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nnifermisyak/Desktop/for data repository/Experiment_1/"/>
    </mc:Choice>
  </mc:AlternateContent>
  <bookViews>
    <workbookView xWindow="-2880" yWindow="-20400" windowWidth="32100" windowHeight="16760"/>
  </bookViews>
  <sheets>
    <sheet name="processed data" sheetId="2" r:id="rId1"/>
    <sheet name="individual senders data" sheetId="3" r:id="rId2"/>
    <sheet name="individual receivers data" sheetId="5" r:id="rId3"/>
    <sheet name="indiv senders proportion" sheetId="6" r:id="rId4"/>
    <sheet name="indiv receivers proportion" sheetId="7" r:id="rId5"/>
  </sheets>
  <definedNames>
    <definedName name="_xlnm._FilterDatabase" localSheetId="0" hidden="1">'processed data'!$A$1:$BJ$761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32" i="3" l="1"/>
  <c r="CD31" i="3"/>
  <c r="CD30" i="3"/>
  <c r="CD29" i="3"/>
  <c r="CD28" i="3"/>
  <c r="CD27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D24" i="3"/>
  <c r="CD23" i="3"/>
  <c r="CD22" i="3"/>
  <c r="CD21" i="3"/>
  <c r="CD20" i="3"/>
  <c r="CD19" i="3"/>
  <c r="CD18" i="3"/>
  <c r="CD17" i="3"/>
  <c r="CD16" i="3"/>
  <c r="CD15" i="3"/>
  <c r="CD14" i="3"/>
  <c r="CD13" i="3"/>
  <c r="CD12" i="3"/>
  <c r="CD11" i="3"/>
  <c r="CD10" i="3"/>
  <c r="AV761" i="2"/>
  <c r="AW761" i="2"/>
  <c r="AV760" i="2"/>
  <c r="AW760" i="2"/>
  <c r="AV759" i="2"/>
  <c r="AW759" i="2"/>
  <c r="AV758" i="2"/>
  <c r="AW758" i="2"/>
  <c r="AV757" i="2"/>
  <c r="AW757" i="2"/>
  <c r="AV756" i="2"/>
  <c r="AW756" i="2"/>
  <c r="AV755" i="2"/>
  <c r="AW755" i="2"/>
  <c r="AV754" i="2"/>
  <c r="AW754" i="2"/>
  <c r="AV753" i="2"/>
  <c r="AW753" i="2"/>
  <c r="AV752" i="2"/>
  <c r="AW752" i="2"/>
  <c r="AV751" i="2"/>
  <c r="AW751" i="2"/>
  <c r="AV750" i="2"/>
  <c r="AW750" i="2"/>
  <c r="AV749" i="2"/>
  <c r="AW749" i="2"/>
  <c r="AV748" i="2"/>
  <c r="AW748" i="2"/>
  <c r="AV747" i="2"/>
  <c r="AW747" i="2"/>
  <c r="AV746" i="2"/>
  <c r="AW746" i="2"/>
  <c r="AV745" i="2"/>
  <c r="AW745" i="2"/>
  <c r="AV744" i="2"/>
  <c r="AW744" i="2"/>
  <c r="AV743" i="2"/>
  <c r="AW743" i="2"/>
  <c r="AV742" i="2"/>
  <c r="AW742" i="2"/>
  <c r="AV741" i="2"/>
  <c r="AW741" i="2"/>
  <c r="AV740" i="2"/>
  <c r="AW740" i="2"/>
  <c r="AV739" i="2"/>
  <c r="AW739" i="2"/>
  <c r="AV738" i="2"/>
  <c r="AW738" i="2"/>
  <c r="AV737" i="2"/>
  <c r="AW737" i="2"/>
  <c r="AV736" i="2"/>
  <c r="AW736" i="2"/>
  <c r="AV735" i="2"/>
  <c r="AW735" i="2"/>
  <c r="AV734" i="2"/>
  <c r="AW734" i="2"/>
  <c r="AV733" i="2"/>
  <c r="AW733" i="2"/>
  <c r="AV732" i="2"/>
  <c r="AW732" i="2"/>
  <c r="AV731" i="2"/>
  <c r="AW731" i="2"/>
  <c r="AV730" i="2"/>
  <c r="AW730" i="2"/>
  <c r="AV729" i="2"/>
  <c r="AW729" i="2"/>
  <c r="AV728" i="2"/>
  <c r="AW728" i="2"/>
  <c r="AV727" i="2"/>
  <c r="AW727" i="2"/>
  <c r="AV726" i="2"/>
  <c r="AW726" i="2"/>
  <c r="AV725" i="2"/>
  <c r="AW725" i="2"/>
  <c r="AV724" i="2"/>
  <c r="AW724" i="2"/>
  <c r="AV723" i="2"/>
  <c r="AW723" i="2"/>
  <c r="AV722" i="2"/>
  <c r="AW722" i="2"/>
  <c r="AV721" i="2"/>
  <c r="AW721" i="2"/>
  <c r="AV720" i="2"/>
  <c r="AW720" i="2"/>
  <c r="AV719" i="2"/>
  <c r="AW719" i="2"/>
  <c r="AV718" i="2"/>
  <c r="AW718" i="2"/>
  <c r="AV717" i="2"/>
  <c r="AW717" i="2"/>
  <c r="AV716" i="2"/>
  <c r="AW716" i="2"/>
  <c r="AV715" i="2"/>
  <c r="AW715" i="2"/>
  <c r="AV714" i="2"/>
  <c r="AW714" i="2"/>
  <c r="AV713" i="2"/>
  <c r="AW713" i="2"/>
  <c r="AV712" i="2"/>
  <c r="AW712" i="2"/>
  <c r="AV711" i="2"/>
  <c r="AW711" i="2"/>
  <c r="AV710" i="2"/>
  <c r="AW710" i="2"/>
  <c r="AV709" i="2"/>
  <c r="AW709" i="2"/>
  <c r="AV708" i="2"/>
  <c r="AW708" i="2"/>
  <c r="AV707" i="2"/>
  <c r="AW707" i="2"/>
  <c r="AV706" i="2"/>
  <c r="AW706" i="2"/>
  <c r="AV705" i="2"/>
  <c r="AW705" i="2"/>
  <c r="AV704" i="2"/>
  <c r="AW704" i="2"/>
  <c r="AV703" i="2"/>
  <c r="AW703" i="2"/>
  <c r="AV702" i="2"/>
  <c r="AW702" i="2"/>
  <c r="AV701" i="2"/>
  <c r="AW701" i="2"/>
  <c r="AV700" i="2"/>
  <c r="AW700" i="2"/>
  <c r="AV699" i="2"/>
  <c r="AW699" i="2"/>
  <c r="AV698" i="2"/>
  <c r="AW698" i="2"/>
  <c r="AV697" i="2"/>
  <c r="AW697" i="2"/>
  <c r="AV696" i="2"/>
  <c r="AW696" i="2"/>
  <c r="AV695" i="2"/>
  <c r="AW695" i="2"/>
  <c r="AV694" i="2"/>
  <c r="AW694" i="2"/>
  <c r="AV693" i="2"/>
  <c r="AW693" i="2"/>
  <c r="AV692" i="2"/>
  <c r="AW692" i="2"/>
  <c r="AV691" i="2"/>
  <c r="AW691" i="2"/>
  <c r="AV690" i="2"/>
  <c r="AW690" i="2"/>
  <c r="AV689" i="2"/>
  <c r="AW689" i="2"/>
  <c r="AV688" i="2"/>
  <c r="AW688" i="2"/>
  <c r="AV687" i="2"/>
  <c r="AW687" i="2"/>
  <c r="AV686" i="2"/>
  <c r="AW686" i="2"/>
  <c r="AV685" i="2"/>
  <c r="AW685" i="2"/>
  <c r="AV684" i="2"/>
  <c r="AW684" i="2"/>
  <c r="AV683" i="2"/>
  <c r="AW683" i="2"/>
  <c r="AV682" i="2"/>
  <c r="AW682" i="2"/>
  <c r="AV681" i="2"/>
  <c r="AW681" i="2"/>
  <c r="AV680" i="2"/>
  <c r="AW680" i="2"/>
  <c r="AV679" i="2"/>
  <c r="AW679" i="2"/>
  <c r="AV678" i="2"/>
  <c r="AW678" i="2"/>
  <c r="AV677" i="2"/>
  <c r="AW677" i="2"/>
  <c r="AV676" i="2"/>
  <c r="AW676" i="2"/>
  <c r="AV675" i="2"/>
  <c r="AW675" i="2"/>
  <c r="AV674" i="2"/>
  <c r="AW674" i="2"/>
  <c r="AV673" i="2"/>
  <c r="AW673" i="2"/>
  <c r="AV672" i="2"/>
  <c r="AW672" i="2"/>
  <c r="AV671" i="2"/>
  <c r="AW671" i="2"/>
  <c r="AV670" i="2"/>
  <c r="AW670" i="2"/>
  <c r="AV669" i="2"/>
  <c r="AW669" i="2"/>
  <c r="AV668" i="2"/>
  <c r="AW668" i="2"/>
  <c r="AV667" i="2"/>
  <c r="AW667" i="2"/>
  <c r="AV666" i="2"/>
  <c r="AW666" i="2"/>
  <c r="AV665" i="2"/>
  <c r="AW665" i="2"/>
  <c r="AV664" i="2"/>
  <c r="AW664" i="2"/>
  <c r="AV663" i="2"/>
  <c r="AW663" i="2"/>
  <c r="AV662" i="2"/>
  <c r="AW662" i="2"/>
  <c r="AV661" i="2"/>
  <c r="AW661" i="2"/>
  <c r="AV660" i="2"/>
  <c r="AW660" i="2"/>
  <c r="AV659" i="2"/>
  <c r="AW659" i="2"/>
  <c r="AV658" i="2"/>
  <c r="AW658" i="2"/>
  <c r="AV657" i="2"/>
  <c r="AW657" i="2"/>
  <c r="AV656" i="2"/>
  <c r="AW656" i="2"/>
  <c r="AV655" i="2"/>
  <c r="AW655" i="2"/>
  <c r="AV654" i="2"/>
  <c r="AW654" i="2"/>
  <c r="AV653" i="2"/>
  <c r="AW653" i="2"/>
  <c r="AV652" i="2"/>
  <c r="AW652" i="2"/>
  <c r="AV651" i="2"/>
  <c r="AW651" i="2"/>
  <c r="AV650" i="2"/>
  <c r="AW650" i="2"/>
  <c r="AV649" i="2"/>
  <c r="AW649" i="2"/>
  <c r="AV648" i="2"/>
  <c r="AW648" i="2"/>
  <c r="AV647" i="2"/>
  <c r="AW647" i="2"/>
  <c r="AV646" i="2"/>
  <c r="AW646" i="2"/>
  <c r="AV645" i="2"/>
  <c r="AW645" i="2"/>
  <c r="AV644" i="2"/>
  <c r="AW644" i="2"/>
  <c r="AV643" i="2"/>
  <c r="AW643" i="2"/>
  <c r="AV642" i="2"/>
  <c r="AW642" i="2"/>
  <c r="AV641" i="2"/>
  <c r="AW641" i="2"/>
  <c r="AV640" i="2"/>
  <c r="AW640" i="2"/>
  <c r="AV639" i="2"/>
  <c r="AW639" i="2"/>
  <c r="AV638" i="2"/>
  <c r="AW638" i="2"/>
  <c r="AV637" i="2"/>
  <c r="AW637" i="2"/>
  <c r="AV636" i="2"/>
  <c r="AW636" i="2"/>
  <c r="AV635" i="2"/>
  <c r="AW635" i="2"/>
  <c r="AV634" i="2"/>
  <c r="AW634" i="2"/>
  <c r="AV633" i="2"/>
  <c r="AW633" i="2"/>
  <c r="AV632" i="2"/>
  <c r="AW632" i="2"/>
  <c r="AV631" i="2"/>
  <c r="AW631" i="2"/>
  <c r="AV630" i="2"/>
  <c r="AW630" i="2"/>
  <c r="AV629" i="2"/>
  <c r="AW629" i="2"/>
  <c r="AV628" i="2"/>
  <c r="AW628" i="2"/>
  <c r="AV627" i="2"/>
  <c r="AW627" i="2"/>
  <c r="AV626" i="2"/>
  <c r="AW626" i="2"/>
  <c r="AV625" i="2"/>
  <c r="AW625" i="2"/>
  <c r="AV624" i="2"/>
  <c r="AW624" i="2"/>
  <c r="AV623" i="2"/>
  <c r="AW623" i="2"/>
  <c r="AV622" i="2"/>
  <c r="AW622" i="2"/>
  <c r="AV621" i="2"/>
  <c r="AW621" i="2"/>
  <c r="AV620" i="2"/>
  <c r="AW620" i="2"/>
  <c r="AV619" i="2"/>
  <c r="AW619" i="2"/>
  <c r="AV618" i="2"/>
  <c r="AW618" i="2"/>
  <c r="AV617" i="2"/>
  <c r="AW617" i="2"/>
  <c r="AV616" i="2"/>
  <c r="AW616" i="2"/>
  <c r="AV615" i="2"/>
  <c r="AW615" i="2"/>
  <c r="AV614" i="2"/>
  <c r="AW614" i="2"/>
  <c r="AV613" i="2"/>
  <c r="AW613" i="2"/>
  <c r="AV612" i="2"/>
  <c r="AW612" i="2"/>
  <c r="AV611" i="2"/>
  <c r="AW611" i="2"/>
  <c r="AV610" i="2"/>
  <c r="AW610" i="2"/>
  <c r="AV609" i="2"/>
  <c r="AW609" i="2"/>
  <c r="AV608" i="2"/>
  <c r="AW608" i="2"/>
  <c r="AV607" i="2"/>
  <c r="AW607" i="2"/>
  <c r="AV606" i="2"/>
  <c r="AW606" i="2"/>
  <c r="AV605" i="2"/>
  <c r="AW605" i="2"/>
  <c r="AV604" i="2"/>
  <c r="AW604" i="2"/>
  <c r="AV603" i="2"/>
  <c r="AW603" i="2"/>
  <c r="AV602" i="2"/>
  <c r="AW602" i="2"/>
  <c r="AV601" i="2"/>
  <c r="AW601" i="2"/>
  <c r="AV600" i="2"/>
  <c r="AW600" i="2"/>
  <c r="AV599" i="2"/>
  <c r="AW599" i="2"/>
  <c r="AV598" i="2"/>
  <c r="AW598" i="2"/>
  <c r="AV597" i="2"/>
  <c r="AW597" i="2"/>
  <c r="AV596" i="2"/>
  <c r="AW596" i="2"/>
  <c r="AV595" i="2"/>
  <c r="AW595" i="2"/>
  <c r="AV594" i="2"/>
  <c r="AW594" i="2"/>
  <c r="AV593" i="2"/>
  <c r="AW593" i="2"/>
  <c r="AV592" i="2"/>
  <c r="AW592" i="2"/>
  <c r="AV591" i="2"/>
  <c r="AW591" i="2"/>
  <c r="AV590" i="2"/>
  <c r="AW590" i="2"/>
  <c r="AV589" i="2"/>
  <c r="AW589" i="2"/>
  <c r="AV588" i="2"/>
  <c r="AW588" i="2"/>
  <c r="AV587" i="2"/>
  <c r="AW587" i="2"/>
  <c r="AV586" i="2"/>
  <c r="AW586" i="2"/>
  <c r="AV585" i="2"/>
  <c r="AW585" i="2"/>
  <c r="AV584" i="2"/>
  <c r="AW584" i="2"/>
  <c r="AV583" i="2"/>
  <c r="AW583" i="2"/>
  <c r="AV582" i="2"/>
  <c r="AW582" i="2"/>
  <c r="AV581" i="2"/>
  <c r="AW581" i="2"/>
  <c r="AV580" i="2"/>
  <c r="AW580" i="2"/>
  <c r="AV579" i="2"/>
  <c r="AW579" i="2"/>
  <c r="AV578" i="2"/>
  <c r="AW578" i="2"/>
  <c r="AV577" i="2"/>
  <c r="AW577" i="2"/>
  <c r="AV576" i="2"/>
  <c r="AW576" i="2"/>
  <c r="AV575" i="2"/>
  <c r="AW575" i="2"/>
  <c r="AV574" i="2"/>
  <c r="AW574" i="2"/>
  <c r="AV573" i="2"/>
  <c r="AW573" i="2"/>
  <c r="AV572" i="2"/>
  <c r="AW572" i="2"/>
  <c r="AV571" i="2"/>
  <c r="AW571" i="2"/>
  <c r="AV570" i="2"/>
  <c r="AW570" i="2"/>
  <c r="AV569" i="2"/>
  <c r="AW569" i="2"/>
  <c r="AV568" i="2"/>
  <c r="AW568" i="2"/>
  <c r="AV567" i="2"/>
  <c r="AW567" i="2"/>
  <c r="AV566" i="2"/>
  <c r="AW566" i="2"/>
  <c r="AV565" i="2"/>
  <c r="AW565" i="2"/>
  <c r="AV564" i="2"/>
  <c r="AW564" i="2"/>
  <c r="AV563" i="2"/>
  <c r="AW563" i="2"/>
  <c r="AV562" i="2"/>
  <c r="AW562" i="2"/>
  <c r="AV561" i="2"/>
  <c r="AW561" i="2"/>
  <c r="AV560" i="2"/>
  <c r="AW560" i="2"/>
  <c r="AV559" i="2"/>
  <c r="AW559" i="2"/>
  <c r="AV558" i="2"/>
  <c r="AW558" i="2"/>
  <c r="AV557" i="2"/>
  <c r="AW557" i="2"/>
  <c r="AV556" i="2"/>
  <c r="AW556" i="2"/>
  <c r="AV555" i="2"/>
  <c r="AW555" i="2"/>
  <c r="AV554" i="2"/>
  <c r="AW554" i="2"/>
  <c r="AV553" i="2"/>
  <c r="AW553" i="2"/>
  <c r="AV552" i="2"/>
  <c r="AW552" i="2"/>
  <c r="AV551" i="2"/>
  <c r="AW551" i="2"/>
  <c r="AV550" i="2"/>
  <c r="AW550" i="2"/>
  <c r="AV549" i="2"/>
  <c r="AW549" i="2"/>
  <c r="AV548" i="2"/>
  <c r="AW548" i="2"/>
  <c r="AV547" i="2"/>
  <c r="AW547" i="2"/>
  <c r="AV546" i="2"/>
  <c r="AW546" i="2"/>
  <c r="AV545" i="2"/>
  <c r="AW545" i="2"/>
  <c r="AV544" i="2"/>
  <c r="AW544" i="2"/>
  <c r="AV543" i="2"/>
  <c r="AW543" i="2"/>
  <c r="AV542" i="2"/>
  <c r="AW542" i="2"/>
  <c r="AV541" i="2"/>
  <c r="AW541" i="2"/>
  <c r="AV540" i="2"/>
  <c r="AW540" i="2"/>
  <c r="AV539" i="2"/>
  <c r="AW539" i="2"/>
  <c r="AV538" i="2"/>
  <c r="AW538" i="2"/>
  <c r="AV537" i="2"/>
  <c r="AW537" i="2"/>
  <c r="AV536" i="2"/>
  <c r="AW536" i="2"/>
  <c r="AV535" i="2"/>
  <c r="AW535" i="2"/>
  <c r="AV534" i="2"/>
  <c r="AW534" i="2"/>
  <c r="AV533" i="2"/>
  <c r="AW533" i="2"/>
  <c r="AV532" i="2"/>
  <c r="AW532" i="2"/>
  <c r="AV531" i="2"/>
  <c r="AW531" i="2"/>
  <c r="AV530" i="2"/>
  <c r="AW530" i="2"/>
  <c r="AV529" i="2"/>
  <c r="AW529" i="2"/>
  <c r="AV528" i="2"/>
  <c r="AW528" i="2"/>
  <c r="AV527" i="2"/>
  <c r="AW527" i="2"/>
  <c r="AV526" i="2"/>
  <c r="AW526" i="2"/>
  <c r="AV525" i="2"/>
  <c r="AW525" i="2"/>
  <c r="AV524" i="2"/>
  <c r="AW524" i="2"/>
  <c r="AV523" i="2"/>
  <c r="AW523" i="2"/>
  <c r="AV522" i="2"/>
  <c r="AW522" i="2"/>
  <c r="AV521" i="2"/>
  <c r="AW521" i="2"/>
  <c r="AV520" i="2"/>
  <c r="AW520" i="2"/>
  <c r="AV519" i="2"/>
  <c r="AW519" i="2"/>
  <c r="AV518" i="2"/>
  <c r="AW518" i="2"/>
  <c r="AV517" i="2"/>
  <c r="AW517" i="2"/>
  <c r="AV516" i="2"/>
  <c r="AW516" i="2"/>
  <c r="AV515" i="2"/>
  <c r="AW515" i="2"/>
  <c r="AV514" i="2"/>
  <c r="AW514" i="2"/>
  <c r="AV513" i="2"/>
  <c r="AW513" i="2"/>
  <c r="AV512" i="2"/>
  <c r="AW512" i="2"/>
  <c r="AV511" i="2"/>
  <c r="AW511" i="2"/>
  <c r="AV510" i="2"/>
  <c r="AW510" i="2"/>
  <c r="AV509" i="2"/>
  <c r="AW509" i="2"/>
  <c r="AV508" i="2"/>
  <c r="AW508" i="2"/>
  <c r="AV507" i="2"/>
  <c r="AW507" i="2"/>
  <c r="AV506" i="2"/>
  <c r="AW506" i="2"/>
  <c r="AV505" i="2"/>
  <c r="AW505" i="2"/>
  <c r="AV504" i="2"/>
  <c r="AW504" i="2"/>
  <c r="AV503" i="2"/>
  <c r="AW503" i="2"/>
  <c r="AV502" i="2"/>
  <c r="AW502" i="2"/>
  <c r="AV501" i="2"/>
  <c r="AW501" i="2"/>
  <c r="AV500" i="2"/>
  <c r="AW500" i="2"/>
  <c r="AV499" i="2"/>
  <c r="AW499" i="2"/>
  <c r="AV498" i="2"/>
  <c r="AW498" i="2"/>
  <c r="AV497" i="2"/>
  <c r="AW497" i="2"/>
  <c r="AV496" i="2"/>
  <c r="AW496" i="2"/>
  <c r="AV495" i="2"/>
  <c r="AW495" i="2"/>
  <c r="AV494" i="2"/>
  <c r="AW494" i="2"/>
  <c r="AV493" i="2"/>
  <c r="AW493" i="2"/>
  <c r="AV492" i="2"/>
  <c r="AW492" i="2"/>
  <c r="AV491" i="2"/>
  <c r="AW491" i="2"/>
  <c r="AV490" i="2"/>
  <c r="AW490" i="2"/>
  <c r="AV489" i="2"/>
  <c r="AW489" i="2"/>
  <c r="AV488" i="2"/>
  <c r="AW488" i="2"/>
  <c r="AV487" i="2"/>
  <c r="AW487" i="2"/>
  <c r="AV486" i="2"/>
  <c r="AW486" i="2"/>
  <c r="AV485" i="2"/>
  <c r="AW485" i="2"/>
  <c r="AV484" i="2"/>
  <c r="AW484" i="2"/>
  <c r="AV483" i="2"/>
  <c r="AW483" i="2"/>
  <c r="AV482" i="2"/>
  <c r="AW482" i="2"/>
  <c r="AV481" i="2"/>
  <c r="AW481" i="2"/>
  <c r="AV480" i="2"/>
  <c r="AW480" i="2"/>
  <c r="AV479" i="2"/>
  <c r="AW479" i="2"/>
  <c r="AV478" i="2"/>
  <c r="AW478" i="2"/>
  <c r="AV477" i="2"/>
  <c r="AW477" i="2"/>
  <c r="AV476" i="2"/>
  <c r="AW476" i="2"/>
  <c r="AV475" i="2"/>
  <c r="AW475" i="2"/>
  <c r="AV474" i="2"/>
  <c r="AW474" i="2"/>
  <c r="AV473" i="2"/>
  <c r="AW473" i="2"/>
  <c r="AV472" i="2"/>
  <c r="AW472" i="2"/>
  <c r="AV471" i="2"/>
  <c r="AW471" i="2"/>
  <c r="AV470" i="2"/>
  <c r="AW470" i="2"/>
  <c r="AV469" i="2"/>
  <c r="AW469" i="2"/>
  <c r="AV468" i="2"/>
  <c r="AW468" i="2"/>
  <c r="AV467" i="2"/>
  <c r="AW467" i="2"/>
  <c r="AV466" i="2"/>
  <c r="AW466" i="2"/>
  <c r="AV465" i="2"/>
  <c r="AW465" i="2"/>
  <c r="AV464" i="2"/>
  <c r="AW464" i="2"/>
  <c r="AV463" i="2"/>
  <c r="AW463" i="2"/>
  <c r="AV462" i="2"/>
  <c r="AW462" i="2"/>
  <c r="AV461" i="2"/>
  <c r="AW461" i="2"/>
  <c r="AV460" i="2"/>
  <c r="AW460" i="2"/>
  <c r="AV459" i="2"/>
  <c r="AW459" i="2"/>
  <c r="AV458" i="2"/>
  <c r="AW458" i="2"/>
  <c r="AV457" i="2"/>
  <c r="AW457" i="2"/>
  <c r="AV456" i="2"/>
  <c r="AW456" i="2"/>
  <c r="AV455" i="2"/>
  <c r="AW455" i="2"/>
  <c r="AV454" i="2"/>
  <c r="AW454" i="2"/>
  <c r="AV453" i="2"/>
  <c r="AW453" i="2"/>
  <c r="AV452" i="2"/>
  <c r="AW452" i="2"/>
  <c r="AV451" i="2"/>
  <c r="AW451" i="2"/>
  <c r="AV450" i="2"/>
  <c r="AW450" i="2"/>
  <c r="AV449" i="2"/>
  <c r="AW449" i="2"/>
  <c r="AV448" i="2"/>
  <c r="AW448" i="2"/>
  <c r="AV447" i="2"/>
  <c r="AW447" i="2"/>
  <c r="AV446" i="2"/>
  <c r="AW446" i="2"/>
  <c r="AV445" i="2"/>
  <c r="AW445" i="2"/>
  <c r="AV444" i="2"/>
  <c r="AW444" i="2"/>
  <c r="AV443" i="2"/>
  <c r="AW443" i="2"/>
  <c r="AV442" i="2"/>
  <c r="AW442" i="2"/>
  <c r="AV441" i="2"/>
  <c r="AW441" i="2"/>
  <c r="AV440" i="2"/>
  <c r="AW440" i="2"/>
  <c r="AV439" i="2"/>
  <c r="AW439" i="2"/>
  <c r="AV438" i="2"/>
  <c r="AW438" i="2"/>
  <c r="AV437" i="2"/>
  <c r="AW437" i="2"/>
  <c r="AV436" i="2"/>
  <c r="AW436" i="2"/>
  <c r="AV435" i="2"/>
  <c r="AW435" i="2"/>
  <c r="AV434" i="2"/>
  <c r="AW434" i="2"/>
  <c r="AV433" i="2"/>
  <c r="AW433" i="2"/>
  <c r="AV432" i="2"/>
  <c r="AW432" i="2"/>
  <c r="AV431" i="2"/>
  <c r="AW431" i="2"/>
  <c r="AV430" i="2"/>
  <c r="AW430" i="2"/>
  <c r="AV429" i="2"/>
  <c r="AW429" i="2"/>
  <c r="AV428" i="2"/>
  <c r="AW428" i="2"/>
  <c r="AV427" i="2"/>
  <c r="AW427" i="2"/>
  <c r="AV426" i="2"/>
  <c r="AW426" i="2"/>
  <c r="AV425" i="2"/>
  <c r="AW425" i="2"/>
  <c r="AV424" i="2"/>
  <c r="AW424" i="2"/>
  <c r="AV423" i="2"/>
  <c r="AW423" i="2"/>
  <c r="AV422" i="2"/>
  <c r="AW422" i="2"/>
  <c r="AV421" i="2"/>
  <c r="AW421" i="2"/>
  <c r="AV420" i="2"/>
  <c r="AW420" i="2"/>
  <c r="AV419" i="2"/>
  <c r="AW419" i="2"/>
  <c r="AV418" i="2"/>
  <c r="AW418" i="2"/>
  <c r="AV417" i="2"/>
  <c r="AW417" i="2"/>
  <c r="AV416" i="2"/>
  <c r="AW416" i="2"/>
  <c r="AV415" i="2"/>
  <c r="AW415" i="2"/>
  <c r="AV414" i="2"/>
  <c r="AW414" i="2"/>
  <c r="AV413" i="2"/>
  <c r="AW413" i="2"/>
  <c r="AV412" i="2"/>
  <c r="AW412" i="2"/>
  <c r="AV411" i="2"/>
  <c r="AW411" i="2"/>
  <c r="AV410" i="2"/>
  <c r="AW410" i="2"/>
  <c r="AV409" i="2"/>
  <c r="AW409" i="2"/>
  <c r="AV408" i="2"/>
  <c r="AW408" i="2"/>
  <c r="AV407" i="2"/>
  <c r="AW407" i="2"/>
  <c r="AV406" i="2"/>
  <c r="AW406" i="2"/>
  <c r="AV405" i="2"/>
  <c r="AW405" i="2"/>
  <c r="AV404" i="2"/>
  <c r="AW404" i="2"/>
  <c r="AV403" i="2"/>
  <c r="AW403" i="2"/>
  <c r="AV402" i="2"/>
  <c r="AW402" i="2"/>
  <c r="AV401" i="2"/>
  <c r="AW401" i="2"/>
  <c r="AV400" i="2"/>
  <c r="AW400" i="2"/>
  <c r="AV399" i="2"/>
  <c r="AW399" i="2"/>
  <c r="AV398" i="2"/>
  <c r="AW398" i="2"/>
  <c r="AV397" i="2"/>
  <c r="AW397" i="2"/>
  <c r="AV396" i="2"/>
  <c r="AW396" i="2"/>
  <c r="AV395" i="2"/>
  <c r="AW395" i="2"/>
  <c r="AV394" i="2"/>
  <c r="AW394" i="2"/>
  <c r="AV393" i="2"/>
  <c r="AW393" i="2"/>
  <c r="AV392" i="2"/>
  <c r="AW392" i="2"/>
  <c r="AV391" i="2"/>
  <c r="AW391" i="2"/>
  <c r="AV390" i="2"/>
  <c r="AW390" i="2"/>
  <c r="AV389" i="2"/>
  <c r="AW389" i="2"/>
  <c r="AV388" i="2"/>
  <c r="AW388" i="2"/>
  <c r="AV387" i="2"/>
  <c r="AW387" i="2"/>
  <c r="AV386" i="2"/>
  <c r="AW386" i="2"/>
  <c r="AV385" i="2"/>
  <c r="AW385" i="2"/>
  <c r="AV384" i="2"/>
  <c r="AW384" i="2"/>
  <c r="AV383" i="2"/>
  <c r="AW383" i="2"/>
  <c r="AV382" i="2"/>
  <c r="AW382" i="2"/>
  <c r="AV381" i="2"/>
  <c r="AW381" i="2"/>
  <c r="AV380" i="2"/>
  <c r="AW380" i="2"/>
  <c r="AV379" i="2"/>
  <c r="AW379" i="2"/>
  <c r="AV378" i="2"/>
  <c r="AW378" i="2"/>
  <c r="AV377" i="2"/>
  <c r="AW377" i="2"/>
  <c r="AV376" i="2"/>
  <c r="AW376" i="2"/>
  <c r="AV375" i="2"/>
  <c r="AW375" i="2"/>
  <c r="AV374" i="2"/>
  <c r="AW374" i="2"/>
  <c r="AV373" i="2"/>
  <c r="AW373" i="2"/>
  <c r="AV372" i="2"/>
  <c r="AW372" i="2"/>
  <c r="AV371" i="2"/>
  <c r="AW371" i="2"/>
  <c r="AV370" i="2"/>
  <c r="AW370" i="2"/>
  <c r="AV369" i="2"/>
  <c r="AW369" i="2"/>
  <c r="AV368" i="2"/>
  <c r="AW368" i="2"/>
  <c r="AV367" i="2"/>
  <c r="AW367" i="2"/>
  <c r="AV366" i="2"/>
  <c r="AW366" i="2"/>
  <c r="AV365" i="2"/>
  <c r="AW365" i="2"/>
  <c r="AV364" i="2"/>
  <c r="AW364" i="2"/>
  <c r="AV363" i="2"/>
  <c r="AW363" i="2"/>
  <c r="AV362" i="2"/>
  <c r="AW362" i="2"/>
  <c r="AV361" i="2"/>
  <c r="AW361" i="2"/>
  <c r="AV360" i="2"/>
  <c r="AW360" i="2"/>
  <c r="AV359" i="2"/>
  <c r="AW359" i="2"/>
  <c r="AV358" i="2"/>
  <c r="AW358" i="2"/>
  <c r="AV357" i="2"/>
  <c r="AW357" i="2"/>
  <c r="AV356" i="2"/>
  <c r="AW356" i="2"/>
  <c r="AV355" i="2"/>
  <c r="AW355" i="2"/>
  <c r="AV354" i="2"/>
  <c r="AW354" i="2"/>
  <c r="AV353" i="2"/>
  <c r="AW353" i="2"/>
  <c r="AV352" i="2"/>
  <c r="AW352" i="2"/>
  <c r="AV351" i="2"/>
  <c r="AW351" i="2"/>
  <c r="AV350" i="2"/>
  <c r="AW350" i="2"/>
  <c r="AV349" i="2"/>
  <c r="AW349" i="2"/>
  <c r="AV348" i="2"/>
  <c r="AW348" i="2"/>
  <c r="AV347" i="2"/>
  <c r="AW347" i="2"/>
  <c r="AV346" i="2"/>
  <c r="AW346" i="2"/>
  <c r="AV345" i="2"/>
  <c r="AW345" i="2"/>
  <c r="AV344" i="2"/>
  <c r="AW344" i="2"/>
  <c r="AV343" i="2"/>
  <c r="AW343" i="2"/>
  <c r="AV342" i="2"/>
  <c r="AW342" i="2"/>
  <c r="AV341" i="2"/>
  <c r="AW341" i="2"/>
  <c r="AV340" i="2"/>
  <c r="AW340" i="2"/>
  <c r="AV339" i="2"/>
  <c r="AW339" i="2"/>
  <c r="AV338" i="2"/>
  <c r="AW338" i="2"/>
  <c r="AV337" i="2"/>
  <c r="AW337" i="2"/>
  <c r="AV336" i="2"/>
  <c r="AW336" i="2"/>
  <c r="AV335" i="2"/>
  <c r="AW335" i="2"/>
  <c r="AV334" i="2"/>
  <c r="AW334" i="2"/>
  <c r="AV333" i="2"/>
  <c r="AW333" i="2"/>
  <c r="AV332" i="2"/>
  <c r="AW332" i="2"/>
  <c r="AV331" i="2"/>
  <c r="AW331" i="2"/>
  <c r="AV330" i="2"/>
  <c r="AW330" i="2"/>
  <c r="AV329" i="2"/>
  <c r="AW329" i="2"/>
  <c r="AV328" i="2"/>
  <c r="AW328" i="2"/>
  <c r="AV327" i="2"/>
  <c r="AW327" i="2"/>
  <c r="AV326" i="2"/>
  <c r="AW326" i="2"/>
  <c r="AV325" i="2"/>
  <c r="AW325" i="2"/>
  <c r="AV324" i="2"/>
  <c r="AW324" i="2"/>
  <c r="AV323" i="2"/>
  <c r="AW323" i="2"/>
  <c r="AV322" i="2"/>
  <c r="AW322" i="2"/>
  <c r="AV321" i="2"/>
  <c r="AW321" i="2"/>
  <c r="AV320" i="2"/>
  <c r="AW320" i="2"/>
  <c r="AV319" i="2"/>
  <c r="AW319" i="2"/>
  <c r="AV318" i="2"/>
  <c r="AW318" i="2"/>
  <c r="AV317" i="2"/>
  <c r="AW317" i="2"/>
  <c r="AV316" i="2"/>
  <c r="AW316" i="2"/>
  <c r="AV315" i="2"/>
  <c r="AW315" i="2"/>
  <c r="AV314" i="2"/>
  <c r="AW314" i="2"/>
  <c r="AV313" i="2"/>
  <c r="AW313" i="2"/>
  <c r="AV312" i="2"/>
  <c r="AW312" i="2"/>
  <c r="AV311" i="2"/>
  <c r="AW311" i="2"/>
  <c r="AV310" i="2"/>
  <c r="AW310" i="2"/>
  <c r="AV309" i="2"/>
  <c r="AW309" i="2"/>
  <c r="AV308" i="2"/>
  <c r="AW308" i="2"/>
  <c r="AV307" i="2"/>
  <c r="AW307" i="2"/>
  <c r="AV306" i="2"/>
  <c r="AW306" i="2"/>
  <c r="AV305" i="2"/>
  <c r="AW305" i="2"/>
  <c r="AV304" i="2"/>
  <c r="AW304" i="2"/>
  <c r="AV303" i="2"/>
  <c r="AW303" i="2"/>
  <c r="AV302" i="2"/>
  <c r="AW302" i="2"/>
  <c r="AV301" i="2"/>
  <c r="AW301" i="2"/>
  <c r="AV300" i="2"/>
  <c r="AW300" i="2"/>
  <c r="AV299" i="2"/>
  <c r="AW299" i="2"/>
  <c r="AV298" i="2"/>
  <c r="AW298" i="2"/>
  <c r="AV297" i="2"/>
  <c r="AW297" i="2"/>
  <c r="AV296" i="2"/>
  <c r="AW296" i="2"/>
  <c r="AV295" i="2"/>
  <c r="AW295" i="2"/>
  <c r="AV294" i="2"/>
  <c r="AW294" i="2"/>
  <c r="AV293" i="2"/>
  <c r="AW293" i="2"/>
  <c r="AV292" i="2"/>
  <c r="AW292" i="2"/>
  <c r="AV291" i="2"/>
  <c r="AW291" i="2"/>
  <c r="AV290" i="2"/>
  <c r="AW290" i="2"/>
  <c r="AV289" i="2"/>
  <c r="AW289" i="2"/>
  <c r="AV288" i="2"/>
  <c r="AW288" i="2"/>
  <c r="AV287" i="2"/>
  <c r="AW287" i="2"/>
  <c r="AV286" i="2"/>
  <c r="AW286" i="2"/>
  <c r="AV285" i="2"/>
  <c r="AW285" i="2"/>
  <c r="AV284" i="2"/>
  <c r="AW284" i="2"/>
  <c r="AV283" i="2"/>
  <c r="AW283" i="2"/>
  <c r="AV282" i="2"/>
  <c r="AW282" i="2"/>
  <c r="AV281" i="2"/>
  <c r="AW281" i="2"/>
  <c r="AV280" i="2"/>
  <c r="AW280" i="2"/>
  <c r="AV279" i="2"/>
  <c r="AW279" i="2"/>
  <c r="AV278" i="2"/>
  <c r="AW278" i="2"/>
  <c r="AV277" i="2"/>
  <c r="AW277" i="2"/>
  <c r="AV276" i="2"/>
  <c r="AW276" i="2"/>
  <c r="AV275" i="2"/>
  <c r="AW275" i="2"/>
  <c r="AV274" i="2"/>
  <c r="AW274" i="2"/>
  <c r="AV273" i="2"/>
  <c r="AW273" i="2"/>
  <c r="AV272" i="2"/>
  <c r="AW272" i="2"/>
  <c r="AV271" i="2"/>
  <c r="AW271" i="2"/>
  <c r="AV270" i="2"/>
  <c r="AW270" i="2"/>
  <c r="AV269" i="2"/>
  <c r="AW269" i="2"/>
  <c r="AV268" i="2"/>
  <c r="AW268" i="2"/>
  <c r="AV267" i="2"/>
  <c r="AW267" i="2"/>
  <c r="AV266" i="2"/>
  <c r="AW266" i="2"/>
  <c r="AV265" i="2"/>
  <c r="AW265" i="2"/>
  <c r="AV264" i="2"/>
  <c r="AW264" i="2"/>
  <c r="AV263" i="2"/>
  <c r="AW263" i="2"/>
  <c r="AV262" i="2"/>
  <c r="AW262" i="2"/>
  <c r="AV261" i="2"/>
  <c r="AW261" i="2"/>
  <c r="AV260" i="2"/>
  <c r="AW260" i="2"/>
  <c r="AV259" i="2"/>
  <c r="AW259" i="2"/>
  <c r="AV258" i="2"/>
  <c r="AW258" i="2"/>
  <c r="AV257" i="2"/>
  <c r="AW257" i="2"/>
  <c r="AV256" i="2"/>
  <c r="AW256" i="2"/>
  <c r="AV255" i="2"/>
  <c r="AW255" i="2"/>
  <c r="AV254" i="2"/>
  <c r="AW254" i="2"/>
  <c r="AV253" i="2"/>
  <c r="AW253" i="2"/>
  <c r="AV252" i="2"/>
  <c r="AW252" i="2"/>
  <c r="AV251" i="2"/>
  <c r="AW251" i="2"/>
  <c r="AV250" i="2"/>
  <c r="AW250" i="2"/>
  <c r="AV249" i="2"/>
  <c r="AW249" i="2"/>
  <c r="AV248" i="2"/>
  <c r="AW248" i="2"/>
  <c r="AV247" i="2"/>
  <c r="AW247" i="2"/>
  <c r="AV246" i="2"/>
  <c r="AW246" i="2"/>
  <c r="AV245" i="2"/>
  <c r="AW245" i="2"/>
  <c r="AV244" i="2"/>
  <c r="AW244" i="2"/>
  <c r="AV243" i="2"/>
  <c r="AW243" i="2"/>
  <c r="AV242" i="2"/>
  <c r="AW242" i="2"/>
  <c r="AV241" i="2"/>
  <c r="AW241" i="2"/>
  <c r="AV240" i="2"/>
  <c r="AW240" i="2"/>
  <c r="AV239" i="2"/>
  <c r="AW239" i="2"/>
  <c r="AV238" i="2"/>
  <c r="AW238" i="2"/>
  <c r="AV237" i="2"/>
  <c r="AW237" i="2"/>
  <c r="AV236" i="2"/>
  <c r="AW236" i="2"/>
  <c r="AV235" i="2"/>
  <c r="AW235" i="2"/>
  <c r="AV234" i="2"/>
  <c r="AW234" i="2"/>
  <c r="AV233" i="2"/>
  <c r="AW233" i="2"/>
  <c r="AV232" i="2"/>
  <c r="AW232" i="2"/>
  <c r="AV231" i="2"/>
  <c r="AW231" i="2"/>
  <c r="AV230" i="2"/>
  <c r="AW230" i="2"/>
  <c r="AV229" i="2"/>
  <c r="AW229" i="2"/>
  <c r="AV228" i="2"/>
  <c r="AW228" i="2"/>
  <c r="AV227" i="2"/>
  <c r="AW227" i="2"/>
  <c r="AV226" i="2"/>
  <c r="AW226" i="2"/>
  <c r="AV225" i="2"/>
  <c r="AW225" i="2"/>
  <c r="AV224" i="2"/>
  <c r="AW224" i="2"/>
  <c r="AV223" i="2"/>
  <c r="AW223" i="2"/>
  <c r="AV222" i="2"/>
  <c r="AW222" i="2"/>
  <c r="AV221" i="2"/>
  <c r="AW221" i="2"/>
  <c r="AV220" i="2"/>
  <c r="AW220" i="2"/>
  <c r="AV219" i="2"/>
  <c r="AW219" i="2"/>
  <c r="AV218" i="2"/>
  <c r="AW218" i="2"/>
  <c r="AV217" i="2"/>
  <c r="AW217" i="2"/>
  <c r="AV216" i="2"/>
  <c r="AW216" i="2"/>
  <c r="AV215" i="2"/>
  <c r="AW215" i="2"/>
  <c r="AV214" i="2"/>
  <c r="AW214" i="2"/>
  <c r="AV213" i="2"/>
  <c r="AW213" i="2"/>
  <c r="AV212" i="2"/>
  <c r="AW212" i="2"/>
  <c r="AV211" i="2"/>
  <c r="AW211" i="2"/>
  <c r="AV210" i="2"/>
  <c r="AW210" i="2"/>
  <c r="AV209" i="2"/>
  <c r="AW209" i="2"/>
  <c r="AV208" i="2"/>
  <c r="AW208" i="2"/>
  <c r="AV207" i="2"/>
  <c r="AW207" i="2"/>
  <c r="AV206" i="2"/>
  <c r="AW206" i="2"/>
  <c r="AV205" i="2"/>
  <c r="AW205" i="2"/>
  <c r="AV204" i="2"/>
  <c r="AW204" i="2"/>
  <c r="AV203" i="2"/>
  <c r="AW203" i="2"/>
  <c r="AV202" i="2"/>
  <c r="AW202" i="2"/>
  <c r="AV201" i="2"/>
  <c r="AW201" i="2"/>
  <c r="AV200" i="2"/>
  <c r="AW200" i="2"/>
  <c r="AV199" i="2"/>
  <c r="AW199" i="2"/>
  <c r="AV198" i="2"/>
  <c r="AW198" i="2"/>
  <c r="AV197" i="2"/>
  <c r="AW197" i="2"/>
  <c r="AV196" i="2"/>
  <c r="AW196" i="2"/>
  <c r="AV195" i="2"/>
  <c r="AW195" i="2"/>
  <c r="AV194" i="2"/>
  <c r="AW194" i="2"/>
  <c r="AV193" i="2"/>
  <c r="AW193" i="2"/>
  <c r="AV192" i="2"/>
  <c r="AW192" i="2"/>
  <c r="AV191" i="2"/>
  <c r="AW191" i="2"/>
  <c r="AV190" i="2"/>
  <c r="AW190" i="2"/>
  <c r="AV189" i="2"/>
  <c r="AW189" i="2"/>
  <c r="AV188" i="2"/>
  <c r="AW188" i="2"/>
  <c r="AV187" i="2"/>
  <c r="AW187" i="2"/>
  <c r="AV186" i="2"/>
  <c r="AW186" i="2"/>
  <c r="AV185" i="2"/>
  <c r="AW185" i="2"/>
  <c r="AV184" i="2"/>
  <c r="AW184" i="2"/>
  <c r="AV183" i="2"/>
  <c r="AW183" i="2"/>
  <c r="AV182" i="2"/>
  <c r="AW182" i="2"/>
  <c r="AV181" i="2"/>
  <c r="AW181" i="2"/>
  <c r="AV180" i="2"/>
  <c r="AW180" i="2"/>
  <c r="AV179" i="2"/>
  <c r="AW179" i="2"/>
  <c r="AV178" i="2"/>
  <c r="AW178" i="2"/>
  <c r="AV177" i="2"/>
  <c r="AW177" i="2"/>
  <c r="AV176" i="2"/>
  <c r="AW176" i="2"/>
  <c r="AV175" i="2"/>
  <c r="AW175" i="2"/>
  <c r="AV174" i="2"/>
  <c r="AW174" i="2"/>
  <c r="AV173" i="2"/>
  <c r="AW173" i="2"/>
  <c r="AV172" i="2"/>
  <c r="AW172" i="2"/>
  <c r="AV171" i="2"/>
  <c r="AW171" i="2"/>
  <c r="AV170" i="2"/>
  <c r="AW170" i="2"/>
  <c r="AV169" i="2"/>
  <c r="AW169" i="2"/>
  <c r="AV168" i="2"/>
  <c r="AW168" i="2"/>
  <c r="AV167" i="2"/>
  <c r="AW167" i="2"/>
  <c r="AV166" i="2"/>
  <c r="AW166" i="2"/>
  <c r="AV165" i="2"/>
  <c r="AW165" i="2"/>
  <c r="AV164" i="2"/>
  <c r="AW164" i="2"/>
  <c r="AV163" i="2"/>
  <c r="AW163" i="2"/>
  <c r="AV162" i="2"/>
  <c r="AW162" i="2"/>
  <c r="AV161" i="2"/>
  <c r="AW161" i="2"/>
  <c r="AV160" i="2"/>
  <c r="AW160" i="2"/>
  <c r="AV159" i="2"/>
  <c r="AW159" i="2"/>
  <c r="AV158" i="2"/>
  <c r="AW158" i="2"/>
  <c r="AV157" i="2"/>
  <c r="AW157" i="2"/>
  <c r="AV156" i="2"/>
  <c r="AW156" i="2"/>
  <c r="AV155" i="2"/>
  <c r="AW155" i="2"/>
  <c r="AV154" i="2"/>
  <c r="AW154" i="2"/>
  <c r="AV153" i="2"/>
  <c r="AW153" i="2"/>
  <c r="AV152" i="2"/>
  <c r="AW152" i="2"/>
  <c r="AV151" i="2"/>
  <c r="AW151" i="2"/>
  <c r="AV150" i="2"/>
  <c r="AW150" i="2"/>
  <c r="AV149" i="2"/>
  <c r="AW149" i="2"/>
  <c r="AV148" i="2"/>
  <c r="AW148" i="2"/>
  <c r="AV147" i="2"/>
  <c r="AW147" i="2"/>
  <c r="AV146" i="2"/>
  <c r="AW146" i="2"/>
  <c r="AV145" i="2"/>
  <c r="AW145" i="2"/>
  <c r="AV144" i="2"/>
  <c r="AW144" i="2"/>
  <c r="AV143" i="2"/>
  <c r="AW143" i="2"/>
  <c r="AV142" i="2"/>
  <c r="AW142" i="2"/>
  <c r="AV141" i="2"/>
  <c r="AW141" i="2"/>
  <c r="AV140" i="2"/>
  <c r="AW140" i="2"/>
  <c r="AV139" i="2"/>
  <c r="AW139" i="2"/>
  <c r="AV138" i="2"/>
  <c r="AW138" i="2"/>
  <c r="AV137" i="2"/>
  <c r="AW137" i="2"/>
  <c r="AV136" i="2"/>
  <c r="AW136" i="2"/>
  <c r="AV135" i="2"/>
  <c r="AW135" i="2"/>
  <c r="AV134" i="2"/>
  <c r="AW134" i="2"/>
  <c r="AV133" i="2"/>
  <c r="AW133" i="2"/>
  <c r="AV132" i="2"/>
  <c r="AW132" i="2"/>
  <c r="AV131" i="2"/>
  <c r="AW131" i="2"/>
  <c r="AV130" i="2"/>
  <c r="AW130" i="2"/>
  <c r="AV129" i="2"/>
  <c r="AW129" i="2"/>
  <c r="AV128" i="2"/>
  <c r="AW128" i="2"/>
  <c r="AV127" i="2"/>
  <c r="AW127" i="2"/>
  <c r="AV126" i="2"/>
  <c r="AW126" i="2"/>
  <c r="AV125" i="2"/>
  <c r="AW125" i="2"/>
  <c r="AV124" i="2"/>
  <c r="AW124" i="2"/>
  <c r="AV123" i="2"/>
  <c r="AW123" i="2"/>
  <c r="AV122" i="2"/>
  <c r="AW122" i="2"/>
  <c r="AV121" i="2"/>
  <c r="AW121" i="2"/>
  <c r="AV120" i="2"/>
  <c r="AW120" i="2"/>
  <c r="AV119" i="2"/>
  <c r="AW119" i="2"/>
  <c r="AV118" i="2"/>
  <c r="AW118" i="2"/>
  <c r="AV117" i="2"/>
  <c r="AW117" i="2"/>
  <c r="AV116" i="2"/>
  <c r="AW116" i="2"/>
  <c r="AV115" i="2"/>
  <c r="AW115" i="2"/>
  <c r="AV114" i="2"/>
  <c r="AW114" i="2"/>
  <c r="AV113" i="2"/>
  <c r="AW113" i="2"/>
  <c r="AV112" i="2"/>
  <c r="AW112" i="2"/>
  <c r="AV111" i="2"/>
  <c r="AW111" i="2"/>
  <c r="AV110" i="2"/>
  <c r="AW110" i="2"/>
  <c r="AV109" i="2"/>
  <c r="AW109" i="2"/>
  <c r="AV108" i="2"/>
  <c r="AW108" i="2"/>
  <c r="AV107" i="2"/>
  <c r="AW107" i="2"/>
  <c r="AV106" i="2"/>
  <c r="AW106" i="2"/>
  <c r="AV105" i="2"/>
  <c r="AW105" i="2"/>
  <c r="AV104" i="2"/>
  <c r="AW104" i="2"/>
  <c r="AV103" i="2"/>
  <c r="AW103" i="2"/>
  <c r="AV102" i="2"/>
  <c r="AW102" i="2"/>
  <c r="AV101" i="2"/>
  <c r="AW101" i="2"/>
  <c r="AV100" i="2"/>
  <c r="AW100" i="2"/>
  <c r="AV99" i="2"/>
  <c r="AW99" i="2"/>
  <c r="AV98" i="2"/>
  <c r="AW98" i="2"/>
  <c r="AV97" i="2"/>
  <c r="AW97" i="2"/>
  <c r="AV96" i="2"/>
  <c r="AW96" i="2"/>
  <c r="AV95" i="2"/>
  <c r="AW95" i="2"/>
  <c r="AV94" i="2"/>
  <c r="AW94" i="2"/>
  <c r="AV93" i="2"/>
  <c r="AW93" i="2"/>
  <c r="AV92" i="2"/>
  <c r="AW92" i="2"/>
  <c r="AV91" i="2"/>
  <c r="AW91" i="2"/>
  <c r="AV90" i="2"/>
  <c r="AW90" i="2"/>
  <c r="AV89" i="2"/>
  <c r="AW89" i="2"/>
  <c r="AV88" i="2"/>
  <c r="AW88" i="2"/>
  <c r="AV87" i="2"/>
  <c r="AW87" i="2"/>
  <c r="AV86" i="2"/>
  <c r="AW86" i="2"/>
  <c r="AV85" i="2"/>
  <c r="AW85" i="2"/>
  <c r="AV84" i="2"/>
  <c r="AW84" i="2"/>
  <c r="AV83" i="2"/>
  <c r="AW83" i="2"/>
  <c r="AV82" i="2"/>
  <c r="AW82" i="2"/>
  <c r="AV81" i="2"/>
  <c r="AW81" i="2"/>
  <c r="AV80" i="2"/>
  <c r="AW80" i="2"/>
  <c r="AV79" i="2"/>
  <c r="AW79" i="2"/>
  <c r="AV78" i="2"/>
  <c r="AW78" i="2"/>
  <c r="AV77" i="2"/>
  <c r="AW77" i="2"/>
  <c r="AV76" i="2"/>
  <c r="AW76" i="2"/>
  <c r="AV75" i="2"/>
  <c r="AW75" i="2"/>
  <c r="AV74" i="2"/>
  <c r="AW74" i="2"/>
  <c r="AV73" i="2"/>
  <c r="AW73" i="2"/>
  <c r="AV72" i="2"/>
  <c r="AW72" i="2"/>
  <c r="AV71" i="2"/>
  <c r="AW71" i="2"/>
  <c r="AV70" i="2"/>
  <c r="AW70" i="2"/>
  <c r="AV69" i="2"/>
  <c r="AW69" i="2"/>
  <c r="AV68" i="2"/>
  <c r="AW68" i="2"/>
  <c r="AV67" i="2"/>
  <c r="AW67" i="2"/>
  <c r="AV66" i="2"/>
  <c r="AW66" i="2"/>
  <c r="AV65" i="2"/>
  <c r="AW65" i="2"/>
  <c r="AV64" i="2"/>
  <c r="AW64" i="2"/>
  <c r="AV63" i="2"/>
  <c r="AW63" i="2"/>
  <c r="AV62" i="2"/>
  <c r="AW62" i="2"/>
  <c r="AV61" i="2"/>
  <c r="AW61" i="2"/>
  <c r="AV60" i="2"/>
  <c r="AW60" i="2"/>
  <c r="AV59" i="2"/>
  <c r="AW59" i="2"/>
  <c r="AV58" i="2"/>
  <c r="AW58" i="2"/>
  <c r="AV57" i="2"/>
  <c r="AW57" i="2"/>
  <c r="AV56" i="2"/>
  <c r="AW56" i="2"/>
  <c r="AV55" i="2"/>
  <c r="AW55" i="2"/>
  <c r="AV54" i="2"/>
  <c r="AW54" i="2"/>
  <c r="AV53" i="2"/>
  <c r="AW53" i="2"/>
  <c r="AV52" i="2"/>
  <c r="AW52" i="2"/>
  <c r="AV51" i="2"/>
  <c r="AW51" i="2"/>
  <c r="AV50" i="2"/>
  <c r="AW50" i="2"/>
  <c r="AV49" i="2"/>
  <c r="AW49" i="2"/>
  <c r="AV48" i="2"/>
  <c r="AW48" i="2"/>
  <c r="AV47" i="2"/>
  <c r="AW47" i="2"/>
  <c r="AV46" i="2"/>
  <c r="AW46" i="2"/>
  <c r="AV45" i="2"/>
  <c r="AW45" i="2"/>
  <c r="AV44" i="2"/>
  <c r="AW44" i="2"/>
  <c r="AV43" i="2"/>
  <c r="AW43" i="2"/>
  <c r="AV42" i="2"/>
  <c r="AW42" i="2"/>
  <c r="AV41" i="2"/>
  <c r="AW41" i="2"/>
  <c r="AV40" i="2"/>
  <c r="AW40" i="2"/>
  <c r="AV39" i="2"/>
  <c r="AW39" i="2"/>
  <c r="AV38" i="2"/>
  <c r="AW38" i="2"/>
  <c r="AV37" i="2"/>
  <c r="AW37" i="2"/>
  <c r="AV36" i="2"/>
  <c r="AW36" i="2"/>
  <c r="AV35" i="2"/>
  <c r="AW35" i="2"/>
  <c r="AV34" i="2"/>
  <c r="AW34" i="2"/>
  <c r="AV33" i="2"/>
  <c r="AW33" i="2"/>
  <c r="AV32" i="2"/>
  <c r="AW32" i="2"/>
  <c r="AV31" i="2"/>
  <c r="AW31" i="2"/>
  <c r="AV30" i="2"/>
  <c r="AW30" i="2"/>
  <c r="AV29" i="2"/>
  <c r="AW29" i="2"/>
  <c r="AV28" i="2"/>
  <c r="AW28" i="2"/>
  <c r="AV27" i="2"/>
  <c r="AW27" i="2"/>
  <c r="AV26" i="2"/>
  <c r="AW26" i="2"/>
  <c r="AV25" i="2"/>
  <c r="AW25" i="2"/>
  <c r="AV24" i="2"/>
  <c r="AW24" i="2"/>
  <c r="AV23" i="2"/>
  <c r="AW23" i="2"/>
  <c r="AV22" i="2"/>
  <c r="AW22" i="2"/>
  <c r="AV21" i="2"/>
  <c r="AW21" i="2"/>
  <c r="AV20" i="2"/>
  <c r="AW20" i="2"/>
  <c r="AV19" i="2"/>
  <c r="AW19" i="2"/>
  <c r="AV18" i="2"/>
  <c r="AW18" i="2"/>
  <c r="AV17" i="2"/>
  <c r="AW17" i="2"/>
  <c r="AV16" i="2"/>
  <c r="AW16" i="2"/>
  <c r="AV15" i="2"/>
  <c r="AW15" i="2"/>
  <c r="AV14" i="2"/>
  <c r="AW14" i="2"/>
  <c r="AV13" i="2"/>
  <c r="AW13" i="2"/>
  <c r="AV12" i="2"/>
  <c r="AW12" i="2"/>
  <c r="AV11" i="2"/>
  <c r="AW11" i="2"/>
  <c r="AV10" i="2"/>
  <c r="AW10" i="2"/>
  <c r="AV9" i="2"/>
  <c r="AW9" i="2"/>
  <c r="AV8" i="2"/>
  <c r="AW8" i="2"/>
  <c r="AV7" i="2"/>
  <c r="AW7" i="2"/>
  <c r="AV6" i="2"/>
  <c r="AW6" i="2"/>
  <c r="AV5" i="2"/>
  <c r="AW5" i="2"/>
  <c r="AV4" i="2"/>
  <c r="AW4" i="2"/>
  <c r="AV3" i="2"/>
  <c r="AW3" i="2"/>
  <c r="AV2" i="2"/>
  <c r="AW2" i="2"/>
  <c r="AS13" i="2"/>
  <c r="AS35" i="2"/>
  <c r="AS58" i="2"/>
  <c r="AS66" i="2"/>
  <c r="AS2" i="2"/>
  <c r="AS3" i="2"/>
  <c r="AS4" i="2"/>
  <c r="AS5" i="2"/>
  <c r="AS6" i="2"/>
  <c r="AS7" i="2"/>
  <c r="AS8" i="2"/>
  <c r="AS9" i="2"/>
  <c r="AS10" i="2"/>
  <c r="AS11" i="2"/>
  <c r="AS12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9" i="2"/>
  <c r="AS60" i="2"/>
  <c r="AS61" i="2"/>
  <c r="AS62" i="2"/>
  <c r="AS63" i="2"/>
  <c r="AS64" i="2"/>
  <c r="AS65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22" i="2"/>
  <c r="AS723" i="2"/>
  <c r="AS724" i="2"/>
  <c r="AS725" i="2"/>
  <c r="AS726" i="2"/>
  <c r="AS727" i="2"/>
  <c r="AS728" i="2"/>
  <c r="AS729" i="2"/>
  <c r="AS730" i="2"/>
  <c r="AS731" i="2"/>
  <c r="AS732" i="2"/>
  <c r="AS733" i="2"/>
  <c r="AS734" i="2"/>
  <c r="AS735" i="2"/>
  <c r="AS736" i="2"/>
  <c r="AS737" i="2"/>
  <c r="AS738" i="2"/>
  <c r="AS739" i="2"/>
  <c r="AS740" i="2"/>
  <c r="AS741" i="2"/>
  <c r="AS742" i="2"/>
  <c r="AS743" i="2"/>
  <c r="AS744" i="2"/>
  <c r="AS745" i="2"/>
  <c r="AS746" i="2"/>
  <c r="AS747" i="2"/>
  <c r="AS748" i="2"/>
  <c r="AS749" i="2"/>
  <c r="AS750" i="2"/>
  <c r="AS751" i="2"/>
  <c r="AS752" i="2"/>
  <c r="AS753" i="2"/>
  <c r="AS754" i="2"/>
  <c r="AS755" i="2"/>
  <c r="AS756" i="2"/>
  <c r="AS757" i="2"/>
  <c r="AS758" i="2"/>
  <c r="AS759" i="2"/>
  <c r="AS760" i="2"/>
  <c r="AS761" i="2"/>
  <c r="BF2" i="2"/>
  <c r="AT2" i="2"/>
  <c r="AU2" i="2"/>
  <c r="AY2" i="2"/>
  <c r="BA2" i="2"/>
  <c r="BC2" i="2"/>
  <c r="BG2" i="2"/>
  <c r="BD2" i="2"/>
  <c r="BH2" i="2"/>
  <c r="BJ2" i="2"/>
  <c r="BF3" i="2"/>
  <c r="AT3" i="2"/>
  <c r="AU3" i="2"/>
  <c r="AY3" i="2"/>
  <c r="BA3" i="2"/>
  <c r="BC3" i="2"/>
  <c r="BG3" i="2"/>
  <c r="BJ3" i="2"/>
  <c r="BF4" i="2"/>
  <c r="AT4" i="2"/>
  <c r="AU4" i="2"/>
  <c r="AY4" i="2"/>
  <c r="BA4" i="2"/>
  <c r="BC4" i="2"/>
  <c r="BG4" i="2"/>
  <c r="BD4" i="2"/>
  <c r="BJ4" i="2"/>
  <c r="BF5" i="2"/>
  <c r="AT5" i="2"/>
  <c r="AU5" i="2"/>
  <c r="AY5" i="2"/>
  <c r="BA5" i="2"/>
  <c r="BC5" i="2"/>
  <c r="BG5" i="2"/>
  <c r="BJ5" i="2"/>
  <c r="BF6" i="2"/>
  <c r="AT6" i="2"/>
  <c r="AU6" i="2"/>
  <c r="AY6" i="2"/>
  <c r="BA6" i="2"/>
  <c r="BC6" i="2"/>
  <c r="BG6" i="2"/>
  <c r="BJ6" i="2"/>
  <c r="BF7" i="2"/>
  <c r="AT7" i="2"/>
  <c r="AU7" i="2"/>
  <c r="AY7" i="2"/>
  <c r="BA7" i="2"/>
  <c r="BC7" i="2"/>
  <c r="BG7" i="2"/>
  <c r="BJ7" i="2"/>
  <c r="BF8" i="2"/>
  <c r="AT8" i="2"/>
  <c r="AU8" i="2"/>
  <c r="AY8" i="2"/>
  <c r="BA8" i="2"/>
  <c r="BC8" i="2"/>
  <c r="BG8" i="2"/>
  <c r="BJ8" i="2"/>
  <c r="BF9" i="2"/>
  <c r="AT9" i="2"/>
  <c r="AU9" i="2"/>
  <c r="AY9" i="2"/>
  <c r="BA9" i="2"/>
  <c r="BC9" i="2"/>
  <c r="BG9" i="2"/>
  <c r="BJ9" i="2"/>
  <c r="BF10" i="2"/>
  <c r="AT10" i="2"/>
  <c r="AU10" i="2"/>
  <c r="AY10" i="2"/>
  <c r="BA10" i="2"/>
  <c r="BC10" i="2"/>
  <c r="BG10" i="2"/>
  <c r="BJ10" i="2"/>
  <c r="BF11" i="2"/>
  <c r="AT11" i="2"/>
  <c r="AU11" i="2"/>
  <c r="AY11" i="2"/>
  <c r="BA11" i="2"/>
  <c r="BC11" i="2"/>
  <c r="BG11" i="2"/>
  <c r="BJ11" i="2"/>
  <c r="BF12" i="2"/>
  <c r="AT12" i="2"/>
  <c r="AU12" i="2"/>
  <c r="AY12" i="2"/>
  <c r="BA12" i="2"/>
  <c r="BC12" i="2"/>
  <c r="BG12" i="2"/>
  <c r="BJ12" i="2"/>
  <c r="BF13" i="2"/>
  <c r="AT13" i="2"/>
  <c r="AU13" i="2"/>
  <c r="AY13" i="2"/>
  <c r="BA13" i="2"/>
  <c r="BC13" i="2"/>
  <c r="BG13" i="2"/>
  <c r="BJ13" i="2"/>
  <c r="BF14" i="2"/>
  <c r="AT14" i="2"/>
  <c r="AU14" i="2"/>
  <c r="AY14" i="2"/>
  <c r="BA14" i="2"/>
  <c r="BC14" i="2"/>
  <c r="BG14" i="2"/>
  <c r="BD14" i="2"/>
  <c r="BJ14" i="2"/>
  <c r="BF15" i="2"/>
  <c r="AT15" i="2"/>
  <c r="AU15" i="2"/>
  <c r="AY15" i="2"/>
  <c r="BA15" i="2"/>
  <c r="BC15" i="2"/>
  <c r="BG15" i="2"/>
  <c r="BJ15" i="2"/>
  <c r="BF16" i="2"/>
  <c r="AT16" i="2"/>
  <c r="AU16" i="2"/>
  <c r="AY16" i="2"/>
  <c r="BA16" i="2"/>
  <c r="BC16" i="2"/>
  <c r="BG16" i="2"/>
  <c r="BJ16" i="2"/>
  <c r="BF17" i="2"/>
  <c r="AT17" i="2"/>
  <c r="AU17" i="2"/>
  <c r="AY17" i="2"/>
  <c r="BA17" i="2"/>
  <c r="BC17" i="2"/>
  <c r="BG17" i="2"/>
  <c r="BJ17" i="2"/>
  <c r="BF18" i="2"/>
  <c r="AT18" i="2"/>
  <c r="AU18" i="2"/>
  <c r="AY18" i="2"/>
  <c r="BA18" i="2"/>
  <c r="BC18" i="2"/>
  <c r="BG18" i="2"/>
  <c r="BJ18" i="2"/>
  <c r="BF19" i="2"/>
  <c r="AT19" i="2"/>
  <c r="AU19" i="2"/>
  <c r="AY19" i="2"/>
  <c r="BA19" i="2"/>
  <c r="BC19" i="2"/>
  <c r="BG19" i="2"/>
  <c r="BJ19" i="2"/>
  <c r="BF20" i="2"/>
  <c r="AT20" i="2"/>
  <c r="AU20" i="2"/>
  <c r="AY20" i="2"/>
  <c r="BA20" i="2"/>
  <c r="BC20" i="2"/>
  <c r="BG20" i="2"/>
  <c r="BJ20" i="2"/>
  <c r="BF21" i="2"/>
  <c r="AT21" i="2"/>
  <c r="AU21" i="2"/>
  <c r="AY21" i="2"/>
  <c r="BA21" i="2"/>
  <c r="BC21" i="2"/>
  <c r="BG21" i="2"/>
  <c r="BJ21" i="2"/>
  <c r="BF22" i="2"/>
  <c r="AT22" i="2"/>
  <c r="AU22" i="2"/>
  <c r="AY22" i="2"/>
  <c r="BA22" i="2"/>
  <c r="BC22" i="2"/>
  <c r="BG22" i="2"/>
  <c r="BJ22" i="2"/>
  <c r="BF23" i="2"/>
  <c r="AT23" i="2"/>
  <c r="AU23" i="2"/>
  <c r="AY23" i="2"/>
  <c r="BA23" i="2"/>
  <c r="BC23" i="2"/>
  <c r="BG23" i="2"/>
  <c r="BJ23" i="2"/>
  <c r="BF24" i="2"/>
  <c r="AT24" i="2"/>
  <c r="AU24" i="2"/>
  <c r="AY24" i="2"/>
  <c r="BA24" i="2"/>
  <c r="BC24" i="2"/>
  <c r="BG24" i="2"/>
  <c r="BD24" i="2"/>
  <c r="BJ24" i="2"/>
  <c r="BF25" i="2"/>
  <c r="AT25" i="2"/>
  <c r="AU25" i="2"/>
  <c r="AY25" i="2"/>
  <c r="BA25" i="2"/>
  <c r="BC25" i="2"/>
  <c r="BG25" i="2"/>
  <c r="BJ25" i="2"/>
  <c r="BF26" i="2"/>
  <c r="AT26" i="2"/>
  <c r="AU26" i="2"/>
  <c r="AY26" i="2"/>
  <c r="BA26" i="2"/>
  <c r="BC26" i="2"/>
  <c r="BG26" i="2"/>
  <c r="BJ26" i="2"/>
  <c r="BF27" i="2"/>
  <c r="AT27" i="2"/>
  <c r="AU27" i="2"/>
  <c r="AY27" i="2"/>
  <c r="BA27" i="2"/>
  <c r="BC27" i="2"/>
  <c r="BG27" i="2"/>
  <c r="BJ27" i="2"/>
  <c r="BF28" i="2"/>
  <c r="AT28" i="2"/>
  <c r="AU28" i="2"/>
  <c r="AY28" i="2"/>
  <c r="BA28" i="2"/>
  <c r="BC28" i="2"/>
  <c r="BG28" i="2"/>
  <c r="BD28" i="2"/>
  <c r="BJ28" i="2"/>
  <c r="BF29" i="2"/>
  <c r="AT29" i="2"/>
  <c r="AU29" i="2"/>
  <c r="AY29" i="2"/>
  <c r="BA29" i="2"/>
  <c r="BC29" i="2"/>
  <c r="BG29" i="2"/>
  <c r="BJ29" i="2"/>
  <c r="BF30" i="2"/>
  <c r="AT30" i="2"/>
  <c r="AU30" i="2"/>
  <c r="AY30" i="2"/>
  <c r="BA30" i="2"/>
  <c r="BC30" i="2"/>
  <c r="BG30" i="2"/>
  <c r="BJ30" i="2"/>
  <c r="BF31" i="2"/>
  <c r="AT31" i="2"/>
  <c r="AU31" i="2"/>
  <c r="AY31" i="2"/>
  <c r="BA31" i="2"/>
  <c r="BC31" i="2"/>
  <c r="BG31" i="2"/>
  <c r="BD31" i="2"/>
  <c r="BJ31" i="2"/>
  <c r="BF32" i="2"/>
  <c r="AT32" i="2"/>
  <c r="AU32" i="2"/>
  <c r="AY32" i="2"/>
  <c r="BA32" i="2"/>
  <c r="BC32" i="2"/>
  <c r="BG32" i="2"/>
  <c r="BJ32" i="2"/>
  <c r="BF33" i="2"/>
  <c r="AT33" i="2"/>
  <c r="AU33" i="2"/>
  <c r="AY33" i="2"/>
  <c r="BA33" i="2"/>
  <c r="BC33" i="2"/>
  <c r="BG33" i="2"/>
  <c r="BJ33" i="2"/>
  <c r="BF34" i="2"/>
  <c r="AT34" i="2"/>
  <c r="AU34" i="2"/>
  <c r="AY34" i="2"/>
  <c r="BA34" i="2"/>
  <c r="BC34" i="2"/>
  <c r="BG34" i="2"/>
  <c r="BJ34" i="2"/>
  <c r="BF35" i="2"/>
  <c r="AT35" i="2"/>
  <c r="AU35" i="2"/>
  <c r="AY35" i="2"/>
  <c r="BA35" i="2"/>
  <c r="BC35" i="2"/>
  <c r="BG35" i="2"/>
  <c r="BJ35" i="2"/>
  <c r="BF36" i="2"/>
  <c r="AT36" i="2"/>
  <c r="AU36" i="2"/>
  <c r="AY36" i="2"/>
  <c r="BA36" i="2"/>
  <c r="BC36" i="2"/>
  <c r="BG36" i="2"/>
  <c r="BJ36" i="2"/>
  <c r="BF37" i="2"/>
  <c r="AT37" i="2"/>
  <c r="AU37" i="2"/>
  <c r="AY37" i="2"/>
  <c r="BA37" i="2"/>
  <c r="BC37" i="2"/>
  <c r="BG37" i="2"/>
  <c r="BD37" i="2"/>
  <c r="BJ37" i="2"/>
  <c r="BF38" i="2"/>
  <c r="AT38" i="2"/>
  <c r="AU38" i="2"/>
  <c r="AY38" i="2"/>
  <c r="BA38" i="2"/>
  <c r="BC38" i="2"/>
  <c r="BG38" i="2"/>
  <c r="BJ38" i="2"/>
  <c r="BF39" i="2"/>
  <c r="AT39" i="2"/>
  <c r="AU39" i="2"/>
  <c r="AY39" i="2"/>
  <c r="BA39" i="2"/>
  <c r="BC39" i="2"/>
  <c r="BG39" i="2"/>
  <c r="BD39" i="2"/>
  <c r="BJ39" i="2"/>
  <c r="BF40" i="2"/>
  <c r="AT40" i="2"/>
  <c r="AU40" i="2"/>
  <c r="AY40" i="2"/>
  <c r="BA40" i="2"/>
  <c r="BC40" i="2"/>
  <c r="BG40" i="2"/>
  <c r="BJ40" i="2"/>
  <c r="BF41" i="2"/>
  <c r="AT41" i="2"/>
  <c r="AU41" i="2"/>
  <c r="AY41" i="2"/>
  <c r="BA41" i="2"/>
  <c r="BC41" i="2"/>
  <c r="BG41" i="2"/>
  <c r="BJ41" i="2"/>
  <c r="BF42" i="2"/>
  <c r="AT42" i="2"/>
  <c r="AU42" i="2"/>
  <c r="AY42" i="2"/>
  <c r="BA42" i="2"/>
  <c r="BC42" i="2"/>
  <c r="BG42" i="2"/>
  <c r="BJ42" i="2"/>
  <c r="BF43" i="2"/>
  <c r="AT43" i="2"/>
  <c r="AU43" i="2"/>
  <c r="AY43" i="2"/>
  <c r="BA43" i="2"/>
  <c r="BC43" i="2"/>
  <c r="BG43" i="2"/>
  <c r="BJ43" i="2"/>
  <c r="BF44" i="2"/>
  <c r="AT44" i="2"/>
  <c r="AU44" i="2"/>
  <c r="AY44" i="2"/>
  <c r="BA44" i="2"/>
  <c r="BC44" i="2"/>
  <c r="BG44" i="2"/>
  <c r="BJ44" i="2"/>
  <c r="BF45" i="2"/>
  <c r="AT45" i="2"/>
  <c r="AU45" i="2"/>
  <c r="AY45" i="2"/>
  <c r="BA45" i="2"/>
  <c r="BC45" i="2"/>
  <c r="BG45" i="2"/>
  <c r="BJ45" i="2"/>
  <c r="BF46" i="2"/>
  <c r="AT46" i="2"/>
  <c r="AU46" i="2"/>
  <c r="AY46" i="2"/>
  <c r="BA46" i="2"/>
  <c r="BC46" i="2"/>
  <c r="BG46" i="2"/>
  <c r="BJ46" i="2"/>
  <c r="BF47" i="2"/>
  <c r="AT47" i="2"/>
  <c r="AU47" i="2"/>
  <c r="AY47" i="2"/>
  <c r="BA47" i="2"/>
  <c r="BC47" i="2"/>
  <c r="BG47" i="2"/>
  <c r="BJ47" i="2"/>
  <c r="BF48" i="2"/>
  <c r="AT48" i="2"/>
  <c r="AU48" i="2"/>
  <c r="AY48" i="2"/>
  <c r="BA48" i="2"/>
  <c r="BC48" i="2"/>
  <c r="BG48" i="2"/>
  <c r="BJ48" i="2"/>
  <c r="BF49" i="2"/>
  <c r="AT49" i="2"/>
  <c r="AU49" i="2"/>
  <c r="AY49" i="2"/>
  <c r="BA49" i="2"/>
  <c r="BC49" i="2"/>
  <c r="BG49" i="2"/>
  <c r="BJ49" i="2"/>
  <c r="BF50" i="2"/>
  <c r="AT50" i="2"/>
  <c r="AU50" i="2"/>
  <c r="AY50" i="2"/>
  <c r="BA50" i="2"/>
  <c r="BC50" i="2"/>
  <c r="BG50" i="2"/>
  <c r="BJ50" i="2"/>
  <c r="BF51" i="2"/>
  <c r="AT51" i="2"/>
  <c r="AU51" i="2"/>
  <c r="AY51" i="2"/>
  <c r="BA51" i="2"/>
  <c r="BC51" i="2"/>
  <c r="BG51" i="2"/>
  <c r="BJ51" i="2"/>
  <c r="BF52" i="2"/>
  <c r="AT52" i="2"/>
  <c r="AU52" i="2"/>
  <c r="AY52" i="2"/>
  <c r="BA52" i="2"/>
  <c r="BC52" i="2"/>
  <c r="BG52" i="2"/>
  <c r="BJ52" i="2"/>
  <c r="BF53" i="2"/>
  <c r="AT53" i="2"/>
  <c r="AU53" i="2"/>
  <c r="AY53" i="2"/>
  <c r="BA53" i="2"/>
  <c r="BC53" i="2"/>
  <c r="BG53" i="2"/>
  <c r="BJ53" i="2"/>
  <c r="BF54" i="2"/>
  <c r="AT54" i="2"/>
  <c r="AU54" i="2"/>
  <c r="AY54" i="2"/>
  <c r="BA54" i="2"/>
  <c r="BC54" i="2"/>
  <c r="BG54" i="2"/>
  <c r="BJ54" i="2"/>
  <c r="BF55" i="2"/>
  <c r="AT55" i="2"/>
  <c r="AU55" i="2"/>
  <c r="AY55" i="2"/>
  <c r="BA55" i="2"/>
  <c r="BC55" i="2"/>
  <c r="BG55" i="2"/>
  <c r="BJ55" i="2"/>
  <c r="BF56" i="2"/>
  <c r="AT56" i="2"/>
  <c r="AU56" i="2"/>
  <c r="AY56" i="2"/>
  <c r="BA56" i="2"/>
  <c r="BC56" i="2"/>
  <c r="BG56" i="2"/>
  <c r="BJ56" i="2"/>
  <c r="BF57" i="2"/>
  <c r="AT57" i="2"/>
  <c r="AU57" i="2"/>
  <c r="AY57" i="2"/>
  <c r="BA57" i="2"/>
  <c r="BC57" i="2"/>
  <c r="BG57" i="2"/>
  <c r="BJ57" i="2"/>
  <c r="BF58" i="2"/>
  <c r="AT58" i="2"/>
  <c r="AU58" i="2"/>
  <c r="AY58" i="2"/>
  <c r="BA58" i="2"/>
  <c r="BC58" i="2"/>
  <c r="BG58" i="2"/>
  <c r="BJ58" i="2"/>
  <c r="BF59" i="2"/>
  <c r="AT59" i="2"/>
  <c r="AU59" i="2"/>
  <c r="AY59" i="2"/>
  <c r="BA59" i="2"/>
  <c r="BC59" i="2"/>
  <c r="BG59" i="2"/>
  <c r="BJ59" i="2"/>
  <c r="BF60" i="2"/>
  <c r="AT60" i="2"/>
  <c r="AU60" i="2"/>
  <c r="AY60" i="2"/>
  <c r="BA60" i="2"/>
  <c r="BC60" i="2"/>
  <c r="BG60" i="2"/>
  <c r="BJ60" i="2"/>
  <c r="BF61" i="2"/>
  <c r="AT61" i="2"/>
  <c r="AU61" i="2"/>
  <c r="AY61" i="2"/>
  <c r="BA61" i="2"/>
  <c r="BC61" i="2"/>
  <c r="BG61" i="2"/>
  <c r="BJ61" i="2"/>
  <c r="BF62" i="2"/>
  <c r="AT62" i="2"/>
  <c r="AU62" i="2"/>
  <c r="AY62" i="2"/>
  <c r="BA62" i="2"/>
  <c r="BC62" i="2"/>
  <c r="BG62" i="2"/>
  <c r="BJ62" i="2"/>
  <c r="BF63" i="2"/>
  <c r="AT63" i="2"/>
  <c r="AU63" i="2"/>
  <c r="AY63" i="2"/>
  <c r="BA63" i="2"/>
  <c r="BC63" i="2"/>
  <c r="BG63" i="2"/>
  <c r="BJ63" i="2"/>
  <c r="BF64" i="2"/>
  <c r="AT64" i="2"/>
  <c r="AU64" i="2"/>
  <c r="AY64" i="2"/>
  <c r="BA64" i="2"/>
  <c r="BC64" i="2"/>
  <c r="BG64" i="2"/>
  <c r="BJ64" i="2"/>
  <c r="BF65" i="2"/>
  <c r="AT65" i="2"/>
  <c r="AU65" i="2"/>
  <c r="AY65" i="2"/>
  <c r="BA65" i="2"/>
  <c r="BC65" i="2"/>
  <c r="BG65" i="2"/>
  <c r="BJ65" i="2"/>
  <c r="BF66" i="2"/>
  <c r="AT66" i="2"/>
  <c r="AU66" i="2"/>
  <c r="AY66" i="2"/>
  <c r="BA66" i="2"/>
  <c r="BC66" i="2"/>
  <c r="BG66" i="2"/>
  <c r="BJ66" i="2"/>
  <c r="BF67" i="2"/>
  <c r="AT67" i="2"/>
  <c r="AU67" i="2"/>
  <c r="AY67" i="2"/>
  <c r="BA67" i="2"/>
  <c r="BC67" i="2"/>
  <c r="BG67" i="2"/>
  <c r="BJ67" i="2"/>
  <c r="BF68" i="2"/>
  <c r="AT68" i="2"/>
  <c r="AU68" i="2"/>
  <c r="AY68" i="2"/>
  <c r="BA68" i="2"/>
  <c r="BC68" i="2"/>
  <c r="BG68" i="2"/>
  <c r="BJ68" i="2"/>
  <c r="BF69" i="2"/>
  <c r="AT69" i="2"/>
  <c r="AU69" i="2"/>
  <c r="AY69" i="2"/>
  <c r="BA69" i="2"/>
  <c r="BC69" i="2"/>
  <c r="BG69" i="2"/>
  <c r="BJ69" i="2"/>
  <c r="BF70" i="2"/>
  <c r="AT70" i="2"/>
  <c r="AU70" i="2"/>
  <c r="AY70" i="2"/>
  <c r="BA70" i="2"/>
  <c r="BC70" i="2"/>
  <c r="BG70" i="2"/>
  <c r="BJ70" i="2"/>
  <c r="BF71" i="2"/>
  <c r="AT71" i="2"/>
  <c r="AU71" i="2"/>
  <c r="AY71" i="2"/>
  <c r="BA71" i="2"/>
  <c r="BC71" i="2"/>
  <c r="BG71" i="2"/>
  <c r="BJ71" i="2"/>
  <c r="BF72" i="2"/>
  <c r="AT72" i="2"/>
  <c r="AU72" i="2"/>
  <c r="AY72" i="2"/>
  <c r="BA72" i="2"/>
  <c r="BC72" i="2"/>
  <c r="BG72" i="2"/>
  <c r="BJ72" i="2"/>
  <c r="BF73" i="2"/>
  <c r="AT73" i="2"/>
  <c r="AU73" i="2"/>
  <c r="AY73" i="2"/>
  <c r="BA73" i="2"/>
  <c r="BC73" i="2"/>
  <c r="BG73" i="2"/>
  <c r="BJ73" i="2"/>
  <c r="BF74" i="2"/>
  <c r="AT74" i="2"/>
  <c r="AU74" i="2"/>
  <c r="AY74" i="2"/>
  <c r="BA74" i="2"/>
  <c r="BC74" i="2"/>
  <c r="BG74" i="2"/>
  <c r="BJ74" i="2"/>
  <c r="BF75" i="2"/>
  <c r="AT75" i="2"/>
  <c r="AU75" i="2"/>
  <c r="AY75" i="2"/>
  <c r="BA75" i="2"/>
  <c r="BC75" i="2"/>
  <c r="BG75" i="2"/>
  <c r="BJ75" i="2"/>
  <c r="BF76" i="2"/>
  <c r="AT76" i="2"/>
  <c r="AU76" i="2"/>
  <c r="AY76" i="2"/>
  <c r="BA76" i="2"/>
  <c r="BC76" i="2"/>
  <c r="BG76" i="2"/>
  <c r="BJ76" i="2"/>
  <c r="BF77" i="2"/>
  <c r="AT77" i="2"/>
  <c r="AU77" i="2"/>
  <c r="AY77" i="2"/>
  <c r="BA77" i="2"/>
  <c r="BC77" i="2"/>
  <c r="BG77" i="2"/>
  <c r="BJ77" i="2"/>
  <c r="BF78" i="2"/>
  <c r="AT78" i="2"/>
  <c r="AU78" i="2"/>
  <c r="AY78" i="2"/>
  <c r="BA78" i="2"/>
  <c r="BC78" i="2"/>
  <c r="BG78" i="2"/>
  <c r="BD78" i="2"/>
  <c r="BJ78" i="2"/>
  <c r="BF79" i="2"/>
  <c r="AT79" i="2"/>
  <c r="AU79" i="2"/>
  <c r="AY79" i="2"/>
  <c r="BA79" i="2"/>
  <c r="BC79" i="2"/>
  <c r="BG79" i="2"/>
  <c r="BJ79" i="2"/>
  <c r="BF80" i="2"/>
  <c r="AT80" i="2"/>
  <c r="AU80" i="2"/>
  <c r="AY80" i="2"/>
  <c r="BA80" i="2"/>
  <c r="BC80" i="2"/>
  <c r="BG80" i="2"/>
  <c r="BJ80" i="2"/>
  <c r="BF81" i="2"/>
  <c r="AT81" i="2"/>
  <c r="AU81" i="2"/>
  <c r="AY81" i="2"/>
  <c r="BA81" i="2"/>
  <c r="BC81" i="2"/>
  <c r="BG81" i="2"/>
  <c r="BJ81" i="2"/>
  <c r="BF82" i="2"/>
  <c r="AT82" i="2"/>
  <c r="AU82" i="2"/>
  <c r="AY82" i="2"/>
  <c r="BA82" i="2"/>
  <c r="BC82" i="2"/>
  <c r="BG82" i="2"/>
  <c r="BJ82" i="2"/>
  <c r="BF83" i="2"/>
  <c r="AT83" i="2"/>
  <c r="AU83" i="2"/>
  <c r="AY83" i="2"/>
  <c r="BA83" i="2"/>
  <c r="BC83" i="2"/>
  <c r="BG83" i="2"/>
  <c r="BJ83" i="2"/>
  <c r="BF84" i="2"/>
  <c r="AT84" i="2"/>
  <c r="AU84" i="2"/>
  <c r="AY84" i="2"/>
  <c r="BA84" i="2"/>
  <c r="BC84" i="2"/>
  <c r="BG84" i="2"/>
  <c r="BJ84" i="2"/>
  <c r="BF85" i="2"/>
  <c r="AT85" i="2"/>
  <c r="AU85" i="2"/>
  <c r="AY85" i="2"/>
  <c r="BA85" i="2"/>
  <c r="BC85" i="2"/>
  <c r="BG85" i="2"/>
  <c r="BJ85" i="2"/>
  <c r="BF86" i="2"/>
  <c r="AT86" i="2"/>
  <c r="AU86" i="2"/>
  <c r="AY86" i="2"/>
  <c r="BA86" i="2"/>
  <c r="BC86" i="2"/>
  <c r="BG86" i="2"/>
  <c r="BJ86" i="2"/>
  <c r="BF87" i="2"/>
  <c r="AT87" i="2"/>
  <c r="AU87" i="2"/>
  <c r="AY87" i="2"/>
  <c r="BA87" i="2"/>
  <c r="BC87" i="2"/>
  <c r="BG87" i="2"/>
  <c r="BJ87" i="2"/>
  <c r="BF88" i="2"/>
  <c r="AT88" i="2"/>
  <c r="AU88" i="2"/>
  <c r="AY88" i="2"/>
  <c r="BA88" i="2"/>
  <c r="BC88" i="2"/>
  <c r="BG88" i="2"/>
  <c r="BJ88" i="2"/>
  <c r="BF89" i="2"/>
  <c r="AT89" i="2"/>
  <c r="AU89" i="2"/>
  <c r="AY89" i="2"/>
  <c r="BA89" i="2"/>
  <c r="BC89" i="2"/>
  <c r="BG89" i="2"/>
  <c r="BJ89" i="2"/>
  <c r="BF90" i="2"/>
  <c r="AT90" i="2"/>
  <c r="AU90" i="2"/>
  <c r="AY90" i="2"/>
  <c r="BA90" i="2"/>
  <c r="BC90" i="2"/>
  <c r="BG90" i="2"/>
  <c r="BJ90" i="2"/>
  <c r="BF91" i="2"/>
  <c r="AT91" i="2"/>
  <c r="AU91" i="2"/>
  <c r="AY91" i="2"/>
  <c r="BA91" i="2"/>
  <c r="BC91" i="2"/>
  <c r="BG91" i="2"/>
  <c r="BJ91" i="2"/>
  <c r="BF92" i="2"/>
  <c r="AT92" i="2"/>
  <c r="AU92" i="2"/>
  <c r="AY92" i="2"/>
  <c r="BA92" i="2"/>
  <c r="BC92" i="2"/>
  <c r="BG92" i="2"/>
  <c r="BJ92" i="2"/>
  <c r="BF93" i="2"/>
  <c r="AT93" i="2"/>
  <c r="AU93" i="2"/>
  <c r="AY93" i="2"/>
  <c r="BA93" i="2"/>
  <c r="BC93" i="2"/>
  <c r="BG93" i="2"/>
  <c r="BJ93" i="2"/>
  <c r="BF94" i="2"/>
  <c r="AT94" i="2"/>
  <c r="AU94" i="2"/>
  <c r="AY94" i="2"/>
  <c r="BA94" i="2"/>
  <c r="BC94" i="2"/>
  <c r="BG94" i="2"/>
  <c r="BJ94" i="2"/>
  <c r="BF95" i="2"/>
  <c r="AT95" i="2"/>
  <c r="AU95" i="2"/>
  <c r="AY95" i="2"/>
  <c r="BA95" i="2"/>
  <c r="BC95" i="2"/>
  <c r="BG95" i="2"/>
  <c r="BJ95" i="2"/>
  <c r="BF96" i="2"/>
  <c r="AT96" i="2"/>
  <c r="AU96" i="2"/>
  <c r="AY96" i="2"/>
  <c r="BA96" i="2"/>
  <c r="BC96" i="2"/>
  <c r="BG96" i="2"/>
  <c r="BJ96" i="2"/>
  <c r="BF97" i="2"/>
  <c r="AT97" i="2"/>
  <c r="AU97" i="2"/>
  <c r="AY97" i="2"/>
  <c r="BA97" i="2"/>
  <c r="BC97" i="2"/>
  <c r="BG97" i="2"/>
  <c r="BJ97" i="2"/>
  <c r="BF98" i="2"/>
  <c r="AT98" i="2"/>
  <c r="AU98" i="2"/>
  <c r="AY98" i="2"/>
  <c r="BA98" i="2"/>
  <c r="BC98" i="2"/>
  <c r="BG98" i="2"/>
  <c r="BD98" i="2"/>
  <c r="BJ98" i="2"/>
  <c r="BF99" i="2"/>
  <c r="AT99" i="2"/>
  <c r="AU99" i="2"/>
  <c r="AY99" i="2"/>
  <c r="BA99" i="2"/>
  <c r="BC99" i="2"/>
  <c r="BG99" i="2"/>
  <c r="BD99" i="2"/>
  <c r="BJ99" i="2"/>
  <c r="BF100" i="2"/>
  <c r="AT100" i="2"/>
  <c r="AU100" i="2"/>
  <c r="AY100" i="2"/>
  <c r="BA100" i="2"/>
  <c r="BC100" i="2"/>
  <c r="BG100" i="2"/>
  <c r="BD100" i="2"/>
  <c r="BJ100" i="2"/>
  <c r="BF101" i="2"/>
  <c r="AT101" i="2"/>
  <c r="AU101" i="2"/>
  <c r="AY101" i="2"/>
  <c r="BA101" i="2"/>
  <c r="BC101" i="2"/>
  <c r="BG101" i="2"/>
  <c r="BD101" i="2"/>
  <c r="BJ101" i="2"/>
  <c r="BF102" i="2"/>
  <c r="AT102" i="2"/>
  <c r="AU102" i="2"/>
  <c r="AY102" i="2"/>
  <c r="BA102" i="2"/>
  <c r="BC102" i="2"/>
  <c r="BG102" i="2"/>
  <c r="BD102" i="2"/>
  <c r="BJ102" i="2"/>
  <c r="BF103" i="2"/>
  <c r="AT103" i="2"/>
  <c r="AU103" i="2"/>
  <c r="AY103" i="2"/>
  <c r="BA103" i="2"/>
  <c r="BC103" i="2"/>
  <c r="BG103" i="2"/>
  <c r="BD103" i="2"/>
  <c r="BJ103" i="2"/>
  <c r="BF104" i="2"/>
  <c r="AT104" i="2"/>
  <c r="AU104" i="2"/>
  <c r="AY104" i="2"/>
  <c r="BA104" i="2"/>
  <c r="BC104" i="2"/>
  <c r="BG104" i="2"/>
  <c r="BD104" i="2"/>
  <c r="BJ104" i="2"/>
  <c r="BF105" i="2"/>
  <c r="AT105" i="2"/>
  <c r="AU105" i="2"/>
  <c r="AY105" i="2"/>
  <c r="BA105" i="2"/>
  <c r="BC105" i="2"/>
  <c r="BG105" i="2"/>
  <c r="BD105" i="2"/>
  <c r="BJ105" i="2"/>
  <c r="BF106" i="2"/>
  <c r="AT106" i="2"/>
  <c r="AU106" i="2"/>
  <c r="AY106" i="2"/>
  <c r="BA106" i="2"/>
  <c r="BC106" i="2"/>
  <c r="BG106" i="2"/>
  <c r="BD106" i="2"/>
  <c r="BJ106" i="2"/>
  <c r="BF107" i="2"/>
  <c r="AT107" i="2"/>
  <c r="AU107" i="2"/>
  <c r="AY107" i="2"/>
  <c r="BA107" i="2"/>
  <c r="BC107" i="2"/>
  <c r="BG107" i="2"/>
  <c r="BD107" i="2"/>
  <c r="BJ107" i="2"/>
  <c r="BF108" i="2"/>
  <c r="AT108" i="2"/>
  <c r="AU108" i="2"/>
  <c r="AY108" i="2"/>
  <c r="BA108" i="2"/>
  <c r="BC108" i="2"/>
  <c r="BG108" i="2"/>
  <c r="BD108" i="2"/>
  <c r="BJ108" i="2"/>
  <c r="BF109" i="2"/>
  <c r="AT109" i="2"/>
  <c r="AU109" i="2"/>
  <c r="AY109" i="2"/>
  <c r="BA109" i="2"/>
  <c r="BC109" i="2"/>
  <c r="BG109" i="2"/>
  <c r="BJ109" i="2"/>
  <c r="BF110" i="2"/>
  <c r="AT110" i="2"/>
  <c r="AU110" i="2"/>
  <c r="AY110" i="2"/>
  <c r="BA110" i="2"/>
  <c r="BC110" i="2"/>
  <c r="BG110" i="2"/>
  <c r="BD110" i="2"/>
  <c r="BJ110" i="2"/>
  <c r="BF111" i="2"/>
  <c r="AT111" i="2"/>
  <c r="AU111" i="2"/>
  <c r="AY111" i="2"/>
  <c r="BA111" i="2"/>
  <c r="BC111" i="2"/>
  <c r="BG111" i="2"/>
  <c r="BJ111" i="2"/>
  <c r="BF112" i="2"/>
  <c r="AT112" i="2"/>
  <c r="AU112" i="2"/>
  <c r="AY112" i="2"/>
  <c r="BA112" i="2"/>
  <c r="BC112" i="2"/>
  <c r="BG112" i="2"/>
  <c r="BJ112" i="2"/>
  <c r="BF113" i="2"/>
  <c r="AT113" i="2"/>
  <c r="AU113" i="2"/>
  <c r="AY113" i="2"/>
  <c r="BA113" i="2"/>
  <c r="BC113" i="2"/>
  <c r="BG113" i="2"/>
  <c r="BJ113" i="2"/>
  <c r="BF114" i="2"/>
  <c r="AT114" i="2"/>
  <c r="AU114" i="2"/>
  <c r="AY114" i="2"/>
  <c r="BA114" i="2"/>
  <c r="BC114" i="2"/>
  <c r="BG114" i="2"/>
  <c r="BJ114" i="2"/>
  <c r="BF115" i="2"/>
  <c r="AT115" i="2"/>
  <c r="AU115" i="2"/>
  <c r="AY115" i="2"/>
  <c r="BA115" i="2"/>
  <c r="BC115" i="2"/>
  <c r="BG115" i="2"/>
  <c r="BJ115" i="2"/>
  <c r="BF116" i="2"/>
  <c r="AT116" i="2"/>
  <c r="AU116" i="2"/>
  <c r="AY116" i="2"/>
  <c r="BA116" i="2"/>
  <c r="BC116" i="2"/>
  <c r="BG116" i="2"/>
  <c r="BJ116" i="2"/>
  <c r="BF117" i="2"/>
  <c r="AT117" i="2"/>
  <c r="AU117" i="2"/>
  <c r="AY117" i="2"/>
  <c r="BA117" i="2"/>
  <c r="BC117" i="2"/>
  <c r="BG117" i="2"/>
  <c r="BJ117" i="2"/>
  <c r="BF118" i="2"/>
  <c r="AT118" i="2"/>
  <c r="AU118" i="2"/>
  <c r="AY118" i="2"/>
  <c r="BA118" i="2"/>
  <c r="BC118" i="2"/>
  <c r="BG118" i="2"/>
  <c r="BJ118" i="2"/>
  <c r="BF119" i="2"/>
  <c r="AT119" i="2"/>
  <c r="AU119" i="2"/>
  <c r="AY119" i="2"/>
  <c r="BA119" i="2"/>
  <c r="BC119" i="2"/>
  <c r="BG119" i="2"/>
  <c r="BJ119" i="2"/>
  <c r="BF120" i="2"/>
  <c r="AT120" i="2"/>
  <c r="AU120" i="2"/>
  <c r="AY120" i="2"/>
  <c r="BA120" i="2"/>
  <c r="BC120" i="2"/>
  <c r="BG120" i="2"/>
  <c r="BJ120" i="2"/>
  <c r="BF121" i="2"/>
  <c r="AT121" i="2"/>
  <c r="AU121" i="2"/>
  <c r="AY121" i="2"/>
  <c r="BA121" i="2"/>
  <c r="BC121" i="2"/>
  <c r="BG121" i="2"/>
  <c r="BJ121" i="2"/>
  <c r="BF122" i="2"/>
  <c r="AT122" i="2"/>
  <c r="AU122" i="2"/>
  <c r="AY122" i="2"/>
  <c r="BA122" i="2"/>
  <c r="BC122" i="2"/>
  <c r="BG122" i="2"/>
  <c r="BJ122" i="2"/>
  <c r="BF123" i="2"/>
  <c r="AT123" i="2"/>
  <c r="AU123" i="2"/>
  <c r="AY123" i="2"/>
  <c r="BA123" i="2"/>
  <c r="BC123" i="2"/>
  <c r="BG123" i="2"/>
  <c r="BD123" i="2"/>
  <c r="BJ123" i="2"/>
  <c r="BF124" i="2"/>
  <c r="AT124" i="2"/>
  <c r="AU124" i="2"/>
  <c r="AY124" i="2"/>
  <c r="BA124" i="2"/>
  <c r="BC124" i="2"/>
  <c r="BG124" i="2"/>
  <c r="BJ124" i="2"/>
  <c r="BF125" i="2"/>
  <c r="AT125" i="2"/>
  <c r="AU125" i="2"/>
  <c r="AY125" i="2"/>
  <c r="BA125" i="2"/>
  <c r="BC125" i="2"/>
  <c r="BG125" i="2"/>
  <c r="BD125" i="2"/>
  <c r="BJ125" i="2"/>
  <c r="BF126" i="2"/>
  <c r="AT126" i="2"/>
  <c r="AU126" i="2"/>
  <c r="AY126" i="2"/>
  <c r="BA126" i="2"/>
  <c r="BC126" i="2"/>
  <c r="BG126" i="2"/>
  <c r="BJ126" i="2"/>
  <c r="BF127" i="2"/>
  <c r="AT127" i="2"/>
  <c r="AU127" i="2"/>
  <c r="AY127" i="2"/>
  <c r="BA127" i="2"/>
  <c r="BC127" i="2"/>
  <c r="BG127" i="2"/>
  <c r="BJ127" i="2"/>
  <c r="BF128" i="2"/>
  <c r="AT128" i="2"/>
  <c r="AU128" i="2"/>
  <c r="AY128" i="2"/>
  <c r="BA128" i="2"/>
  <c r="BC128" i="2"/>
  <c r="BG128" i="2"/>
  <c r="BD128" i="2"/>
  <c r="BJ128" i="2"/>
  <c r="BF129" i="2"/>
  <c r="AT129" i="2"/>
  <c r="AU129" i="2"/>
  <c r="AY129" i="2"/>
  <c r="BA129" i="2"/>
  <c r="BC129" i="2"/>
  <c r="BG129" i="2"/>
  <c r="BD129" i="2"/>
  <c r="BJ129" i="2"/>
  <c r="BF130" i="2"/>
  <c r="AT130" i="2"/>
  <c r="AU130" i="2"/>
  <c r="AY130" i="2"/>
  <c r="BA130" i="2"/>
  <c r="BC130" i="2"/>
  <c r="BG130" i="2"/>
  <c r="BJ130" i="2"/>
  <c r="BF131" i="2"/>
  <c r="AT131" i="2"/>
  <c r="AU131" i="2"/>
  <c r="AY131" i="2"/>
  <c r="BA131" i="2"/>
  <c r="BC131" i="2"/>
  <c r="BG131" i="2"/>
  <c r="BD131" i="2"/>
  <c r="BJ131" i="2"/>
  <c r="BF132" i="2"/>
  <c r="AT132" i="2"/>
  <c r="AU132" i="2"/>
  <c r="AY132" i="2"/>
  <c r="BA132" i="2"/>
  <c r="BC132" i="2"/>
  <c r="BG132" i="2"/>
  <c r="BJ132" i="2"/>
  <c r="BF133" i="2"/>
  <c r="AT133" i="2"/>
  <c r="AU133" i="2"/>
  <c r="AY133" i="2"/>
  <c r="BA133" i="2"/>
  <c r="BC133" i="2"/>
  <c r="BG133" i="2"/>
  <c r="BD133" i="2"/>
  <c r="BJ133" i="2"/>
  <c r="BF134" i="2"/>
  <c r="AT134" i="2"/>
  <c r="AU134" i="2"/>
  <c r="AY134" i="2"/>
  <c r="BA134" i="2"/>
  <c r="BC134" i="2"/>
  <c r="BG134" i="2"/>
  <c r="BJ134" i="2"/>
  <c r="BF135" i="2"/>
  <c r="AT135" i="2"/>
  <c r="AU135" i="2"/>
  <c r="AY135" i="2"/>
  <c r="BA135" i="2"/>
  <c r="BC135" i="2"/>
  <c r="BG135" i="2"/>
  <c r="BD135" i="2"/>
  <c r="BJ135" i="2"/>
  <c r="BF136" i="2"/>
  <c r="AT136" i="2"/>
  <c r="AU136" i="2"/>
  <c r="AY136" i="2"/>
  <c r="BA136" i="2"/>
  <c r="BC136" i="2"/>
  <c r="BG136" i="2"/>
  <c r="BD136" i="2"/>
  <c r="BJ136" i="2"/>
  <c r="BF137" i="2"/>
  <c r="AT137" i="2"/>
  <c r="AU137" i="2"/>
  <c r="AY137" i="2"/>
  <c r="BA137" i="2"/>
  <c r="BC137" i="2"/>
  <c r="BG137" i="2"/>
  <c r="BD137" i="2"/>
  <c r="BJ137" i="2"/>
  <c r="BF138" i="2"/>
  <c r="AT138" i="2"/>
  <c r="AU138" i="2"/>
  <c r="AY138" i="2"/>
  <c r="BA138" i="2"/>
  <c r="BC138" i="2"/>
  <c r="BG138" i="2"/>
  <c r="BD138" i="2"/>
  <c r="BJ138" i="2"/>
  <c r="BF139" i="2"/>
  <c r="AT139" i="2"/>
  <c r="AU139" i="2"/>
  <c r="AY139" i="2"/>
  <c r="BA139" i="2"/>
  <c r="BC139" i="2"/>
  <c r="BG139" i="2"/>
  <c r="BD139" i="2"/>
  <c r="BJ139" i="2"/>
  <c r="BF140" i="2"/>
  <c r="AT140" i="2"/>
  <c r="AU140" i="2"/>
  <c r="AY140" i="2"/>
  <c r="BA140" i="2"/>
  <c r="BC140" i="2"/>
  <c r="BG140" i="2"/>
  <c r="BJ140" i="2"/>
  <c r="BF141" i="2"/>
  <c r="AT141" i="2"/>
  <c r="AU141" i="2"/>
  <c r="AY141" i="2"/>
  <c r="BA141" i="2"/>
  <c r="BC141" i="2"/>
  <c r="BG141" i="2"/>
  <c r="BD141" i="2"/>
  <c r="BJ141" i="2"/>
  <c r="BF142" i="2"/>
  <c r="AT142" i="2"/>
  <c r="AU142" i="2"/>
  <c r="AY142" i="2"/>
  <c r="BA142" i="2"/>
  <c r="BC142" i="2"/>
  <c r="BG142" i="2"/>
  <c r="BD142" i="2"/>
  <c r="BJ142" i="2"/>
  <c r="BF143" i="2"/>
  <c r="AT143" i="2"/>
  <c r="AU143" i="2"/>
  <c r="AY143" i="2"/>
  <c r="BA143" i="2"/>
  <c r="BC143" i="2"/>
  <c r="BG143" i="2"/>
  <c r="BJ143" i="2"/>
  <c r="BF144" i="2"/>
  <c r="AT144" i="2"/>
  <c r="AU144" i="2"/>
  <c r="AY144" i="2"/>
  <c r="BA144" i="2"/>
  <c r="BC144" i="2"/>
  <c r="BG144" i="2"/>
  <c r="BJ144" i="2"/>
  <c r="BF145" i="2"/>
  <c r="AT145" i="2"/>
  <c r="AU145" i="2"/>
  <c r="AY145" i="2"/>
  <c r="BA145" i="2"/>
  <c r="BC145" i="2"/>
  <c r="BG145" i="2"/>
  <c r="BD145" i="2"/>
  <c r="BJ145" i="2"/>
  <c r="BF146" i="2"/>
  <c r="AT146" i="2"/>
  <c r="AU146" i="2"/>
  <c r="AY146" i="2"/>
  <c r="BA146" i="2"/>
  <c r="BC146" i="2"/>
  <c r="BG146" i="2"/>
  <c r="BJ146" i="2"/>
  <c r="BF147" i="2"/>
  <c r="AT147" i="2"/>
  <c r="AU147" i="2"/>
  <c r="AY147" i="2"/>
  <c r="BA147" i="2"/>
  <c r="BC147" i="2"/>
  <c r="BG147" i="2"/>
  <c r="BD147" i="2"/>
  <c r="BJ147" i="2"/>
  <c r="BF148" i="2"/>
  <c r="AT148" i="2"/>
  <c r="AU148" i="2"/>
  <c r="AY148" i="2"/>
  <c r="BA148" i="2"/>
  <c r="BC148" i="2"/>
  <c r="BG148" i="2"/>
  <c r="BJ148" i="2"/>
  <c r="BF149" i="2"/>
  <c r="AT149" i="2"/>
  <c r="AU149" i="2"/>
  <c r="AY149" i="2"/>
  <c r="BA149" i="2"/>
  <c r="BC149" i="2"/>
  <c r="BG149" i="2"/>
  <c r="BD149" i="2"/>
  <c r="BJ149" i="2"/>
  <c r="BF150" i="2"/>
  <c r="AT150" i="2"/>
  <c r="AU150" i="2"/>
  <c r="AY150" i="2"/>
  <c r="BA150" i="2"/>
  <c r="BC150" i="2"/>
  <c r="BG150" i="2"/>
  <c r="BD150" i="2"/>
  <c r="BJ150" i="2"/>
  <c r="BF151" i="2"/>
  <c r="AT151" i="2"/>
  <c r="AU151" i="2"/>
  <c r="AY151" i="2"/>
  <c r="BA151" i="2"/>
  <c r="BC151" i="2"/>
  <c r="BG151" i="2"/>
  <c r="BJ151" i="2"/>
  <c r="BF152" i="2"/>
  <c r="AT152" i="2"/>
  <c r="AU152" i="2"/>
  <c r="AY152" i="2"/>
  <c r="BA152" i="2"/>
  <c r="BC152" i="2"/>
  <c r="BG152" i="2"/>
  <c r="BD152" i="2"/>
  <c r="BJ152" i="2"/>
  <c r="BF153" i="2"/>
  <c r="AT153" i="2"/>
  <c r="AU153" i="2"/>
  <c r="AY153" i="2"/>
  <c r="BA153" i="2"/>
  <c r="BC153" i="2"/>
  <c r="BG153" i="2"/>
  <c r="BD153" i="2"/>
  <c r="BJ153" i="2"/>
  <c r="BF154" i="2"/>
  <c r="AT154" i="2"/>
  <c r="AU154" i="2"/>
  <c r="AY154" i="2"/>
  <c r="BA154" i="2"/>
  <c r="BC154" i="2"/>
  <c r="BG154" i="2"/>
  <c r="BJ154" i="2"/>
  <c r="BF155" i="2"/>
  <c r="AT155" i="2"/>
  <c r="AU155" i="2"/>
  <c r="AY155" i="2"/>
  <c r="BA155" i="2"/>
  <c r="BC155" i="2"/>
  <c r="BG155" i="2"/>
  <c r="BD155" i="2"/>
  <c r="BJ155" i="2"/>
  <c r="BF156" i="2"/>
  <c r="AT156" i="2"/>
  <c r="AU156" i="2"/>
  <c r="AY156" i="2"/>
  <c r="BA156" i="2"/>
  <c r="BC156" i="2"/>
  <c r="BG156" i="2"/>
  <c r="BD156" i="2"/>
  <c r="BJ156" i="2"/>
  <c r="BF157" i="2"/>
  <c r="AT157" i="2"/>
  <c r="AU157" i="2"/>
  <c r="AY157" i="2"/>
  <c r="BA157" i="2"/>
  <c r="BC157" i="2"/>
  <c r="BG157" i="2"/>
  <c r="BJ157" i="2"/>
  <c r="BF158" i="2"/>
  <c r="AT158" i="2"/>
  <c r="AU158" i="2"/>
  <c r="AY158" i="2"/>
  <c r="BA158" i="2"/>
  <c r="BC158" i="2"/>
  <c r="BG158" i="2"/>
  <c r="BD158" i="2"/>
  <c r="BJ158" i="2"/>
  <c r="BF159" i="2"/>
  <c r="AT159" i="2"/>
  <c r="AU159" i="2"/>
  <c r="AY159" i="2"/>
  <c r="BA159" i="2"/>
  <c r="BC159" i="2"/>
  <c r="BG159" i="2"/>
  <c r="BJ159" i="2"/>
  <c r="BF160" i="2"/>
  <c r="AT160" i="2"/>
  <c r="AU160" i="2"/>
  <c r="AY160" i="2"/>
  <c r="BA160" i="2"/>
  <c r="BC160" i="2"/>
  <c r="BG160" i="2"/>
  <c r="BJ160" i="2"/>
  <c r="BF161" i="2"/>
  <c r="AT161" i="2"/>
  <c r="AU161" i="2"/>
  <c r="AY161" i="2"/>
  <c r="BA161" i="2"/>
  <c r="BC161" i="2"/>
  <c r="BG161" i="2"/>
  <c r="BJ161" i="2"/>
  <c r="BF162" i="2"/>
  <c r="AT162" i="2"/>
  <c r="AU162" i="2"/>
  <c r="AY162" i="2"/>
  <c r="BA162" i="2"/>
  <c r="BC162" i="2"/>
  <c r="BG162" i="2"/>
  <c r="BJ162" i="2"/>
  <c r="BF163" i="2"/>
  <c r="AT163" i="2"/>
  <c r="AU163" i="2"/>
  <c r="AY163" i="2"/>
  <c r="BA163" i="2"/>
  <c r="BC163" i="2"/>
  <c r="BG163" i="2"/>
  <c r="BJ163" i="2"/>
  <c r="BF164" i="2"/>
  <c r="AT164" i="2"/>
  <c r="AU164" i="2"/>
  <c r="AY164" i="2"/>
  <c r="BA164" i="2"/>
  <c r="BC164" i="2"/>
  <c r="BG164" i="2"/>
  <c r="BJ164" i="2"/>
  <c r="BF165" i="2"/>
  <c r="AT165" i="2"/>
  <c r="AU165" i="2"/>
  <c r="AY165" i="2"/>
  <c r="BA165" i="2"/>
  <c r="BC165" i="2"/>
  <c r="BG165" i="2"/>
  <c r="BJ165" i="2"/>
  <c r="BF166" i="2"/>
  <c r="AT166" i="2"/>
  <c r="AU166" i="2"/>
  <c r="AY166" i="2"/>
  <c r="BA166" i="2"/>
  <c r="BC166" i="2"/>
  <c r="BG166" i="2"/>
  <c r="BJ166" i="2"/>
  <c r="BF167" i="2"/>
  <c r="AT167" i="2"/>
  <c r="AU167" i="2"/>
  <c r="AY167" i="2"/>
  <c r="BA167" i="2"/>
  <c r="BC167" i="2"/>
  <c r="BG167" i="2"/>
  <c r="BD167" i="2"/>
  <c r="BJ167" i="2"/>
  <c r="BF168" i="2"/>
  <c r="AT168" i="2"/>
  <c r="AU168" i="2"/>
  <c r="AY168" i="2"/>
  <c r="BA168" i="2"/>
  <c r="BC168" i="2"/>
  <c r="BG168" i="2"/>
  <c r="BD168" i="2"/>
  <c r="BJ168" i="2"/>
  <c r="BF169" i="2"/>
  <c r="AT169" i="2"/>
  <c r="AU169" i="2"/>
  <c r="AY169" i="2"/>
  <c r="BA169" i="2"/>
  <c r="BC169" i="2"/>
  <c r="BG169" i="2"/>
  <c r="BD169" i="2"/>
  <c r="BJ169" i="2"/>
  <c r="BF170" i="2"/>
  <c r="AT170" i="2"/>
  <c r="AU170" i="2"/>
  <c r="AY170" i="2"/>
  <c r="BA170" i="2"/>
  <c r="BC170" i="2"/>
  <c r="BG170" i="2"/>
  <c r="BD170" i="2"/>
  <c r="BJ170" i="2"/>
  <c r="BF171" i="2"/>
  <c r="AT171" i="2"/>
  <c r="AU171" i="2"/>
  <c r="AY171" i="2"/>
  <c r="BA171" i="2"/>
  <c r="BC171" i="2"/>
  <c r="BG171" i="2"/>
  <c r="BD171" i="2"/>
  <c r="BJ171" i="2"/>
  <c r="BF172" i="2"/>
  <c r="AT172" i="2"/>
  <c r="AU172" i="2"/>
  <c r="AY172" i="2"/>
  <c r="BA172" i="2"/>
  <c r="BC172" i="2"/>
  <c r="BG172" i="2"/>
  <c r="BD172" i="2"/>
  <c r="BJ172" i="2"/>
  <c r="BF173" i="2"/>
  <c r="AT173" i="2"/>
  <c r="AU173" i="2"/>
  <c r="AY173" i="2"/>
  <c r="BA173" i="2"/>
  <c r="BC173" i="2"/>
  <c r="BG173" i="2"/>
  <c r="BD173" i="2"/>
  <c r="BJ173" i="2"/>
  <c r="BF174" i="2"/>
  <c r="AT174" i="2"/>
  <c r="AU174" i="2"/>
  <c r="AY174" i="2"/>
  <c r="BA174" i="2"/>
  <c r="BC174" i="2"/>
  <c r="BG174" i="2"/>
  <c r="BD174" i="2"/>
  <c r="BJ174" i="2"/>
  <c r="BF175" i="2"/>
  <c r="AT175" i="2"/>
  <c r="AU175" i="2"/>
  <c r="AY175" i="2"/>
  <c r="BA175" i="2"/>
  <c r="BC175" i="2"/>
  <c r="BG175" i="2"/>
  <c r="BD175" i="2"/>
  <c r="BJ175" i="2"/>
  <c r="BF176" i="2"/>
  <c r="AT176" i="2"/>
  <c r="AU176" i="2"/>
  <c r="AY176" i="2"/>
  <c r="BA176" i="2"/>
  <c r="BC176" i="2"/>
  <c r="BG176" i="2"/>
  <c r="BD176" i="2"/>
  <c r="BJ176" i="2"/>
  <c r="BF177" i="2"/>
  <c r="AT177" i="2"/>
  <c r="AU177" i="2"/>
  <c r="AY177" i="2"/>
  <c r="BA177" i="2"/>
  <c r="BC177" i="2"/>
  <c r="BG177" i="2"/>
  <c r="BD177" i="2"/>
  <c r="BJ177" i="2"/>
  <c r="BF178" i="2"/>
  <c r="AT178" i="2"/>
  <c r="AU178" i="2"/>
  <c r="AY178" i="2"/>
  <c r="BA178" i="2"/>
  <c r="BC178" i="2"/>
  <c r="BG178" i="2"/>
  <c r="BD178" i="2"/>
  <c r="BJ178" i="2"/>
  <c r="BF179" i="2"/>
  <c r="AT179" i="2"/>
  <c r="AU179" i="2"/>
  <c r="AY179" i="2"/>
  <c r="BA179" i="2"/>
  <c r="BC179" i="2"/>
  <c r="BG179" i="2"/>
  <c r="BJ179" i="2"/>
  <c r="BF180" i="2"/>
  <c r="AT180" i="2"/>
  <c r="AU180" i="2"/>
  <c r="AY180" i="2"/>
  <c r="BA180" i="2"/>
  <c r="BC180" i="2"/>
  <c r="BG180" i="2"/>
  <c r="BJ180" i="2"/>
  <c r="BF181" i="2"/>
  <c r="AT181" i="2"/>
  <c r="AU181" i="2"/>
  <c r="AY181" i="2"/>
  <c r="BA181" i="2"/>
  <c r="BC181" i="2"/>
  <c r="BG181" i="2"/>
  <c r="BJ181" i="2"/>
  <c r="BF182" i="2"/>
  <c r="AT182" i="2"/>
  <c r="AU182" i="2"/>
  <c r="AY182" i="2"/>
  <c r="BA182" i="2"/>
  <c r="BC182" i="2"/>
  <c r="BG182" i="2"/>
  <c r="BJ182" i="2"/>
  <c r="BF183" i="2"/>
  <c r="AT183" i="2"/>
  <c r="AU183" i="2"/>
  <c r="AY183" i="2"/>
  <c r="BA183" i="2"/>
  <c r="BC183" i="2"/>
  <c r="BG183" i="2"/>
  <c r="BJ183" i="2"/>
  <c r="BF184" i="2"/>
  <c r="AT184" i="2"/>
  <c r="AU184" i="2"/>
  <c r="AY184" i="2"/>
  <c r="BA184" i="2"/>
  <c r="BC184" i="2"/>
  <c r="BG184" i="2"/>
  <c r="BJ184" i="2"/>
  <c r="BF185" i="2"/>
  <c r="AT185" i="2"/>
  <c r="AU185" i="2"/>
  <c r="AY185" i="2"/>
  <c r="BA185" i="2"/>
  <c r="BC185" i="2"/>
  <c r="BG185" i="2"/>
  <c r="BJ185" i="2"/>
  <c r="BF186" i="2"/>
  <c r="AT186" i="2"/>
  <c r="AU186" i="2"/>
  <c r="AY186" i="2"/>
  <c r="BA186" i="2"/>
  <c r="BC186" i="2"/>
  <c r="BG186" i="2"/>
  <c r="BJ186" i="2"/>
  <c r="BF187" i="2"/>
  <c r="AT187" i="2"/>
  <c r="AU187" i="2"/>
  <c r="AY187" i="2"/>
  <c r="BA187" i="2"/>
  <c r="BC187" i="2"/>
  <c r="BG187" i="2"/>
  <c r="BJ187" i="2"/>
  <c r="BF188" i="2"/>
  <c r="AT188" i="2"/>
  <c r="AU188" i="2"/>
  <c r="AY188" i="2"/>
  <c r="BA188" i="2"/>
  <c r="BC188" i="2"/>
  <c r="BG188" i="2"/>
  <c r="BJ188" i="2"/>
  <c r="BF189" i="2"/>
  <c r="AT189" i="2"/>
  <c r="AU189" i="2"/>
  <c r="AY189" i="2"/>
  <c r="BA189" i="2"/>
  <c r="BC189" i="2"/>
  <c r="BG189" i="2"/>
  <c r="BJ189" i="2"/>
  <c r="BF190" i="2"/>
  <c r="AT190" i="2"/>
  <c r="AU190" i="2"/>
  <c r="AY190" i="2"/>
  <c r="BA190" i="2"/>
  <c r="BC190" i="2"/>
  <c r="BG190" i="2"/>
  <c r="BJ190" i="2"/>
  <c r="BF191" i="2"/>
  <c r="AT191" i="2"/>
  <c r="AU191" i="2"/>
  <c r="AY191" i="2"/>
  <c r="BA191" i="2"/>
  <c r="BC191" i="2"/>
  <c r="BG191" i="2"/>
  <c r="BD191" i="2"/>
  <c r="BJ191" i="2"/>
  <c r="BF192" i="2"/>
  <c r="AT192" i="2"/>
  <c r="AU192" i="2"/>
  <c r="AY192" i="2"/>
  <c r="BA192" i="2"/>
  <c r="BC192" i="2"/>
  <c r="BG192" i="2"/>
  <c r="BJ192" i="2"/>
  <c r="BF193" i="2"/>
  <c r="AT193" i="2"/>
  <c r="AU193" i="2"/>
  <c r="AY193" i="2"/>
  <c r="BA193" i="2"/>
  <c r="BC193" i="2"/>
  <c r="BG193" i="2"/>
  <c r="BJ193" i="2"/>
  <c r="BF194" i="2"/>
  <c r="AT194" i="2"/>
  <c r="AU194" i="2"/>
  <c r="AY194" i="2"/>
  <c r="BA194" i="2"/>
  <c r="BC194" i="2"/>
  <c r="BG194" i="2"/>
  <c r="BJ194" i="2"/>
  <c r="BF195" i="2"/>
  <c r="AT195" i="2"/>
  <c r="AU195" i="2"/>
  <c r="AY195" i="2"/>
  <c r="BA195" i="2"/>
  <c r="BC195" i="2"/>
  <c r="BG195" i="2"/>
  <c r="BJ195" i="2"/>
  <c r="BF196" i="2"/>
  <c r="AT196" i="2"/>
  <c r="AU196" i="2"/>
  <c r="AY196" i="2"/>
  <c r="BA196" i="2"/>
  <c r="BC196" i="2"/>
  <c r="BG196" i="2"/>
  <c r="BJ196" i="2"/>
  <c r="BF197" i="2"/>
  <c r="AT197" i="2"/>
  <c r="AU197" i="2"/>
  <c r="AY197" i="2"/>
  <c r="BA197" i="2"/>
  <c r="BC197" i="2"/>
  <c r="BG197" i="2"/>
  <c r="BJ197" i="2"/>
  <c r="BF198" i="2"/>
  <c r="AT198" i="2"/>
  <c r="AU198" i="2"/>
  <c r="AY198" i="2"/>
  <c r="BA198" i="2"/>
  <c r="BC198" i="2"/>
  <c r="BG198" i="2"/>
  <c r="BJ198" i="2"/>
  <c r="BF199" i="2"/>
  <c r="AT199" i="2"/>
  <c r="AU199" i="2"/>
  <c r="AY199" i="2"/>
  <c r="BA199" i="2"/>
  <c r="BC199" i="2"/>
  <c r="BG199" i="2"/>
  <c r="BJ199" i="2"/>
  <c r="BF200" i="2"/>
  <c r="AT200" i="2"/>
  <c r="AU200" i="2"/>
  <c r="AY200" i="2"/>
  <c r="BA200" i="2"/>
  <c r="BC200" i="2"/>
  <c r="BG200" i="2"/>
  <c r="BJ200" i="2"/>
  <c r="BF201" i="2"/>
  <c r="AT201" i="2"/>
  <c r="AU201" i="2"/>
  <c r="AY201" i="2"/>
  <c r="BA201" i="2"/>
  <c r="BC201" i="2"/>
  <c r="BG201" i="2"/>
  <c r="BJ201" i="2"/>
  <c r="BF202" i="2"/>
  <c r="AT202" i="2"/>
  <c r="AU202" i="2"/>
  <c r="AY202" i="2"/>
  <c r="BA202" i="2"/>
  <c r="BC202" i="2"/>
  <c r="BG202" i="2"/>
  <c r="BD202" i="2"/>
  <c r="BJ202" i="2"/>
  <c r="BF203" i="2"/>
  <c r="AT203" i="2"/>
  <c r="AU203" i="2"/>
  <c r="AY203" i="2"/>
  <c r="BA203" i="2"/>
  <c r="BC203" i="2"/>
  <c r="BG203" i="2"/>
  <c r="BD203" i="2"/>
  <c r="BJ203" i="2"/>
  <c r="BF204" i="2"/>
  <c r="AT204" i="2"/>
  <c r="AU204" i="2"/>
  <c r="AY204" i="2"/>
  <c r="BA204" i="2"/>
  <c r="BC204" i="2"/>
  <c r="BG204" i="2"/>
  <c r="BJ204" i="2"/>
  <c r="BF205" i="2"/>
  <c r="AT205" i="2"/>
  <c r="AU205" i="2"/>
  <c r="AY205" i="2"/>
  <c r="BA205" i="2"/>
  <c r="BC205" i="2"/>
  <c r="BG205" i="2"/>
  <c r="BJ205" i="2"/>
  <c r="BF206" i="2"/>
  <c r="AT206" i="2"/>
  <c r="AU206" i="2"/>
  <c r="AY206" i="2"/>
  <c r="BA206" i="2"/>
  <c r="BC206" i="2"/>
  <c r="BG206" i="2"/>
  <c r="BD206" i="2"/>
  <c r="BJ206" i="2"/>
  <c r="BF207" i="2"/>
  <c r="AT207" i="2"/>
  <c r="AU207" i="2"/>
  <c r="AY207" i="2"/>
  <c r="BA207" i="2"/>
  <c r="BC207" i="2"/>
  <c r="BG207" i="2"/>
  <c r="BD207" i="2"/>
  <c r="BJ207" i="2"/>
  <c r="BF208" i="2"/>
  <c r="AT208" i="2"/>
  <c r="AU208" i="2"/>
  <c r="AY208" i="2"/>
  <c r="BA208" i="2"/>
  <c r="BC208" i="2"/>
  <c r="BG208" i="2"/>
  <c r="BD208" i="2"/>
  <c r="BJ208" i="2"/>
  <c r="BF209" i="2"/>
  <c r="AT209" i="2"/>
  <c r="AU209" i="2"/>
  <c r="AY209" i="2"/>
  <c r="BA209" i="2"/>
  <c r="BC209" i="2"/>
  <c r="BG209" i="2"/>
  <c r="BD209" i="2"/>
  <c r="BJ209" i="2"/>
  <c r="BF210" i="2"/>
  <c r="AT210" i="2"/>
  <c r="AU210" i="2"/>
  <c r="AY210" i="2"/>
  <c r="BA210" i="2"/>
  <c r="BC210" i="2"/>
  <c r="BG210" i="2"/>
  <c r="BD210" i="2"/>
  <c r="BJ210" i="2"/>
  <c r="BF211" i="2"/>
  <c r="AT211" i="2"/>
  <c r="AU211" i="2"/>
  <c r="AY211" i="2"/>
  <c r="BA211" i="2"/>
  <c r="BC211" i="2"/>
  <c r="BG211" i="2"/>
  <c r="BD211" i="2"/>
  <c r="BJ211" i="2"/>
  <c r="BF212" i="2"/>
  <c r="AT212" i="2"/>
  <c r="AU212" i="2"/>
  <c r="AY212" i="2"/>
  <c r="BA212" i="2"/>
  <c r="BC212" i="2"/>
  <c r="BG212" i="2"/>
  <c r="BD212" i="2"/>
  <c r="BJ212" i="2"/>
  <c r="BF213" i="2"/>
  <c r="AT213" i="2"/>
  <c r="AU213" i="2"/>
  <c r="AY213" i="2"/>
  <c r="BA213" i="2"/>
  <c r="BC213" i="2"/>
  <c r="BG213" i="2"/>
  <c r="BD213" i="2"/>
  <c r="BJ213" i="2"/>
  <c r="BF214" i="2"/>
  <c r="AT214" i="2"/>
  <c r="AU214" i="2"/>
  <c r="AY214" i="2"/>
  <c r="BA214" i="2"/>
  <c r="BC214" i="2"/>
  <c r="BG214" i="2"/>
  <c r="BJ214" i="2"/>
  <c r="BF215" i="2"/>
  <c r="AT215" i="2"/>
  <c r="AU215" i="2"/>
  <c r="AY215" i="2"/>
  <c r="BA215" i="2"/>
  <c r="BC215" i="2"/>
  <c r="BG215" i="2"/>
  <c r="BD215" i="2"/>
  <c r="BJ215" i="2"/>
  <c r="BF216" i="2"/>
  <c r="AT216" i="2"/>
  <c r="AU216" i="2"/>
  <c r="AY216" i="2"/>
  <c r="BA216" i="2"/>
  <c r="BC216" i="2"/>
  <c r="BG216" i="2"/>
  <c r="BD216" i="2"/>
  <c r="BJ216" i="2"/>
  <c r="BF217" i="2"/>
  <c r="AT217" i="2"/>
  <c r="AU217" i="2"/>
  <c r="AY217" i="2"/>
  <c r="BA217" i="2"/>
  <c r="BC217" i="2"/>
  <c r="BG217" i="2"/>
  <c r="BJ217" i="2"/>
  <c r="BF218" i="2"/>
  <c r="AT218" i="2"/>
  <c r="AU218" i="2"/>
  <c r="AY218" i="2"/>
  <c r="BA218" i="2"/>
  <c r="BC218" i="2"/>
  <c r="BG218" i="2"/>
  <c r="BD218" i="2"/>
  <c r="BJ218" i="2"/>
  <c r="BF219" i="2"/>
  <c r="AT219" i="2"/>
  <c r="AU219" i="2"/>
  <c r="AY219" i="2"/>
  <c r="BA219" i="2"/>
  <c r="BC219" i="2"/>
  <c r="BG219" i="2"/>
  <c r="BJ219" i="2"/>
  <c r="BF220" i="2"/>
  <c r="AT220" i="2"/>
  <c r="AU220" i="2"/>
  <c r="AY220" i="2"/>
  <c r="BA220" i="2"/>
  <c r="BC220" i="2"/>
  <c r="BG220" i="2"/>
  <c r="BD220" i="2"/>
  <c r="BJ220" i="2"/>
  <c r="BF221" i="2"/>
  <c r="AT221" i="2"/>
  <c r="AU221" i="2"/>
  <c r="AY221" i="2"/>
  <c r="BA221" i="2"/>
  <c r="BC221" i="2"/>
  <c r="BG221" i="2"/>
  <c r="BJ221" i="2"/>
  <c r="BF222" i="2"/>
  <c r="AT222" i="2"/>
  <c r="AU222" i="2"/>
  <c r="AY222" i="2"/>
  <c r="BA222" i="2"/>
  <c r="BC222" i="2"/>
  <c r="BG222" i="2"/>
  <c r="BJ222" i="2"/>
  <c r="BF223" i="2"/>
  <c r="AT223" i="2"/>
  <c r="AU223" i="2"/>
  <c r="AY223" i="2"/>
  <c r="BA223" i="2"/>
  <c r="BC223" i="2"/>
  <c r="BG223" i="2"/>
  <c r="BJ223" i="2"/>
  <c r="BF224" i="2"/>
  <c r="AT224" i="2"/>
  <c r="AU224" i="2"/>
  <c r="AY224" i="2"/>
  <c r="BA224" i="2"/>
  <c r="BC224" i="2"/>
  <c r="BG224" i="2"/>
  <c r="BD224" i="2"/>
  <c r="BJ224" i="2"/>
  <c r="BF225" i="2"/>
  <c r="AT225" i="2"/>
  <c r="AU225" i="2"/>
  <c r="AY225" i="2"/>
  <c r="BA225" i="2"/>
  <c r="BC225" i="2"/>
  <c r="BG225" i="2"/>
  <c r="BJ225" i="2"/>
  <c r="BF226" i="2"/>
  <c r="AT226" i="2"/>
  <c r="AU226" i="2"/>
  <c r="AY226" i="2"/>
  <c r="BA226" i="2"/>
  <c r="BC226" i="2"/>
  <c r="BG226" i="2"/>
  <c r="BD226" i="2"/>
  <c r="BJ226" i="2"/>
  <c r="BF227" i="2"/>
  <c r="AT227" i="2"/>
  <c r="AU227" i="2"/>
  <c r="AY227" i="2"/>
  <c r="BA227" i="2"/>
  <c r="BC227" i="2"/>
  <c r="BG227" i="2"/>
  <c r="BD227" i="2"/>
  <c r="BJ227" i="2"/>
  <c r="BF228" i="2"/>
  <c r="AT228" i="2"/>
  <c r="AU228" i="2"/>
  <c r="AY228" i="2"/>
  <c r="BA228" i="2"/>
  <c r="BC228" i="2"/>
  <c r="BG228" i="2"/>
  <c r="BD228" i="2"/>
  <c r="BJ228" i="2"/>
  <c r="BF229" i="2"/>
  <c r="AT229" i="2"/>
  <c r="AU229" i="2"/>
  <c r="AY229" i="2"/>
  <c r="BA229" i="2"/>
  <c r="BC229" i="2"/>
  <c r="BG229" i="2"/>
  <c r="BJ229" i="2"/>
  <c r="BF230" i="2"/>
  <c r="AT230" i="2"/>
  <c r="AU230" i="2"/>
  <c r="AY230" i="2"/>
  <c r="BA230" i="2"/>
  <c r="BC230" i="2"/>
  <c r="BG230" i="2"/>
  <c r="BJ230" i="2"/>
  <c r="BF231" i="2"/>
  <c r="AT231" i="2"/>
  <c r="AU231" i="2"/>
  <c r="AY231" i="2"/>
  <c r="BA231" i="2"/>
  <c r="BC231" i="2"/>
  <c r="BG231" i="2"/>
  <c r="BD231" i="2"/>
  <c r="BJ231" i="2"/>
  <c r="BF232" i="2"/>
  <c r="AT232" i="2"/>
  <c r="AU232" i="2"/>
  <c r="AY232" i="2"/>
  <c r="BA232" i="2"/>
  <c r="BC232" i="2"/>
  <c r="BG232" i="2"/>
  <c r="BJ232" i="2"/>
  <c r="BF233" i="2"/>
  <c r="AT233" i="2"/>
  <c r="AU233" i="2"/>
  <c r="AY233" i="2"/>
  <c r="BA233" i="2"/>
  <c r="BC233" i="2"/>
  <c r="BG233" i="2"/>
  <c r="BJ233" i="2"/>
  <c r="BF234" i="2"/>
  <c r="AT234" i="2"/>
  <c r="AU234" i="2"/>
  <c r="AY234" i="2"/>
  <c r="BA234" i="2"/>
  <c r="BC234" i="2"/>
  <c r="BG234" i="2"/>
  <c r="BJ234" i="2"/>
  <c r="BF235" i="2"/>
  <c r="AT235" i="2"/>
  <c r="AU235" i="2"/>
  <c r="AY235" i="2"/>
  <c r="BA235" i="2"/>
  <c r="BC235" i="2"/>
  <c r="BG235" i="2"/>
  <c r="BD235" i="2"/>
  <c r="BJ235" i="2"/>
  <c r="BF236" i="2"/>
  <c r="AT236" i="2"/>
  <c r="AU236" i="2"/>
  <c r="AY236" i="2"/>
  <c r="BA236" i="2"/>
  <c r="BC236" i="2"/>
  <c r="BG236" i="2"/>
  <c r="BJ236" i="2"/>
  <c r="BF237" i="2"/>
  <c r="AT237" i="2"/>
  <c r="AU237" i="2"/>
  <c r="AY237" i="2"/>
  <c r="BA237" i="2"/>
  <c r="BC237" i="2"/>
  <c r="BG237" i="2"/>
  <c r="BJ237" i="2"/>
  <c r="BF238" i="2"/>
  <c r="AT238" i="2"/>
  <c r="AU238" i="2"/>
  <c r="AY238" i="2"/>
  <c r="BA238" i="2"/>
  <c r="BC238" i="2"/>
  <c r="BG238" i="2"/>
  <c r="BD238" i="2"/>
  <c r="BJ238" i="2"/>
  <c r="BF239" i="2"/>
  <c r="AT239" i="2"/>
  <c r="AU239" i="2"/>
  <c r="AY239" i="2"/>
  <c r="BA239" i="2"/>
  <c r="BC239" i="2"/>
  <c r="BG239" i="2"/>
  <c r="BJ239" i="2"/>
  <c r="BF240" i="2"/>
  <c r="AT240" i="2"/>
  <c r="AU240" i="2"/>
  <c r="AY240" i="2"/>
  <c r="BA240" i="2"/>
  <c r="BC240" i="2"/>
  <c r="BG240" i="2"/>
  <c r="BD240" i="2"/>
  <c r="BJ240" i="2"/>
  <c r="BF241" i="2"/>
  <c r="AT241" i="2"/>
  <c r="AU241" i="2"/>
  <c r="AY241" i="2"/>
  <c r="BA241" i="2"/>
  <c r="BC241" i="2"/>
  <c r="BG241" i="2"/>
  <c r="BJ241" i="2"/>
  <c r="BF242" i="2"/>
  <c r="AT242" i="2"/>
  <c r="AU242" i="2"/>
  <c r="AY242" i="2"/>
  <c r="BA242" i="2"/>
  <c r="BC242" i="2"/>
  <c r="BG242" i="2"/>
  <c r="BD242" i="2"/>
  <c r="BJ242" i="2"/>
  <c r="BF243" i="2"/>
  <c r="AT243" i="2"/>
  <c r="AU243" i="2"/>
  <c r="AY243" i="2"/>
  <c r="BA243" i="2"/>
  <c r="BC243" i="2"/>
  <c r="BG243" i="2"/>
  <c r="BJ243" i="2"/>
  <c r="BF244" i="2"/>
  <c r="AT244" i="2"/>
  <c r="AU244" i="2"/>
  <c r="AY244" i="2"/>
  <c r="BA244" i="2"/>
  <c r="BC244" i="2"/>
  <c r="BG244" i="2"/>
  <c r="BD244" i="2"/>
  <c r="BJ244" i="2"/>
  <c r="BF245" i="2"/>
  <c r="AT245" i="2"/>
  <c r="AU245" i="2"/>
  <c r="AY245" i="2"/>
  <c r="BA245" i="2"/>
  <c r="BC245" i="2"/>
  <c r="BG245" i="2"/>
  <c r="BJ245" i="2"/>
  <c r="BF246" i="2"/>
  <c r="AT246" i="2"/>
  <c r="AU246" i="2"/>
  <c r="AY246" i="2"/>
  <c r="BA246" i="2"/>
  <c r="BC246" i="2"/>
  <c r="BG246" i="2"/>
  <c r="BJ246" i="2"/>
  <c r="BF247" i="2"/>
  <c r="AT247" i="2"/>
  <c r="AU247" i="2"/>
  <c r="AY247" i="2"/>
  <c r="BA247" i="2"/>
  <c r="BC247" i="2"/>
  <c r="BG247" i="2"/>
  <c r="BJ247" i="2"/>
  <c r="BF248" i="2"/>
  <c r="AT248" i="2"/>
  <c r="AU248" i="2"/>
  <c r="AY248" i="2"/>
  <c r="BA248" i="2"/>
  <c r="BC248" i="2"/>
  <c r="BG248" i="2"/>
  <c r="BJ248" i="2"/>
  <c r="BF249" i="2"/>
  <c r="AT249" i="2"/>
  <c r="AU249" i="2"/>
  <c r="AY249" i="2"/>
  <c r="BA249" i="2"/>
  <c r="BC249" i="2"/>
  <c r="BG249" i="2"/>
  <c r="BJ249" i="2"/>
  <c r="BF250" i="2"/>
  <c r="AT250" i="2"/>
  <c r="AU250" i="2"/>
  <c r="AY250" i="2"/>
  <c r="BA250" i="2"/>
  <c r="BC250" i="2"/>
  <c r="BG250" i="2"/>
  <c r="BJ250" i="2"/>
  <c r="BF251" i="2"/>
  <c r="AT251" i="2"/>
  <c r="AU251" i="2"/>
  <c r="AY251" i="2"/>
  <c r="BA251" i="2"/>
  <c r="BC251" i="2"/>
  <c r="BG251" i="2"/>
  <c r="BJ251" i="2"/>
  <c r="BF252" i="2"/>
  <c r="AT252" i="2"/>
  <c r="AU252" i="2"/>
  <c r="AY252" i="2"/>
  <c r="BA252" i="2"/>
  <c r="BC252" i="2"/>
  <c r="BG252" i="2"/>
  <c r="BJ252" i="2"/>
  <c r="BF253" i="2"/>
  <c r="AT253" i="2"/>
  <c r="AU253" i="2"/>
  <c r="AY253" i="2"/>
  <c r="BA253" i="2"/>
  <c r="BC253" i="2"/>
  <c r="BG253" i="2"/>
  <c r="BJ253" i="2"/>
  <c r="BF254" i="2"/>
  <c r="AT254" i="2"/>
  <c r="AU254" i="2"/>
  <c r="AY254" i="2"/>
  <c r="BA254" i="2"/>
  <c r="BC254" i="2"/>
  <c r="BG254" i="2"/>
  <c r="BJ254" i="2"/>
  <c r="BF255" i="2"/>
  <c r="AT255" i="2"/>
  <c r="AU255" i="2"/>
  <c r="AY255" i="2"/>
  <c r="BA255" i="2"/>
  <c r="BC255" i="2"/>
  <c r="BG255" i="2"/>
  <c r="BJ255" i="2"/>
  <c r="BF256" i="2"/>
  <c r="AT256" i="2"/>
  <c r="AU256" i="2"/>
  <c r="AY256" i="2"/>
  <c r="BA256" i="2"/>
  <c r="BC256" i="2"/>
  <c r="BG256" i="2"/>
  <c r="BJ256" i="2"/>
  <c r="BF257" i="2"/>
  <c r="AT257" i="2"/>
  <c r="AU257" i="2"/>
  <c r="AY257" i="2"/>
  <c r="BA257" i="2"/>
  <c r="BC257" i="2"/>
  <c r="BG257" i="2"/>
  <c r="BJ257" i="2"/>
  <c r="BF258" i="2"/>
  <c r="AT258" i="2"/>
  <c r="AU258" i="2"/>
  <c r="AY258" i="2"/>
  <c r="BA258" i="2"/>
  <c r="BC258" i="2"/>
  <c r="BG258" i="2"/>
  <c r="BJ258" i="2"/>
  <c r="BF259" i="2"/>
  <c r="AT259" i="2"/>
  <c r="AU259" i="2"/>
  <c r="AY259" i="2"/>
  <c r="BA259" i="2"/>
  <c r="BC259" i="2"/>
  <c r="BG259" i="2"/>
  <c r="BJ259" i="2"/>
  <c r="BF260" i="2"/>
  <c r="AT260" i="2"/>
  <c r="AU260" i="2"/>
  <c r="AY260" i="2"/>
  <c r="BA260" i="2"/>
  <c r="BC260" i="2"/>
  <c r="BG260" i="2"/>
  <c r="BJ260" i="2"/>
  <c r="BF261" i="2"/>
  <c r="AT261" i="2"/>
  <c r="AU261" i="2"/>
  <c r="AY261" i="2"/>
  <c r="BA261" i="2"/>
  <c r="BC261" i="2"/>
  <c r="BG261" i="2"/>
  <c r="BJ261" i="2"/>
  <c r="BF262" i="2"/>
  <c r="AT262" i="2"/>
  <c r="AU262" i="2"/>
  <c r="AY262" i="2"/>
  <c r="BA262" i="2"/>
  <c r="BC262" i="2"/>
  <c r="BG262" i="2"/>
  <c r="BD262" i="2"/>
  <c r="BJ262" i="2"/>
  <c r="BF263" i="2"/>
  <c r="AT263" i="2"/>
  <c r="AU263" i="2"/>
  <c r="AY263" i="2"/>
  <c r="BA263" i="2"/>
  <c r="BC263" i="2"/>
  <c r="BG263" i="2"/>
  <c r="BJ263" i="2"/>
  <c r="BF264" i="2"/>
  <c r="AT264" i="2"/>
  <c r="AU264" i="2"/>
  <c r="AY264" i="2"/>
  <c r="BA264" i="2"/>
  <c r="BC264" i="2"/>
  <c r="BG264" i="2"/>
  <c r="BJ264" i="2"/>
  <c r="BF265" i="2"/>
  <c r="AT265" i="2"/>
  <c r="AU265" i="2"/>
  <c r="AY265" i="2"/>
  <c r="BA265" i="2"/>
  <c r="BC265" i="2"/>
  <c r="BG265" i="2"/>
  <c r="BJ265" i="2"/>
  <c r="BF266" i="2"/>
  <c r="AT266" i="2"/>
  <c r="AU266" i="2"/>
  <c r="AY266" i="2"/>
  <c r="BA266" i="2"/>
  <c r="BC266" i="2"/>
  <c r="BG266" i="2"/>
  <c r="BJ266" i="2"/>
  <c r="BF267" i="2"/>
  <c r="AT267" i="2"/>
  <c r="AU267" i="2"/>
  <c r="AY267" i="2"/>
  <c r="BA267" i="2"/>
  <c r="BC267" i="2"/>
  <c r="BG267" i="2"/>
  <c r="BJ267" i="2"/>
  <c r="BF268" i="2"/>
  <c r="AT268" i="2"/>
  <c r="AU268" i="2"/>
  <c r="AY268" i="2"/>
  <c r="BA268" i="2"/>
  <c r="BC268" i="2"/>
  <c r="BG268" i="2"/>
  <c r="BJ268" i="2"/>
  <c r="BF269" i="2"/>
  <c r="AT269" i="2"/>
  <c r="AU269" i="2"/>
  <c r="AY269" i="2"/>
  <c r="BA269" i="2"/>
  <c r="BC269" i="2"/>
  <c r="BG269" i="2"/>
  <c r="BJ269" i="2"/>
  <c r="BF270" i="2"/>
  <c r="AT270" i="2"/>
  <c r="AU270" i="2"/>
  <c r="AY270" i="2"/>
  <c r="BA270" i="2"/>
  <c r="BC270" i="2"/>
  <c r="BG270" i="2"/>
  <c r="BJ270" i="2"/>
  <c r="BF271" i="2"/>
  <c r="AT271" i="2"/>
  <c r="AU271" i="2"/>
  <c r="AY271" i="2"/>
  <c r="BA271" i="2"/>
  <c r="BC271" i="2"/>
  <c r="BG271" i="2"/>
  <c r="BJ271" i="2"/>
  <c r="BF272" i="2"/>
  <c r="AT272" i="2"/>
  <c r="AU272" i="2"/>
  <c r="AY272" i="2"/>
  <c r="BA272" i="2"/>
  <c r="BC272" i="2"/>
  <c r="BG272" i="2"/>
  <c r="BJ272" i="2"/>
  <c r="BF273" i="2"/>
  <c r="AT273" i="2"/>
  <c r="AU273" i="2"/>
  <c r="AY273" i="2"/>
  <c r="BA273" i="2"/>
  <c r="BC273" i="2"/>
  <c r="BG273" i="2"/>
  <c r="BJ273" i="2"/>
  <c r="BF274" i="2"/>
  <c r="AT274" i="2"/>
  <c r="AU274" i="2"/>
  <c r="AY274" i="2"/>
  <c r="BA274" i="2"/>
  <c r="BC274" i="2"/>
  <c r="BG274" i="2"/>
  <c r="BD274" i="2"/>
  <c r="BJ274" i="2"/>
  <c r="BF275" i="2"/>
  <c r="AT275" i="2"/>
  <c r="AU275" i="2"/>
  <c r="AY275" i="2"/>
  <c r="BA275" i="2"/>
  <c r="BC275" i="2"/>
  <c r="BG275" i="2"/>
  <c r="BJ275" i="2"/>
  <c r="BF276" i="2"/>
  <c r="AT276" i="2"/>
  <c r="AU276" i="2"/>
  <c r="AY276" i="2"/>
  <c r="BA276" i="2"/>
  <c r="BC276" i="2"/>
  <c r="BG276" i="2"/>
  <c r="BD276" i="2"/>
  <c r="BJ276" i="2"/>
  <c r="BF277" i="2"/>
  <c r="AT277" i="2"/>
  <c r="AU277" i="2"/>
  <c r="AY277" i="2"/>
  <c r="BA277" i="2"/>
  <c r="BC277" i="2"/>
  <c r="BG277" i="2"/>
  <c r="BJ277" i="2"/>
  <c r="BF278" i="2"/>
  <c r="AT278" i="2"/>
  <c r="AU278" i="2"/>
  <c r="AY278" i="2"/>
  <c r="BA278" i="2"/>
  <c r="BC278" i="2"/>
  <c r="BG278" i="2"/>
  <c r="BJ278" i="2"/>
  <c r="BF279" i="2"/>
  <c r="AT279" i="2"/>
  <c r="AU279" i="2"/>
  <c r="AY279" i="2"/>
  <c r="BA279" i="2"/>
  <c r="BC279" i="2"/>
  <c r="BG279" i="2"/>
  <c r="BJ279" i="2"/>
  <c r="BF280" i="2"/>
  <c r="AT280" i="2"/>
  <c r="AU280" i="2"/>
  <c r="AY280" i="2"/>
  <c r="BA280" i="2"/>
  <c r="BC280" i="2"/>
  <c r="BG280" i="2"/>
  <c r="BJ280" i="2"/>
  <c r="BF281" i="2"/>
  <c r="AT281" i="2"/>
  <c r="AU281" i="2"/>
  <c r="AY281" i="2"/>
  <c r="BA281" i="2"/>
  <c r="BC281" i="2"/>
  <c r="BG281" i="2"/>
  <c r="BJ281" i="2"/>
  <c r="BF282" i="2"/>
  <c r="AT282" i="2"/>
  <c r="AU282" i="2"/>
  <c r="AY282" i="2"/>
  <c r="BA282" i="2"/>
  <c r="BC282" i="2"/>
  <c r="BG282" i="2"/>
  <c r="BJ282" i="2"/>
  <c r="BF283" i="2"/>
  <c r="AT283" i="2"/>
  <c r="AU283" i="2"/>
  <c r="AY283" i="2"/>
  <c r="BA283" i="2"/>
  <c r="BC283" i="2"/>
  <c r="BG283" i="2"/>
  <c r="BJ283" i="2"/>
  <c r="BF284" i="2"/>
  <c r="AT284" i="2"/>
  <c r="AU284" i="2"/>
  <c r="AY284" i="2"/>
  <c r="BA284" i="2"/>
  <c r="BC284" i="2"/>
  <c r="BG284" i="2"/>
  <c r="BJ284" i="2"/>
  <c r="BF285" i="2"/>
  <c r="AT285" i="2"/>
  <c r="AU285" i="2"/>
  <c r="AY285" i="2"/>
  <c r="BA285" i="2"/>
  <c r="BC285" i="2"/>
  <c r="BG285" i="2"/>
  <c r="BJ285" i="2"/>
  <c r="BF286" i="2"/>
  <c r="AT286" i="2"/>
  <c r="AU286" i="2"/>
  <c r="AY286" i="2"/>
  <c r="BA286" i="2"/>
  <c r="BC286" i="2"/>
  <c r="BG286" i="2"/>
  <c r="BJ286" i="2"/>
  <c r="BF287" i="2"/>
  <c r="AT287" i="2"/>
  <c r="AU287" i="2"/>
  <c r="AY287" i="2"/>
  <c r="BA287" i="2"/>
  <c r="BC287" i="2"/>
  <c r="BG287" i="2"/>
  <c r="BJ287" i="2"/>
  <c r="BF288" i="2"/>
  <c r="AT288" i="2"/>
  <c r="AU288" i="2"/>
  <c r="AY288" i="2"/>
  <c r="BA288" i="2"/>
  <c r="BC288" i="2"/>
  <c r="BG288" i="2"/>
  <c r="BJ288" i="2"/>
  <c r="BF289" i="2"/>
  <c r="AT289" i="2"/>
  <c r="AU289" i="2"/>
  <c r="AY289" i="2"/>
  <c r="BA289" i="2"/>
  <c r="BC289" i="2"/>
  <c r="BG289" i="2"/>
  <c r="BJ289" i="2"/>
  <c r="BF290" i="2"/>
  <c r="AT290" i="2"/>
  <c r="AU290" i="2"/>
  <c r="AY290" i="2"/>
  <c r="BA290" i="2"/>
  <c r="BC290" i="2"/>
  <c r="BG290" i="2"/>
  <c r="BD290" i="2"/>
  <c r="BJ290" i="2"/>
  <c r="BF291" i="2"/>
  <c r="AT291" i="2"/>
  <c r="AU291" i="2"/>
  <c r="AY291" i="2"/>
  <c r="BA291" i="2"/>
  <c r="BC291" i="2"/>
  <c r="BG291" i="2"/>
  <c r="BD291" i="2"/>
  <c r="BJ291" i="2"/>
  <c r="BF292" i="2"/>
  <c r="AT292" i="2"/>
  <c r="AU292" i="2"/>
  <c r="AY292" i="2"/>
  <c r="BA292" i="2"/>
  <c r="BC292" i="2"/>
  <c r="BG292" i="2"/>
  <c r="BJ292" i="2"/>
  <c r="BF293" i="2"/>
  <c r="AT293" i="2"/>
  <c r="AU293" i="2"/>
  <c r="AY293" i="2"/>
  <c r="BA293" i="2"/>
  <c r="BC293" i="2"/>
  <c r="BG293" i="2"/>
  <c r="BJ293" i="2"/>
  <c r="BF294" i="2"/>
  <c r="AT294" i="2"/>
  <c r="AU294" i="2"/>
  <c r="AY294" i="2"/>
  <c r="BA294" i="2"/>
  <c r="BC294" i="2"/>
  <c r="BG294" i="2"/>
  <c r="BD294" i="2"/>
  <c r="BJ294" i="2"/>
  <c r="BF295" i="2"/>
  <c r="AT295" i="2"/>
  <c r="AU295" i="2"/>
  <c r="AY295" i="2"/>
  <c r="BA295" i="2"/>
  <c r="BC295" i="2"/>
  <c r="BG295" i="2"/>
  <c r="BD295" i="2"/>
  <c r="BJ295" i="2"/>
  <c r="BF296" i="2"/>
  <c r="AT296" i="2"/>
  <c r="AU296" i="2"/>
  <c r="AY296" i="2"/>
  <c r="BA296" i="2"/>
  <c r="BC296" i="2"/>
  <c r="BG296" i="2"/>
  <c r="BJ296" i="2"/>
  <c r="BF297" i="2"/>
  <c r="AT297" i="2"/>
  <c r="AU297" i="2"/>
  <c r="AY297" i="2"/>
  <c r="BA297" i="2"/>
  <c r="BC297" i="2"/>
  <c r="BG297" i="2"/>
  <c r="BD297" i="2"/>
  <c r="BJ297" i="2"/>
  <c r="BF298" i="2"/>
  <c r="AT298" i="2"/>
  <c r="AU298" i="2"/>
  <c r="AY298" i="2"/>
  <c r="BA298" i="2"/>
  <c r="BC298" i="2"/>
  <c r="BG298" i="2"/>
  <c r="BD298" i="2"/>
  <c r="BJ298" i="2"/>
  <c r="BF299" i="2"/>
  <c r="AT299" i="2"/>
  <c r="AU299" i="2"/>
  <c r="AY299" i="2"/>
  <c r="BA299" i="2"/>
  <c r="BC299" i="2"/>
  <c r="BG299" i="2"/>
  <c r="BD299" i="2"/>
  <c r="BJ299" i="2"/>
  <c r="BF300" i="2"/>
  <c r="AT300" i="2"/>
  <c r="AU300" i="2"/>
  <c r="AY300" i="2"/>
  <c r="BA300" i="2"/>
  <c r="BC300" i="2"/>
  <c r="BG300" i="2"/>
  <c r="BJ300" i="2"/>
  <c r="BF301" i="2"/>
  <c r="AT301" i="2"/>
  <c r="AU301" i="2"/>
  <c r="AY301" i="2"/>
  <c r="BA301" i="2"/>
  <c r="BC301" i="2"/>
  <c r="BG301" i="2"/>
  <c r="BJ301" i="2"/>
  <c r="BF302" i="2"/>
  <c r="AT302" i="2"/>
  <c r="AU302" i="2"/>
  <c r="AY302" i="2"/>
  <c r="BA302" i="2"/>
  <c r="BC302" i="2"/>
  <c r="BG302" i="2"/>
  <c r="BD302" i="2"/>
  <c r="BH302" i="2"/>
  <c r="BJ302" i="2"/>
  <c r="BF303" i="2"/>
  <c r="AT303" i="2"/>
  <c r="AU303" i="2"/>
  <c r="AY303" i="2"/>
  <c r="BA303" i="2"/>
  <c r="BC303" i="2"/>
  <c r="BG303" i="2"/>
  <c r="BJ303" i="2"/>
  <c r="BF304" i="2"/>
  <c r="AT304" i="2"/>
  <c r="AU304" i="2"/>
  <c r="AY304" i="2"/>
  <c r="BA304" i="2"/>
  <c r="BC304" i="2"/>
  <c r="BG304" i="2"/>
  <c r="BJ304" i="2"/>
  <c r="BF305" i="2"/>
  <c r="AT305" i="2"/>
  <c r="AU305" i="2"/>
  <c r="AY305" i="2"/>
  <c r="BA305" i="2"/>
  <c r="BC305" i="2"/>
  <c r="BG305" i="2"/>
  <c r="BJ305" i="2"/>
  <c r="BF306" i="2"/>
  <c r="AT306" i="2"/>
  <c r="AU306" i="2"/>
  <c r="AY306" i="2"/>
  <c r="BA306" i="2"/>
  <c r="BC306" i="2"/>
  <c r="BG306" i="2"/>
  <c r="BJ306" i="2"/>
  <c r="BF307" i="2"/>
  <c r="AT307" i="2"/>
  <c r="AU307" i="2"/>
  <c r="AY307" i="2"/>
  <c r="BA307" i="2"/>
  <c r="BC307" i="2"/>
  <c r="BG307" i="2"/>
  <c r="BJ307" i="2"/>
  <c r="BF308" i="2"/>
  <c r="AT308" i="2"/>
  <c r="AU308" i="2"/>
  <c r="AY308" i="2"/>
  <c r="BA308" i="2"/>
  <c r="BC308" i="2"/>
  <c r="BG308" i="2"/>
  <c r="BJ308" i="2"/>
  <c r="BF309" i="2"/>
  <c r="AT309" i="2"/>
  <c r="AU309" i="2"/>
  <c r="AY309" i="2"/>
  <c r="BA309" i="2"/>
  <c r="BC309" i="2"/>
  <c r="BG309" i="2"/>
  <c r="BJ309" i="2"/>
  <c r="BF310" i="2"/>
  <c r="AT310" i="2"/>
  <c r="AU310" i="2"/>
  <c r="AY310" i="2"/>
  <c r="BA310" i="2"/>
  <c r="BC310" i="2"/>
  <c r="BG310" i="2"/>
  <c r="BJ310" i="2"/>
  <c r="BF311" i="2"/>
  <c r="AT311" i="2"/>
  <c r="AU311" i="2"/>
  <c r="AY311" i="2"/>
  <c r="BA311" i="2"/>
  <c r="BC311" i="2"/>
  <c r="BG311" i="2"/>
  <c r="BD311" i="2"/>
  <c r="BJ311" i="2"/>
  <c r="BF312" i="2"/>
  <c r="AT312" i="2"/>
  <c r="AU312" i="2"/>
  <c r="AY312" i="2"/>
  <c r="BA312" i="2"/>
  <c r="BC312" i="2"/>
  <c r="BG312" i="2"/>
  <c r="BJ312" i="2"/>
  <c r="BF313" i="2"/>
  <c r="AT313" i="2"/>
  <c r="AU313" i="2"/>
  <c r="AY313" i="2"/>
  <c r="BA313" i="2"/>
  <c r="BC313" i="2"/>
  <c r="BG313" i="2"/>
  <c r="BJ313" i="2"/>
  <c r="BF314" i="2"/>
  <c r="AT314" i="2"/>
  <c r="AU314" i="2"/>
  <c r="AY314" i="2"/>
  <c r="BA314" i="2"/>
  <c r="BC314" i="2"/>
  <c r="BG314" i="2"/>
  <c r="BD314" i="2"/>
  <c r="BJ314" i="2"/>
  <c r="BF315" i="2"/>
  <c r="AT315" i="2"/>
  <c r="AU315" i="2"/>
  <c r="AY315" i="2"/>
  <c r="BA315" i="2"/>
  <c r="BC315" i="2"/>
  <c r="BG315" i="2"/>
  <c r="BJ315" i="2"/>
  <c r="BF316" i="2"/>
  <c r="AT316" i="2"/>
  <c r="AU316" i="2"/>
  <c r="AY316" i="2"/>
  <c r="BA316" i="2"/>
  <c r="BC316" i="2"/>
  <c r="BG316" i="2"/>
  <c r="BJ316" i="2"/>
  <c r="BF317" i="2"/>
  <c r="AT317" i="2"/>
  <c r="AU317" i="2"/>
  <c r="AY317" i="2"/>
  <c r="BA317" i="2"/>
  <c r="BC317" i="2"/>
  <c r="BG317" i="2"/>
  <c r="BJ317" i="2"/>
  <c r="BF318" i="2"/>
  <c r="AT318" i="2"/>
  <c r="AU318" i="2"/>
  <c r="AY318" i="2"/>
  <c r="BA318" i="2"/>
  <c r="BC318" i="2"/>
  <c r="BG318" i="2"/>
  <c r="BD318" i="2"/>
  <c r="BJ318" i="2"/>
  <c r="BF319" i="2"/>
  <c r="AT319" i="2"/>
  <c r="AU319" i="2"/>
  <c r="AY319" i="2"/>
  <c r="BA319" i="2"/>
  <c r="BC319" i="2"/>
  <c r="BG319" i="2"/>
  <c r="BJ319" i="2"/>
  <c r="BF320" i="2"/>
  <c r="AT320" i="2"/>
  <c r="AU320" i="2"/>
  <c r="AY320" i="2"/>
  <c r="BA320" i="2"/>
  <c r="BC320" i="2"/>
  <c r="BG320" i="2"/>
  <c r="BD320" i="2"/>
  <c r="BJ320" i="2"/>
  <c r="BF321" i="2"/>
  <c r="AT321" i="2"/>
  <c r="AU321" i="2"/>
  <c r="AY321" i="2"/>
  <c r="BA321" i="2"/>
  <c r="BC321" i="2"/>
  <c r="BG321" i="2"/>
  <c r="BJ321" i="2"/>
  <c r="BF322" i="2"/>
  <c r="AT322" i="2"/>
  <c r="AU322" i="2"/>
  <c r="AY322" i="2"/>
  <c r="BA322" i="2"/>
  <c r="BC322" i="2"/>
  <c r="BG322" i="2"/>
  <c r="BJ322" i="2"/>
  <c r="BF323" i="2"/>
  <c r="AT323" i="2"/>
  <c r="AU323" i="2"/>
  <c r="AY323" i="2"/>
  <c r="BA323" i="2"/>
  <c r="BC323" i="2"/>
  <c r="BG323" i="2"/>
  <c r="BD323" i="2"/>
  <c r="BJ323" i="2"/>
  <c r="BF324" i="2"/>
  <c r="AT324" i="2"/>
  <c r="AU324" i="2"/>
  <c r="AY324" i="2"/>
  <c r="BA324" i="2"/>
  <c r="BC324" i="2"/>
  <c r="BG324" i="2"/>
  <c r="BJ324" i="2"/>
  <c r="BF325" i="2"/>
  <c r="AT325" i="2"/>
  <c r="AU325" i="2"/>
  <c r="AY325" i="2"/>
  <c r="BA325" i="2"/>
  <c r="BC325" i="2"/>
  <c r="BG325" i="2"/>
  <c r="BJ325" i="2"/>
  <c r="BF326" i="2"/>
  <c r="AT326" i="2"/>
  <c r="AU326" i="2"/>
  <c r="AY326" i="2"/>
  <c r="BA326" i="2"/>
  <c r="BC326" i="2"/>
  <c r="BG326" i="2"/>
  <c r="BD326" i="2"/>
  <c r="BJ326" i="2"/>
  <c r="BF327" i="2"/>
  <c r="AT327" i="2"/>
  <c r="AU327" i="2"/>
  <c r="AY327" i="2"/>
  <c r="BA327" i="2"/>
  <c r="BC327" i="2"/>
  <c r="BG327" i="2"/>
  <c r="BJ327" i="2"/>
  <c r="BF328" i="2"/>
  <c r="AT328" i="2"/>
  <c r="AU328" i="2"/>
  <c r="AY328" i="2"/>
  <c r="BA328" i="2"/>
  <c r="BC328" i="2"/>
  <c r="BG328" i="2"/>
  <c r="BJ328" i="2"/>
  <c r="BF329" i="2"/>
  <c r="AT329" i="2"/>
  <c r="AU329" i="2"/>
  <c r="AY329" i="2"/>
  <c r="BA329" i="2"/>
  <c r="BC329" i="2"/>
  <c r="BG329" i="2"/>
  <c r="BD329" i="2"/>
  <c r="BJ329" i="2"/>
  <c r="BF330" i="2"/>
  <c r="AT330" i="2"/>
  <c r="AU330" i="2"/>
  <c r="AY330" i="2"/>
  <c r="BA330" i="2"/>
  <c r="BC330" i="2"/>
  <c r="BG330" i="2"/>
  <c r="BJ330" i="2"/>
  <c r="BF331" i="2"/>
  <c r="AT331" i="2"/>
  <c r="AU331" i="2"/>
  <c r="AY331" i="2"/>
  <c r="BA331" i="2"/>
  <c r="BC331" i="2"/>
  <c r="BG331" i="2"/>
  <c r="BJ331" i="2"/>
  <c r="BF332" i="2"/>
  <c r="AT332" i="2"/>
  <c r="AU332" i="2"/>
  <c r="AY332" i="2"/>
  <c r="BA332" i="2"/>
  <c r="BC332" i="2"/>
  <c r="BG332" i="2"/>
  <c r="BJ332" i="2"/>
  <c r="BF333" i="2"/>
  <c r="AT333" i="2"/>
  <c r="AU333" i="2"/>
  <c r="AY333" i="2"/>
  <c r="BA333" i="2"/>
  <c r="BC333" i="2"/>
  <c r="BG333" i="2"/>
  <c r="BJ333" i="2"/>
  <c r="BF334" i="2"/>
  <c r="AT334" i="2"/>
  <c r="AU334" i="2"/>
  <c r="AY334" i="2"/>
  <c r="BA334" i="2"/>
  <c r="BC334" i="2"/>
  <c r="BG334" i="2"/>
  <c r="BJ334" i="2"/>
  <c r="BF335" i="2"/>
  <c r="AT335" i="2"/>
  <c r="AU335" i="2"/>
  <c r="AY335" i="2"/>
  <c r="BA335" i="2"/>
  <c r="BC335" i="2"/>
  <c r="BG335" i="2"/>
  <c r="BJ335" i="2"/>
  <c r="BF336" i="2"/>
  <c r="AT336" i="2"/>
  <c r="AU336" i="2"/>
  <c r="AY336" i="2"/>
  <c r="BA336" i="2"/>
  <c r="BC336" i="2"/>
  <c r="BG336" i="2"/>
  <c r="BJ336" i="2"/>
  <c r="BF337" i="2"/>
  <c r="AT337" i="2"/>
  <c r="AU337" i="2"/>
  <c r="AY337" i="2"/>
  <c r="BA337" i="2"/>
  <c r="BC337" i="2"/>
  <c r="BG337" i="2"/>
  <c r="BJ337" i="2"/>
  <c r="BF338" i="2"/>
  <c r="AT338" i="2"/>
  <c r="AU338" i="2"/>
  <c r="AY338" i="2"/>
  <c r="BA338" i="2"/>
  <c r="BC338" i="2"/>
  <c r="BG338" i="2"/>
  <c r="BJ338" i="2"/>
  <c r="BF339" i="2"/>
  <c r="AT339" i="2"/>
  <c r="AU339" i="2"/>
  <c r="AY339" i="2"/>
  <c r="BA339" i="2"/>
  <c r="BC339" i="2"/>
  <c r="BG339" i="2"/>
  <c r="BJ339" i="2"/>
  <c r="BF340" i="2"/>
  <c r="AT340" i="2"/>
  <c r="AU340" i="2"/>
  <c r="AY340" i="2"/>
  <c r="BA340" i="2"/>
  <c r="BC340" i="2"/>
  <c r="BG340" i="2"/>
  <c r="BJ340" i="2"/>
  <c r="BF341" i="2"/>
  <c r="AT341" i="2"/>
  <c r="AU341" i="2"/>
  <c r="AY341" i="2"/>
  <c r="BA341" i="2"/>
  <c r="BC341" i="2"/>
  <c r="BG341" i="2"/>
  <c r="BJ341" i="2"/>
  <c r="BF342" i="2"/>
  <c r="AT342" i="2"/>
  <c r="AU342" i="2"/>
  <c r="AY342" i="2"/>
  <c r="BA342" i="2"/>
  <c r="BC342" i="2"/>
  <c r="BG342" i="2"/>
  <c r="BJ342" i="2"/>
  <c r="BF343" i="2"/>
  <c r="AT343" i="2"/>
  <c r="AU343" i="2"/>
  <c r="AY343" i="2"/>
  <c r="BA343" i="2"/>
  <c r="BC343" i="2"/>
  <c r="BG343" i="2"/>
  <c r="BD343" i="2"/>
  <c r="BJ343" i="2"/>
  <c r="BF344" i="2"/>
  <c r="AT344" i="2"/>
  <c r="AU344" i="2"/>
  <c r="AY344" i="2"/>
  <c r="BA344" i="2"/>
  <c r="BC344" i="2"/>
  <c r="BG344" i="2"/>
  <c r="BD344" i="2"/>
  <c r="BJ344" i="2"/>
  <c r="BF345" i="2"/>
  <c r="AT345" i="2"/>
  <c r="AU345" i="2"/>
  <c r="AY345" i="2"/>
  <c r="BA345" i="2"/>
  <c r="BC345" i="2"/>
  <c r="BG345" i="2"/>
  <c r="BJ345" i="2"/>
  <c r="BF346" i="2"/>
  <c r="AT346" i="2"/>
  <c r="AU346" i="2"/>
  <c r="AY346" i="2"/>
  <c r="BA346" i="2"/>
  <c r="BC346" i="2"/>
  <c r="BG346" i="2"/>
  <c r="BJ346" i="2"/>
  <c r="BF347" i="2"/>
  <c r="AT347" i="2"/>
  <c r="AU347" i="2"/>
  <c r="AY347" i="2"/>
  <c r="BA347" i="2"/>
  <c r="BC347" i="2"/>
  <c r="BG347" i="2"/>
  <c r="BJ347" i="2"/>
  <c r="BF348" i="2"/>
  <c r="AT348" i="2"/>
  <c r="AU348" i="2"/>
  <c r="AY348" i="2"/>
  <c r="BA348" i="2"/>
  <c r="BC348" i="2"/>
  <c r="BG348" i="2"/>
  <c r="BJ348" i="2"/>
  <c r="BF349" i="2"/>
  <c r="AT349" i="2"/>
  <c r="AU349" i="2"/>
  <c r="AY349" i="2"/>
  <c r="BA349" i="2"/>
  <c r="BC349" i="2"/>
  <c r="BG349" i="2"/>
  <c r="BJ349" i="2"/>
  <c r="BF350" i="2"/>
  <c r="AT350" i="2"/>
  <c r="AU350" i="2"/>
  <c r="AY350" i="2"/>
  <c r="BA350" i="2"/>
  <c r="BC350" i="2"/>
  <c r="BG350" i="2"/>
  <c r="BJ350" i="2"/>
  <c r="BF351" i="2"/>
  <c r="AT351" i="2"/>
  <c r="AU351" i="2"/>
  <c r="AY351" i="2"/>
  <c r="BA351" i="2"/>
  <c r="BC351" i="2"/>
  <c r="BG351" i="2"/>
  <c r="BJ351" i="2"/>
  <c r="BF352" i="2"/>
  <c r="AT352" i="2"/>
  <c r="AU352" i="2"/>
  <c r="AY352" i="2"/>
  <c r="BA352" i="2"/>
  <c r="BC352" i="2"/>
  <c r="BG352" i="2"/>
  <c r="BJ352" i="2"/>
  <c r="BF353" i="2"/>
  <c r="AT353" i="2"/>
  <c r="AU353" i="2"/>
  <c r="AY353" i="2"/>
  <c r="BA353" i="2"/>
  <c r="BC353" i="2"/>
  <c r="BG353" i="2"/>
  <c r="BJ353" i="2"/>
  <c r="BF354" i="2"/>
  <c r="AT354" i="2"/>
  <c r="AU354" i="2"/>
  <c r="AY354" i="2"/>
  <c r="BA354" i="2"/>
  <c r="BC354" i="2"/>
  <c r="BG354" i="2"/>
  <c r="BJ354" i="2"/>
  <c r="BF355" i="2"/>
  <c r="AT355" i="2"/>
  <c r="AU355" i="2"/>
  <c r="AY355" i="2"/>
  <c r="BA355" i="2"/>
  <c r="BC355" i="2"/>
  <c r="BG355" i="2"/>
  <c r="BJ355" i="2"/>
  <c r="BF356" i="2"/>
  <c r="AT356" i="2"/>
  <c r="AU356" i="2"/>
  <c r="AY356" i="2"/>
  <c r="BA356" i="2"/>
  <c r="BC356" i="2"/>
  <c r="BG356" i="2"/>
  <c r="BJ356" i="2"/>
  <c r="BF357" i="2"/>
  <c r="AT357" i="2"/>
  <c r="AU357" i="2"/>
  <c r="AY357" i="2"/>
  <c r="BA357" i="2"/>
  <c r="BC357" i="2"/>
  <c r="BG357" i="2"/>
  <c r="BJ357" i="2"/>
  <c r="BF358" i="2"/>
  <c r="AT358" i="2"/>
  <c r="AU358" i="2"/>
  <c r="AY358" i="2"/>
  <c r="BA358" i="2"/>
  <c r="BC358" i="2"/>
  <c r="BG358" i="2"/>
  <c r="BJ358" i="2"/>
  <c r="BF359" i="2"/>
  <c r="AT359" i="2"/>
  <c r="AU359" i="2"/>
  <c r="AY359" i="2"/>
  <c r="BA359" i="2"/>
  <c r="BC359" i="2"/>
  <c r="BG359" i="2"/>
  <c r="BJ359" i="2"/>
  <c r="BF360" i="2"/>
  <c r="AT360" i="2"/>
  <c r="AU360" i="2"/>
  <c r="AY360" i="2"/>
  <c r="BA360" i="2"/>
  <c r="BC360" i="2"/>
  <c r="BG360" i="2"/>
  <c r="BJ360" i="2"/>
  <c r="BF361" i="2"/>
  <c r="AT361" i="2"/>
  <c r="AU361" i="2"/>
  <c r="AY361" i="2"/>
  <c r="BA361" i="2"/>
  <c r="BC361" i="2"/>
  <c r="BG361" i="2"/>
  <c r="BJ361" i="2"/>
  <c r="BF362" i="2"/>
  <c r="AT362" i="2"/>
  <c r="AU362" i="2"/>
  <c r="AY362" i="2"/>
  <c r="BA362" i="2"/>
  <c r="BC362" i="2"/>
  <c r="BG362" i="2"/>
  <c r="BD362" i="2"/>
  <c r="BJ362" i="2"/>
  <c r="BF363" i="2"/>
  <c r="AT363" i="2"/>
  <c r="AU363" i="2"/>
  <c r="AY363" i="2"/>
  <c r="BA363" i="2"/>
  <c r="BC363" i="2"/>
  <c r="BG363" i="2"/>
  <c r="BJ363" i="2"/>
  <c r="BF364" i="2"/>
  <c r="AT364" i="2"/>
  <c r="AU364" i="2"/>
  <c r="AY364" i="2"/>
  <c r="BA364" i="2"/>
  <c r="BC364" i="2"/>
  <c r="BG364" i="2"/>
  <c r="BJ364" i="2"/>
  <c r="BF365" i="2"/>
  <c r="AT365" i="2"/>
  <c r="AU365" i="2"/>
  <c r="AY365" i="2"/>
  <c r="BA365" i="2"/>
  <c r="BC365" i="2"/>
  <c r="BG365" i="2"/>
  <c r="BJ365" i="2"/>
  <c r="BF366" i="2"/>
  <c r="AT366" i="2"/>
  <c r="AU366" i="2"/>
  <c r="AY366" i="2"/>
  <c r="BA366" i="2"/>
  <c r="BC366" i="2"/>
  <c r="BG366" i="2"/>
  <c r="BJ366" i="2"/>
  <c r="BF367" i="2"/>
  <c r="AT367" i="2"/>
  <c r="AU367" i="2"/>
  <c r="AY367" i="2"/>
  <c r="BA367" i="2"/>
  <c r="BC367" i="2"/>
  <c r="BG367" i="2"/>
  <c r="BJ367" i="2"/>
  <c r="BF368" i="2"/>
  <c r="AT368" i="2"/>
  <c r="AU368" i="2"/>
  <c r="AY368" i="2"/>
  <c r="BA368" i="2"/>
  <c r="BC368" i="2"/>
  <c r="BG368" i="2"/>
  <c r="BJ368" i="2"/>
  <c r="BF369" i="2"/>
  <c r="AT369" i="2"/>
  <c r="AU369" i="2"/>
  <c r="AY369" i="2"/>
  <c r="BA369" i="2"/>
  <c r="BC369" i="2"/>
  <c r="BG369" i="2"/>
  <c r="BJ369" i="2"/>
  <c r="BF370" i="2"/>
  <c r="AT370" i="2"/>
  <c r="AU370" i="2"/>
  <c r="AY370" i="2"/>
  <c r="BA370" i="2"/>
  <c r="BC370" i="2"/>
  <c r="BG370" i="2"/>
  <c r="BJ370" i="2"/>
  <c r="BF371" i="2"/>
  <c r="AT371" i="2"/>
  <c r="AU371" i="2"/>
  <c r="AY371" i="2"/>
  <c r="BA371" i="2"/>
  <c r="BC371" i="2"/>
  <c r="BG371" i="2"/>
  <c r="BJ371" i="2"/>
  <c r="BF372" i="2"/>
  <c r="AT372" i="2"/>
  <c r="AU372" i="2"/>
  <c r="AY372" i="2"/>
  <c r="BA372" i="2"/>
  <c r="BC372" i="2"/>
  <c r="BG372" i="2"/>
  <c r="BJ372" i="2"/>
  <c r="BF373" i="2"/>
  <c r="AT373" i="2"/>
  <c r="AU373" i="2"/>
  <c r="AY373" i="2"/>
  <c r="BA373" i="2"/>
  <c r="BC373" i="2"/>
  <c r="BG373" i="2"/>
  <c r="BJ373" i="2"/>
  <c r="BF374" i="2"/>
  <c r="AT374" i="2"/>
  <c r="AU374" i="2"/>
  <c r="AY374" i="2"/>
  <c r="BA374" i="2"/>
  <c r="BC374" i="2"/>
  <c r="BG374" i="2"/>
  <c r="BJ374" i="2"/>
  <c r="BF375" i="2"/>
  <c r="AT375" i="2"/>
  <c r="AU375" i="2"/>
  <c r="AY375" i="2"/>
  <c r="BA375" i="2"/>
  <c r="BC375" i="2"/>
  <c r="BG375" i="2"/>
  <c r="BJ375" i="2"/>
  <c r="BF376" i="2"/>
  <c r="AT376" i="2"/>
  <c r="AU376" i="2"/>
  <c r="AY376" i="2"/>
  <c r="BA376" i="2"/>
  <c r="BC376" i="2"/>
  <c r="BG376" i="2"/>
  <c r="BJ376" i="2"/>
  <c r="BF377" i="2"/>
  <c r="AT377" i="2"/>
  <c r="AU377" i="2"/>
  <c r="AY377" i="2"/>
  <c r="BA377" i="2"/>
  <c r="BC377" i="2"/>
  <c r="BG377" i="2"/>
  <c r="BJ377" i="2"/>
  <c r="BF378" i="2"/>
  <c r="AT378" i="2"/>
  <c r="AU378" i="2"/>
  <c r="AY378" i="2"/>
  <c r="BA378" i="2"/>
  <c r="BC378" i="2"/>
  <c r="BG378" i="2"/>
  <c r="BJ378" i="2"/>
  <c r="BF379" i="2"/>
  <c r="AT379" i="2"/>
  <c r="AU379" i="2"/>
  <c r="AY379" i="2"/>
  <c r="BA379" i="2"/>
  <c r="BC379" i="2"/>
  <c r="BG379" i="2"/>
  <c r="BJ379" i="2"/>
  <c r="BF380" i="2"/>
  <c r="AT380" i="2"/>
  <c r="AU380" i="2"/>
  <c r="AY380" i="2"/>
  <c r="BA380" i="2"/>
  <c r="BC380" i="2"/>
  <c r="BG380" i="2"/>
  <c r="BJ380" i="2"/>
  <c r="BF381" i="2"/>
  <c r="AT381" i="2"/>
  <c r="AU381" i="2"/>
  <c r="AY381" i="2"/>
  <c r="BA381" i="2"/>
  <c r="BC381" i="2"/>
  <c r="BG381" i="2"/>
  <c r="BJ381" i="2"/>
  <c r="BF382" i="2"/>
  <c r="AT382" i="2"/>
  <c r="AU382" i="2"/>
  <c r="AY382" i="2"/>
  <c r="BA382" i="2"/>
  <c r="BC382" i="2"/>
  <c r="BG382" i="2"/>
  <c r="BJ382" i="2"/>
  <c r="BF383" i="2"/>
  <c r="AT383" i="2"/>
  <c r="AU383" i="2"/>
  <c r="AY383" i="2"/>
  <c r="BA383" i="2"/>
  <c r="BC383" i="2"/>
  <c r="BG383" i="2"/>
  <c r="BJ383" i="2"/>
  <c r="BF384" i="2"/>
  <c r="AT384" i="2"/>
  <c r="AU384" i="2"/>
  <c r="AY384" i="2"/>
  <c r="BA384" i="2"/>
  <c r="BC384" i="2"/>
  <c r="BG384" i="2"/>
  <c r="BJ384" i="2"/>
  <c r="BF385" i="2"/>
  <c r="AT385" i="2"/>
  <c r="AU385" i="2"/>
  <c r="AY385" i="2"/>
  <c r="BA385" i="2"/>
  <c r="BC385" i="2"/>
  <c r="BG385" i="2"/>
  <c r="BJ385" i="2"/>
  <c r="BF386" i="2"/>
  <c r="AT386" i="2"/>
  <c r="AU386" i="2"/>
  <c r="AY386" i="2"/>
  <c r="BA386" i="2"/>
  <c r="BC386" i="2"/>
  <c r="BG386" i="2"/>
  <c r="BD386" i="2"/>
  <c r="BJ386" i="2"/>
  <c r="BF387" i="2"/>
  <c r="AT387" i="2"/>
  <c r="AU387" i="2"/>
  <c r="AY387" i="2"/>
  <c r="BA387" i="2"/>
  <c r="BC387" i="2"/>
  <c r="BG387" i="2"/>
  <c r="BJ387" i="2"/>
  <c r="BF388" i="2"/>
  <c r="AT388" i="2"/>
  <c r="AU388" i="2"/>
  <c r="AY388" i="2"/>
  <c r="BA388" i="2"/>
  <c r="BC388" i="2"/>
  <c r="BG388" i="2"/>
  <c r="BJ388" i="2"/>
  <c r="BF389" i="2"/>
  <c r="AT389" i="2"/>
  <c r="AU389" i="2"/>
  <c r="AY389" i="2"/>
  <c r="BA389" i="2"/>
  <c r="BC389" i="2"/>
  <c r="BG389" i="2"/>
  <c r="BD389" i="2"/>
  <c r="BJ389" i="2"/>
  <c r="BF390" i="2"/>
  <c r="AT390" i="2"/>
  <c r="AU390" i="2"/>
  <c r="AY390" i="2"/>
  <c r="BA390" i="2"/>
  <c r="BC390" i="2"/>
  <c r="BG390" i="2"/>
  <c r="BJ390" i="2"/>
  <c r="BF391" i="2"/>
  <c r="AT391" i="2"/>
  <c r="AU391" i="2"/>
  <c r="AY391" i="2"/>
  <c r="BA391" i="2"/>
  <c r="BC391" i="2"/>
  <c r="BG391" i="2"/>
  <c r="BJ391" i="2"/>
  <c r="BF392" i="2"/>
  <c r="AT392" i="2"/>
  <c r="AU392" i="2"/>
  <c r="AY392" i="2"/>
  <c r="BA392" i="2"/>
  <c r="BC392" i="2"/>
  <c r="BG392" i="2"/>
  <c r="BJ392" i="2"/>
  <c r="BF393" i="2"/>
  <c r="AT393" i="2"/>
  <c r="AU393" i="2"/>
  <c r="AY393" i="2"/>
  <c r="BA393" i="2"/>
  <c r="BC393" i="2"/>
  <c r="BG393" i="2"/>
  <c r="BJ393" i="2"/>
  <c r="BF394" i="2"/>
  <c r="AT394" i="2"/>
  <c r="AU394" i="2"/>
  <c r="AY394" i="2"/>
  <c r="BA394" i="2"/>
  <c r="BC394" i="2"/>
  <c r="BG394" i="2"/>
  <c r="BD394" i="2"/>
  <c r="BJ394" i="2"/>
  <c r="BF395" i="2"/>
  <c r="AT395" i="2"/>
  <c r="AU395" i="2"/>
  <c r="AY395" i="2"/>
  <c r="BA395" i="2"/>
  <c r="BC395" i="2"/>
  <c r="BG395" i="2"/>
  <c r="BJ395" i="2"/>
  <c r="BF396" i="2"/>
  <c r="AT396" i="2"/>
  <c r="AU396" i="2"/>
  <c r="AY396" i="2"/>
  <c r="BA396" i="2"/>
  <c r="BC396" i="2"/>
  <c r="BG396" i="2"/>
  <c r="BJ396" i="2"/>
  <c r="BF397" i="2"/>
  <c r="AT397" i="2"/>
  <c r="AU397" i="2"/>
  <c r="AY397" i="2"/>
  <c r="BA397" i="2"/>
  <c r="BC397" i="2"/>
  <c r="BG397" i="2"/>
  <c r="BD397" i="2"/>
  <c r="BJ397" i="2"/>
  <c r="BF398" i="2"/>
  <c r="AT398" i="2"/>
  <c r="AU398" i="2"/>
  <c r="AY398" i="2"/>
  <c r="BA398" i="2"/>
  <c r="BC398" i="2"/>
  <c r="BG398" i="2"/>
  <c r="BJ398" i="2"/>
  <c r="BF399" i="2"/>
  <c r="AT399" i="2"/>
  <c r="AU399" i="2"/>
  <c r="AY399" i="2"/>
  <c r="BA399" i="2"/>
  <c r="BC399" i="2"/>
  <c r="BG399" i="2"/>
  <c r="BD399" i="2"/>
  <c r="BJ399" i="2"/>
  <c r="BF400" i="2"/>
  <c r="AT400" i="2"/>
  <c r="AU400" i="2"/>
  <c r="AY400" i="2"/>
  <c r="BA400" i="2"/>
  <c r="BC400" i="2"/>
  <c r="BG400" i="2"/>
  <c r="BJ400" i="2"/>
  <c r="BF401" i="2"/>
  <c r="AT401" i="2"/>
  <c r="AU401" i="2"/>
  <c r="AY401" i="2"/>
  <c r="BA401" i="2"/>
  <c r="BC401" i="2"/>
  <c r="BG401" i="2"/>
  <c r="BD401" i="2"/>
  <c r="BJ401" i="2"/>
  <c r="BF402" i="2"/>
  <c r="AT402" i="2"/>
  <c r="AU402" i="2"/>
  <c r="AY402" i="2"/>
  <c r="BA402" i="2"/>
  <c r="BC402" i="2"/>
  <c r="BG402" i="2"/>
  <c r="BD402" i="2"/>
  <c r="BJ402" i="2"/>
  <c r="BF403" i="2"/>
  <c r="AT403" i="2"/>
  <c r="AU403" i="2"/>
  <c r="AY403" i="2"/>
  <c r="BA403" i="2"/>
  <c r="BC403" i="2"/>
  <c r="BG403" i="2"/>
  <c r="BJ403" i="2"/>
  <c r="BF404" i="2"/>
  <c r="AT404" i="2"/>
  <c r="AU404" i="2"/>
  <c r="AY404" i="2"/>
  <c r="BA404" i="2"/>
  <c r="BC404" i="2"/>
  <c r="BG404" i="2"/>
  <c r="BJ404" i="2"/>
  <c r="BF405" i="2"/>
  <c r="AT405" i="2"/>
  <c r="AU405" i="2"/>
  <c r="AY405" i="2"/>
  <c r="BA405" i="2"/>
  <c r="BC405" i="2"/>
  <c r="BG405" i="2"/>
  <c r="BJ405" i="2"/>
  <c r="BF406" i="2"/>
  <c r="AT406" i="2"/>
  <c r="AU406" i="2"/>
  <c r="AY406" i="2"/>
  <c r="BA406" i="2"/>
  <c r="BC406" i="2"/>
  <c r="BG406" i="2"/>
  <c r="BJ406" i="2"/>
  <c r="BF407" i="2"/>
  <c r="AT407" i="2"/>
  <c r="AU407" i="2"/>
  <c r="AY407" i="2"/>
  <c r="BA407" i="2"/>
  <c r="BC407" i="2"/>
  <c r="BG407" i="2"/>
  <c r="BJ407" i="2"/>
  <c r="BF408" i="2"/>
  <c r="AT408" i="2"/>
  <c r="AU408" i="2"/>
  <c r="AY408" i="2"/>
  <c r="BA408" i="2"/>
  <c r="BC408" i="2"/>
  <c r="BG408" i="2"/>
  <c r="BJ408" i="2"/>
  <c r="BF409" i="2"/>
  <c r="AT409" i="2"/>
  <c r="AU409" i="2"/>
  <c r="AY409" i="2"/>
  <c r="BA409" i="2"/>
  <c r="BC409" i="2"/>
  <c r="BG409" i="2"/>
  <c r="BD409" i="2"/>
  <c r="BJ409" i="2"/>
  <c r="BF410" i="2"/>
  <c r="AT410" i="2"/>
  <c r="AU410" i="2"/>
  <c r="AY410" i="2"/>
  <c r="BA410" i="2"/>
  <c r="BC410" i="2"/>
  <c r="BG410" i="2"/>
  <c r="BD410" i="2"/>
  <c r="BJ410" i="2"/>
  <c r="BF411" i="2"/>
  <c r="AT411" i="2"/>
  <c r="AU411" i="2"/>
  <c r="AY411" i="2"/>
  <c r="BA411" i="2"/>
  <c r="BC411" i="2"/>
  <c r="BG411" i="2"/>
  <c r="BJ411" i="2"/>
  <c r="BF412" i="2"/>
  <c r="AT412" i="2"/>
  <c r="AU412" i="2"/>
  <c r="AY412" i="2"/>
  <c r="BA412" i="2"/>
  <c r="BC412" i="2"/>
  <c r="BG412" i="2"/>
  <c r="BJ412" i="2"/>
  <c r="BF413" i="2"/>
  <c r="AT413" i="2"/>
  <c r="AU413" i="2"/>
  <c r="AY413" i="2"/>
  <c r="BA413" i="2"/>
  <c r="BC413" i="2"/>
  <c r="BG413" i="2"/>
  <c r="BD413" i="2"/>
  <c r="BJ413" i="2"/>
  <c r="BF414" i="2"/>
  <c r="AT414" i="2"/>
  <c r="AU414" i="2"/>
  <c r="AY414" i="2"/>
  <c r="BA414" i="2"/>
  <c r="BC414" i="2"/>
  <c r="BG414" i="2"/>
  <c r="BJ414" i="2"/>
  <c r="BF415" i="2"/>
  <c r="AT415" i="2"/>
  <c r="AU415" i="2"/>
  <c r="AY415" i="2"/>
  <c r="BA415" i="2"/>
  <c r="BC415" i="2"/>
  <c r="BG415" i="2"/>
  <c r="BJ415" i="2"/>
  <c r="BF416" i="2"/>
  <c r="AT416" i="2"/>
  <c r="AU416" i="2"/>
  <c r="AY416" i="2"/>
  <c r="BA416" i="2"/>
  <c r="BC416" i="2"/>
  <c r="BG416" i="2"/>
  <c r="BJ416" i="2"/>
  <c r="BF417" i="2"/>
  <c r="AT417" i="2"/>
  <c r="AU417" i="2"/>
  <c r="AY417" i="2"/>
  <c r="BA417" i="2"/>
  <c r="BC417" i="2"/>
  <c r="BG417" i="2"/>
  <c r="BJ417" i="2"/>
  <c r="BF418" i="2"/>
  <c r="AT418" i="2"/>
  <c r="AU418" i="2"/>
  <c r="AY418" i="2"/>
  <c r="BA418" i="2"/>
  <c r="BC418" i="2"/>
  <c r="BG418" i="2"/>
  <c r="BJ418" i="2"/>
  <c r="BF419" i="2"/>
  <c r="AT419" i="2"/>
  <c r="AU419" i="2"/>
  <c r="AY419" i="2"/>
  <c r="BA419" i="2"/>
  <c r="BC419" i="2"/>
  <c r="BG419" i="2"/>
  <c r="BJ419" i="2"/>
  <c r="BF420" i="2"/>
  <c r="AT420" i="2"/>
  <c r="AU420" i="2"/>
  <c r="AY420" i="2"/>
  <c r="BA420" i="2"/>
  <c r="BC420" i="2"/>
  <c r="BG420" i="2"/>
  <c r="BJ420" i="2"/>
  <c r="BF421" i="2"/>
  <c r="AT421" i="2"/>
  <c r="AU421" i="2"/>
  <c r="AY421" i="2"/>
  <c r="BA421" i="2"/>
  <c r="BC421" i="2"/>
  <c r="BG421" i="2"/>
  <c r="BJ421" i="2"/>
  <c r="BF422" i="2"/>
  <c r="AT422" i="2"/>
  <c r="AU422" i="2"/>
  <c r="AY422" i="2"/>
  <c r="BA422" i="2"/>
  <c r="BC422" i="2"/>
  <c r="BG422" i="2"/>
  <c r="BJ422" i="2"/>
  <c r="BF423" i="2"/>
  <c r="AT423" i="2"/>
  <c r="AU423" i="2"/>
  <c r="AY423" i="2"/>
  <c r="BA423" i="2"/>
  <c r="BC423" i="2"/>
  <c r="BG423" i="2"/>
  <c r="BJ423" i="2"/>
  <c r="BF424" i="2"/>
  <c r="AT424" i="2"/>
  <c r="AU424" i="2"/>
  <c r="AY424" i="2"/>
  <c r="BA424" i="2"/>
  <c r="BC424" i="2"/>
  <c r="BG424" i="2"/>
  <c r="BD424" i="2"/>
  <c r="BJ424" i="2"/>
  <c r="BF425" i="2"/>
  <c r="AT425" i="2"/>
  <c r="AU425" i="2"/>
  <c r="AY425" i="2"/>
  <c r="BA425" i="2"/>
  <c r="BC425" i="2"/>
  <c r="BG425" i="2"/>
  <c r="BJ425" i="2"/>
  <c r="BF426" i="2"/>
  <c r="AT426" i="2"/>
  <c r="AU426" i="2"/>
  <c r="AY426" i="2"/>
  <c r="BA426" i="2"/>
  <c r="BC426" i="2"/>
  <c r="BG426" i="2"/>
  <c r="BJ426" i="2"/>
  <c r="BF427" i="2"/>
  <c r="AT427" i="2"/>
  <c r="AU427" i="2"/>
  <c r="AY427" i="2"/>
  <c r="BA427" i="2"/>
  <c r="BC427" i="2"/>
  <c r="BG427" i="2"/>
  <c r="BJ427" i="2"/>
  <c r="BF428" i="2"/>
  <c r="AT428" i="2"/>
  <c r="AU428" i="2"/>
  <c r="AY428" i="2"/>
  <c r="BA428" i="2"/>
  <c r="BC428" i="2"/>
  <c r="BG428" i="2"/>
  <c r="BJ428" i="2"/>
  <c r="BF429" i="2"/>
  <c r="AT429" i="2"/>
  <c r="AU429" i="2"/>
  <c r="AY429" i="2"/>
  <c r="BA429" i="2"/>
  <c r="BC429" i="2"/>
  <c r="BG429" i="2"/>
  <c r="BJ429" i="2"/>
  <c r="BF430" i="2"/>
  <c r="AT430" i="2"/>
  <c r="AU430" i="2"/>
  <c r="AY430" i="2"/>
  <c r="BA430" i="2"/>
  <c r="BC430" i="2"/>
  <c r="BG430" i="2"/>
  <c r="BJ430" i="2"/>
  <c r="BF431" i="2"/>
  <c r="AT431" i="2"/>
  <c r="AU431" i="2"/>
  <c r="AY431" i="2"/>
  <c r="BA431" i="2"/>
  <c r="BC431" i="2"/>
  <c r="BG431" i="2"/>
  <c r="BJ431" i="2"/>
  <c r="BF432" i="2"/>
  <c r="AT432" i="2"/>
  <c r="AU432" i="2"/>
  <c r="AY432" i="2"/>
  <c r="BA432" i="2"/>
  <c r="BC432" i="2"/>
  <c r="BG432" i="2"/>
  <c r="BJ432" i="2"/>
  <c r="BF433" i="2"/>
  <c r="AT433" i="2"/>
  <c r="AU433" i="2"/>
  <c r="AY433" i="2"/>
  <c r="BA433" i="2"/>
  <c r="BC433" i="2"/>
  <c r="BG433" i="2"/>
  <c r="BJ433" i="2"/>
  <c r="BF434" i="2"/>
  <c r="AT434" i="2"/>
  <c r="AU434" i="2"/>
  <c r="AY434" i="2"/>
  <c r="BA434" i="2"/>
  <c r="BC434" i="2"/>
  <c r="BG434" i="2"/>
  <c r="BJ434" i="2"/>
  <c r="BF435" i="2"/>
  <c r="AT435" i="2"/>
  <c r="AU435" i="2"/>
  <c r="AY435" i="2"/>
  <c r="BA435" i="2"/>
  <c r="BC435" i="2"/>
  <c r="BG435" i="2"/>
  <c r="BJ435" i="2"/>
  <c r="BF436" i="2"/>
  <c r="AT436" i="2"/>
  <c r="AU436" i="2"/>
  <c r="AY436" i="2"/>
  <c r="BA436" i="2"/>
  <c r="BC436" i="2"/>
  <c r="BG436" i="2"/>
  <c r="BD436" i="2"/>
  <c r="BJ436" i="2"/>
  <c r="BF437" i="2"/>
  <c r="AT437" i="2"/>
  <c r="AU437" i="2"/>
  <c r="AY437" i="2"/>
  <c r="BA437" i="2"/>
  <c r="BC437" i="2"/>
  <c r="BG437" i="2"/>
  <c r="BJ437" i="2"/>
  <c r="BF438" i="2"/>
  <c r="AT438" i="2"/>
  <c r="AU438" i="2"/>
  <c r="AY438" i="2"/>
  <c r="BA438" i="2"/>
  <c r="BC438" i="2"/>
  <c r="BG438" i="2"/>
  <c r="BJ438" i="2"/>
  <c r="BF439" i="2"/>
  <c r="AT439" i="2"/>
  <c r="AU439" i="2"/>
  <c r="AY439" i="2"/>
  <c r="BA439" i="2"/>
  <c r="BC439" i="2"/>
  <c r="BG439" i="2"/>
  <c r="BD439" i="2"/>
  <c r="BJ439" i="2"/>
  <c r="BF440" i="2"/>
  <c r="AT440" i="2"/>
  <c r="AU440" i="2"/>
  <c r="AY440" i="2"/>
  <c r="BA440" i="2"/>
  <c r="BC440" i="2"/>
  <c r="BG440" i="2"/>
  <c r="BD440" i="2"/>
  <c r="BJ440" i="2"/>
  <c r="BF441" i="2"/>
  <c r="AT441" i="2"/>
  <c r="AU441" i="2"/>
  <c r="AY441" i="2"/>
  <c r="BA441" i="2"/>
  <c r="BC441" i="2"/>
  <c r="BG441" i="2"/>
  <c r="BD441" i="2"/>
  <c r="BJ441" i="2"/>
  <c r="BF442" i="2"/>
  <c r="AT442" i="2"/>
  <c r="AU442" i="2"/>
  <c r="AY442" i="2"/>
  <c r="BA442" i="2"/>
  <c r="BC442" i="2"/>
  <c r="BG442" i="2"/>
  <c r="BJ442" i="2"/>
  <c r="BF443" i="2"/>
  <c r="AT443" i="2"/>
  <c r="AU443" i="2"/>
  <c r="AY443" i="2"/>
  <c r="BA443" i="2"/>
  <c r="BC443" i="2"/>
  <c r="BG443" i="2"/>
  <c r="BJ443" i="2"/>
  <c r="BF444" i="2"/>
  <c r="AT444" i="2"/>
  <c r="AU444" i="2"/>
  <c r="AY444" i="2"/>
  <c r="BA444" i="2"/>
  <c r="BC444" i="2"/>
  <c r="BG444" i="2"/>
  <c r="BD444" i="2"/>
  <c r="BJ444" i="2"/>
  <c r="BF445" i="2"/>
  <c r="AT445" i="2"/>
  <c r="AU445" i="2"/>
  <c r="AY445" i="2"/>
  <c r="BA445" i="2"/>
  <c r="BC445" i="2"/>
  <c r="BG445" i="2"/>
  <c r="BJ445" i="2"/>
  <c r="BF446" i="2"/>
  <c r="AT446" i="2"/>
  <c r="AU446" i="2"/>
  <c r="AY446" i="2"/>
  <c r="BA446" i="2"/>
  <c r="BC446" i="2"/>
  <c r="BG446" i="2"/>
  <c r="BJ446" i="2"/>
  <c r="BF447" i="2"/>
  <c r="AT447" i="2"/>
  <c r="AU447" i="2"/>
  <c r="AY447" i="2"/>
  <c r="BA447" i="2"/>
  <c r="BC447" i="2"/>
  <c r="BG447" i="2"/>
  <c r="BJ447" i="2"/>
  <c r="BF448" i="2"/>
  <c r="AT448" i="2"/>
  <c r="AU448" i="2"/>
  <c r="AY448" i="2"/>
  <c r="BA448" i="2"/>
  <c r="BC448" i="2"/>
  <c r="BG448" i="2"/>
  <c r="BJ448" i="2"/>
  <c r="BF449" i="2"/>
  <c r="AT449" i="2"/>
  <c r="AU449" i="2"/>
  <c r="AY449" i="2"/>
  <c r="BA449" i="2"/>
  <c r="BC449" i="2"/>
  <c r="BG449" i="2"/>
  <c r="BJ449" i="2"/>
  <c r="BF450" i="2"/>
  <c r="AT450" i="2"/>
  <c r="AU450" i="2"/>
  <c r="AY450" i="2"/>
  <c r="BA450" i="2"/>
  <c r="BC450" i="2"/>
  <c r="BG450" i="2"/>
  <c r="BJ450" i="2"/>
  <c r="BF451" i="2"/>
  <c r="AT451" i="2"/>
  <c r="AU451" i="2"/>
  <c r="AY451" i="2"/>
  <c r="BA451" i="2"/>
  <c r="BC451" i="2"/>
  <c r="BG451" i="2"/>
  <c r="BJ451" i="2"/>
  <c r="BF452" i="2"/>
  <c r="AT452" i="2"/>
  <c r="AU452" i="2"/>
  <c r="AY452" i="2"/>
  <c r="BA452" i="2"/>
  <c r="BC452" i="2"/>
  <c r="BG452" i="2"/>
  <c r="BJ452" i="2"/>
  <c r="BF453" i="2"/>
  <c r="AT453" i="2"/>
  <c r="AU453" i="2"/>
  <c r="AY453" i="2"/>
  <c r="BA453" i="2"/>
  <c r="BC453" i="2"/>
  <c r="BG453" i="2"/>
  <c r="BJ453" i="2"/>
  <c r="BF454" i="2"/>
  <c r="AT454" i="2"/>
  <c r="AU454" i="2"/>
  <c r="AY454" i="2"/>
  <c r="BA454" i="2"/>
  <c r="BC454" i="2"/>
  <c r="BG454" i="2"/>
  <c r="BJ454" i="2"/>
  <c r="BF455" i="2"/>
  <c r="AT455" i="2"/>
  <c r="AU455" i="2"/>
  <c r="AY455" i="2"/>
  <c r="BA455" i="2"/>
  <c r="BC455" i="2"/>
  <c r="BG455" i="2"/>
  <c r="BJ455" i="2"/>
  <c r="BF456" i="2"/>
  <c r="AT456" i="2"/>
  <c r="AU456" i="2"/>
  <c r="AY456" i="2"/>
  <c r="BA456" i="2"/>
  <c r="BC456" i="2"/>
  <c r="BG456" i="2"/>
  <c r="BJ456" i="2"/>
  <c r="BF457" i="2"/>
  <c r="AT457" i="2"/>
  <c r="AU457" i="2"/>
  <c r="AY457" i="2"/>
  <c r="BA457" i="2"/>
  <c r="BC457" i="2"/>
  <c r="BG457" i="2"/>
  <c r="BJ457" i="2"/>
  <c r="BF458" i="2"/>
  <c r="AT458" i="2"/>
  <c r="AU458" i="2"/>
  <c r="AY458" i="2"/>
  <c r="BA458" i="2"/>
  <c r="BC458" i="2"/>
  <c r="BG458" i="2"/>
  <c r="BJ458" i="2"/>
  <c r="BF459" i="2"/>
  <c r="AT459" i="2"/>
  <c r="AU459" i="2"/>
  <c r="AY459" i="2"/>
  <c r="BA459" i="2"/>
  <c r="BC459" i="2"/>
  <c r="BG459" i="2"/>
  <c r="BD459" i="2"/>
  <c r="BJ459" i="2"/>
  <c r="BF460" i="2"/>
  <c r="AT460" i="2"/>
  <c r="AU460" i="2"/>
  <c r="AY460" i="2"/>
  <c r="BA460" i="2"/>
  <c r="BC460" i="2"/>
  <c r="BG460" i="2"/>
  <c r="BJ460" i="2"/>
  <c r="BF461" i="2"/>
  <c r="AT461" i="2"/>
  <c r="AU461" i="2"/>
  <c r="AY461" i="2"/>
  <c r="BA461" i="2"/>
  <c r="BC461" i="2"/>
  <c r="BG461" i="2"/>
  <c r="BD461" i="2"/>
  <c r="BJ461" i="2"/>
  <c r="BF462" i="2"/>
  <c r="AT462" i="2"/>
  <c r="AU462" i="2"/>
  <c r="AY462" i="2"/>
  <c r="BA462" i="2"/>
  <c r="BC462" i="2"/>
  <c r="BG462" i="2"/>
  <c r="BJ462" i="2"/>
  <c r="BF463" i="2"/>
  <c r="AT463" i="2"/>
  <c r="AU463" i="2"/>
  <c r="AY463" i="2"/>
  <c r="BA463" i="2"/>
  <c r="BC463" i="2"/>
  <c r="BG463" i="2"/>
  <c r="BJ463" i="2"/>
  <c r="BF464" i="2"/>
  <c r="AT464" i="2"/>
  <c r="AU464" i="2"/>
  <c r="AY464" i="2"/>
  <c r="BA464" i="2"/>
  <c r="BC464" i="2"/>
  <c r="BG464" i="2"/>
  <c r="BJ464" i="2"/>
  <c r="BF465" i="2"/>
  <c r="AT465" i="2"/>
  <c r="AU465" i="2"/>
  <c r="AY465" i="2"/>
  <c r="BA465" i="2"/>
  <c r="BC465" i="2"/>
  <c r="BG465" i="2"/>
  <c r="BJ465" i="2"/>
  <c r="BF466" i="2"/>
  <c r="AT466" i="2"/>
  <c r="AU466" i="2"/>
  <c r="AY466" i="2"/>
  <c r="BA466" i="2"/>
  <c r="BC466" i="2"/>
  <c r="BG466" i="2"/>
  <c r="BJ466" i="2"/>
  <c r="BF467" i="2"/>
  <c r="AT467" i="2"/>
  <c r="AU467" i="2"/>
  <c r="AY467" i="2"/>
  <c r="BA467" i="2"/>
  <c r="BC467" i="2"/>
  <c r="BG467" i="2"/>
  <c r="BJ467" i="2"/>
  <c r="BF468" i="2"/>
  <c r="AT468" i="2"/>
  <c r="AU468" i="2"/>
  <c r="AY468" i="2"/>
  <c r="BA468" i="2"/>
  <c r="BC468" i="2"/>
  <c r="BG468" i="2"/>
  <c r="BJ468" i="2"/>
  <c r="BF469" i="2"/>
  <c r="AT469" i="2"/>
  <c r="AU469" i="2"/>
  <c r="AY469" i="2"/>
  <c r="BA469" i="2"/>
  <c r="BC469" i="2"/>
  <c r="BG469" i="2"/>
  <c r="BJ469" i="2"/>
  <c r="BF470" i="2"/>
  <c r="AT470" i="2"/>
  <c r="AU470" i="2"/>
  <c r="AY470" i="2"/>
  <c r="BA470" i="2"/>
  <c r="BC470" i="2"/>
  <c r="BG470" i="2"/>
  <c r="BJ470" i="2"/>
  <c r="BF471" i="2"/>
  <c r="AT471" i="2"/>
  <c r="AU471" i="2"/>
  <c r="AY471" i="2"/>
  <c r="BA471" i="2"/>
  <c r="BC471" i="2"/>
  <c r="BG471" i="2"/>
  <c r="BD471" i="2"/>
  <c r="BJ471" i="2"/>
  <c r="BF472" i="2"/>
  <c r="AT472" i="2"/>
  <c r="AU472" i="2"/>
  <c r="AY472" i="2"/>
  <c r="BA472" i="2"/>
  <c r="BC472" i="2"/>
  <c r="BG472" i="2"/>
  <c r="BJ472" i="2"/>
  <c r="BF473" i="2"/>
  <c r="AT473" i="2"/>
  <c r="AU473" i="2"/>
  <c r="AY473" i="2"/>
  <c r="BA473" i="2"/>
  <c r="BC473" i="2"/>
  <c r="BG473" i="2"/>
  <c r="BJ473" i="2"/>
  <c r="BF474" i="2"/>
  <c r="AT474" i="2"/>
  <c r="AU474" i="2"/>
  <c r="AY474" i="2"/>
  <c r="BA474" i="2"/>
  <c r="BC474" i="2"/>
  <c r="BG474" i="2"/>
  <c r="BJ474" i="2"/>
  <c r="BF475" i="2"/>
  <c r="AT475" i="2"/>
  <c r="AU475" i="2"/>
  <c r="AY475" i="2"/>
  <c r="BA475" i="2"/>
  <c r="BC475" i="2"/>
  <c r="BG475" i="2"/>
  <c r="BJ475" i="2"/>
  <c r="BF476" i="2"/>
  <c r="AT476" i="2"/>
  <c r="AU476" i="2"/>
  <c r="AY476" i="2"/>
  <c r="BA476" i="2"/>
  <c r="BC476" i="2"/>
  <c r="BG476" i="2"/>
  <c r="BJ476" i="2"/>
  <c r="BF477" i="2"/>
  <c r="AT477" i="2"/>
  <c r="AU477" i="2"/>
  <c r="AY477" i="2"/>
  <c r="BA477" i="2"/>
  <c r="BC477" i="2"/>
  <c r="BG477" i="2"/>
  <c r="BJ477" i="2"/>
  <c r="BF478" i="2"/>
  <c r="AT478" i="2"/>
  <c r="AU478" i="2"/>
  <c r="AY478" i="2"/>
  <c r="BA478" i="2"/>
  <c r="BC478" i="2"/>
  <c r="BG478" i="2"/>
  <c r="BJ478" i="2"/>
  <c r="BF479" i="2"/>
  <c r="AT479" i="2"/>
  <c r="AU479" i="2"/>
  <c r="AY479" i="2"/>
  <c r="BA479" i="2"/>
  <c r="BC479" i="2"/>
  <c r="BG479" i="2"/>
  <c r="BJ479" i="2"/>
  <c r="BF480" i="2"/>
  <c r="AT480" i="2"/>
  <c r="AU480" i="2"/>
  <c r="AY480" i="2"/>
  <c r="BA480" i="2"/>
  <c r="BC480" i="2"/>
  <c r="BG480" i="2"/>
  <c r="BJ480" i="2"/>
  <c r="BF481" i="2"/>
  <c r="AT481" i="2"/>
  <c r="AU481" i="2"/>
  <c r="AY481" i="2"/>
  <c r="BA481" i="2"/>
  <c r="BC481" i="2"/>
  <c r="BG481" i="2"/>
  <c r="BJ481" i="2"/>
  <c r="BF482" i="2"/>
  <c r="AT482" i="2"/>
  <c r="AU482" i="2"/>
  <c r="AY482" i="2"/>
  <c r="BA482" i="2"/>
  <c r="BC482" i="2"/>
  <c r="BG482" i="2"/>
  <c r="BJ482" i="2"/>
  <c r="BF483" i="2"/>
  <c r="AT483" i="2"/>
  <c r="AU483" i="2"/>
  <c r="AY483" i="2"/>
  <c r="BA483" i="2"/>
  <c r="BC483" i="2"/>
  <c r="BG483" i="2"/>
  <c r="BJ483" i="2"/>
  <c r="BF484" i="2"/>
  <c r="AT484" i="2"/>
  <c r="AU484" i="2"/>
  <c r="AY484" i="2"/>
  <c r="BA484" i="2"/>
  <c r="BC484" i="2"/>
  <c r="BG484" i="2"/>
  <c r="BJ484" i="2"/>
  <c r="BF485" i="2"/>
  <c r="AT485" i="2"/>
  <c r="AU485" i="2"/>
  <c r="AY485" i="2"/>
  <c r="BA485" i="2"/>
  <c r="BC485" i="2"/>
  <c r="BG485" i="2"/>
  <c r="BJ485" i="2"/>
  <c r="BF486" i="2"/>
  <c r="AT486" i="2"/>
  <c r="AU486" i="2"/>
  <c r="AY486" i="2"/>
  <c r="BA486" i="2"/>
  <c r="BC486" i="2"/>
  <c r="BG486" i="2"/>
  <c r="BJ486" i="2"/>
  <c r="BF487" i="2"/>
  <c r="AT487" i="2"/>
  <c r="AU487" i="2"/>
  <c r="AY487" i="2"/>
  <c r="BA487" i="2"/>
  <c r="BC487" i="2"/>
  <c r="BG487" i="2"/>
  <c r="BD487" i="2"/>
  <c r="BJ487" i="2"/>
  <c r="BF488" i="2"/>
  <c r="AT488" i="2"/>
  <c r="AU488" i="2"/>
  <c r="AY488" i="2"/>
  <c r="BA488" i="2"/>
  <c r="BC488" i="2"/>
  <c r="BG488" i="2"/>
  <c r="BD488" i="2"/>
  <c r="BJ488" i="2"/>
  <c r="BF489" i="2"/>
  <c r="AT489" i="2"/>
  <c r="AU489" i="2"/>
  <c r="AY489" i="2"/>
  <c r="BA489" i="2"/>
  <c r="BC489" i="2"/>
  <c r="BG489" i="2"/>
  <c r="BD489" i="2"/>
  <c r="BH489" i="2"/>
  <c r="BJ489" i="2"/>
  <c r="BF490" i="2"/>
  <c r="AT490" i="2"/>
  <c r="AU490" i="2"/>
  <c r="AY490" i="2"/>
  <c r="BA490" i="2"/>
  <c r="BC490" i="2"/>
  <c r="BG490" i="2"/>
  <c r="BD490" i="2"/>
  <c r="BJ490" i="2"/>
  <c r="BF491" i="2"/>
  <c r="AT491" i="2"/>
  <c r="AU491" i="2"/>
  <c r="AY491" i="2"/>
  <c r="BA491" i="2"/>
  <c r="BC491" i="2"/>
  <c r="BG491" i="2"/>
  <c r="BD491" i="2"/>
  <c r="BJ491" i="2"/>
  <c r="BF492" i="2"/>
  <c r="AT492" i="2"/>
  <c r="AU492" i="2"/>
  <c r="AY492" i="2"/>
  <c r="BA492" i="2"/>
  <c r="BC492" i="2"/>
  <c r="BG492" i="2"/>
  <c r="BJ492" i="2"/>
  <c r="BF493" i="2"/>
  <c r="AT493" i="2"/>
  <c r="AU493" i="2"/>
  <c r="AY493" i="2"/>
  <c r="BA493" i="2"/>
  <c r="BC493" i="2"/>
  <c r="BG493" i="2"/>
  <c r="BD493" i="2"/>
  <c r="BJ493" i="2"/>
  <c r="BF494" i="2"/>
  <c r="AT494" i="2"/>
  <c r="AU494" i="2"/>
  <c r="AY494" i="2"/>
  <c r="BA494" i="2"/>
  <c r="BC494" i="2"/>
  <c r="BG494" i="2"/>
  <c r="BD494" i="2"/>
  <c r="BJ494" i="2"/>
  <c r="BF495" i="2"/>
  <c r="AT495" i="2"/>
  <c r="AU495" i="2"/>
  <c r="AY495" i="2"/>
  <c r="BA495" i="2"/>
  <c r="BC495" i="2"/>
  <c r="BG495" i="2"/>
  <c r="BD495" i="2"/>
  <c r="BJ495" i="2"/>
  <c r="BF496" i="2"/>
  <c r="AT496" i="2"/>
  <c r="AU496" i="2"/>
  <c r="AY496" i="2"/>
  <c r="BA496" i="2"/>
  <c r="BC496" i="2"/>
  <c r="BG496" i="2"/>
  <c r="BD496" i="2"/>
  <c r="BJ496" i="2"/>
  <c r="BF497" i="2"/>
  <c r="AT497" i="2"/>
  <c r="AU497" i="2"/>
  <c r="AY497" i="2"/>
  <c r="BA497" i="2"/>
  <c r="BC497" i="2"/>
  <c r="BG497" i="2"/>
  <c r="BJ497" i="2"/>
  <c r="BF498" i="2"/>
  <c r="AT498" i="2"/>
  <c r="AU498" i="2"/>
  <c r="AY498" i="2"/>
  <c r="BA498" i="2"/>
  <c r="BC498" i="2"/>
  <c r="BG498" i="2"/>
  <c r="BD498" i="2"/>
  <c r="BJ498" i="2"/>
  <c r="BF499" i="2"/>
  <c r="AT499" i="2"/>
  <c r="AU499" i="2"/>
  <c r="AY499" i="2"/>
  <c r="BA499" i="2"/>
  <c r="BC499" i="2"/>
  <c r="BG499" i="2"/>
  <c r="BJ499" i="2"/>
  <c r="BF500" i="2"/>
  <c r="AT500" i="2"/>
  <c r="AU500" i="2"/>
  <c r="AY500" i="2"/>
  <c r="BA500" i="2"/>
  <c r="BC500" i="2"/>
  <c r="BG500" i="2"/>
  <c r="BJ500" i="2"/>
  <c r="BF501" i="2"/>
  <c r="AT501" i="2"/>
  <c r="AU501" i="2"/>
  <c r="AY501" i="2"/>
  <c r="BA501" i="2"/>
  <c r="BC501" i="2"/>
  <c r="BG501" i="2"/>
  <c r="BJ501" i="2"/>
  <c r="BF502" i="2"/>
  <c r="AT502" i="2"/>
  <c r="AU502" i="2"/>
  <c r="AY502" i="2"/>
  <c r="BA502" i="2"/>
  <c r="BC502" i="2"/>
  <c r="BG502" i="2"/>
  <c r="BJ502" i="2"/>
  <c r="BF503" i="2"/>
  <c r="AT503" i="2"/>
  <c r="AU503" i="2"/>
  <c r="AY503" i="2"/>
  <c r="BA503" i="2"/>
  <c r="BC503" i="2"/>
  <c r="BG503" i="2"/>
  <c r="BJ503" i="2"/>
  <c r="BF504" i="2"/>
  <c r="AT504" i="2"/>
  <c r="AU504" i="2"/>
  <c r="AY504" i="2"/>
  <c r="BA504" i="2"/>
  <c r="BC504" i="2"/>
  <c r="BG504" i="2"/>
  <c r="BJ504" i="2"/>
  <c r="BF505" i="2"/>
  <c r="AT505" i="2"/>
  <c r="AU505" i="2"/>
  <c r="AY505" i="2"/>
  <c r="BA505" i="2"/>
  <c r="BC505" i="2"/>
  <c r="BG505" i="2"/>
  <c r="BJ505" i="2"/>
  <c r="BF506" i="2"/>
  <c r="AT506" i="2"/>
  <c r="AU506" i="2"/>
  <c r="AY506" i="2"/>
  <c r="BA506" i="2"/>
  <c r="BC506" i="2"/>
  <c r="BG506" i="2"/>
  <c r="BJ506" i="2"/>
  <c r="BF507" i="2"/>
  <c r="AT507" i="2"/>
  <c r="AU507" i="2"/>
  <c r="AY507" i="2"/>
  <c r="BA507" i="2"/>
  <c r="BC507" i="2"/>
  <c r="BG507" i="2"/>
  <c r="BJ507" i="2"/>
  <c r="BF508" i="2"/>
  <c r="AT508" i="2"/>
  <c r="AU508" i="2"/>
  <c r="AY508" i="2"/>
  <c r="BA508" i="2"/>
  <c r="BC508" i="2"/>
  <c r="BG508" i="2"/>
  <c r="BJ508" i="2"/>
  <c r="BF509" i="2"/>
  <c r="AT509" i="2"/>
  <c r="AU509" i="2"/>
  <c r="AY509" i="2"/>
  <c r="BA509" i="2"/>
  <c r="BC509" i="2"/>
  <c r="BG509" i="2"/>
  <c r="BJ509" i="2"/>
  <c r="BF510" i="2"/>
  <c r="AT510" i="2"/>
  <c r="AU510" i="2"/>
  <c r="AY510" i="2"/>
  <c r="BA510" i="2"/>
  <c r="BC510" i="2"/>
  <c r="BG510" i="2"/>
  <c r="BJ510" i="2"/>
  <c r="BF511" i="2"/>
  <c r="AT511" i="2"/>
  <c r="AU511" i="2"/>
  <c r="AY511" i="2"/>
  <c r="BA511" i="2"/>
  <c r="BC511" i="2"/>
  <c r="BG511" i="2"/>
  <c r="BJ511" i="2"/>
  <c r="BF512" i="2"/>
  <c r="AT512" i="2"/>
  <c r="AU512" i="2"/>
  <c r="AY512" i="2"/>
  <c r="BA512" i="2"/>
  <c r="BC512" i="2"/>
  <c r="BG512" i="2"/>
  <c r="BJ512" i="2"/>
  <c r="BF513" i="2"/>
  <c r="AT513" i="2"/>
  <c r="AU513" i="2"/>
  <c r="AY513" i="2"/>
  <c r="BA513" i="2"/>
  <c r="BC513" i="2"/>
  <c r="BG513" i="2"/>
  <c r="BJ513" i="2"/>
  <c r="BF514" i="2"/>
  <c r="AT514" i="2"/>
  <c r="AU514" i="2"/>
  <c r="AY514" i="2"/>
  <c r="BA514" i="2"/>
  <c r="BC514" i="2"/>
  <c r="BG514" i="2"/>
  <c r="BJ514" i="2"/>
  <c r="BF515" i="2"/>
  <c r="AT515" i="2"/>
  <c r="AU515" i="2"/>
  <c r="AY515" i="2"/>
  <c r="BA515" i="2"/>
  <c r="BC515" i="2"/>
  <c r="BG515" i="2"/>
  <c r="BJ515" i="2"/>
  <c r="BF516" i="2"/>
  <c r="AT516" i="2"/>
  <c r="AU516" i="2"/>
  <c r="AY516" i="2"/>
  <c r="BA516" i="2"/>
  <c r="BC516" i="2"/>
  <c r="BG516" i="2"/>
  <c r="BJ516" i="2"/>
  <c r="BF517" i="2"/>
  <c r="AT517" i="2"/>
  <c r="AU517" i="2"/>
  <c r="AY517" i="2"/>
  <c r="BA517" i="2"/>
  <c r="BC517" i="2"/>
  <c r="BG517" i="2"/>
  <c r="BJ517" i="2"/>
  <c r="BF518" i="2"/>
  <c r="AT518" i="2"/>
  <c r="AU518" i="2"/>
  <c r="AY518" i="2"/>
  <c r="BA518" i="2"/>
  <c r="BC518" i="2"/>
  <c r="BG518" i="2"/>
  <c r="BJ518" i="2"/>
  <c r="BF519" i="2"/>
  <c r="AT519" i="2"/>
  <c r="AU519" i="2"/>
  <c r="AY519" i="2"/>
  <c r="BA519" i="2"/>
  <c r="BC519" i="2"/>
  <c r="BG519" i="2"/>
  <c r="BJ519" i="2"/>
  <c r="BF520" i="2"/>
  <c r="AT520" i="2"/>
  <c r="AU520" i="2"/>
  <c r="AY520" i="2"/>
  <c r="BA520" i="2"/>
  <c r="BC520" i="2"/>
  <c r="BG520" i="2"/>
  <c r="BD520" i="2"/>
  <c r="BJ520" i="2"/>
  <c r="BF521" i="2"/>
  <c r="AT521" i="2"/>
  <c r="AU521" i="2"/>
  <c r="AY521" i="2"/>
  <c r="BA521" i="2"/>
  <c r="BC521" i="2"/>
  <c r="BG521" i="2"/>
  <c r="BD521" i="2"/>
  <c r="BJ521" i="2"/>
  <c r="BF522" i="2"/>
  <c r="AT522" i="2"/>
  <c r="AU522" i="2"/>
  <c r="AY522" i="2"/>
  <c r="BA522" i="2"/>
  <c r="BC522" i="2"/>
  <c r="BG522" i="2"/>
  <c r="BJ522" i="2"/>
  <c r="BF523" i="2"/>
  <c r="AT523" i="2"/>
  <c r="AU523" i="2"/>
  <c r="AY523" i="2"/>
  <c r="BA523" i="2"/>
  <c r="BC523" i="2"/>
  <c r="BG523" i="2"/>
  <c r="BJ523" i="2"/>
  <c r="BF524" i="2"/>
  <c r="AT524" i="2"/>
  <c r="AU524" i="2"/>
  <c r="AY524" i="2"/>
  <c r="BA524" i="2"/>
  <c r="BC524" i="2"/>
  <c r="BG524" i="2"/>
  <c r="BJ524" i="2"/>
  <c r="BF525" i="2"/>
  <c r="AT525" i="2"/>
  <c r="AU525" i="2"/>
  <c r="AY525" i="2"/>
  <c r="BA525" i="2"/>
  <c r="BC525" i="2"/>
  <c r="BG525" i="2"/>
  <c r="BD525" i="2"/>
  <c r="BJ525" i="2"/>
  <c r="BF526" i="2"/>
  <c r="AT526" i="2"/>
  <c r="AU526" i="2"/>
  <c r="AY526" i="2"/>
  <c r="BA526" i="2"/>
  <c r="BC526" i="2"/>
  <c r="BG526" i="2"/>
  <c r="BD526" i="2"/>
  <c r="BJ526" i="2"/>
  <c r="BF527" i="2"/>
  <c r="AT527" i="2"/>
  <c r="AU527" i="2"/>
  <c r="AY527" i="2"/>
  <c r="BA527" i="2"/>
  <c r="BC527" i="2"/>
  <c r="BG527" i="2"/>
  <c r="BJ527" i="2"/>
  <c r="BF528" i="2"/>
  <c r="AT528" i="2"/>
  <c r="AU528" i="2"/>
  <c r="AY528" i="2"/>
  <c r="BA528" i="2"/>
  <c r="BC528" i="2"/>
  <c r="BG528" i="2"/>
  <c r="BD528" i="2"/>
  <c r="BJ528" i="2"/>
  <c r="BF529" i="2"/>
  <c r="AT529" i="2"/>
  <c r="AU529" i="2"/>
  <c r="AY529" i="2"/>
  <c r="BA529" i="2"/>
  <c r="BC529" i="2"/>
  <c r="BG529" i="2"/>
  <c r="BJ529" i="2"/>
  <c r="BF530" i="2"/>
  <c r="AT530" i="2"/>
  <c r="AU530" i="2"/>
  <c r="AY530" i="2"/>
  <c r="BA530" i="2"/>
  <c r="BC530" i="2"/>
  <c r="BG530" i="2"/>
  <c r="BD530" i="2"/>
  <c r="BJ530" i="2"/>
  <c r="BF531" i="2"/>
  <c r="AT531" i="2"/>
  <c r="AU531" i="2"/>
  <c r="AY531" i="2"/>
  <c r="BA531" i="2"/>
  <c r="BC531" i="2"/>
  <c r="BG531" i="2"/>
  <c r="BJ531" i="2"/>
  <c r="BF532" i="2"/>
  <c r="AT532" i="2"/>
  <c r="AU532" i="2"/>
  <c r="AY532" i="2"/>
  <c r="BA532" i="2"/>
  <c r="BC532" i="2"/>
  <c r="BG532" i="2"/>
  <c r="BJ532" i="2"/>
  <c r="BF533" i="2"/>
  <c r="AT533" i="2"/>
  <c r="AU533" i="2"/>
  <c r="AY533" i="2"/>
  <c r="BA533" i="2"/>
  <c r="BC533" i="2"/>
  <c r="BG533" i="2"/>
  <c r="BJ533" i="2"/>
  <c r="BF534" i="2"/>
  <c r="AT534" i="2"/>
  <c r="AU534" i="2"/>
  <c r="AY534" i="2"/>
  <c r="BA534" i="2"/>
  <c r="BC534" i="2"/>
  <c r="BG534" i="2"/>
  <c r="BJ534" i="2"/>
  <c r="BF535" i="2"/>
  <c r="AT535" i="2"/>
  <c r="AU535" i="2"/>
  <c r="AY535" i="2"/>
  <c r="BA535" i="2"/>
  <c r="BC535" i="2"/>
  <c r="BG535" i="2"/>
  <c r="BJ535" i="2"/>
  <c r="BF536" i="2"/>
  <c r="AT536" i="2"/>
  <c r="AU536" i="2"/>
  <c r="AY536" i="2"/>
  <c r="BA536" i="2"/>
  <c r="BC536" i="2"/>
  <c r="BG536" i="2"/>
  <c r="BD536" i="2"/>
  <c r="BJ536" i="2"/>
  <c r="BF537" i="2"/>
  <c r="AT537" i="2"/>
  <c r="AU537" i="2"/>
  <c r="AY537" i="2"/>
  <c r="BA537" i="2"/>
  <c r="BC537" i="2"/>
  <c r="BG537" i="2"/>
  <c r="BJ537" i="2"/>
  <c r="BF538" i="2"/>
  <c r="AT538" i="2"/>
  <c r="AU538" i="2"/>
  <c r="AY538" i="2"/>
  <c r="BA538" i="2"/>
  <c r="BC538" i="2"/>
  <c r="BG538" i="2"/>
  <c r="BJ538" i="2"/>
  <c r="BF539" i="2"/>
  <c r="AT539" i="2"/>
  <c r="AU539" i="2"/>
  <c r="AY539" i="2"/>
  <c r="BA539" i="2"/>
  <c r="BC539" i="2"/>
  <c r="BG539" i="2"/>
  <c r="BJ539" i="2"/>
  <c r="BF540" i="2"/>
  <c r="AT540" i="2"/>
  <c r="AU540" i="2"/>
  <c r="AY540" i="2"/>
  <c r="BA540" i="2"/>
  <c r="BC540" i="2"/>
  <c r="BG540" i="2"/>
  <c r="BJ540" i="2"/>
  <c r="BF541" i="2"/>
  <c r="AT541" i="2"/>
  <c r="AU541" i="2"/>
  <c r="AY541" i="2"/>
  <c r="BA541" i="2"/>
  <c r="BC541" i="2"/>
  <c r="BG541" i="2"/>
  <c r="BJ541" i="2"/>
  <c r="BF542" i="2"/>
  <c r="AT542" i="2"/>
  <c r="AU542" i="2"/>
  <c r="AY542" i="2"/>
  <c r="BA542" i="2"/>
  <c r="BC542" i="2"/>
  <c r="BG542" i="2"/>
  <c r="BJ542" i="2"/>
  <c r="BF543" i="2"/>
  <c r="AT543" i="2"/>
  <c r="AU543" i="2"/>
  <c r="AY543" i="2"/>
  <c r="BA543" i="2"/>
  <c r="BC543" i="2"/>
  <c r="BG543" i="2"/>
  <c r="BJ543" i="2"/>
  <c r="BF544" i="2"/>
  <c r="AT544" i="2"/>
  <c r="AU544" i="2"/>
  <c r="AY544" i="2"/>
  <c r="BA544" i="2"/>
  <c r="BC544" i="2"/>
  <c r="BG544" i="2"/>
  <c r="BJ544" i="2"/>
  <c r="BF545" i="2"/>
  <c r="AT545" i="2"/>
  <c r="AU545" i="2"/>
  <c r="AY545" i="2"/>
  <c r="BA545" i="2"/>
  <c r="BC545" i="2"/>
  <c r="BG545" i="2"/>
  <c r="BJ545" i="2"/>
  <c r="BF546" i="2"/>
  <c r="AT546" i="2"/>
  <c r="AU546" i="2"/>
  <c r="AY546" i="2"/>
  <c r="BA546" i="2"/>
  <c r="BC546" i="2"/>
  <c r="BG546" i="2"/>
  <c r="BJ546" i="2"/>
  <c r="BF547" i="2"/>
  <c r="AT547" i="2"/>
  <c r="AU547" i="2"/>
  <c r="AY547" i="2"/>
  <c r="BA547" i="2"/>
  <c r="BC547" i="2"/>
  <c r="BG547" i="2"/>
  <c r="BJ547" i="2"/>
  <c r="BF548" i="2"/>
  <c r="AT548" i="2"/>
  <c r="AU548" i="2"/>
  <c r="AY548" i="2"/>
  <c r="BA548" i="2"/>
  <c r="BC548" i="2"/>
  <c r="BG548" i="2"/>
  <c r="BJ548" i="2"/>
  <c r="BF549" i="2"/>
  <c r="AT549" i="2"/>
  <c r="AU549" i="2"/>
  <c r="AY549" i="2"/>
  <c r="BA549" i="2"/>
  <c r="BC549" i="2"/>
  <c r="BG549" i="2"/>
  <c r="BJ549" i="2"/>
  <c r="BF550" i="2"/>
  <c r="AT550" i="2"/>
  <c r="AU550" i="2"/>
  <c r="AY550" i="2"/>
  <c r="BA550" i="2"/>
  <c r="BC550" i="2"/>
  <c r="BG550" i="2"/>
  <c r="BJ550" i="2"/>
  <c r="BF551" i="2"/>
  <c r="AT551" i="2"/>
  <c r="AU551" i="2"/>
  <c r="AY551" i="2"/>
  <c r="BA551" i="2"/>
  <c r="BC551" i="2"/>
  <c r="BG551" i="2"/>
  <c r="BJ551" i="2"/>
  <c r="BF552" i="2"/>
  <c r="AT552" i="2"/>
  <c r="AU552" i="2"/>
  <c r="AY552" i="2"/>
  <c r="BA552" i="2"/>
  <c r="BC552" i="2"/>
  <c r="BG552" i="2"/>
  <c r="BJ552" i="2"/>
  <c r="BF553" i="2"/>
  <c r="AT553" i="2"/>
  <c r="AU553" i="2"/>
  <c r="AY553" i="2"/>
  <c r="BA553" i="2"/>
  <c r="BC553" i="2"/>
  <c r="BG553" i="2"/>
  <c r="BJ553" i="2"/>
  <c r="BF554" i="2"/>
  <c r="AT554" i="2"/>
  <c r="AU554" i="2"/>
  <c r="AY554" i="2"/>
  <c r="BA554" i="2"/>
  <c r="BC554" i="2"/>
  <c r="BG554" i="2"/>
  <c r="BJ554" i="2"/>
  <c r="BF555" i="2"/>
  <c r="AT555" i="2"/>
  <c r="AU555" i="2"/>
  <c r="AY555" i="2"/>
  <c r="BA555" i="2"/>
  <c r="BC555" i="2"/>
  <c r="BG555" i="2"/>
  <c r="BJ555" i="2"/>
  <c r="BF556" i="2"/>
  <c r="AT556" i="2"/>
  <c r="AU556" i="2"/>
  <c r="AY556" i="2"/>
  <c r="BA556" i="2"/>
  <c r="BC556" i="2"/>
  <c r="BG556" i="2"/>
  <c r="BJ556" i="2"/>
  <c r="BF557" i="2"/>
  <c r="AT557" i="2"/>
  <c r="AU557" i="2"/>
  <c r="AY557" i="2"/>
  <c r="BA557" i="2"/>
  <c r="BC557" i="2"/>
  <c r="BG557" i="2"/>
  <c r="BJ557" i="2"/>
  <c r="BF558" i="2"/>
  <c r="AT558" i="2"/>
  <c r="AU558" i="2"/>
  <c r="AY558" i="2"/>
  <c r="BA558" i="2"/>
  <c r="BC558" i="2"/>
  <c r="BG558" i="2"/>
  <c r="BJ558" i="2"/>
  <c r="BF559" i="2"/>
  <c r="AT559" i="2"/>
  <c r="AU559" i="2"/>
  <c r="AY559" i="2"/>
  <c r="BA559" i="2"/>
  <c r="BC559" i="2"/>
  <c r="BG559" i="2"/>
  <c r="BJ559" i="2"/>
  <c r="BF560" i="2"/>
  <c r="AT560" i="2"/>
  <c r="AU560" i="2"/>
  <c r="AY560" i="2"/>
  <c r="BA560" i="2"/>
  <c r="BC560" i="2"/>
  <c r="BG560" i="2"/>
  <c r="BJ560" i="2"/>
  <c r="BF561" i="2"/>
  <c r="AT561" i="2"/>
  <c r="AU561" i="2"/>
  <c r="AY561" i="2"/>
  <c r="BA561" i="2"/>
  <c r="BC561" i="2"/>
  <c r="BG561" i="2"/>
  <c r="BJ561" i="2"/>
  <c r="BF562" i="2"/>
  <c r="AT562" i="2"/>
  <c r="AU562" i="2"/>
  <c r="AY562" i="2"/>
  <c r="BA562" i="2"/>
  <c r="BC562" i="2"/>
  <c r="BG562" i="2"/>
  <c r="BJ562" i="2"/>
  <c r="BF563" i="2"/>
  <c r="AT563" i="2"/>
  <c r="AU563" i="2"/>
  <c r="AY563" i="2"/>
  <c r="BA563" i="2"/>
  <c r="BC563" i="2"/>
  <c r="BG563" i="2"/>
  <c r="BJ563" i="2"/>
  <c r="BF564" i="2"/>
  <c r="AT564" i="2"/>
  <c r="AU564" i="2"/>
  <c r="AY564" i="2"/>
  <c r="BA564" i="2"/>
  <c r="BC564" i="2"/>
  <c r="BG564" i="2"/>
  <c r="BJ564" i="2"/>
  <c r="BF565" i="2"/>
  <c r="AT565" i="2"/>
  <c r="AU565" i="2"/>
  <c r="AY565" i="2"/>
  <c r="BA565" i="2"/>
  <c r="BC565" i="2"/>
  <c r="BG565" i="2"/>
  <c r="BJ565" i="2"/>
  <c r="BF566" i="2"/>
  <c r="AT566" i="2"/>
  <c r="AU566" i="2"/>
  <c r="AY566" i="2"/>
  <c r="BA566" i="2"/>
  <c r="BC566" i="2"/>
  <c r="BG566" i="2"/>
  <c r="BJ566" i="2"/>
  <c r="BF567" i="2"/>
  <c r="AT567" i="2"/>
  <c r="AU567" i="2"/>
  <c r="AY567" i="2"/>
  <c r="BA567" i="2"/>
  <c r="BC567" i="2"/>
  <c r="BG567" i="2"/>
  <c r="BJ567" i="2"/>
  <c r="BF568" i="2"/>
  <c r="AT568" i="2"/>
  <c r="AU568" i="2"/>
  <c r="AY568" i="2"/>
  <c r="BA568" i="2"/>
  <c r="BC568" i="2"/>
  <c r="BG568" i="2"/>
  <c r="BJ568" i="2"/>
  <c r="BF569" i="2"/>
  <c r="AT569" i="2"/>
  <c r="AU569" i="2"/>
  <c r="AY569" i="2"/>
  <c r="BA569" i="2"/>
  <c r="BC569" i="2"/>
  <c r="BG569" i="2"/>
  <c r="BJ569" i="2"/>
  <c r="BF570" i="2"/>
  <c r="AT570" i="2"/>
  <c r="AU570" i="2"/>
  <c r="AY570" i="2"/>
  <c r="BA570" i="2"/>
  <c r="BC570" i="2"/>
  <c r="BG570" i="2"/>
  <c r="BJ570" i="2"/>
  <c r="BF571" i="2"/>
  <c r="AT571" i="2"/>
  <c r="AU571" i="2"/>
  <c r="AY571" i="2"/>
  <c r="BA571" i="2"/>
  <c r="BC571" i="2"/>
  <c r="BG571" i="2"/>
  <c r="BJ571" i="2"/>
  <c r="BF572" i="2"/>
  <c r="AT572" i="2"/>
  <c r="AU572" i="2"/>
  <c r="AY572" i="2"/>
  <c r="BA572" i="2"/>
  <c r="BC572" i="2"/>
  <c r="BG572" i="2"/>
  <c r="BJ572" i="2"/>
  <c r="BF573" i="2"/>
  <c r="AT573" i="2"/>
  <c r="AU573" i="2"/>
  <c r="AY573" i="2"/>
  <c r="BA573" i="2"/>
  <c r="BC573" i="2"/>
  <c r="BG573" i="2"/>
  <c r="BJ573" i="2"/>
  <c r="BF574" i="2"/>
  <c r="AT574" i="2"/>
  <c r="AU574" i="2"/>
  <c r="AY574" i="2"/>
  <c r="BA574" i="2"/>
  <c r="BC574" i="2"/>
  <c r="BG574" i="2"/>
  <c r="BJ574" i="2"/>
  <c r="BF575" i="2"/>
  <c r="AT575" i="2"/>
  <c r="AU575" i="2"/>
  <c r="AY575" i="2"/>
  <c r="BA575" i="2"/>
  <c r="BC575" i="2"/>
  <c r="BG575" i="2"/>
  <c r="BJ575" i="2"/>
  <c r="BF576" i="2"/>
  <c r="AT576" i="2"/>
  <c r="AU576" i="2"/>
  <c r="AY576" i="2"/>
  <c r="BA576" i="2"/>
  <c r="BC576" i="2"/>
  <c r="BG576" i="2"/>
  <c r="BJ576" i="2"/>
  <c r="BF577" i="2"/>
  <c r="AT577" i="2"/>
  <c r="AU577" i="2"/>
  <c r="AY577" i="2"/>
  <c r="BA577" i="2"/>
  <c r="BC577" i="2"/>
  <c r="BG577" i="2"/>
  <c r="BJ577" i="2"/>
  <c r="BF578" i="2"/>
  <c r="AT578" i="2"/>
  <c r="AU578" i="2"/>
  <c r="AY578" i="2"/>
  <c r="BA578" i="2"/>
  <c r="BC578" i="2"/>
  <c r="BG578" i="2"/>
  <c r="BJ578" i="2"/>
  <c r="BF579" i="2"/>
  <c r="AT579" i="2"/>
  <c r="AU579" i="2"/>
  <c r="AY579" i="2"/>
  <c r="BA579" i="2"/>
  <c r="BC579" i="2"/>
  <c r="BG579" i="2"/>
  <c r="BJ579" i="2"/>
  <c r="BF580" i="2"/>
  <c r="AT580" i="2"/>
  <c r="AU580" i="2"/>
  <c r="AY580" i="2"/>
  <c r="BA580" i="2"/>
  <c r="BC580" i="2"/>
  <c r="BG580" i="2"/>
  <c r="BJ580" i="2"/>
  <c r="BF581" i="2"/>
  <c r="AT581" i="2"/>
  <c r="AU581" i="2"/>
  <c r="AY581" i="2"/>
  <c r="BA581" i="2"/>
  <c r="BC581" i="2"/>
  <c r="BG581" i="2"/>
  <c r="BJ581" i="2"/>
  <c r="BF582" i="2"/>
  <c r="AT582" i="2"/>
  <c r="AU582" i="2"/>
  <c r="AY582" i="2"/>
  <c r="BA582" i="2"/>
  <c r="BC582" i="2"/>
  <c r="BG582" i="2"/>
  <c r="BJ582" i="2"/>
  <c r="BF583" i="2"/>
  <c r="AT583" i="2"/>
  <c r="AU583" i="2"/>
  <c r="AY583" i="2"/>
  <c r="BA583" i="2"/>
  <c r="BC583" i="2"/>
  <c r="BG583" i="2"/>
  <c r="BJ583" i="2"/>
  <c r="BF584" i="2"/>
  <c r="AT584" i="2"/>
  <c r="AU584" i="2"/>
  <c r="AY584" i="2"/>
  <c r="BA584" i="2"/>
  <c r="BC584" i="2"/>
  <c r="BG584" i="2"/>
  <c r="BJ584" i="2"/>
  <c r="BF585" i="2"/>
  <c r="AT585" i="2"/>
  <c r="AU585" i="2"/>
  <c r="AY585" i="2"/>
  <c r="BA585" i="2"/>
  <c r="BC585" i="2"/>
  <c r="BG585" i="2"/>
  <c r="BJ585" i="2"/>
  <c r="BF586" i="2"/>
  <c r="AT586" i="2"/>
  <c r="AU586" i="2"/>
  <c r="AY586" i="2"/>
  <c r="BA586" i="2"/>
  <c r="BC586" i="2"/>
  <c r="BG586" i="2"/>
  <c r="BJ586" i="2"/>
  <c r="BF587" i="2"/>
  <c r="AT587" i="2"/>
  <c r="AU587" i="2"/>
  <c r="AY587" i="2"/>
  <c r="BA587" i="2"/>
  <c r="BC587" i="2"/>
  <c r="BG587" i="2"/>
  <c r="BJ587" i="2"/>
  <c r="BF588" i="2"/>
  <c r="AT588" i="2"/>
  <c r="AU588" i="2"/>
  <c r="AY588" i="2"/>
  <c r="BA588" i="2"/>
  <c r="BC588" i="2"/>
  <c r="BG588" i="2"/>
  <c r="BJ588" i="2"/>
  <c r="BF589" i="2"/>
  <c r="AT589" i="2"/>
  <c r="AU589" i="2"/>
  <c r="AY589" i="2"/>
  <c r="BA589" i="2"/>
  <c r="BC589" i="2"/>
  <c r="BG589" i="2"/>
  <c r="BJ589" i="2"/>
  <c r="BF590" i="2"/>
  <c r="AT590" i="2"/>
  <c r="AU590" i="2"/>
  <c r="AY590" i="2"/>
  <c r="BA590" i="2"/>
  <c r="BC590" i="2"/>
  <c r="BG590" i="2"/>
  <c r="BJ590" i="2"/>
  <c r="BF591" i="2"/>
  <c r="AT591" i="2"/>
  <c r="AU591" i="2"/>
  <c r="AY591" i="2"/>
  <c r="BA591" i="2"/>
  <c r="BC591" i="2"/>
  <c r="BG591" i="2"/>
  <c r="BJ591" i="2"/>
  <c r="BF592" i="2"/>
  <c r="AT592" i="2"/>
  <c r="AU592" i="2"/>
  <c r="AY592" i="2"/>
  <c r="BA592" i="2"/>
  <c r="BC592" i="2"/>
  <c r="BG592" i="2"/>
  <c r="BJ592" i="2"/>
  <c r="BF593" i="2"/>
  <c r="AT593" i="2"/>
  <c r="AU593" i="2"/>
  <c r="AY593" i="2"/>
  <c r="BA593" i="2"/>
  <c r="BC593" i="2"/>
  <c r="BG593" i="2"/>
  <c r="BJ593" i="2"/>
  <c r="BF594" i="2"/>
  <c r="AT594" i="2"/>
  <c r="AU594" i="2"/>
  <c r="AY594" i="2"/>
  <c r="BA594" i="2"/>
  <c r="BC594" i="2"/>
  <c r="BG594" i="2"/>
  <c r="BJ594" i="2"/>
  <c r="BF595" i="2"/>
  <c r="AT595" i="2"/>
  <c r="AU595" i="2"/>
  <c r="AY595" i="2"/>
  <c r="BA595" i="2"/>
  <c r="BC595" i="2"/>
  <c r="BG595" i="2"/>
  <c r="BJ595" i="2"/>
  <c r="BF596" i="2"/>
  <c r="AT596" i="2"/>
  <c r="AU596" i="2"/>
  <c r="AY596" i="2"/>
  <c r="BA596" i="2"/>
  <c r="BC596" i="2"/>
  <c r="BG596" i="2"/>
  <c r="BD596" i="2"/>
  <c r="BJ596" i="2"/>
  <c r="BF597" i="2"/>
  <c r="AT597" i="2"/>
  <c r="AU597" i="2"/>
  <c r="AY597" i="2"/>
  <c r="BA597" i="2"/>
  <c r="BC597" i="2"/>
  <c r="BG597" i="2"/>
  <c r="BJ597" i="2"/>
  <c r="BF598" i="2"/>
  <c r="AT598" i="2"/>
  <c r="AU598" i="2"/>
  <c r="AY598" i="2"/>
  <c r="BA598" i="2"/>
  <c r="BC598" i="2"/>
  <c r="BG598" i="2"/>
  <c r="BJ598" i="2"/>
  <c r="BF599" i="2"/>
  <c r="AT599" i="2"/>
  <c r="AU599" i="2"/>
  <c r="AY599" i="2"/>
  <c r="BA599" i="2"/>
  <c r="BC599" i="2"/>
  <c r="BG599" i="2"/>
  <c r="BJ599" i="2"/>
  <c r="BF600" i="2"/>
  <c r="AT600" i="2"/>
  <c r="AU600" i="2"/>
  <c r="AY600" i="2"/>
  <c r="BA600" i="2"/>
  <c r="BC600" i="2"/>
  <c r="BG600" i="2"/>
  <c r="BJ600" i="2"/>
  <c r="BF601" i="2"/>
  <c r="AT601" i="2"/>
  <c r="AU601" i="2"/>
  <c r="AY601" i="2"/>
  <c r="BA601" i="2"/>
  <c r="BC601" i="2"/>
  <c r="BG601" i="2"/>
  <c r="BJ601" i="2"/>
  <c r="BF602" i="2"/>
  <c r="AT602" i="2"/>
  <c r="AU602" i="2"/>
  <c r="AY602" i="2"/>
  <c r="BA602" i="2"/>
  <c r="BC602" i="2"/>
  <c r="BG602" i="2"/>
  <c r="BJ602" i="2"/>
  <c r="BF603" i="2"/>
  <c r="AT603" i="2"/>
  <c r="AU603" i="2"/>
  <c r="AY603" i="2"/>
  <c r="BA603" i="2"/>
  <c r="BC603" i="2"/>
  <c r="BG603" i="2"/>
  <c r="BJ603" i="2"/>
  <c r="BF604" i="2"/>
  <c r="AT604" i="2"/>
  <c r="AU604" i="2"/>
  <c r="AY604" i="2"/>
  <c r="BA604" i="2"/>
  <c r="BC604" i="2"/>
  <c r="BG604" i="2"/>
  <c r="BJ604" i="2"/>
  <c r="BF605" i="2"/>
  <c r="AT605" i="2"/>
  <c r="AU605" i="2"/>
  <c r="AY605" i="2"/>
  <c r="BA605" i="2"/>
  <c r="BC605" i="2"/>
  <c r="BG605" i="2"/>
  <c r="BJ605" i="2"/>
  <c r="BF606" i="2"/>
  <c r="AT606" i="2"/>
  <c r="AU606" i="2"/>
  <c r="AY606" i="2"/>
  <c r="BA606" i="2"/>
  <c r="BC606" i="2"/>
  <c r="BG606" i="2"/>
  <c r="BJ606" i="2"/>
  <c r="BF607" i="2"/>
  <c r="AT607" i="2"/>
  <c r="AU607" i="2"/>
  <c r="AY607" i="2"/>
  <c r="BA607" i="2"/>
  <c r="BC607" i="2"/>
  <c r="BG607" i="2"/>
  <c r="BJ607" i="2"/>
  <c r="BF608" i="2"/>
  <c r="AT608" i="2"/>
  <c r="AU608" i="2"/>
  <c r="AY608" i="2"/>
  <c r="BA608" i="2"/>
  <c r="BC608" i="2"/>
  <c r="BG608" i="2"/>
  <c r="BJ608" i="2"/>
  <c r="BF609" i="2"/>
  <c r="AT609" i="2"/>
  <c r="AU609" i="2"/>
  <c r="AY609" i="2"/>
  <c r="BA609" i="2"/>
  <c r="BC609" i="2"/>
  <c r="BG609" i="2"/>
  <c r="BJ609" i="2"/>
  <c r="BF610" i="2"/>
  <c r="AT610" i="2"/>
  <c r="AU610" i="2"/>
  <c r="AY610" i="2"/>
  <c r="BA610" i="2"/>
  <c r="BC610" i="2"/>
  <c r="BG610" i="2"/>
  <c r="BJ610" i="2"/>
  <c r="BF611" i="2"/>
  <c r="AT611" i="2"/>
  <c r="AU611" i="2"/>
  <c r="AY611" i="2"/>
  <c r="BA611" i="2"/>
  <c r="BC611" i="2"/>
  <c r="BG611" i="2"/>
  <c r="BJ611" i="2"/>
  <c r="BF612" i="2"/>
  <c r="AT612" i="2"/>
  <c r="AU612" i="2"/>
  <c r="AY612" i="2"/>
  <c r="BA612" i="2"/>
  <c r="BC612" i="2"/>
  <c r="BG612" i="2"/>
  <c r="BJ612" i="2"/>
  <c r="BF613" i="2"/>
  <c r="AT613" i="2"/>
  <c r="AU613" i="2"/>
  <c r="AY613" i="2"/>
  <c r="BA613" i="2"/>
  <c r="BC613" i="2"/>
  <c r="BG613" i="2"/>
  <c r="BJ613" i="2"/>
  <c r="BF614" i="2"/>
  <c r="AT614" i="2"/>
  <c r="AU614" i="2"/>
  <c r="AY614" i="2"/>
  <c r="BA614" i="2"/>
  <c r="BC614" i="2"/>
  <c r="BG614" i="2"/>
  <c r="BJ614" i="2"/>
  <c r="BF615" i="2"/>
  <c r="AT615" i="2"/>
  <c r="AU615" i="2"/>
  <c r="AY615" i="2"/>
  <c r="BA615" i="2"/>
  <c r="BC615" i="2"/>
  <c r="BG615" i="2"/>
  <c r="BJ615" i="2"/>
  <c r="BF616" i="2"/>
  <c r="AT616" i="2"/>
  <c r="AU616" i="2"/>
  <c r="AY616" i="2"/>
  <c r="BA616" i="2"/>
  <c r="BC616" i="2"/>
  <c r="BG616" i="2"/>
  <c r="BJ616" i="2"/>
  <c r="BF617" i="2"/>
  <c r="AT617" i="2"/>
  <c r="AU617" i="2"/>
  <c r="AY617" i="2"/>
  <c r="BA617" i="2"/>
  <c r="BC617" i="2"/>
  <c r="BG617" i="2"/>
  <c r="BJ617" i="2"/>
  <c r="BF618" i="2"/>
  <c r="AT618" i="2"/>
  <c r="AU618" i="2"/>
  <c r="AY618" i="2"/>
  <c r="BA618" i="2"/>
  <c r="BC618" i="2"/>
  <c r="BG618" i="2"/>
  <c r="BJ618" i="2"/>
  <c r="BF619" i="2"/>
  <c r="AT619" i="2"/>
  <c r="AU619" i="2"/>
  <c r="AY619" i="2"/>
  <c r="BA619" i="2"/>
  <c r="BC619" i="2"/>
  <c r="BG619" i="2"/>
  <c r="BJ619" i="2"/>
  <c r="BF620" i="2"/>
  <c r="AT620" i="2"/>
  <c r="AU620" i="2"/>
  <c r="AY620" i="2"/>
  <c r="BA620" i="2"/>
  <c r="BC620" i="2"/>
  <c r="BG620" i="2"/>
  <c r="BJ620" i="2"/>
  <c r="BF621" i="2"/>
  <c r="AT621" i="2"/>
  <c r="AU621" i="2"/>
  <c r="AY621" i="2"/>
  <c r="BA621" i="2"/>
  <c r="BC621" i="2"/>
  <c r="BG621" i="2"/>
  <c r="BJ621" i="2"/>
  <c r="BF622" i="2"/>
  <c r="AT622" i="2"/>
  <c r="AU622" i="2"/>
  <c r="AY622" i="2"/>
  <c r="BA622" i="2"/>
  <c r="BC622" i="2"/>
  <c r="BG622" i="2"/>
  <c r="BJ622" i="2"/>
  <c r="BF623" i="2"/>
  <c r="AT623" i="2"/>
  <c r="AU623" i="2"/>
  <c r="AY623" i="2"/>
  <c r="BA623" i="2"/>
  <c r="BC623" i="2"/>
  <c r="BG623" i="2"/>
  <c r="BJ623" i="2"/>
  <c r="BF624" i="2"/>
  <c r="AT624" i="2"/>
  <c r="AU624" i="2"/>
  <c r="AY624" i="2"/>
  <c r="BA624" i="2"/>
  <c r="BC624" i="2"/>
  <c r="BG624" i="2"/>
  <c r="BJ624" i="2"/>
  <c r="BF625" i="2"/>
  <c r="AT625" i="2"/>
  <c r="AU625" i="2"/>
  <c r="AY625" i="2"/>
  <c r="BA625" i="2"/>
  <c r="BC625" i="2"/>
  <c r="BG625" i="2"/>
  <c r="BJ625" i="2"/>
  <c r="BF626" i="2"/>
  <c r="AT626" i="2"/>
  <c r="AU626" i="2"/>
  <c r="AY626" i="2"/>
  <c r="BA626" i="2"/>
  <c r="BC626" i="2"/>
  <c r="BG626" i="2"/>
  <c r="BJ626" i="2"/>
  <c r="BF627" i="2"/>
  <c r="AT627" i="2"/>
  <c r="AU627" i="2"/>
  <c r="AY627" i="2"/>
  <c r="BA627" i="2"/>
  <c r="BC627" i="2"/>
  <c r="BG627" i="2"/>
  <c r="BJ627" i="2"/>
  <c r="BF628" i="2"/>
  <c r="AT628" i="2"/>
  <c r="AU628" i="2"/>
  <c r="AY628" i="2"/>
  <c r="BA628" i="2"/>
  <c r="BC628" i="2"/>
  <c r="BG628" i="2"/>
  <c r="BJ628" i="2"/>
  <c r="BF629" i="2"/>
  <c r="AT629" i="2"/>
  <c r="AU629" i="2"/>
  <c r="AY629" i="2"/>
  <c r="BA629" i="2"/>
  <c r="BC629" i="2"/>
  <c r="BG629" i="2"/>
  <c r="BJ629" i="2"/>
  <c r="BF630" i="2"/>
  <c r="AT630" i="2"/>
  <c r="AU630" i="2"/>
  <c r="AY630" i="2"/>
  <c r="BA630" i="2"/>
  <c r="BC630" i="2"/>
  <c r="BG630" i="2"/>
  <c r="BJ630" i="2"/>
  <c r="BF631" i="2"/>
  <c r="AT631" i="2"/>
  <c r="AU631" i="2"/>
  <c r="AY631" i="2"/>
  <c r="BA631" i="2"/>
  <c r="BC631" i="2"/>
  <c r="BG631" i="2"/>
  <c r="BJ631" i="2"/>
  <c r="BF632" i="2"/>
  <c r="AT632" i="2"/>
  <c r="AU632" i="2"/>
  <c r="AY632" i="2"/>
  <c r="BA632" i="2"/>
  <c r="BC632" i="2"/>
  <c r="BG632" i="2"/>
  <c r="BJ632" i="2"/>
  <c r="BF633" i="2"/>
  <c r="AT633" i="2"/>
  <c r="AU633" i="2"/>
  <c r="AY633" i="2"/>
  <c r="BA633" i="2"/>
  <c r="BC633" i="2"/>
  <c r="BG633" i="2"/>
  <c r="BJ633" i="2"/>
  <c r="BF634" i="2"/>
  <c r="AT634" i="2"/>
  <c r="AU634" i="2"/>
  <c r="AY634" i="2"/>
  <c r="BA634" i="2"/>
  <c r="BC634" i="2"/>
  <c r="BG634" i="2"/>
  <c r="BJ634" i="2"/>
  <c r="BF635" i="2"/>
  <c r="AT635" i="2"/>
  <c r="AU635" i="2"/>
  <c r="AY635" i="2"/>
  <c r="BA635" i="2"/>
  <c r="BC635" i="2"/>
  <c r="BG635" i="2"/>
  <c r="BJ635" i="2"/>
  <c r="BF636" i="2"/>
  <c r="AT636" i="2"/>
  <c r="AU636" i="2"/>
  <c r="AY636" i="2"/>
  <c r="BA636" i="2"/>
  <c r="BC636" i="2"/>
  <c r="BG636" i="2"/>
  <c r="BD636" i="2"/>
  <c r="BJ636" i="2"/>
  <c r="BF637" i="2"/>
  <c r="AT637" i="2"/>
  <c r="AU637" i="2"/>
  <c r="AY637" i="2"/>
  <c r="BA637" i="2"/>
  <c r="BC637" i="2"/>
  <c r="BG637" i="2"/>
  <c r="BJ637" i="2"/>
  <c r="BF638" i="2"/>
  <c r="AT638" i="2"/>
  <c r="AU638" i="2"/>
  <c r="AY638" i="2"/>
  <c r="BA638" i="2"/>
  <c r="BC638" i="2"/>
  <c r="BG638" i="2"/>
  <c r="BJ638" i="2"/>
  <c r="BF639" i="2"/>
  <c r="AT639" i="2"/>
  <c r="AU639" i="2"/>
  <c r="AY639" i="2"/>
  <c r="BA639" i="2"/>
  <c r="BC639" i="2"/>
  <c r="BG639" i="2"/>
  <c r="BJ639" i="2"/>
  <c r="BF640" i="2"/>
  <c r="AT640" i="2"/>
  <c r="AU640" i="2"/>
  <c r="AY640" i="2"/>
  <c r="BA640" i="2"/>
  <c r="BC640" i="2"/>
  <c r="BG640" i="2"/>
  <c r="BD640" i="2"/>
  <c r="BJ640" i="2"/>
  <c r="BF641" i="2"/>
  <c r="AT641" i="2"/>
  <c r="AU641" i="2"/>
  <c r="AY641" i="2"/>
  <c r="BA641" i="2"/>
  <c r="BC641" i="2"/>
  <c r="BG641" i="2"/>
  <c r="BJ641" i="2"/>
  <c r="BF642" i="2"/>
  <c r="AT642" i="2"/>
  <c r="AU642" i="2"/>
  <c r="AY642" i="2"/>
  <c r="BA642" i="2"/>
  <c r="BC642" i="2"/>
  <c r="BG642" i="2"/>
  <c r="BJ642" i="2"/>
  <c r="BF643" i="2"/>
  <c r="AT643" i="2"/>
  <c r="AU643" i="2"/>
  <c r="AY643" i="2"/>
  <c r="BA643" i="2"/>
  <c r="BC643" i="2"/>
  <c r="BG643" i="2"/>
  <c r="BJ643" i="2"/>
  <c r="BF644" i="2"/>
  <c r="AT644" i="2"/>
  <c r="AU644" i="2"/>
  <c r="AY644" i="2"/>
  <c r="BA644" i="2"/>
  <c r="BC644" i="2"/>
  <c r="BG644" i="2"/>
  <c r="BD644" i="2"/>
  <c r="BJ644" i="2"/>
  <c r="BF645" i="2"/>
  <c r="AT645" i="2"/>
  <c r="AU645" i="2"/>
  <c r="AY645" i="2"/>
  <c r="BA645" i="2"/>
  <c r="BC645" i="2"/>
  <c r="BG645" i="2"/>
  <c r="BJ645" i="2"/>
  <c r="BF646" i="2"/>
  <c r="AT646" i="2"/>
  <c r="AU646" i="2"/>
  <c r="AY646" i="2"/>
  <c r="BA646" i="2"/>
  <c r="BC646" i="2"/>
  <c r="BG646" i="2"/>
  <c r="BJ646" i="2"/>
  <c r="BF647" i="2"/>
  <c r="AT647" i="2"/>
  <c r="AU647" i="2"/>
  <c r="AY647" i="2"/>
  <c r="BA647" i="2"/>
  <c r="BC647" i="2"/>
  <c r="BG647" i="2"/>
  <c r="BJ647" i="2"/>
  <c r="BF648" i="2"/>
  <c r="AT648" i="2"/>
  <c r="AU648" i="2"/>
  <c r="AY648" i="2"/>
  <c r="BA648" i="2"/>
  <c r="BC648" i="2"/>
  <c r="BG648" i="2"/>
  <c r="BD648" i="2"/>
  <c r="BJ648" i="2"/>
  <c r="BF649" i="2"/>
  <c r="AT649" i="2"/>
  <c r="AU649" i="2"/>
  <c r="AY649" i="2"/>
  <c r="BA649" i="2"/>
  <c r="BC649" i="2"/>
  <c r="BG649" i="2"/>
  <c r="BJ649" i="2"/>
  <c r="BF650" i="2"/>
  <c r="AT650" i="2"/>
  <c r="AU650" i="2"/>
  <c r="AY650" i="2"/>
  <c r="BA650" i="2"/>
  <c r="BC650" i="2"/>
  <c r="BG650" i="2"/>
  <c r="BJ650" i="2"/>
  <c r="BF651" i="2"/>
  <c r="AT651" i="2"/>
  <c r="AU651" i="2"/>
  <c r="AY651" i="2"/>
  <c r="BA651" i="2"/>
  <c r="BC651" i="2"/>
  <c r="BG651" i="2"/>
  <c r="BJ651" i="2"/>
  <c r="BF652" i="2"/>
  <c r="AT652" i="2"/>
  <c r="AU652" i="2"/>
  <c r="AY652" i="2"/>
  <c r="BA652" i="2"/>
  <c r="BC652" i="2"/>
  <c r="BG652" i="2"/>
  <c r="BJ652" i="2"/>
  <c r="BF653" i="2"/>
  <c r="AT653" i="2"/>
  <c r="AU653" i="2"/>
  <c r="AY653" i="2"/>
  <c r="BA653" i="2"/>
  <c r="BC653" i="2"/>
  <c r="BG653" i="2"/>
  <c r="BJ653" i="2"/>
  <c r="BF654" i="2"/>
  <c r="AT654" i="2"/>
  <c r="AU654" i="2"/>
  <c r="AY654" i="2"/>
  <c r="BA654" i="2"/>
  <c r="BC654" i="2"/>
  <c r="BG654" i="2"/>
  <c r="BJ654" i="2"/>
  <c r="BF655" i="2"/>
  <c r="AT655" i="2"/>
  <c r="AU655" i="2"/>
  <c r="AY655" i="2"/>
  <c r="BA655" i="2"/>
  <c r="BC655" i="2"/>
  <c r="BG655" i="2"/>
  <c r="BJ655" i="2"/>
  <c r="BF656" i="2"/>
  <c r="AT656" i="2"/>
  <c r="AU656" i="2"/>
  <c r="AY656" i="2"/>
  <c r="BA656" i="2"/>
  <c r="BC656" i="2"/>
  <c r="BG656" i="2"/>
  <c r="BJ656" i="2"/>
  <c r="BF657" i="2"/>
  <c r="AT657" i="2"/>
  <c r="AU657" i="2"/>
  <c r="AY657" i="2"/>
  <c r="BA657" i="2"/>
  <c r="BC657" i="2"/>
  <c r="BG657" i="2"/>
  <c r="BJ657" i="2"/>
  <c r="BF658" i="2"/>
  <c r="AT658" i="2"/>
  <c r="AU658" i="2"/>
  <c r="AY658" i="2"/>
  <c r="BA658" i="2"/>
  <c r="BC658" i="2"/>
  <c r="BG658" i="2"/>
  <c r="BJ658" i="2"/>
  <c r="BF659" i="2"/>
  <c r="AT659" i="2"/>
  <c r="AU659" i="2"/>
  <c r="AY659" i="2"/>
  <c r="BA659" i="2"/>
  <c r="BC659" i="2"/>
  <c r="BG659" i="2"/>
  <c r="BJ659" i="2"/>
  <c r="BF660" i="2"/>
  <c r="AT660" i="2"/>
  <c r="AU660" i="2"/>
  <c r="AY660" i="2"/>
  <c r="BA660" i="2"/>
  <c r="BC660" i="2"/>
  <c r="BG660" i="2"/>
  <c r="BJ660" i="2"/>
  <c r="BF661" i="2"/>
  <c r="AT661" i="2"/>
  <c r="AU661" i="2"/>
  <c r="AY661" i="2"/>
  <c r="BA661" i="2"/>
  <c r="BC661" i="2"/>
  <c r="BG661" i="2"/>
  <c r="BJ661" i="2"/>
  <c r="BF662" i="2"/>
  <c r="AT662" i="2"/>
  <c r="AU662" i="2"/>
  <c r="AY662" i="2"/>
  <c r="BA662" i="2"/>
  <c r="BC662" i="2"/>
  <c r="BG662" i="2"/>
  <c r="BJ662" i="2"/>
  <c r="BF663" i="2"/>
  <c r="AT663" i="2"/>
  <c r="AU663" i="2"/>
  <c r="AY663" i="2"/>
  <c r="BA663" i="2"/>
  <c r="BC663" i="2"/>
  <c r="BG663" i="2"/>
  <c r="BD663" i="2"/>
  <c r="BJ663" i="2"/>
  <c r="BF664" i="2"/>
  <c r="AT664" i="2"/>
  <c r="AU664" i="2"/>
  <c r="AY664" i="2"/>
  <c r="BA664" i="2"/>
  <c r="BC664" i="2"/>
  <c r="BG664" i="2"/>
  <c r="BD664" i="2"/>
  <c r="BJ664" i="2"/>
  <c r="BF665" i="2"/>
  <c r="AT665" i="2"/>
  <c r="AU665" i="2"/>
  <c r="AY665" i="2"/>
  <c r="BA665" i="2"/>
  <c r="BC665" i="2"/>
  <c r="BG665" i="2"/>
  <c r="BJ665" i="2"/>
  <c r="BF666" i="2"/>
  <c r="AT666" i="2"/>
  <c r="AU666" i="2"/>
  <c r="AY666" i="2"/>
  <c r="BA666" i="2"/>
  <c r="BC666" i="2"/>
  <c r="BG666" i="2"/>
  <c r="BD666" i="2"/>
  <c r="BJ666" i="2"/>
  <c r="BF667" i="2"/>
  <c r="AT667" i="2"/>
  <c r="AU667" i="2"/>
  <c r="AY667" i="2"/>
  <c r="BA667" i="2"/>
  <c r="BC667" i="2"/>
  <c r="BG667" i="2"/>
  <c r="BD667" i="2"/>
  <c r="BJ667" i="2"/>
  <c r="BF668" i="2"/>
  <c r="AT668" i="2"/>
  <c r="AU668" i="2"/>
  <c r="AY668" i="2"/>
  <c r="BA668" i="2"/>
  <c r="BC668" i="2"/>
  <c r="BG668" i="2"/>
  <c r="BD668" i="2"/>
  <c r="BJ668" i="2"/>
  <c r="BF669" i="2"/>
  <c r="AT669" i="2"/>
  <c r="AU669" i="2"/>
  <c r="AY669" i="2"/>
  <c r="BA669" i="2"/>
  <c r="BC669" i="2"/>
  <c r="BG669" i="2"/>
  <c r="BD669" i="2"/>
  <c r="BJ669" i="2"/>
  <c r="BF670" i="2"/>
  <c r="AT670" i="2"/>
  <c r="AU670" i="2"/>
  <c r="AY670" i="2"/>
  <c r="BA670" i="2"/>
  <c r="BC670" i="2"/>
  <c r="BG670" i="2"/>
  <c r="BD670" i="2"/>
  <c r="BJ670" i="2"/>
  <c r="BF671" i="2"/>
  <c r="AT671" i="2"/>
  <c r="AU671" i="2"/>
  <c r="AY671" i="2"/>
  <c r="BA671" i="2"/>
  <c r="BC671" i="2"/>
  <c r="BG671" i="2"/>
  <c r="BD671" i="2"/>
  <c r="BJ671" i="2"/>
  <c r="BF672" i="2"/>
  <c r="AT672" i="2"/>
  <c r="AU672" i="2"/>
  <c r="AY672" i="2"/>
  <c r="BA672" i="2"/>
  <c r="BC672" i="2"/>
  <c r="BG672" i="2"/>
  <c r="BD672" i="2"/>
  <c r="BJ672" i="2"/>
  <c r="BF673" i="2"/>
  <c r="AT673" i="2"/>
  <c r="AU673" i="2"/>
  <c r="AY673" i="2"/>
  <c r="BA673" i="2"/>
  <c r="BC673" i="2"/>
  <c r="BG673" i="2"/>
  <c r="BD673" i="2"/>
  <c r="BJ673" i="2"/>
  <c r="BF674" i="2"/>
  <c r="AT674" i="2"/>
  <c r="AU674" i="2"/>
  <c r="AY674" i="2"/>
  <c r="BA674" i="2"/>
  <c r="BC674" i="2"/>
  <c r="BG674" i="2"/>
  <c r="BJ674" i="2"/>
  <c r="BF675" i="2"/>
  <c r="AT675" i="2"/>
  <c r="AU675" i="2"/>
  <c r="AY675" i="2"/>
  <c r="BA675" i="2"/>
  <c r="BC675" i="2"/>
  <c r="BG675" i="2"/>
  <c r="BD675" i="2"/>
  <c r="BJ675" i="2"/>
  <c r="BF676" i="2"/>
  <c r="AT676" i="2"/>
  <c r="AU676" i="2"/>
  <c r="AY676" i="2"/>
  <c r="BA676" i="2"/>
  <c r="BC676" i="2"/>
  <c r="BG676" i="2"/>
  <c r="BD676" i="2"/>
  <c r="BJ676" i="2"/>
  <c r="BF677" i="2"/>
  <c r="AT677" i="2"/>
  <c r="AU677" i="2"/>
  <c r="AY677" i="2"/>
  <c r="BA677" i="2"/>
  <c r="BC677" i="2"/>
  <c r="BG677" i="2"/>
  <c r="BD677" i="2"/>
  <c r="BJ677" i="2"/>
  <c r="BF678" i="2"/>
  <c r="AT678" i="2"/>
  <c r="AU678" i="2"/>
  <c r="AY678" i="2"/>
  <c r="BA678" i="2"/>
  <c r="BC678" i="2"/>
  <c r="BG678" i="2"/>
  <c r="BD678" i="2"/>
  <c r="BH678" i="2"/>
  <c r="BJ678" i="2"/>
  <c r="BF679" i="2"/>
  <c r="AT679" i="2"/>
  <c r="AU679" i="2"/>
  <c r="AY679" i="2"/>
  <c r="BA679" i="2"/>
  <c r="BC679" i="2"/>
  <c r="BG679" i="2"/>
  <c r="BJ679" i="2"/>
  <c r="BF680" i="2"/>
  <c r="AT680" i="2"/>
  <c r="AU680" i="2"/>
  <c r="AY680" i="2"/>
  <c r="BA680" i="2"/>
  <c r="BC680" i="2"/>
  <c r="BG680" i="2"/>
  <c r="BJ680" i="2"/>
  <c r="BF681" i="2"/>
  <c r="AT681" i="2"/>
  <c r="AU681" i="2"/>
  <c r="AY681" i="2"/>
  <c r="BA681" i="2"/>
  <c r="BC681" i="2"/>
  <c r="BG681" i="2"/>
  <c r="BJ681" i="2"/>
  <c r="BF682" i="2"/>
  <c r="AT682" i="2"/>
  <c r="AU682" i="2"/>
  <c r="AY682" i="2"/>
  <c r="BA682" i="2"/>
  <c r="BC682" i="2"/>
  <c r="BG682" i="2"/>
  <c r="BJ682" i="2"/>
  <c r="BF683" i="2"/>
  <c r="AT683" i="2"/>
  <c r="AU683" i="2"/>
  <c r="AY683" i="2"/>
  <c r="BA683" i="2"/>
  <c r="BC683" i="2"/>
  <c r="BG683" i="2"/>
  <c r="BD683" i="2"/>
  <c r="BJ683" i="2"/>
  <c r="BF684" i="2"/>
  <c r="AT684" i="2"/>
  <c r="AU684" i="2"/>
  <c r="AY684" i="2"/>
  <c r="BA684" i="2"/>
  <c r="BC684" i="2"/>
  <c r="BG684" i="2"/>
  <c r="BJ684" i="2"/>
  <c r="BF685" i="2"/>
  <c r="AT685" i="2"/>
  <c r="AU685" i="2"/>
  <c r="AY685" i="2"/>
  <c r="BA685" i="2"/>
  <c r="BC685" i="2"/>
  <c r="BG685" i="2"/>
  <c r="BJ685" i="2"/>
  <c r="BF686" i="2"/>
  <c r="AT686" i="2"/>
  <c r="AU686" i="2"/>
  <c r="AY686" i="2"/>
  <c r="BA686" i="2"/>
  <c r="BC686" i="2"/>
  <c r="BG686" i="2"/>
  <c r="BJ686" i="2"/>
  <c r="BF687" i="2"/>
  <c r="AT687" i="2"/>
  <c r="AU687" i="2"/>
  <c r="AY687" i="2"/>
  <c r="BA687" i="2"/>
  <c r="BC687" i="2"/>
  <c r="BG687" i="2"/>
  <c r="BD687" i="2"/>
  <c r="BJ687" i="2"/>
  <c r="BF688" i="2"/>
  <c r="AT688" i="2"/>
  <c r="AU688" i="2"/>
  <c r="AY688" i="2"/>
  <c r="BA688" i="2"/>
  <c r="BC688" i="2"/>
  <c r="BG688" i="2"/>
  <c r="BJ688" i="2"/>
  <c r="BF689" i="2"/>
  <c r="AT689" i="2"/>
  <c r="AU689" i="2"/>
  <c r="AY689" i="2"/>
  <c r="BA689" i="2"/>
  <c r="BC689" i="2"/>
  <c r="BG689" i="2"/>
  <c r="BJ689" i="2"/>
  <c r="BF690" i="2"/>
  <c r="AT690" i="2"/>
  <c r="AU690" i="2"/>
  <c r="AY690" i="2"/>
  <c r="BA690" i="2"/>
  <c r="BC690" i="2"/>
  <c r="BG690" i="2"/>
  <c r="BD690" i="2"/>
  <c r="BJ690" i="2"/>
  <c r="BF691" i="2"/>
  <c r="AT691" i="2"/>
  <c r="AU691" i="2"/>
  <c r="AY691" i="2"/>
  <c r="BA691" i="2"/>
  <c r="BC691" i="2"/>
  <c r="BG691" i="2"/>
  <c r="BD691" i="2"/>
  <c r="BJ691" i="2"/>
  <c r="BF692" i="2"/>
  <c r="AT692" i="2"/>
  <c r="AU692" i="2"/>
  <c r="AY692" i="2"/>
  <c r="BA692" i="2"/>
  <c r="BC692" i="2"/>
  <c r="BG692" i="2"/>
  <c r="BJ692" i="2"/>
  <c r="BF693" i="2"/>
  <c r="AT693" i="2"/>
  <c r="AU693" i="2"/>
  <c r="AY693" i="2"/>
  <c r="BA693" i="2"/>
  <c r="BC693" i="2"/>
  <c r="BG693" i="2"/>
  <c r="BJ693" i="2"/>
  <c r="BF694" i="2"/>
  <c r="AT694" i="2"/>
  <c r="AU694" i="2"/>
  <c r="AY694" i="2"/>
  <c r="BA694" i="2"/>
  <c r="BC694" i="2"/>
  <c r="BG694" i="2"/>
  <c r="BJ694" i="2"/>
  <c r="BF695" i="2"/>
  <c r="AT695" i="2"/>
  <c r="AU695" i="2"/>
  <c r="AY695" i="2"/>
  <c r="BA695" i="2"/>
  <c r="BC695" i="2"/>
  <c r="BG695" i="2"/>
  <c r="BD695" i="2"/>
  <c r="BJ695" i="2"/>
  <c r="BF696" i="2"/>
  <c r="AT696" i="2"/>
  <c r="AU696" i="2"/>
  <c r="AY696" i="2"/>
  <c r="BA696" i="2"/>
  <c r="BC696" i="2"/>
  <c r="BG696" i="2"/>
  <c r="BD696" i="2"/>
  <c r="BJ696" i="2"/>
  <c r="BF697" i="2"/>
  <c r="AT697" i="2"/>
  <c r="AU697" i="2"/>
  <c r="AY697" i="2"/>
  <c r="BA697" i="2"/>
  <c r="BC697" i="2"/>
  <c r="BG697" i="2"/>
  <c r="BJ697" i="2"/>
  <c r="BF698" i="2"/>
  <c r="AT698" i="2"/>
  <c r="AU698" i="2"/>
  <c r="AY698" i="2"/>
  <c r="BA698" i="2"/>
  <c r="BC698" i="2"/>
  <c r="BG698" i="2"/>
  <c r="BJ698" i="2"/>
  <c r="BF699" i="2"/>
  <c r="AT699" i="2"/>
  <c r="AU699" i="2"/>
  <c r="AY699" i="2"/>
  <c r="BA699" i="2"/>
  <c r="BC699" i="2"/>
  <c r="BG699" i="2"/>
  <c r="BJ699" i="2"/>
  <c r="BF700" i="2"/>
  <c r="AT700" i="2"/>
  <c r="AU700" i="2"/>
  <c r="AY700" i="2"/>
  <c r="BA700" i="2"/>
  <c r="BC700" i="2"/>
  <c r="BG700" i="2"/>
  <c r="BJ700" i="2"/>
  <c r="BF701" i="2"/>
  <c r="AT701" i="2"/>
  <c r="AU701" i="2"/>
  <c r="AY701" i="2"/>
  <c r="BA701" i="2"/>
  <c r="BC701" i="2"/>
  <c r="BG701" i="2"/>
  <c r="BD701" i="2"/>
  <c r="BJ701" i="2"/>
  <c r="BF702" i="2"/>
  <c r="AT702" i="2"/>
  <c r="AU702" i="2"/>
  <c r="AY702" i="2"/>
  <c r="BA702" i="2"/>
  <c r="BC702" i="2"/>
  <c r="BG702" i="2"/>
  <c r="BJ702" i="2"/>
  <c r="BF703" i="2"/>
  <c r="AT703" i="2"/>
  <c r="AU703" i="2"/>
  <c r="AY703" i="2"/>
  <c r="BA703" i="2"/>
  <c r="BC703" i="2"/>
  <c r="BG703" i="2"/>
  <c r="BD703" i="2"/>
  <c r="BJ703" i="2"/>
  <c r="BF704" i="2"/>
  <c r="AT704" i="2"/>
  <c r="AU704" i="2"/>
  <c r="AY704" i="2"/>
  <c r="BA704" i="2"/>
  <c r="BC704" i="2"/>
  <c r="BG704" i="2"/>
  <c r="BJ704" i="2"/>
  <c r="BF705" i="2"/>
  <c r="AT705" i="2"/>
  <c r="AU705" i="2"/>
  <c r="AY705" i="2"/>
  <c r="BA705" i="2"/>
  <c r="BC705" i="2"/>
  <c r="BG705" i="2"/>
  <c r="BD705" i="2"/>
  <c r="BJ705" i="2"/>
  <c r="BF706" i="2"/>
  <c r="AT706" i="2"/>
  <c r="AU706" i="2"/>
  <c r="AY706" i="2"/>
  <c r="BA706" i="2"/>
  <c r="BC706" i="2"/>
  <c r="BG706" i="2"/>
  <c r="BD706" i="2"/>
  <c r="BJ706" i="2"/>
  <c r="BF707" i="2"/>
  <c r="AT707" i="2"/>
  <c r="AU707" i="2"/>
  <c r="AY707" i="2"/>
  <c r="BA707" i="2"/>
  <c r="BC707" i="2"/>
  <c r="BG707" i="2"/>
  <c r="BJ707" i="2"/>
  <c r="BF708" i="2"/>
  <c r="AT708" i="2"/>
  <c r="AU708" i="2"/>
  <c r="AY708" i="2"/>
  <c r="BA708" i="2"/>
  <c r="BC708" i="2"/>
  <c r="BG708" i="2"/>
  <c r="BJ708" i="2"/>
  <c r="BF709" i="2"/>
  <c r="AT709" i="2"/>
  <c r="AU709" i="2"/>
  <c r="AY709" i="2"/>
  <c r="BA709" i="2"/>
  <c r="BC709" i="2"/>
  <c r="BG709" i="2"/>
  <c r="BJ709" i="2"/>
  <c r="BF710" i="2"/>
  <c r="AT710" i="2"/>
  <c r="AU710" i="2"/>
  <c r="AY710" i="2"/>
  <c r="BA710" i="2"/>
  <c r="BC710" i="2"/>
  <c r="BG710" i="2"/>
  <c r="BJ710" i="2"/>
  <c r="BF711" i="2"/>
  <c r="AT711" i="2"/>
  <c r="AU711" i="2"/>
  <c r="AY711" i="2"/>
  <c r="BA711" i="2"/>
  <c r="BC711" i="2"/>
  <c r="BG711" i="2"/>
  <c r="BJ711" i="2"/>
  <c r="BF712" i="2"/>
  <c r="AT712" i="2"/>
  <c r="AU712" i="2"/>
  <c r="AY712" i="2"/>
  <c r="BA712" i="2"/>
  <c r="BC712" i="2"/>
  <c r="BG712" i="2"/>
  <c r="BJ712" i="2"/>
  <c r="BF713" i="2"/>
  <c r="AT713" i="2"/>
  <c r="AU713" i="2"/>
  <c r="AY713" i="2"/>
  <c r="BA713" i="2"/>
  <c r="BC713" i="2"/>
  <c r="BG713" i="2"/>
  <c r="BJ713" i="2"/>
  <c r="BF714" i="2"/>
  <c r="AT714" i="2"/>
  <c r="AU714" i="2"/>
  <c r="AY714" i="2"/>
  <c r="BA714" i="2"/>
  <c r="BC714" i="2"/>
  <c r="BG714" i="2"/>
  <c r="BJ714" i="2"/>
  <c r="BF715" i="2"/>
  <c r="AT715" i="2"/>
  <c r="AU715" i="2"/>
  <c r="AY715" i="2"/>
  <c r="BA715" i="2"/>
  <c r="BC715" i="2"/>
  <c r="BG715" i="2"/>
  <c r="BJ715" i="2"/>
  <c r="BF716" i="2"/>
  <c r="AT716" i="2"/>
  <c r="AU716" i="2"/>
  <c r="AY716" i="2"/>
  <c r="BA716" i="2"/>
  <c r="BC716" i="2"/>
  <c r="BG716" i="2"/>
  <c r="BJ716" i="2"/>
  <c r="BF717" i="2"/>
  <c r="AT717" i="2"/>
  <c r="AU717" i="2"/>
  <c r="AY717" i="2"/>
  <c r="BA717" i="2"/>
  <c r="BC717" i="2"/>
  <c r="BG717" i="2"/>
  <c r="BJ717" i="2"/>
  <c r="BF718" i="2"/>
  <c r="AT718" i="2"/>
  <c r="AU718" i="2"/>
  <c r="AY718" i="2"/>
  <c r="BA718" i="2"/>
  <c r="BC718" i="2"/>
  <c r="BG718" i="2"/>
  <c r="BJ718" i="2"/>
  <c r="BF719" i="2"/>
  <c r="AT719" i="2"/>
  <c r="AU719" i="2"/>
  <c r="AY719" i="2"/>
  <c r="BA719" i="2"/>
  <c r="BC719" i="2"/>
  <c r="BG719" i="2"/>
  <c r="BJ719" i="2"/>
  <c r="BF720" i="2"/>
  <c r="AT720" i="2"/>
  <c r="AU720" i="2"/>
  <c r="AY720" i="2"/>
  <c r="BA720" i="2"/>
  <c r="BC720" i="2"/>
  <c r="BG720" i="2"/>
  <c r="BJ720" i="2"/>
  <c r="BF721" i="2"/>
  <c r="AT721" i="2"/>
  <c r="AU721" i="2"/>
  <c r="AY721" i="2"/>
  <c r="BA721" i="2"/>
  <c r="BC721" i="2"/>
  <c r="BG721" i="2"/>
  <c r="BD721" i="2"/>
  <c r="BJ721" i="2"/>
  <c r="BF722" i="2"/>
  <c r="AT722" i="2"/>
  <c r="AU722" i="2"/>
  <c r="AY722" i="2"/>
  <c r="BA722" i="2"/>
  <c r="BC722" i="2"/>
  <c r="BG722" i="2"/>
  <c r="BD722" i="2"/>
  <c r="BJ722" i="2"/>
  <c r="BF723" i="2"/>
  <c r="AT723" i="2"/>
  <c r="AU723" i="2"/>
  <c r="AY723" i="2"/>
  <c r="BA723" i="2"/>
  <c r="BC723" i="2"/>
  <c r="BG723" i="2"/>
  <c r="BD723" i="2"/>
  <c r="BJ723" i="2"/>
  <c r="BF724" i="2"/>
  <c r="AT724" i="2"/>
  <c r="AU724" i="2"/>
  <c r="AY724" i="2"/>
  <c r="BA724" i="2"/>
  <c r="BC724" i="2"/>
  <c r="BG724" i="2"/>
  <c r="BJ724" i="2"/>
  <c r="BF725" i="2"/>
  <c r="AT725" i="2"/>
  <c r="AU725" i="2"/>
  <c r="AY725" i="2"/>
  <c r="BA725" i="2"/>
  <c r="BC725" i="2"/>
  <c r="BG725" i="2"/>
  <c r="BD725" i="2"/>
  <c r="BJ725" i="2"/>
  <c r="BF726" i="2"/>
  <c r="AT726" i="2"/>
  <c r="AU726" i="2"/>
  <c r="AY726" i="2"/>
  <c r="BA726" i="2"/>
  <c r="BC726" i="2"/>
  <c r="BG726" i="2"/>
  <c r="BJ726" i="2"/>
  <c r="BF727" i="2"/>
  <c r="AT727" i="2"/>
  <c r="AU727" i="2"/>
  <c r="AY727" i="2"/>
  <c r="BA727" i="2"/>
  <c r="BC727" i="2"/>
  <c r="BG727" i="2"/>
  <c r="BD727" i="2"/>
  <c r="BJ727" i="2"/>
  <c r="BF728" i="2"/>
  <c r="AT728" i="2"/>
  <c r="AU728" i="2"/>
  <c r="AY728" i="2"/>
  <c r="BA728" i="2"/>
  <c r="BC728" i="2"/>
  <c r="BG728" i="2"/>
  <c r="BJ728" i="2"/>
  <c r="BF729" i="2"/>
  <c r="AT729" i="2"/>
  <c r="AU729" i="2"/>
  <c r="AY729" i="2"/>
  <c r="BA729" i="2"/>
  <c r="BC729" i="2"/>
  <c r="BG729" i="2"/>
  <c r="BD729" i="2"/>
  <c r="BJ729" i="2"/>
  <c r="BF730" i="2"/>
  <c r="AT730" i="2"/>
  <c r="AU730" i="2"/>
  <c r="AY730" i="2"/>
  <c r="BA730" i="2"/>
  <c r="BC730" i="2"/>
  <c r="BG730" i="2"/>
  <c r="BD730" i="2"/>
  <c r="BJ730" i="2"/>
  <c r="BF731" i="2"/>
  <c r="AT731" i="2"/>
  <c r="AU731" i="2"/>
  <c r="AY731" i="2"/>
  <c r="BA731" i="2"/>
  <c r="BC731" i="2"/>
  <c r="BG731" i="2"/>
  <c r="BJ731" i="2"/>
  <c r="BF732" i="2"/>
  <c r="AT732" i="2"/>
  <c r="AU732" i="2"/>
  <c r="AY732" i="2"/>
  <c r="BA732" i="2"/>
  <c r="BC732" i="2"/>
  <c r="BG732" i="2"/>
  <c r="BD732" i="2"/>
  <c r="BJ732" i="2"/>
  <c r="BF733" i="2"/>
  <c r="AT733" i="2"/>
  <c r="AU733" i="2"/>
  <c r="AY733" i="2"/>
  <c r="BA733" i="2"/>
  <c r="BC733" i="2"/>
  <c r="BG733" i="2"/>
  <c r="BJ733" i="2"/>
  <c r="BF734" i="2"/>
  <c r="AT734" i="2"/>
  <c r="AU734" i="2"/>
  <c r="AY734" i="2"/>
  <c r="BA734" i="2"/>
  <c r="BC734" i="2"/>
  <c r="BG734" i="2"/>
  <c r="BJ734" i="2"/>
  <c r="BF735" i="2"/>
  <c r="AT735" i="2"/>
  <c r="AU735" i="2"/>
  <c r="AY735" i="2"/>
  <c r="BA735" i="2"/>
  <c r="BC735" i="2"/>
  <c r="BG735" i="2"/>
  <c r="BD735" i="2"/>
  <c r="BJ735" i="2"/>
  <c r="BF736" i="2"/>
  <c r="AT736" i="2"/>
  <c r="AU736" i="2"/>
  <c r="AY736" i="2"/>
  <c r="BA736" i="2"/>
  <c r="BC736" i="2"/>
  <c r="BG736" i="2"/>
  <c r="BD736" i="2"/>
  <c r="BJ736" i="2"/>
  <c r="BF737" i="2"/>
  <c r="AT737" i="2"/>
  <c r="AU737" i="2"/>
  <c r="AY737" i="2"/>
  <c r="BA737" i="2"/>
  <c r="BC737" i="2"/>
  <c r="BG737" i="2"/>
  <c r="BJ737" i="2"/>
  <c r="BF738" i="2"/>
  <c r="AT738" i="2"/>
  <c r="AU738" i="2"/>
  <c r="AY738" i="2"/>
  <c r="BA738" i="2"/>
  <c r="BC738" i="2"/>
  <c r="BG738" i="2"/>
  <c r="BJ738" i="2"/>
  <c r="BF739" i="2"/>
  <c r="AT739" i="2"/>
  <c r="AU739" i="2"/>
  <c r="AY739" i="2"/>
  <c r="BA739" i="2"/>
  <c r="BC739" i="2"/>
  <c r="BG739" i="2"/>
  <c r="BD739" i="2"/>
  <c r="BJ739" i="2"/>
  <c r="BF740" i="2"/>
  <c r="AT740" i="2"/>
  <c r="AU740" i="2"/>
  <c r="AY740" i="2"/>
  <c r="BA740" i="2"/>
  <c r="BC740" i="2"/>
  <c r="BG740" i="2"/>
  <c r="BD740" i="2"/>
  <c r="BJ740" i="2"/>
  <c r="BF741" i="2"/>
  <c r="AT741" i="2"/>
  <c r="AU741" i="2"/>
  <c r="AY741" i="2"/>
  <c r="BA741" i="2"/>
  <c r="BC741" i="2"/>
  <c r="BG741" i="2"/>
  <c r="BD741" i="2"/>
  <c r="BJ741" i="2"/>
  <c r="BF742" i="2"/>
  <c r="AT742" i="2"/>
  <c r="AU742" i="2"/>
  <c r="AY742" i="2"/>
  <c r="BA742" i="2"/>
  <c r="BC742" i="2"/>
  <c r="BG742" i="2"/>
  <c r="BD742" i="2"/>
  <c r="BJ742" i="2"/>
  <c r="BF743" i="2"/>
  <c r="AT743" i="2"/>
  <c r="AU743" i="2"/>
  <c r="AY743" i="2"/>
  <c r="BA743" i="2"/>
  <c r="BC743" i="2"/>
  <c r="BG743" i="2"/>
  <c r="BD743" i="2"/>
  <c r="BJ743" i="2"/>
  <c r="BF744" i="2"/>
  <c r="AT744" i="2"/>
  <c r="AU744" i="2"/>
  <c r="AY744" i="2"/>
  <c r="BA744" i="2"/>
  <c r="BC744" i="2"/>
  <c r="BG744" i="2"/>
  <c r="BD744" i="2"/>
  <c r="BJ744" i="2"/>
  <c r="BF745" i="2"/>
  <c r="AT745" i="2"/>
  <c r="AU745" i="2"/>
  <c r="AY745" i="2"/>
  <c r="BA745" i="2"/>
  <c r="BC745" i="2"/>
  <c r="BG745" i="2"/>
  <c r="BD745" i="2"/>
  <c r="BJ745" i="2"/>
  <c r="BF746" i="2"/>
  <c r="AT746" i="2"/>
  <c r="AU746" i="2"/>
  <c r="AY746" i="2"/>
  <c r="BA746" i="2"/>
  <c r="BC746" i="2"/>
  <c r="BG746" i="2"/>
  <c r="BD746" i="2"/>
  <c r="BJ746" i="2"/>
  <c r="BF747" i="2"/>
  <c r="AT747" i="2"/>
  <c r="AU747" i="2"/>
  <c r="AY747" i="2"/>
  <c r="BA747" i="2"/>
  <c r="BC747" i="2"/>
  <c r="BG747" i="2"/>
  <c r="BD747" i="2"/>
  <c r="BJ747" i="2"/>
  <c r="BF748" i="2"/>
  <c r="AT748" i="2"/>
  <c r="AU748" i="2"/>
  <c r="AY748" i="2"/>
  <c r="BA748" i="2"/>
  <c r="BC748" i="2"/>
  <c r="BG748" i="2"/>
  <c r="BD748" i="2"/>
  <c r="BJ748" i="2"/>
  <c r="BF749" i="2"/>
  <c r="AT749" i="2"/>
  <c r="AU749" i="2"/>
  <c r="AY749" i="2"/>
  <c r="BA749" i="2"/>
  <c r="BC749" i="2"/>
  <c r="BG749" i="2"/>
  <c r="BD749" i="2"/>
  <c r="BJ749" i="2"/>
  <c r="BF750" i="2"/>
  <c r="AT750" i="2"/>
  <c r="AU750" i="2"/>
  <c r="AY750" i="2"/>
  <c r="BA750" i="2"/>
  <c r="BC750" i="2"/>
  <c r="BG750" i="2"/>
  <c r="BD750" i="2"/>
  <c r="BJ750" i="2"/>
  <c r="BF751" i="2"/>
  <c r="AT751" i="2"/>
  <c r="AU751" i="2"/>
  <c r="AY751" i="2"/>
  <c r="BA751" i="2"/>
  <c r="BC751" i="2"/>
  <c r="BG751" i="2"/>
  <c r="BJ751" i="2"/>
  <c r="BF752" i="2"/>
  <c r="AT752" i="2"/>
  <c r="AU752" i="2"/>
  <c r="AY752" i="2"/>
  <c r="BA752" i="2"/>
  <c r="BC752" i="2"/>
  <c r="BG752" i="2"/>
  <c r="BJ752" i="2"/>
  <c r="BF753" i="2"/>
  <c r="AT753" i="2"/>
  <c r="AU753" i="2"/>
  <c r="AY753" i="2"/>
  <c r="BA753" i="2"/>
  <c r="BC753" i="2"/>
  <c r="BG753" i="2"/>
  <c r="BJ753" i="2"/>
  <c r="BF754" i="2"/>
  <c r="AT754" i="2"/>
  <c r="AU754" i="2"/>
  <c r="AY754" i="2"/>
  <c r="BA754" i="2"/>
  <c r="BC754" i="2"/>
  <c r="BG754" i="2"/>
  <c r="BJ754" i="2"/>
  <c r="BF755" i="2"/>
  <c r="AT755" i="2"/>
  <c r="AU755" i="2"/>
  <c r="AY755" i="2"/>
  <c r="BA755" i="2"/>
  <c r="BC755" i="2"/>
  <c r="BG755" i="2"/>
  <c r="BJ755" i="2"/>
  <c r="BF756" i="2"/>
  <c r="AT756" i="2"/>
  <c r="AU756" i="2"/>
  <c r="AY756" i="2"/>
  <c r="BA756" i="2"/>
  <c r="BC756" i="2"/>
  <c r="BG756" i="2"/>
  <c r="BJ756" i="2"/>
  <c r="BF757" i="2"/>
  <c r="AT757" i="2"/>
  <c r="AU757" i="2"/>
  <c r="AY757" i="2"/>
  <c r="BA757" i="2"/>
  <c r="BC757" i="2"/>
  <c r="BG757" i="2"/>
  <c r="BJ757" i="2"/>
  <c r="BF758" i="2"/>
  <c r="AT758" i="2"/>
  <c r="AU758" i="2"/>
  <c r="AY758" i="2"/>
  <c r="BA758" i="2"/>
  <c r="BC758" i="2"/>
  <c r="BG758" i="2"/>
  <c r="BJ758" i="2"/>
  <c r="BF759" i="2"/>
  <c r="AT759" i="2"/>
  <c r="AU759" i="2"/>
  <c r="AY759" i="2"/>
  <c r="BA759" i="2"/>
  <c r="BC759" i="2"/>
  <c r="BG759" i="2"/>
  <c r="BJ759" i="2"/>
  <c r="BF760" i="2"/>
  <c r="AT760" i="2"/>
  <c r="AU760" i="2"/>
  <c r="AY760" i="2"/>
  <c r="BA760" i="2"/>
  <c r="BC760" i="2"/>
  <c r="BG760" i="2"/>
  <c r="BJ760" i="2"/>
  <c r="BF761" i="2"/>
  <c r="AT761" i="2"/>
  <c r="AU761" i="2"/>
  <c r="AY761" i="2"/>
  <c r="BA761" i="2"/>
  <c r="BC761" i="2"/>
  <c r="BG761" i="2"/>
  <c r="BJ761" i="2"/>
  <c r="DK8" i="5"/>
  <c r="DK7" i="5"/>
  <c r="DK33" i="5"/>
  <c r="DI25" i="7"/>
  <c r="DJ8" i="5"/>
  <c r="DJ7" i="5"/>
  <c r="DJ33" i="5"/>
  <c r="DH25" i="7"/>
  <c r="DI8" i="5"/>
  <c r="DI7" i="5"/>
  <c r="DI33" i="5"/>
  <c r="DG25" i="7"/>
  <c r="DH8" i="5"/>
  <c r="DH7" i="5"/>
  <c r="DH33" i="5"/>
  <c r="DF25" i="7"/>
  <c r="DG8" i="5"/>
  <c r="DG7" i="5"/>
  <c r="DG33" i="5"/>
  <c r="DE25" i="7"/>
  <c r="DF8" i="5"/>
  <c r="DF7" i="5"/>
  <c r="DF33" i="5"/>
  <c r="DD25" i="7"/>
  <c r="DE8" i="5"/>
  <c r="DE7" i="5"/>
  <c r="DE33" i="5"/>
  <c r="DC25" i="7"/>
  <c r="DD8" i="5"/>
  <c r="DD7" i="5"/>
  <c r="DD33" i="5"/>
  <c r="DB25" i="7"/>
  <c r="DC8" i="5"/>
  <c r="DC7" i="5"/>
  <c r="DC33" i="5"/>
  <c r="DA25" i="7"/>
  <c r="DB8" i="5"/>
  <c r="DB7" i="5"/>
  <c r="DB33" i="5"/>
  <c r="CZ25" i="7"/>
  <c r="DA8" i="5"/>
  <c r="DA7" i="5"/>
  <c r="DA33" i="5"/>
  <c r="CY25" i="7"/>
  <c r="CZ8" i="5"/>
  <c r="CZ7" i="5"/>
  <c r="CZ33" i="5"/>
  <c r="CX25" i="7"/>
  <c r="CY8" i="5"/>
  <c r="CY7" i="5"/>
  <c r="CY33" i="5"/>
  <c r="CW25" i="7"/>
  <c r="CX8" i="5"/>
  <c r="CX7" i="5"/>
  <c r="CX33" i="5"/>
  <c r="CV25" i="7"/>
  <c r="CW8" i="5"/>
  <c r="CW7" i="5"/>
  <c r="CW33" i="5"/>
  <c r="CU25" i="7"/>
  <c r="CV8" i="5"/>
  <c r="CV7" i="5"/>
  <c r="CV33" i="5"/>
  <c r="CT25" i="7"/>
  <c r="CU8" i="5"/>
  <c r="CU7" i="5"/>
  <c r="CU33" i="5"/>
  <c r="CS25" i="7"/>
  <c r="CT8" i="5"/>
  <c r="CT7" i="5"/>
  <c r="CT33" i="5"/>
  <c r="CR25" i="7"/>
  <c r="CS8" i="5"/>
  <c r="CS7" i="5"/>
  <c r="CS33" i="5"/>
  <c r="CQ25" i="7"/>
  <c r="DK32" i="5"/>
  <c r="DI24" i="7"/>
  <c r="DJ32" i="5"/>
  <c r="DH24" i="7"/>
  <c r="DI32" i="5"/>
  <c r="DG24" i="7"/>
  <c r="DH32" i="5"/>
  <c r="DF24" i="7"/>
  <c r="DG32" i="5"/>
  <c r="DE24" i="7"/>
  <c r="DF32" i="5"/>
  <c r="DD24" i="7"/>
  <c r="DE32" i="5"/>
  <c r="DC24" i="7"/>
  <c r="DD32" i="5"/>
  <c r="DB24" i="7"/>
  <c r="DC32" i="5"/>
  <c r="DA24" i="7"/>
  <c r="DB32" i="5"/>
  <c r="CZ24" i="7"/>
  <c r="DA32" i="5"/>
  <c r="CY24" i="7"/>
  <c r="CZ32" i="5"/>
  <c r="CX24" i="7"/>
  <c r="CY32" i="5"/>
  <c r="CW24" i="7"/>
  <c r="CX32" i="5"/>
  <c r="CV24" i="7"/>
  <c r="CW32" i="5"/>
  <c r="CU24" i="7"/>
  <c r="CV32" i="5"/>
  <c r="CT24" i="7"/>
  <c r="CU32" i="5"/>
  <c r="CS24" i="7"/>
  <c r="CT32" i="5"/>
  <c r="CR24" i="7"/>
  <c r="CS32" i="5"/>
  <c r="CQ24" i="7"/>
  <c r="DK31" i="5"/>
  <c r="DI23" i="7"/>
  <c r="DJ31" i="5"/>
  <c r="DH23" i="7"/>
  <c r="DI31" i="5"/>
  <c r="DG23" i="7"/>
  <c r="DH31" i="5"/>
  <c r="DF23" i="7"/>
  <c r="DG31" i="5"/>
  <c r="DE23" i="7"/>
  <c r="DF31" i="5"/>
  <c r="DD23" i="7"/>
  <c r="DE31" i="5"/>
  <c r="DC23" i="7"/>
  <c r="DD31" i="5"/>
  <c r="DB23" i="7"/>
  <c r="DC31" i="5"/>
  <c r="DA23" i="7"/>
  <c r="DB31" i="5"/>
  <c r="CZ23" i="7"/>
  <c r="DA31" i="5"/>
  <c r="CY23" i="7"/>
  <c r="CZ31" i="5"/>
  <c r="CX23" i="7"/>
  <c r="CY31" i="5"/>
  <c r="CW23" i="7"/>
  <c r="CX31" i="5"/>
  <c r="CV23" i="7"/>
  <c r="CW31" i="5"/>
  <c r="CU23" i="7"/>
  <c r="CV31" i="5"/>
  <c r="CT23" i="7"/>
  <c r="CU31" i="5"/>
  <c r="CS23" i="7"/>
  <c r="CT31" i="5"/>
  <c r="CR23" i="7"/>
  <c r="CS31" i="5"/>
  <c r="CQ23" i="7"/>
  <c r="DK30" i="5"/>
  <c r="DI22" i="7"/>
  <c r="DJ30" i="5"/>
  <c r="DH22" i="7"/>
  <c r="DI30" i="5"/>
  <c r="DG22" i="7"/>
  <c r="DH30" i="5"/>
  <c r="DF22" i="7"/>
  <c r="DG30" i="5"/>
  <c r="DE22" i="7"/>
  <c r="DF30" i="5"/>
  <c r="DD22" i="7"/>
  <c r="DE30" i="5"/>
  <c r="DC22" i="7"/>
  <c r="DD30" i="5"/>
  <c r="DB22" i="7"/>
  <c r="DC30" i="5"/>
  <c r="DA22" i="7"/>
  <c r="DB30" i="5"/>
  <c r="CZ22" i="7"/>
  <c r="DA30" i="5"/>
  <c r="CY22" i="7"/>
  <c r="CZ30" i="5"/>
  <c r="CX22" i="7"/>
  <c r="CY30" i="5"/>
  <c r="CW22" i="7"/>
  <c r="CX30" i="5"/>
  <c r="CV22" i="7"/>
  <c r="CW30" i="5"/>
  <c r="CU22" i="7"/>
  <c r="CV30" i="5"/>
  <c r="CT22" i="7"/>
  <c r="CU30" i="5"/>
  <c r="CS22" i="7"/>
  <c r="CT30" i="5"/>
  <c r="CR22" i="7"/>
  <c r="CS30" i="5"/>
  <c r="CQ22" i="7"/>
  <c r="DK29" i="5"/>
  <c r="DI21" i="7"/>
  <c r="DJ29" i="5"/>
  <c r="DH21" i="7"/>
  <c r="DI29" i="5"/>
  <c r="DG21" i="7"/>
  <c r="DH29" i="5"/>
  <c r="DF21" i="7"/>
  <c r="DG29" i="5"/>
  <c r="DE21" i="7"/>
  <c r="DF29" i="5"/>
  <c r="DD21" i="7"/>
  <c r="DE29" i="5"/>
  <c r="DC21" i="7"/>
  <c r="DD29" i="5"/>
  <c r="DB21" i="7"/>
  <c r="DC29" i="5"/>
  <c r="DA21" i="7"/>
  <c r="DB29" i="5"/>
  <c r="CZ21" i="7"/>
  <c r="DA29" i="5"/>
  <c r="CY21" i="7"/>
  <c r="CZ29" i="5"/>
  <c r="CX21" i="7"/>
  <c r="CY29" i="5"/>
  <c r="CW21" i="7"/>
  <c r="CX29" i="5"/>
  <c r="CV21" i="7"/>
  <c r="CW29" i="5"/>
  <c r="CU21" i="7"/>
  <c r="CV29" i="5"/>
  <c r="CT21" i="7"/>
  <c r="CU29" i="5"/>
  <c r="CS21" i="7"/>
  <c r="CT29" i="5"/>
  <c r="CR21" i="7"/>
  <c r="CS29" i="5"/>
  <c r="CQ21" i="7"/>
  <c r="DK28" i="5"/>
  <c r="DI20" i="7"/>
  <c r="DJ28" i="5"/>
  <c r="DH20" i="7"/>
  <c r="DI28" i="5"/>
  <c r="DG20" i="7"/>
  <c r="DH28" i="5"/>
  <c r="DF20" i="7"/>
  <c r="DG28" i="5"/>
  <c r="DE20" i="7"/>
  <c r="DF28" i="5"/>
  <c r="DD20" i="7"/>
  <c r="DE28" i="5"/>
  <c r="DC20" i="7"/>
  <c r="DD28" i="5"/>
  <c r="DB20" i="7"/>
  <c r="DC28" i="5"/>
  <c r="DA20" i="7"/>
  <c r="DB28" i="5"/>
  <c r="CZ20" i="7"/>
  <c r="DA28" i="5"/>
  <c r="CY20" i="7"/>
  <c r="CZ28" i="5"/>
  <c r="CX20" i="7"/>
  <c r="CY28" i="5"/>
  <c r="CW20" i="7"/>
  <c r="CX28" i="5"/>
  <c r="CV20" i="7"/>
  <c r="CW28" i="5"/>
  <c r="CU20" i="7"/>
  <c r="CV28" i="5"/>
  <c r="CT20" i="7"/>
  <c r="CU28" i="5"/>
  <c r="CS20" i="7"/>
  <c r="CT28" i="5"/>
  <c r="CR20" i="7"/>
  <c r="CS28" i="5"/>
  <c r="CQ20" i="7"/>
  <c r="DK27" i="5"/>
  <c r="DI19" i="7"/>
  <c r="DJ27" i="5"/>
  <c r="DH19" i="7"/>
  <c r="DI27" i="5"/>
  <c r="DG19" i="7"/>
  <c r="DH27" i="5"/>
  <c r="DF19" i="7"/>
  <c r="DG27" i="5"/>
  <c r="DE19" i="7"/>
  <c r="DF27" i="5"/>
  <c r="DD19" i="7"/>
  <c r="DE27" i="5"/>
  <c r="DC19" i="7"/>
  <c r="DD27" i="5"/>
  <c r="DB19" i="7"/>
  <c r="DC27" i="5"/>
  <c r="DA19" i="7"/>
  <c r="DB27" i="5"/>
  <c r="CZ19" i="7"/>
  <c r="DA27" i="5"/>
  <c r="CY19" i="7"/>
  <c r="CZ27" i="5"/>
  <c r="CX19" i="7"/>
  <c r="CY27" i="5"/>
  <c r="CW19" i="7"/>
  <c r="CX27" i="5"/>
  <c r="CV19" i="7"/>
  <c r="CW27" i="5"/>
  <c r="CU19" i="7"/>
  <c r="CV27" i="5"/>
  <c r="CT19" i="7"/>
  <c r="CU27" i="5"/>
  <c r="CS19" i="7"/>
  <c r="CT27" i="5"/>
  <c r="CR19" i="7"/>
  <c r="CS27" i="5"/>
  <c r="CQ19" i="7"/>
  <c r="DK26" i="5"/>
  <c r="DI18" i="7"/>
  <c r="DJ26" i="5"/>
  <c r="DH18" i="7"/>
  <c r="DI26" i="5"/>
  <c r="DG18" i="7"/>
  <c r="DH26" i="5"/>
  <c r="DF18" i="7"/>
  <c r="DG26" i="5"/>
  <c r="DE18" i="7"/>
  <c r="DF26" i="5"/>
  <c r="DD18" i="7"/>
  <c r="DE26" i="5"/>
  <c r="DC18" i="7"/>
  <c r="DD26" i="5"/>
  <c r="DB18" i="7"/>
  <c r="DC26" i="5"/>
  <c r="DA18" i="7"/>
  <c r="DB26" i="5"/>
  <c r="CZ18" i="7"/>
  <c r="DA26" i="5"/>
  <c r="CY18" i="7"/>
  <c r="CZ26" i="5"/>
  <c r="CX18" i="7"/>
  <c r="CY26" i="5"/>
  <c r="CW18" i="7"/>
  <c r="CX26" i="5"/>
  <c r="CV18" i="7"/>
  <c r="CW26" i="5"/>
  <c r="CU18" i="7"/>
  <c r="CV26" i="5"/>
  <c r="CT18" i="7"/>
  <c r="CU26" i="5"/>
  <c r="CS18" i="7"/>
  <c r="CT26" i="5"/>
  <c r="CR18" i="7"/>
  <c r="CS26" i="5"/>
  <c r="CQ18" i="7"/>
  <c r="DK25" i="5"/>
  <c r="DI17" i="7"/>
  <c r="DJ25" i="5"/>
  <c r="DH17" i="7"/>
  <c r="DI25" i="5"/>
  <c r="DG17" i="7"/>
  <c r="DH25" i="5"/>
  <c r="DF17" i="7"/>
  <c r="DG25" i="5"/>
  <c r="DE17" i="7"/>
  <c r="DF25" i="5"/>
  <c r="DD17" i="7"/>
  <c r="DE25" i="5"/>
  <c r="DC17" i="7"/>
  <c r="DD25" i="5"/>
  <c r="DB17" i="7"/>
  <c r="DC25" i="5"/>
  <c r="DA17" i="7"/>
  <c r="DB25" i="5"/>
  <c r="CZ17" i="7"/>
  <c r="DA25" i="5"/>
  <c r="CY17" i="7"/>
  <c r="CZ25" i="5"/>
  <c r="CX17" i="7"/>
  <c r="CY25" i="5"/>
  <c r="CW17" i="7"/>
  <c r="CX25" i="5"/>
  <c r="CV17" i="7"/>
  <c r="CW25" i="5"/>
  <c r="CU17" i="7"/>
  <c r="CV25" i="5"/>
  <c r="CT17" i="7"/>
  <c r="CU25" i="5"/>
  <c r="CS17" i="7"/>
  <c r="CT25" i="5"/>
  <c r="CR17" i="7"/>
  <c r="CS25" i="5"/>
  <c r="CQ17" i="7"/>
  <c r="DK24" i="5"/>
  <c r="DI16" i="7"/>
  <c r="DJ24" i="5"/>
  <c r="DH16" i="7"/>
  <c r="DI24" i="5"/>
  <c r="DG16" i="7"/>
  <c r="DH24" i="5"/>
  <c r="DF16" i="7"/>
  <c r="DG24" i="5"/>
  <c r="DE16" i="7"/>
  <c r="DF24" i="5"/>
  <c r="DD16" i="7"/>
  <c r="DE24" i="5"/>
  <c r="DC16" i="7"/>
  <c r="DD24" i="5"/>
  <c r="DB16" i="7"/>
  <c r="DC24" i="5"/>
  <c r="DA16" i="7"/>
  <c r="DB24" i="5"/>
  <c r="CZ16" i="7"/>
  <c r="DA24" i="5"/>
  <c r="CY16" i="7"/>
  <c r="CZ24" i="5"/>
  <c r="CX16" i="7"/>
  <c r="CY24" i="5"/>
  <c r="CW16" i="7"/>
  <c r="CX24" i="5"/>
  <c r="CV16" i="7"/>
  <c r="CW24" i="5"/>
  <c r="CU16" i="7"/>
  <c r="CV24" i="5"/>
  <c r="CT16" i="7"/>
  <c r="CU24" i="5"/>
  <c r="CS16" i="7"/>
  <c r="CT24" i="5"/>
  <c r="CR16" i="7"/>
  <c r="CS24" i="5"/>
  <c r="CQ16" i="7"/>
  <c r="DK23" i="5"/>
  <c r="DI15" i="7"/>
  <c r="DJ23" i="5"/>
  <c r="DH15" i="7"/>
  <c r="DI23" i="5"/>
  <c r="DG15" i="7"/>
  <c r="DH23" i="5"/>
  <c r="DF15" i="7"/>
  <c r="DG23" i="5"/>
  <c r="DE15" i="7"/>
  <c r="DF23" i="5"/>
  <c r="DD15" i="7"/>
  <c r="DE23" i="5"/>
  <c r="DC15" i="7"/>
  <c r="DD23" i="5"/>
  <c r="DB15" i="7"/>
  <c r="DC23" i="5"/>
  <c r="DA15" i="7"/>
  <c r="DB23" i="5"/>
  <c r="CZ15" i="7"/>
  <c r="DA23" i="5"/>
  <c r="CY15" i="7"/>
  <c r="CZ23" i="5"/>
  <c r="CX15" i="7"/>
  <c r="CY23" i="5"/>
  <c r="CW15" i="7"/>
  <c r="CX23" i="5"/>
  <c r="CV15" i="7"/>
  <c r="CW23" i="5"/>
  <c r="CU15" i="7"/>
  <c r="CV23" i="5"/>
  <c r="CT15" i="7"/>
  <c r="CU23" i="5"/>
  <c r="CS15" i="7"/>
  <c r="CT23" i="5"/>
  <c r="CR15" i="7"/>
  <c r="CS23" i="5"/>
  <c r="CQ15" i="7"/>
  <c r="DK22" i="5"/>
  <c r="DI14" i="7"/>
  <c r="DJ22" i="5"/>
  <c r="DH14" i="7"/>
  <c r="DI22" i="5"/>
  <c r="DG14" i="7"/>
  <c r="DH22" i="5"/>
  <c r="DF14" i="7"/>
  <c r="DG22" i="5"/>
  <c r="DE14" i="7"/>
  <c r="DF22" i="5"/>
  <c r="DD14" i="7"/>
  <c r="DE22" i="5"/>
  <c r="DC14" i="7"/>
  <c r="DD22" i="5"/>
  <c r="DB14" i="7"/>
  <c r="DC22" i="5"/>
  <c r="DA14" i="7"/>
  <c r="DB22" i="5"/>
  <c r="CZ14" i="7"/>
  <c r="DA22" i="5"/>
  <c r="CY14" i="7"/>
  <c r="CZ22" i="5"/>
  <c r="CX14" i="7"/>
  <c r="CY22" i="5"/>
  <c r="CW14" i="7"/>
  <c r="CX22" i="5"/>
  <c r="CV14" i="7"/>
  <c r="CW22" i="5"/>
  <c r="CU14" i="7"/>
  <c r="CV22" i="5"/>
  <c r="CT14" i="7"/>
  <c r="CU22" i="5"/>
  <c r="CS14" i="7"/>
  <c r="CT22" i="5"/>
  <c r="CR14" i="7"/>
  <c r="CS22" i="5"/>
  <c r="CQ14" i="7"/>
  <c r="DK21" i="5"/>
  <c r="DI13" i="7"/>
  <c r="DJ21" i="5"/>
  <c r="DH13" i="7"/>
  <c r="DI21" i="5"/>
  <c r="DG13" i="7"/>
  <c r="DH21" i="5"/>
  <c r="DF13" i="7"/>
  <c r="DG21" i="5"/>
  <c r="DE13" i="7"/>
  <c r="DF21" i="5"/>
  <c r="DD13" i="7"/>
  <c r="DE21" i="5"/>
  <c r="DC13" i="7"/>
  <c r="DD21" i="5"/>
  <c r="DB13" i="7"/>
  <c r="DC21" i="5"/>
  <c r="DA13" i="7"/>
  <c r="DB21" i="5"/>
  <c r="CZ13" i="7"/>
  <c r="DA21" i="5"/>
  <c r="CY13" i="7"/>
  <c r="CZ21" i="5"/>
  <c r="CX13" i="7"/>
  <c r="CY21" i="5"/>
  <c r="CW13" i="7"/>
  <c r="CX21" i="5"/>
  <c r="CV13" i="7"/>
  <c r="CW21" i="5"/>
  <c r="CU13" i="7"/>
  <c r="CV21" i="5"/>
  <c r="CT13" i="7"/>
  <c r="CU21" i="5"/>
  <c r="CS13" i="7"/>
  <c r="CT21" i="5"/>
  <c r="CR13" i="7"/>
  <c r="CS21" i="5"/>
  <c r="CQ13" i="7"/>
  <c r="DK20" i="5"/>
  <c r="DI12" i="7"/>
  <c r="DJ20" i="5"/>
  <c r="DH12" i="7"/>
  <c r="DI20" i="5"/>
  <c r="DG12" i="7"/>
  <c r="DH20" i="5"/>
  <c r="DF12" i="7"/>
  <c r="DG20" i="5"/>
  <c r="DE12" i="7"/>
  <c r="DF20" i="5"/>
  <c r="DD12" i="7"/>
  <c r="DE20" i="5"/>
  <c r="DC12" i="7"/>
  <c r="DD20" i="5"/>
  <c r="DB12" i="7"/>
  <c r="DC20" i="5"/>
  <c r="DA12" i="7"/>
  <c r="DB20" i="5"/>
  <c r="CZ12" i="7"/>
  <c r="DA20" i="5"/>
  <c r="CY12" i="7"/>
  <c r="CZ20" i="5"/>
  <c r="CX12" i="7"/>
  <c r="CY20" i="5"/>
  <c r="CW12" i="7"/>
  <c r="CX20" i="5"/>
  <c r="CV12" i="7"/>
  <c r="CW20" i="5"/>
  <c r="CU12" i="7"/>
  <c r="CV20" i="5"/>
  <c r="CT12" i="7"/>
  <c r="CU20" i="5"/>
  <c r="CS12" i="7"/>
  <c r="CT20" i="5"/>
  <c r="CR12" i="7"/>
  <c r="CS20" i="5"/>
  <c r="CQ12" i="7"/>
  <c r="DK19" i="5"/>
  <c r="DI11" i="7"/>
  <c r="DJ19" i="5"/>
  <c r="DH11" i="7"/>
  <c r="DI19" i="5"/>
  <c r="DG11" i="7"/>
  <c r="DH19" i="5"/>
  <c r="DF11" i="7"/>
  <c r="DG19" i="5"/>
  <c r="DE11" i="7"/>
  <c r="DF19" i="5"/>
  <c r="DD11" i="7"/>
  <c r="DE19" i="5"/>
  <c r="DC11" i="7"/>
  <c r="DD19" i="5"/>
  <c r="DB11" i="7"/>
  <c r="DC19" i="5"/>
  <c r="DA11" i="7"/>
  <c r="DB19" i="5"/>
  <c r="CZ11" i="7"/>
  <c r="DA19" i="5"/>
  <c r="CY11" i="7"/>
  <c r="CZ19" i="5"/>
  <c r="CX11" i="7"/>
  <c r="CY19" i="5"/>
  <c r="CW11" i="7"/>
  <c r="CX19" i="5"/>
  <c r="CV11" i="7"/>
  <c r="CW19" i="5"/>
  <c r="CU11" i="7"/>
  <c r="CV19" i="5"/>
  <c r="CT11" i="7"/>
  <c r="CU19" i="5"/>
  <c r="CS11" i="7"/>
  <c r="CT19" i="5"/>
  <c r="CR11" i="7"/>
  <c r="CS19" i="5"/>
  <c r="CQ11" i="7"/>
  <c r="DK18" i="5"/>
  <c r="DI10" i="7"/>
  <c r="DJ18" i="5"/>
  <c r="DH10" i="7"/>
  <c r="DI18" i="5"/>
  <c r="DG10" i="7"/>
  <c r="DH18" i="5"/>
  <c r="DF10" i="7"/>
  <c r="DG18" i="5"/>
  <c r="DE10" i="7"/>
  <c r="DF18" i="5"/>
  <c r="DD10" i="7"/>
  <c r="DE18" i="5"/>
  <c r="DC10" i="7"/>
  <c r="DD18" i="5"/>
  <c r="DB10" i="7"/>
  <c r="DC18" i="5"/>
  <c r="DA10" i="7"/>
  <c r="DB18" i="5"/>
  <c r="CZ10" i="7"/>
  <c r="DA18" i="5"/>
  <c r="CY10" i="7"/>
  <c r="CZ18" i="5"/>
  <c r="CX10" i="7"/>
  <c r="CY18" i="5"/>
  <c r="CW10" i="7"/>
  <c r="CX18" i="5"/>
  <c r="CV10" i="7"/>
  <c r="CW18" i="5"/>
  <c r="CU10" i="7"/>
  <c r="CV18" i="5"/>
  <c r="CT10" i="7"/>
  <c r="CU18" i="5"/>
  <c r="CS10" i="7"/>
  <c r="CT18" i="5"/>
  <c r="CR10" i="7"/>
  <c r="CS18" i="5"/>
  <c r="CQ10" i="7"/>
  <c r="DK17" i="5"/>
  <c r="DI9" i="7"/>
  <c r="DJ17" i="5"/>
  <c r="DH9" i="7"/>
  <c r="DI17" i="5"/>
  <c r="DG9" i="7"/>
  <c r="DH17" i="5"/>
  <c r="DF9" i="7"/>
  <c r="DG17" i="5"/>
  <c r="DE9" i="7"/>
  <c r="DF17" i="5"/>
  <c r="DD9" i="7"/>
  <c r="DE17" i="5"/>
  <c r="DC9" i="7"/>
  <c r="DD17" i="5"/>
  <c r="DB9" i="7"/>
  <c r="DC17" i="5"/>
  <c r="DA9" i="7"/>
  <c r="DB17" i="5"/>
  <c r="CZ9" i="7"/>
  <c r="DA17" i="5"/>
  <c r="CY9" i="7"/>
  <c r="CZ17" i="5"/>
  <c r="CX9" i="7"/>
  <c r="CY17" i="5"/>
  <c r="CW9" i="7"/>
  <c r="CX17" i="5"/>
  <c r="CV9" i="7"/>
  <c r="CW17" i="5"/>
  <c r="CU9" i="7"/>
  <c r="CV17" i="5"/>
  <c r="CT9" i="7"/>
  <c r="CU17" i="5"/>
  <c r="CS9" i="7"/>
  <c r="CT17" i="5"/>
  <c r="CR9" i="7"/>
  <c r="CS17" i="5"/>
  <c r="CQ9" i="7"/>
  <c r="DK16" i="5"/>
  <c r="DI8" i="7"/>
  <c r="DJ16" i="5"/>
  <c r="DH8" i="7"/>
  <c r="DI16" i="5"/>
  <c r="DG8" i="7"/>
  <c r="DH16" i="5"/>
  <c r="DF8" i="7"/>
  <c r="DG16" i="5"/>
  <c r="DE8" i="7"/>
  <c r="DF16" i="5"/>
  <c r="DD8" i="7"/>
  <c r="DE16" i="5"/>
  <c r="DC8" i="7"/>
  <c r="DD16" i="5"/>
  <c r="DB8" i="7"/>
  <c r="DC16" i="5"/>
  <c r="DA8" i="7"/>
  <c r="DB16" i="5"/>
  <c r="CZ8" i="7"/>
  <c r="DA16" i="5"/>
  <c r="CY8" i="7"/>
  <c r="CZ16" i="5"/>
  <c r="CX8" i="7"/>
  <c r="CY16" i="5"/>
  <c r="CW8" i="7"/>
  <c r="CX16" i="5"/>
  <c r="CV8" i="7"/>
  <c r="CW16" i="5"/>
  <c r="CU8" i="7"/>
  <c r="CV16" i="5"/>
  <c r="CT8" i="7"/>
  <c r="CU16" i="5"/>
  <c r="CS8" i="7"/>
  <c r="CT16" i="5"/>
  <c r="CR8" i="7"/>
  <c r="CS16" i="5"/>
  <c r="CQ8" i="7"/>
  <c r="DK15" i="5"/>
  <c r="DI7" i="7"/>
  <c r="DJ15" i="5"/>
  <c r="DH7" i="7"/>
  <c r="DI15" i="5"/>
  <c r="DG7" i="7"/>
  <c r="DH15" i="5"/>
  <c r="DF7" i="7"/>
  <c r="DG15" i="5"/>
  <c r="DE7" i="7"/>
  <c r="DF15" i="5"/>
  <c r="DD7" i="7"/>
  <c r="DE15" i="5"/>
  <c r="DC7" i="7"/>
  <c r="DD15" i="5"/>
  <c r="DB7" i="7"/>
  <c r="DC15" i="5"/>
  <c r="DA7" i="7"/>
  <c r="DB15" i="5"/>
  <c r="CZ7" i="7"/>
  <c r="DA15" i="5"/>
  <c r="CY7" i="7"/>
  <c r="CZ15" i="5"/>
  <c r="CX7" i="7"/>
  <c r="CY15" i="5"/>
  <c r="CW7" i="7"/>
  <c r="CX15" i="5"/>
  <c r="CV7" i="7"/>
  <c r="CW15" i="5"/>
  <c r="CU7" i="7"/>
  <c r="CV15" i="5"/>
  <c r="CT7" i="7"/>
  <c r="CU15" i="5"/>
  <c r="CS7" i="7"/>
  <c r="CT15" i="5"/>
  <c r="CR7" i="7"/>
  <c r="CS15" i="5"/>
  <c r="CQ7" i="7"/>
  <c r="DK14" i="5"/>
  <c r="DI6" i="7"/>
  <c r="DJ14" i="5"/>
  <c r="DH6" i="7"/>
  <c r="DI14" i="5"/>
  <c r="DG6" i="7"/>
  <c r="DH14" i="5"/>
  <c r="DF6" i="7"/>
  <c r="DG14" i="5"/>
  <c r="DE6" i="7"/>
  <c r="DF14" i="5"/>
  <c r="DD6" i="7"/>
  <c r="DE14" i="5"/>
  <c r="DC6" i="7"/>
  <c r="DD14" i="5"/>
  <c r="DB6" i="7"/>
  <c r="DC14" i="5"/>
  <c r="DA6" i="7"/>
  <c r="DB14" i="5"/>
  <c r="CZ6" i="7"/>
  <c r="DA14" i="5"/>
  <c r="CY6" i="7"/>
  <c r="CZ14" i="5"/>
  <c r="CX6" i="7"/>
  <c r="CY14" i="5"/>
  <c r="CW6" i="7"/>
  <c r="CX14" i="5"/>
  <c r="CV6" i="7"/>
  <c r="CW14" i="5"/>
  <c r="CU6" i="7"/>
  <c r="CV14" i="5"/>
  <c r="CT6" i="7"/>
  <c r="CU14" i="5"/>
  <c r="CS6" i="7"/>
  <c r="CT14" i="5"/>
  <c r="CR6" i="7"/>
  <c r="CS14" i="5"/>
  <c r="CQ6" i="7"/>
  <c r="DK13" i="5"/>
  <c r="DI5" i="7"/>
  <c r="DJ13" i="5"/>
  <c r="DH5" i="7"/>
  <c r="DI13" i="5"/>
  <c r="DG5" i="7"/>
  <c r="DH13" i="5"/>
  <c r="DF5" i="7"/>
  <c r="DG13" i="5"/>
  <c r="DE5" i="7"/>
  <c r="DF13" i="5"/>
  <c r="DD5" i="7"/>
  <c r="DE13" i="5"/>
  <c r="DC5" i="7"/>
  <c r="DD13" i="5"/>
  <c r="DB5" i="7"/>
  <c r="DC13" i="5"/>
  <c r="DA5" i="7"/>
  <c r="DB13" i="5"/>
  <c r="CZ5" i="7"/>
  <c r="DA13" i="5"/>
  <c r="CY5" i="7"/>
  <c r="CZ13" i="5"/>
  <c r="CX5" i="7"/>
  <c r="CY13" i="5"/>
  <c r="CW5" i="7"/>
  <c r="CX13" i="5"/>
  <c r="CV5" i="7"/>
  <c r="CW13" i="5"/>
  <c r="CU5" i="7"/>
  <c r="CV13" i="5"/>
  <c r="CT5" i="7"/>
  <c r="CU13" i="5"/>
  <c r="CS5" i="7"/>
  <c r="CT13" i="5"/>
  <c r="CR5" i="7"/>
  <c r="CS13" i="5"/>
  <c r="CQ5" i="7"/>
  <c r="DK12" i="5"/>
  <c r="DI4" i="7"/>
  <c r="DJ12" i="5"/>
  <c r="DH4" i="7"/>
  <c r="DI12" i="5"/>
  <c r="DG4" i="7"/>
  <c r="DH12" i="5"/>
  <c r="DF4" i="7"/>
  <c r="DG12" i="5"/>
  <c r="DE4" i="7"/>
  <c r="DF12" i="5"/>
  <c r="DD4" i="7"/>
  <c r="DE12" i="5"/>
  <c r="DC4" i="7"/>
  <c r="DD12" i="5"/>
  <c r="DB4" i="7"/>
  <c r="DC12" i="5"/>
  <c r="DA4" i="7"/>
  <c r="DB12" i="5"/>
  <c r="CZ4" i="7"/>
  <c r="DA12" i="5"/>
  <c r="CY4" i="7"/>
  <c r="CZ12" i="5"/>
  <c r="CX4" i="7"/>
  <c r="CY12" i="5"/>
  <c r="CW4" i="7"/>
  <c r="CX12" i="5"/>
  <c r="CV4" i="7"/>
  <c r="CW12" i="5"/>
  <c r="CU4" i="7"/>
  <c r="CV12" i="5"/>
  <c r="CT4" i="7"/>
  <c r="CU12" i="5"/>
  <c r="CS4" i="7"/>
  <c r="CT12" i="5"/>
  <c r="CR4" i="7"/>
  <c r="CS12" i="5"/>
  <c r="CQ4" i="7"/>
  <c r="DK11" i="5"/>
  <c r="DI3" i="7"/>
  <c r="DJ11" i="5"/>
  <c r="DH3" i="7"/>
  <c r="DI11" i="5"/>
  <c r="DG3" i="7"/>
  <c r="DH11" i="5"/>
  <c r="DF3" i="7"/>
  <c r="DG11" i="5"/>
  <c r="DE3" i="7"/>
  <c r="DF11" i="5"/>
  <c r="DD3" i="7"/>
  <c r="DE11" i="5"/>
  <c r="DC3" i="7"/>
  <c r="DD11" i="5"/>
  <c r="DB3" i="7"/>
  <c r="DC11" i="5"/>
  <c r="DA3" i="7"/>
  <c r="DB11" i="5"/>
  <c r="CZ3" i="7"/>
  <c r="DA11" i="5"/>
  <c r="CY3" i="7"/>
  <c r="CZ11" i="5"/>
  <c r="CX3" i="7"/>
  <c r="CY11" i="5"/>
  <c r="CW3" i="7"/>
  <c r="CX11" i="5"/>
  <c r="CV3" i="7"/>
  <c r="CW11" i="5"/>
  <c r="CU3" i="7"/>
  <c r="CV11" i="5"/>
  <c r="CT3" i="7"/>
  <c r="CU11" i="5"/>
  <c r="CS3" i="7"/>
  <c r="CT11" i="5"/>
  <c r="CR3" i="7"/>
  <c r="CS11" i="5"/>
  <c r="CQ3" i="7"/>
  <c r="DK10" i="5"/>
  <c r="DI2" i="7"/>
  <c r="DJ10" i="5"/>
  <c r="DH2" i="7"/>
  <c r="DI10" i="5"/>
  <c r="DG2" i="7"/>
  <c r="DH10" i="5"/>
  <c r="DF2" i="7"/>
  <c r="DG10" i="5"/>
  <c r="DE2" i="7"/>
  <c r="DF10" i="5"/>
  <c r="DD2" i="7"/>
  <c r="DE10" i="5"/>
  <c r="DC2" i="7"/>
  <c r="DD10" i="5"/>
  <c r="DB2" i="7"/>
  <c r="DC10" i="5"/>
  <c r="DA2" i="7"/>
  <c r="DB10" i="5"/>
  <c r="CZ2" i="7"/>
  <c r="DA10" i="5"/>
  <c r="CY2" i="7"/>
  <c r="CZ10" i="5"/>
  <c r="CX2" i="7"/>
  <c r="CY10" i="5"/>
  <c r="CW2" i="7"/>
  <c r="CX10" i="5"/>
  <c r="CV2" i="7"/>
  <c r="CW10" i="5"/>
  <c r="CU2" i="7"/>
  <c r="CV10" i="5"/>
  <c r="CT2" i="7"/>
  <c r="CU10" i="5"/>
  <c r="CS2" i="7"/>
  <c r="CT10" i="5"/>
  <c r="CR2" i="7"/>
  <c r="CS10" i="5"/>
  <c r="CQ2" i="7"/>
  <c r="CR8" i="5"/>
  <c r="CR7" i="5"/>
  <c r="CR33" i="5"/>
  <c r="CP25" i="7"/>
  <c r="CQ8" i="5"/>
  <c r="CQ7" i="5"/>
  <c r="CQ33" i="5"/>
  <c r="CO25" i="7"/>
  <c r="CP8" i="5"/>
  <c r="CP7" i="5"/>
  <c r="CP33" i="5"/>
  <c r="CN25" i="7"/>
  <c r="CO8" i="5"/>
  <c r="CO7" i="5"/>
  <c r="CO33" i="5"/>
  <c r="CM25" i="7"/>
  <c r="CN8" i="5"/>
  <c r="CN7" i="5"/>
  <c r="CN33" i="5"/>
  <c r="CL25" i="7"/>
  <c r="CM8" i="5"/>
  <c r="CM7" i="5"/>
  <c r="CM33" i="5"/>
  <c r="CK25" i="7"/>
  <c r="CL8" i="5"/>
  <c r="CL7" i="5"/>
  <c r="CL33" i="5"/>
  <c r="CJ25" i="7"/>
  <c r="CK8" i="5"/>
  <c r="CK7" i="5"/>
  <c r="CK33" i="5"/>
  <c r="CI25" i="7"/>
  <c r="CJ8" i="5"/>
  <c r="CJ7" i="5"/>
  <c r="CJ33" i="5"/>
  <c r="CH25" i="7"/>
  <c r="CI8" i="5"/>
  <c r="CI7" i="5"/>
  <c r="CI33" i="5"/>
  <c r="CG25" i="7"/>
  <c r="CH8" i="5"/>
  <c r="CH7" i="5"/>
  <c r="CH33" i="5"/>
  <c r="CF25" i="7"/>
  <c r="CG8" i="5"/>
  <c r="CG7" i="5"/>
  <c r="CG33" i="5"/>
  <c r="CE25" i="7"/>
  <c r="CF8" i="5"/>
  <c r="CF7" i="5"/>
  <c r="CF33" i="5"/>
  <c r="CD25" i="7"/>
  <c r="CE8" i="5"/>
  <c r="CE7" i="5"/>
  <c r="CE33" i="5"/>
  <c r="CC25" i="7"/>
  <c r="CD8" i="5"/>
  <c r="CD7" i="5"/>
  <c r="CD33" i="5"/>
  <c r="CB25" i="7"/>
  <c r="CC8" i="5"/>
  <c r="CC7" i="5"/>
  <c r="CC33" i="5"/>
  <c r="CA25" i="7"/>
  <c r="CB8" i="5"/>
  <c r="CB7" i="5"/>
  <c r="CB33" i="5"/>
  <c r="BZ25" i="7"/>
  <c r="CA8" i="5"/>
  <c r="CA7" i="5"/>
  <c r="CA33" i="5"/>
  <c r="BY25" i="7"/>
  <c r="BZ8" i="5"/>
  <c r="BZ7" i="5"/>
  <c r="BZ33" i="5"/>
  <c r="BX25" i="7"/>
  <c r="CR32" i="5"/>
  <c r="CP24" i="7"/>
  <c r="CQ32" i="5"/>
  <c r="CO24" i="7"/>
  <c r="CP32" i="5"/>
  <c r="CN24" i="7"/>
  <c r="CO32" i="5"/>
  <c r="CM24" i="7"/>
  <c r="CN32" i="5"/>
  <c r="CL24" i="7"/>
  <c r="CM32" i="5"/>
  <c r="CK24" i="7"/>
  <c r="CL32" i="5"/>
  <c r="CJ24" i="7"/>
  <c r="CK32" i="5"/>
  <c r="CI24" i="7"/>
  <c r="CJ32" i="5"/>
  <c r="CH24" i="7"/>
  <c r="CI32" i="5"/>
  <c r="CG24" i="7"/>
  <c r="CH32" i="5"/>
  <c r="CF24" i="7"/>
  <c r="CG32" i="5"/>
  <c r="CE24" i="7"/>
  <c r="CF32" i="5"/>
  <c r="CD24" i="7"/>
  <c r="CE32" i="5"/>
  <c r="CC24" i="7"/>
  <c r="CD32" i="5"/>
  <c r="CB24" i="7"/>
  <c r="CC32" i="5"/>
  <c r="CA24" i="7"/>
  <c r="CB32" i="5"/>
  <c r="BZ24" i="7"/>
  <c r="CA32" i="5"/>
  <c r="BY24" i="7"/>
  <c r="BZ32" i="5"/>
  <c r="BX24" i="7"/>
  <c r="CR31" i="5"/>
  <c r="CP23" i="7"/>
  <c r="CQ31" i="5"/>
  <c r="CO23" i="7"/>
  <c r="CP31" i="5"/>
  <c r="CN23" i="7"/>
  <c r="CO31" i="5"/>
  <c r="CM23" i="7"/>
  <c r="CN31" i="5"/>
  <c r="CL23" i="7"/>
  <c r="CM31" i="5"/>
  <c r="CK23" i="7"/>
  <c r="CL31" i="5"/>
  <c r="CJ23" i="7"/>
  <c r="CK31" i="5"/>
  <c r="CI23" i="7"/>
  <c r="CJ31" i="5"/>
  <c r="CH23" i="7"/>
  <c r="CI31" i="5"/>
  <c r="CG23" i="7"/>
  <c r="CH31" i="5"/>
  <c r="CF23" i="7"/>
  <c r="CG31" i="5"/>
  <c r="CE23" i="7"/>
  <c r="CF31" i="5"/>
  <c r="CD23" i="7"/>
  <c r="CE31" i="5"/>
  <c r="CC23" i="7"/>
  <c r="CD31" i="5"/>
  <c r="CB23" i="7"/>
  <c r="CC31" i="5"/>
  <c r="CA23" i="7"/>
  <c r="CB31" i="5"/>
  <c r="BZ23" i="7"/>
  <c r="CA31" i="5"/>
  <c r="BY23" i="7"/>
  <c r="BZ31" i="5"/>
  <c r="BX23" i="7"/>
  <c r="CR30" i="5"/>
  <c r="CP22" i="7"/>
  <c r="CQ30" i="5"/>
  <c r="CO22" i="7"/>
  <c r="CP30" i="5"/>
  <c r="CN22" i="7"/>
  <c r="CO30" i="5"/>
  <c r="CM22" i="7"/>
  <c r="CN30" i="5"/>
  <c r="CL22" i="7"/>
  <c r="CM30" i="5"/>
  <c r="CK22" i="7"/>
  <c r="CL30" i="5"/>
  <c r="CJ22" i="7"/>
  <c r="CK30" i="5"/>
  <c r="CI22" i="7"/>
  <c r="CJ30" i="5"/>
  <c r="CH22" i="7"/>
  <c r="CI30" i="5"/>
  <c r="CG22" i="7"/>
  <c r="CH30" i="5"/>
  <c r="CF22" i="7"/>
  <c r="CG30" i="5"/>
  <c r="CE22" i="7"/>
  <c r="CF30" i="5"/>
  <c r="CD22" i="7"/>
  <c r="CE30" i="5"/>
  <c r="CC22" i="7"/>
  <c r="CD30" i="5"/>
  <c r="CB22" i="7"/>
  <c r="CC30" i="5"/>
  <c r="CA22" i="7"/>
  <c r="CB30" i="5"/>
  <c r="BZ22" i="7"/>
  <c r="CA30" i="5"/>
  <c r="BY22" i="7"/>
  <c r="BZ30" i="5"/>
  <c r="BX22" i="7"/>
  <c r="CR29" i="5"/>
  <c r="CP21" i="7"/>
  <c r="CQ29" i="5"/>
  <c r="CO21" i="7"/>
  <c r="CP29" i="5"/>
  <c r="CN21" i="7"/>
  <c r="CO29" i="5"/>
  <c r="CM21" i="7"/>
  <c r="CN29" i="5"/>
  <c r="CL21" i="7"/>
  <c r="CM29" i="5"/>
  <c r="CK21" i="7"/>
  <c r="CL29" i="5"/>
  <c r="CJ21" i="7"/>
  <c r="CK29" i="5"/>
  <c r="CI21" i="7"/>
  <c r="CJ29" i="5"/>
  <c r="CH21" i="7"/>
  <c r="CI29" i="5"/>
  <c r="CG21" i="7"/>
  <c r="CH29" i="5"/>
  <c r="CF21" i="7"/>
  <c r="CG29" i="5"/>
  <c r="CE21" i="7"/>
  <c r="CF29" i="5"/>
  <c r="CD21" i="7"/>
  <c r="CE29" i="5"/>
  <c r="CC21" i="7"/>
  <c r="CD29" i="5"/>
  <c r="CB21" i="7"/>
  <c r="CC29" i="5"/>
  <c r="CA21" i="7"/>
  <c r="CB29" i="5"/>
  <c r="BZ21" i="7"/>
  <c r="CA29" i="5"/>
  <c r="BY21" i="7"/>
  <c r="BZ29" i="5"/>
  <c r="BX21" i="7"/>
  <c r="CR28" i="5"/>
  <c r="CP20" i="7"/>
  <c r="CQ28" i="5"/>
  <c r="CO20" i="7"/>
  <c r="CP28" i="5"/>
  <c r="CN20" i="7"/>
  <c r="CO28" i="5"/>
  <c r="CM20" i="7"/>
  <c r="CN28" i="5"/>
  <c r="CL20" i="7"/>
  <c r="CM28" i="5"/>
  <c r="CK20" i="7"/>
  <c r="CL28" i="5"/>
  <c r="CJ20" i="7"/>
  <c r="CK28" i="5"/>
  <c r="CI20" i="7"/>
  <c r="CJ28" i="5"/>
  <c r="CH20" i="7"/>
  <c r="CI28" i="5"/>
  <c r="CG20" i="7"/>
  <c r="CH28" i="5"/>
  <c r="CF20" i="7"/>
  <c r="CG28" i="5"/>
  <c r="CE20" i="7"/>
  <c r="CF28" i="5"/>
  <c r="CD20" i="7"/>
  <c r="CE28" i="5"/>
  <c r="CC20" i="7"/>
  <c r="CD28" i="5"/>
  <c r="CB20" i="7"/>
  <c r="CC28" i="5"/>
  <c r="CA20" i="7"/>
  <c r="CB28" i="5"/>
  <c r="BZ20" i="7"/>
  <c r="CA28" i="5"/>
  <c r="BY20" i="7"/>
  <c r="BZ28" i="5"/>
  <c r="BX20" i="7"/>
  <c r="CR27" i="5"/>
  <c r="CP19" i="7"/>
  <c r="CQ27" i="5"/>
  <c r="CO19" i="7"/>
  <c r="CP27" i="5"/>
  <c r="CN19" i="7"/>
  <c r="CO27" i="5"/>
  <c r="CM19" i="7"/>
  <c r="CN27" i="5"/>
  <c r="CL19" i="7"/>
  <c r="CM27" i="5"/>
  <c r="CK19" i="7"/>
  <c r="CL27" i="5"/>
  <c r="CJ19" i="7"/>
  <c r="CK27" i="5"/>
  <c r="CI19" i="7"/>
  <c r="CJ27" i="5"/>
  <c r="CH19" i="7"/>
  <c r="CI27" i="5"/>
  <c r="CG19" i="7"/>
  <c r="CH27" i="5"/>
  <c r="CF19" i="7"/>
  <c r="CG27" i="5"/>
  <c r="CE19" i="7"/>
  <c r="CF27" i="5"/>
  <c r="CD19" i="7"/>
  <c r="CE27" i="5"/>
  <c r="CC19" i="7"/>
  <c r="CD27" i="5"/>
  <c r="CB19" i="7"/>
  <c r="CC27" i="5"/>
  <c r="CA19" i="7"/>
  <c r="CB27" i="5"/>
  <c r="BZ19" i="7"/>
  <c r="CA27" i="5"/>
  <c r="BY19" i="7"/>
  <c r="BZ27" i="5"/>
  <c r="BX19" i="7"/>
  <c r="CR26" i="5"/>
  <c r="CP18" i="7"/>
  <c r="CQ26" i="5"/>
  <c r="CO18" i="7"/>
  <c r="CP26" i="5"/>
  <c r="CN18" i="7"/>
  <c r="CO26" i="5"/>
  <c r="CM18" i="7"/>
  <c r="CN26" i="5"/>
  <c r="CL18" i="7"/>
  <c r="CM26" i="5"/>
  <c r="CK18" i="7"/>
  <c r="CL26" i="5"/>
  <c r="CJ18" i="7"/>
  <c r="CK26" i="5"/>
  <c r="CI18" i="7"/>
  <c r="CJ26" i="5"/>
  <c r="CH18" i="7"/>
  <c r="CI26" i="5"/>
  <c r="CG18" i="7"/>
  <c r="CH26" i="5"/>
  <c r="CF18" i="7"/>
  <c r="CG26" i="5"/>
  <c r="CE18" i="7"/>
  <c r="CF26" i="5"/>
  <c r="CD18" i="7"/>
  <c r="CE26" i="5"/>
  <c r="CC18" i="7"/>
  <c r="CD26" i="5"/>
  <c r="CB18" i="7"/>
  <c r="CC26" i="5"/>
  <c r="CA18" i="7"/>
  <c r="CB26" i="5"/>
  <c r="BZ18" i="7"/>
  <c r="CA26" i="5"/>
  <c r="BY18" i="7"/>
  <c r="BZ26" i="5"/>
  <c r="BX18" i="7"/>
  <c r="CR25" i="5"/>
  <c r="CP17" i="7"/>
  <c r="CQ25" i="5"/>
  <c r="CO17" i="7"/>
  <c r="CP25" i="5"/>
  <c r="CN17" i="7"/>
  <c r="CO25" i="5"/>
  <c r="CM17" i="7"/>
  <c r="CN25" i="5"/>
  <c r="CL17" i="7"/>
  <c r="CM25" i="5"/>
  <c r="CK17" i="7"/>
  <c r="CL25" i="5"/>
  <c r="CJ17" i="7"/>
  <c r="CK25" i="5"/>
  <c r="CI17" i="7"/>
  <c r="CJ25" i="5"/>
  <c r="CH17" i="7"/>
  <c r="CI25" i="5"/>
  <c r="CG17" i="7"/>
  <c r="CH25" i="5"/>
  <c r="CF17" i="7"/>
  <c r="CG25" i="5"/>
  <c r="CE17" i="7"/>
  <c r="CF25" i="5"/>
  <c r="CD17" i="7"/>
  <c r="CE25" i="5"/>
  <c r="CC17" i="7"/>
  <c r="CD25" i="5"/>
  <c r="CB17" i="7"/>
  <c r="CC25" i="5"/>
  <c r="CA17" i="7"/>
  <c r="CB25" i="5"/>
  <c r="BZ17" i="7"/>
  <c r="CA25" i="5"/>
  <c r="BY17" i="7"/>
  <c r="BZ25" i="5"/>
  <c r="BX17" i="7"/>
  <c r="CR24" i="5"/>
  <c r="CP16" i="7"/>
  <c r="CQ24" i="5"/>
  <c r="CO16" i="7"/>
  <c r="CP24" i="5"/>
  <c r="CN16" i="7"/>
  <c r="CO24" i="5"/>
  <c r="CM16" i="7"/>
  <c r="CN24" i="5"/>
  <c r="CL16" i="7"/>
  <c r="CM24" i="5"/>
  <c r="CK16" i="7"/>
  <c r="CL24" i="5"/>
  <c r="CJ16" i="7"/>
  <c r="CK24" i="5"/>
  <c r="CI16" i="7"/>
  <c r="CJ24" i="5"/>
  <c r="CH16" i="7"/>
  <c r="CI24" i="5"/>
  <c r="CG16" i="7"/>
  <c r="CH24" i="5"/>
  <c r="CF16" i="7"/>
  <c r="CG24" i="5"/>
  <c r="CE16" i="7"/>
  <c r="CF24" i="5"/>
  <c r="CD16" i="7"/>
  <c r="CE24" i="5"/>
  <c r="CC16" i="7"/>
  <c r="CD24" i="5"/>
  <c r="CB16" i="7"/>
  <c r="CC24" i="5"/>
  <c r="CA16" i="7"/>
  <c r="CB24" i="5"/>
  <c r="BZ16" i="7"/>
  <c r="CA24" i="5"/>
  <c r="BY16" i="7"/>
  <c r="BZ24" i="5"/>
  <c r="BX16" i="7"/>
  <c r="CR23" i="5"/>
  <c r="CP15" i="7"/>
  <c r="CQ23" i="5"/>
  <c r="CO15" i="7"/>
  <c r="CP23" i="5"/>
  <c r="CN15" i="7"/>
  <c r="CO23" i="5"/>
  <c r="CM15" i="7"/>
  <c r="CN23" i="5"/>
  <c r="CL15" i="7"/>
  <c r="CM23" i="5"/>
  <c r="CK15" i="7"/>
  <c r="CL23" i="5"/>
  <c r="CJ15" i="7"/>
  <c r="CK23" i="5"/>
  <c r="CI15" i="7"/>
  <c r="CJ23" i="5"/>
  <c r="CH15" i="7"/>
  <c r="CI23" i="5"/>
  <c r="CG15" i="7"/>
  <c r="CH23" i="5"/>
  <c r="CF15" i="7"/>
  <c r="CG23" i="5"/>
  <c r="CE15" i="7"/>
  <c r="CF23" i="5"/>
  <c r="CD15" i="7"/>
  <c r="CE23" i="5"/>
  <c r="CC15" i="7"/>
  <c r="CD23" i="5"/>
  <c r="CB15" i="7"/>
  <c r="CC23" i="5"/>
  <c r="CA15" i="7"/>
  <c r="CB23" i="5"/>
  <c r="BZ15" i="7"/>
  <c r="CA23" i="5"/>
  <c r="BY15" i="7"/>
  <c r="BZ23" i="5"/>
  <c r="BX15" i="7"/>
  <c r="CR22" i="5"/>
  <c r="CP14" i="7"/>
  <c r="CQ22" i="5"/>
  <c r="CO14" i="7"/>
  <c r="CP22" i="5"/>
  <c r="CN14" i="7"/>
  <c r="CO22" i="5"/>
  <c r="CM14" i="7"/>
  <c r="CN22" i="5"/>
  <c r="CL14" i="7"/>
  <c r="CM22" i="5"/>
  <c r="CK14" i="7"/>
  <c r="CL22" i="5"/>
  <c r="CJ14" i="7"/>
  <c r="CK22" i="5"/>
  <c r="CI14" i="7"/>
  <c r="CJ22" i="5"/>
  <c r="CH14" i="7"/>
  <c r="CI22" i="5"/>
  <c r="CG14" i="7"/>
  <c r="CH22" i="5"/>
  <c r="CF14" i="7"/>
  <c r="CG22" i="5"/>
  <c r="CE14" i="7"/>
  <c r="CF22" i="5"/>
  <c r="CD14" i="7"/>
  <c r="CE22" i="5"/>
  <c r="CC14" i="7"/>
  <c r="CD22" i="5"/>
  <c r="CB14" i="7"/>
  <c r="CC22" i="5"/>
  <c r="CA14" i="7"/>
  <c r="CB22" i="5"/>
  <c r="BZ14" i="7"/>
  <c r="CA22" i="5"/>
  <c r="BY14" i="7"/>
  <c r="BZ22" i="5"/>
  <c r="BX14" i="7"/>
  <c r="CR21" i="5"/>
  <c r="CP13" i="7"/>
  <c r="CQ21" i="5"/>
  <c r="CO13" i="7"/>
  <c r="CP21" i="5"/>
  <c r="CN13" i="7"/>
  <c r="CO21" i="5"/>
  <c r="CM13" i="7"/>
  <c r="CN21" i="5"/>
  <c r="CL13" i="7"/>
  <c r="CM21" i="5"/>
  <c r="CK13" i="7"/>
  <c r="CL21" i="5"/>
  <c r="CJ13" i="7"/>
  <c r="CK21" i="5"/>
  <c r="CI13" i="7"/>
  <c r="CJ21" i="5"/>
  <c r="CH13" i="7"/>
  <c r="CI21" i="5"/>
  <c r="CG13" i="7"/>
  <c r="CH21" i="5"/>
  <c r="CF13" i="7"/>
  <c r="CG21" i="5"/>
  <c r="CE13" i="7"/>
  <c r="CF21" i="5"/>
  <c r="CD13" i="7"/>
  <c r="CE21" i="5"/>
  <c r="CC13" i="7"/>
  <c r="CD21" i="5"/>
  <c r="CB13" i="7"/>
  <c r="CC21" i="5"/>
  <c r="CA13" i="7"/>
  <c r="CB21" i="5"/>
  <c r="BZ13" i="7"/>
  <c r="CA21" i="5"/>
  <c r="BY13" i="7"/>
  <c r="BZ21" i="5"/>
  <c r="BX13" i="7"/>
  <c r="CR20" i="5"/>
  <c r="CP12" i="7"/>
  <c r="CQ20" i="5"/>
  <c r="CO12" i="7"/>
  <c r="CP20" i="5"/>
  <c r="CN12" i="7"/>
  <c r="CO20" i="5"/>
  <c r="CM12" i="7"/>
  <c r="CN20" i="5"/>
  <c r="CL12" i="7"/>
  <c r="CM20" i="5"/>
  <c r="CK12" i="7"/>
  <c r="CL20" i="5"/>
  <c r="CJ12" i="7"/>
  <c r="CK20" i="5"/>
  <c r="CI12" i="7"/>
  <c r="CJ20" i="5"/>
  <c r="CH12" i="7"/>
  <c r="CI20" i="5"/>
  <c r="CG12" i="7"/>
  <c r="CH20" i="5"/>
  <c r="CF12" i="7"/>
  <c r="CG20" i="5"/>
  <c r="CE12" i="7"/>
  <c r="CF20" i="5"/>
  <c r="CD12" i="7"/>
  <c r="CE20" i="5"/>
  <c r="CC12" i="7"/>
  <c r="CD20" i="5"/>
  <c r="CB12" i="7"/>
  <c r="CC20" i="5"/>
  <c r="CA12" i="7"/>
  <c r="CB20" i="5"/>
  <c r="BZ12" i="7"/>
  <c r="CA20" i="5"/>
  <c r="BY12" i="7"/>
  <c r="BZ20" i="5"/>
  <c r="BX12" i="7"/>
  <c r="CR19" i="5"/>
  <c r="CP11" i="7"/>
  <c r="CQ19" i="5"/>
  <c r="CO11" i="7"/>
  <c r="CP19" i="5"/>
  <c r="CN11" i="7"/>
  <c r="CO19" i="5"/>
  <c r="CM11" i="7"/>
  <c r="CN19" i="5"/>
  <c r="CL11" i="7"/>
  <c r="CM19" i="5"/>
  <c r="CK11" i="7"/>
  <c r="CL19" i="5"/>
  <c r="CJ11" i="7"/>
  <c r="CK19" i="5"/>
  <c r="CI11" i="7"/>
  <c r="CJ19" i="5"/>
  <c r="CH11" i="7"/>
  <c r="CI19" i="5"/>
  <c r="CG11" i="7"/>
  <c r="CH19" i="5"/>
  <c r="CF11" i="7"/>
  <c r="CG19" i="5"/>
  <c r="CE11" i="7"/>
  <c r="CF19" i="5"/>
  <c r="CD11" i="7"/>
  <c r="CE19" i="5"/>
  <c r="CC11" i="7"/>
  <c r="CD19" i="5"/>
  <c r="CB11" i="7"/>
  <c r="CC19" i="5"/>
  <c r="CA11" i="7"/>
  <c r="CB19" i="5"/>
  <c r="BZ11" i="7"/>
  <c r="CA19" i="5"/>
  <c r="BY11" i="7"/>
  <c r="BZ19" i="5"/>
  <c r="BX11" i="7"/>
  <c r="CR18" i="5"/>
  <c r="CP10" i="7"/>
  <c r="CQ18" i="5"/>
  <c r="CO10" i="7"/>
  <c r="CP18" i="5"/>
  <c r="CN10" i="7"/>
  <c r="CO18" i="5"/>
  <c r="CM10" i="7"/>
  <c r="CN18" i="5"/>
  <c r="CL10" i="7"/>
  <c r="CM18" i="5"/>
  <c r="CK10" i="7"/>
  <c r="CL18" i="5"/>
  <c r="CJ10" i="7"/>
  <c r="CK18" i="5"/>
  <c r="CI10" i="7"/>
  <c r="CJ18" i="5"/>
  <c r="CH10" i="7"/>
  <c r="CI18" i="5"/>
  <c r="CG10" i="7"/>
  <c r="CH18" i="5"/>
  <c r="CF10" i="7"/>
  <c r="CG18" i="5"/>
  <c r="CE10" i="7"/>
  <c r="CF18" i="5"/>
  <c r="CD10" i="7"/>
  <c r="CE18" i="5"/>
  <c r="CC10" i="7"/>
  <c r="CD18" i="5"/>
  <c r="CB10" i="7"/>
  <c r="CC18" i="5"/>
  <c r="CA10" i="7"/>
  <c r="CB18" i="5"/>
  <c r="BZ10" i="7"/>
  <c r="CA18" i="5"/>
  <c r="BY10" i="7"/>
  <c r="BZ18" i="5"/>
  <c r="BX10" i="7"/>
  <c r="CR17" i="5"/>
  <c r="CP9" i="7"/>
  <c r="CQ17" i="5"/>
  <c r="CO9" i="7"/>
  <c r="CP17" i="5"/>
  <c r="CN9" i="7"/>
  <c r="CO17" i="5"/>
  <c r="CM9" i="7"/>
  <c r="CN17" i="5"/>
  <c r="CL9" i="7"/>
  <c r="CM17" i="5"/>
  <c r="CK9" i="7"/>
  <c r="CL17" i="5"/>
  <c r="CJ9" i="7"/>
  <c r="CK17" i="5"/>
  <c r="CI9" i="7"/>
  <c r="CJ17" i="5"/>
  <c r="CH9" i="7"/>
  <c r="CI17" i="5"/>
  <c r="CG9" i="7"/>
  <c r="CH17" i="5"/>
  <c r="CF9" i="7"/>
  <c r="CG17" i="5"/>
  <c r="CE9" i="7"/>
  <c r="CF17" i="5"/>
  <c r="CD9" i="7"/>
  <c r="CE17" i="5"/>
  <c r="CC9" i="7"/>
  <c r="CD17" i="5"/>
  <c r="CB9" i="7"/>
  <c r="CC17" i="5"/>
  <c r="CA9" i="7"/>
  <c r="CB17" i="5"/>
  <c r="BZ9" i="7"/>
  <c r="CA17" i="5"/>
  <c r="BY9" i="7"/>
  <c r="BZ17" i="5"/>
  <c r="BX9" i="7"/>
  <c r="CR16" i="5"/>
  <c r="CP8" i="7"/>
  <c r="CQ16" i="5"/>
  <c r="CO8" i="7"/>
  <c r="CP16" i="5"/>
  <c r="CN8" i="7"/>
  <c r="CO16" i="5"/>
  <c r="CM8" i="7"/>
  <c r="CN16" i="5"/>
  <c r="CL8" i="7"/>
  <c r="CM16" i="5"/>
  <c r="CK8" i="7"/>
  <c r="CL16" i="5"/>
  <c r="CJ8" i="7"/>
  <c r="CK16" i="5"/>
  <c r="CI8" i="7"/>
  <c r="CJ16" i="5"/>
  <c r="CH8" i="7"/>
  <c r="CI16" i="5"/>
  <c r="CG8" i="7"/>
  <c r="CH16" i="5"/>
  <c r="CF8" i="7"/>
  <c r="CG16" i="5"/>
  <c r="CE8" i="7"/>
  <c r="CF16" i="5"/>
  <c r="CD8" i="7"/>
  <c r="CE16" i="5"/>
  <c r="CC8" i="7"/>
  <c r="CD16" i="5"/>
  <c r="CB8" i="7"/>
  <c r="CC16" i="5"/>
  <c r="CA8" i="7"/>
  <c r="CB16" i="5"/>
  <c r="BZ8" i="7"/>
  <c r="CA16" i="5"/>
  <c r="BY8" i="7"/>
  <c r="BZ16" i="5"/>
  <c r="BX8" i="7"/>
  <c r="CR15" i="5"/>
  <c r="CP7" i="7"/>
  <c r="CQ15" i="5"/>
  <c r="CO7" i="7"/>
  <c r="CP15" i="5"/>
  <c r="CN7" i="7"/>
  <c r="CO15" i="5"/>
  <c r="CM7" i="7"/>
  <c r="CN15" i="5"/>
  <c r="CL7" i="7"/>
  <c r="CM15" i="5"/>
  <c r="CK7" i="7"/>
  <c r="CL15" i="5"/>
  <c r="CJ7" i="7"/>
  <c r="CK15" i="5"/>
  <c r="CI7" i="7"/>
  <c r="CJ15" i="5"/>
  <c r="CH7" i="7"/>
  <c r="CI15" i="5"/>
  <c r="CG7" i="7"/>
  <c r="CH15" i="5"/>
  <c r="CF7" i="7"/>
  <c r="CG15" i="5"/>
  <c r="CE7" i="7"/>
  <c r="CF15" i="5"/>
  <c r="CD7" i="7"/>
  <c r="CE15" i="5"/>
  <c r="CC7" i="7"/>
  <c r="CD15" i="5"/>
  <c r="CB7" i="7"/>
  <c r="CC15" i="5"/>
  <c r="CA7" i="7"/>
  <c r="CB15" i="5"/>
  <c r="BZ7" i="7"/>
  <c r="CA15" i="5"/>
  <c r="BY7" i="7"/>
  <c r="BZ15" i="5"/>
  <c r="BX7" i="7"/>
  <c r="CR14" i="5"/>
  <c r="CP6" i="7"/>
  <c r="CQ14" i="5"/>
  <c r="CO6" i="7"/>
  <c r="CP14" i="5"/>
  <c r="CN6" i="7"/>
  <c r="CO14" i="5"/>
  <c r="CM6" i="7"/>
  <c r="CN14" i="5"/>
  <c r="CL6" i="7"/>
  <c r="CM14" i="5"/>
  <c r="CK6" i="7"/>
  <c r="CL14" i="5"/>
  <c r="CJ6" i="7"/>
  <c r="CK14" i="5"/>
  <c r="CI6" i="7"/>
  <c r="CJ14" i="5"/>
  <c r="CH6" i="7"/>
  <c r="CI14" i="5"/>
  <c r="CG6" i="7"/>
  <c r="CH14" i="5"/>
  <c r="CF6" i="7"/>
  <c r="CG14" i="5"/>
  <c r="CE6" i="7"/>
  <c r="CF14" i="5"/>
  <c r="CD6" i="7"/>
  <c r="CE14" i="5"/>
  <c r="CC6" i="7"/>
  <c r="CD14" i="5"/>
  <c r="CB6" i="7"/>
  <c r="CC14" i="5"/>
  <c r="CA6" i="7"/>
  <c r="CB14" i="5"/>
  <c r="BZ6" i="7"/>
  <c r="CA14" i="5"/>
  <c r="BY6" i="7"/>
  <c r="BZ14" i="5"/>
  <c r="BX6" i="7"/>
  <c r="CR13" i="5"/>
  <c r="CP5" i="7"/>
  <c r="CQ13" i="5"/>
  <c r="CO5" i="7"/>
  <c r="CP13" i="5"/>
  <c r="CN5" i="7"/>
  <c r="CO13" i="5"/>
  <c r="CM5" i="7"/>
  <c r="CN13" i="5"/>
  <c r="CL5" i="7"/>
  <c r="CM13" i="5"/>
  <c r="CK5" i="7"/>
  <c r="CL13" i="5"/>
  <c r="CJ5" i="7"/>
  <c r="CK13" i="5"/>
  <c r="CI5" i="7"/>
  <c r="CJ13" i="5"/>
  <c r="CH5" i="7"/>
  <c r="CI13" i="5"/>
  <c r="CG5" i="7"/>
  <c r="CH13" i="5"/>
  <c r="CF5" i="7"/>
  <c r="CG13" i="5"/>
  <c r="CE5" i="7"/>
  <c r="CF13" i="5"/>
  <c r="CD5" i="7"/>
  <c r="CE13" i="5"/>
  <c r="CC5" i="7"/>
  <c r="CD13" i="5"/>
  <c r="CB5" i="7"/>
  <c r="CC13" i="5"/>
  <c r="CA5" i="7"/>
  <c r="CB13" i="5"/>
  <c r="BZ5" i="7"/>
  <c r="CA13" i="5"/>
  <c r="BY5" i="7"/>
  <c r="BZ13" i="5"/>
  <c r="BX5" i="7"/>
  <c r="CR12" i="5"/>
  <c r="CP4" i="7"/>
  <c r="CQ12" i="5"/>
  <c r="CO4" i="7"/>
  <c r="CP12" i="5"/>
  <c r="CN4" i="7"/>
  <c r="CO12" i="5"/>
  <c r="CM4" i="7"/>
  <c r="CN12" i="5"/>
  <c r="CL4" i="7"/>
  <c r="CM12" i="5"/>
  <c r="CK4" i="7"/>
  <c r="CL12" i="5"/>
  <c r="CJ4" i="7"/>
  <c r="CK12" i="5"/>
  <c r="CI4" i="7"/>
  <c r="CJ12" i="5"/>
  <c r="CH4" i="7"/>
  <c r="CI12" i="5"/>
  <c r="CG4" i="7"/>
  <c r="CH12" i="5"/>
  <c r="CF4" i="7"/>
  <c r="CG12" i="5"/>
  <c r="CE4" i="7"/>
  <c r="CF12" i="5"/>
  <c r="CD4" i="7"/>
  <c r="CE12" i="5"/>
  <c r="CC4" i="7"/>
  <c r="CD12" i="5"/>
  <c r="CB4" i="7"/>
  <c r="CC12" i="5"/>
  <c r="CA4" i="7"/>
  <c r="CB12" i="5"/>
  <c r="BZ4" i="7"/>
  <c r="CA12" i="5"/>
  <c r="BY4" i="7"/>
  <c r="BZ12" i="5"/>
  <c r="BX4" i="7"/>
  <c r="CR11" i="5"/>
  <c r="CP3" i="7"/>
  <c r="CQ11" i="5"/>
  <c r="CO3" i="7"/>
  <c r="CP11" i="5"/>
  <c r="CN3" i="7"/>
  <c r="CO11" i="5"/>
  <c r="CM3" i="7"/>
  <c r="CN11" i="5"/>
  <c r="CL3" i="7"/>
  <c r="CM11" i="5"/>
  <c r="CK3" i="7"/>
  <c r="CL11" i="5"/>
  <c r="CJ3" i="7"/>
  <c r="CK11" i="5"/>
  <c r="CI3" i="7"/>
  <c r="CJ11" i="5"/>
  <c r="CH3" i="7"/>
  <c r="CI11" i="5"/>
  <c r="CG3" i="7"/>
  <c r="CH11" i="5"/>
  <c r="CF3" i="7"/>
  <c r="CG11" i="5"/>
  <c r="CE3" i="7"/>
  <c r="CF11" i="5"/>
  <c r="CD3" i="7"/>
  <c r="CE11" i="5"/>
  <c r="CC3" i="7"/>
  <c r="CD11" i="5"/>
  <c r="CB3" i="7"/>
  <c r="CC11" i="5"/>
  <c r="CA3" i="7"/>
  <c r="CB11" i="5"/>
  <c r="BZ3" i="7"/>
  <c r="CA11" i="5"/>
  <c r="BY3" i="7"/>
  <c r="BZ11" i="5"/>
  <c r="BX3" i="7"/>
  <c r="CR10" i="5"/>
  <c r="CP2" i="7"/>
  <c r="CQ10" i="5"/>
  <c r="CO2" i="7"/>
  <c r="CP10" i="5"/>
  <c r="CN2" i="7"/>
  <c r="CO10" i="5"/>
  <c r="CM2" i="7"/>
  <c r="CN10" i="5"/>
  <c r="CL2" i="7"/>
  <c r="CM10" i="5"/>
  <c r="CK2" i="7"/>
  <c r="CL10" i="5"/>
  <c r="CJ2" i="7"/>
  <c r="CK10" i="5"/>
  <c r="CI2" i="7"/>
  <c r="CJ10" i="5"/>
  <c r="CH2" i="7"/>
  <c r="CI10" i="5"/>
  <c r="CG2" i="7"/>
  <c r="CH10" i="5"/>
  <c r="CF2" i="7"/>
  <c r="CG10" i="5"/>
  <c r="CE2" i="7"/>
  <c r="CF10" i="5"/>
  <c r="CD2" i="7"/>
  <c r="CE10" i="5"/>
  <c r="CC2" i="7"/>
  <c r="CD10" i="5"/>
  <c r="CB2" i="7"/>
  <c r="CC10" i="5"/>
  <c r="CA2" i="7"/>
  <c r="CB10" i="5"/>
  <c r="BZ2" i="7"/>
  <c r="CA10" i="5"/>
  <c r="BY2" i="7"/>
  <c r="BZ10" i="5"/>
  <c r="BX2" i="7"/>
  <c r="BY8" i="5"/>
  <c r="BY7" i="5"/>
  <c r="BY33" i="5"/>
  <c r="BW25" i="7"/>
  <c r="BX8" i="5"/>
  <c r="BX7" i="5"/>
  <c r="BX33" i="5"/>
  <c r="BV25" i="7"/>
  <c r="BW8" i="5"/>
  <c r="BW7" i="5"/>
  <c r="BW33" i="5"/>
  <c r="BU25" i="7"/>
  <c r="BV8" i="5"/>
  <c r="BV7" i="5"/>
  <c r="BV33" i="5"/>
  <c r="BT25" i="7"/>
  <c r="BU8" i="5"/>
  <c r="BU7" i="5"/>
  <c r="BU33" i="5"/>
  <c r="BS25" i="7"/>
  <c r="BT8" i="5"/>
  <c r="BT7" i="5"/>
  <c r="BT33" i="5"/>
  <c r="BR25" i="7"/>
  <c r="BS8" i="5"/>
  <c r="BS7" i="5"/>
  <c r="BS33" i="5"/>
  <c r="BQ25" i="7"/>
  <c r="BR8" i="5"/>
  <c r="BR7" i="5"/>
  <c r="BR33" i="5"/>
  <c r="BP25" i="7"/>
  <c r="BQ8" i="5"/>
  <c r="BQ7" i="5"/>
  <c r="BQ33" i="5"/>
  <c r="BO25" i="7"/>
  <c r="BP8" i="5"/>
  <c r="BP7" i="5"/>
  <c r="BP33" i="5"/>
  <c r="BN25" i="7"/>
  <c r="BO8" i="5"/>
  <c r="BO7" i="5"/>
  <c r="BO33" i="5"/>
  <c r="BM25" i="7"/>
  <c r="BN8" i="5"/>
  <c r="BN7" i="5"/>
  <c r="BN33" i="5"/>
  <c r="BL25" i="7"/>
  <c r="BM8" i="5"/>
  <c r="BM7" i="5"/>
  <c r="BM33" i="5"/>
  <c r="BK25" i="7"/>
  <c r="BL8" i="5"/>
  <c r="BL7" i="5"/>
  <c r="BL33" i="5"/>
  <c r="BJ25" i="7"/>
  <c r="BK8" i="5"/>
  <c r="BK7" i="5"/>
  <c r="BK33" i="5"/>
  <c r="BI25" i="7"/>
  <c r="BJ8" i="5"/>
  <c r="BJ7" i="5"/>
  <c r="BJ33" i="5"/>
  <c r="BH25" i="7"/>
  <c r="BI8" i="5"/>
  <c r="BI7" i="5"/>
  <c r="BI33" i="5"/>
  <c r="BG25" i="7"/>
  <c r="BH8" i="5"/>
  <c r="BH7" i="5"/>
  <c r="BH33" i="5"/>
  <c r="BF25" i="7"/>
  <c r="BG8" i="5"/>
  <c r="BG7" i="5"/>
  <c r="BG33" i="5"/>
  <c r="BE25" i="7"/>
  <c r="BY32" i="5"/>
  <c r="BW24" i="7"/>
  <c r="BX32" i="5"/>
  <c r="BV24" i="7"/>
  <c r="BW32" i="5"/>
  <c r="BU24" i="7"/>
  <c r="BV32" i="5"/>
  <c r="BT24" i="7"/>
  <c r="BU32" i="5"/>
  <c r="BS24" i="7"/>
  <c r="BT32" i="5"/>
  <c r="BR24" i="7"/>
  <c r="BS32" i="5"/>
  <c r="BQ24" i="7"/>
  <c r="BR32" i="5"/>
  <c r="BP24" i="7"/>
  <c r="BQ32" i="5"/>
  <c r="BO24" i="7"/>
  <c r="BP32" i="5"/>
  <c r="BN24" i="7"/>
  <c r="BO32" i="5"/>
  <c r="BM24" i="7"/>
  <c r="BN32" i="5"/>
  <c r="BL24" i="7"/>
  <c r="BM32" i="5"/>
  <c r="BK24" i="7"/>
  <c r="BL32" i="5"/>
  <c r="BJ24" i="7"/>
  <c r="BK32" i="5"/>
  <c r="BI24" i="7"/>
  <c r="BJ32" i="5"/>
  <c r="BH24" i="7"/>
  <c r="BI32" i="5"/>
  <c r="BG24" i="7"/>
  <c r="BH32" i="5"/>
  <c r="BF24" i="7"/>
  <c r="BG32" i="5"/>
  <c r="BE24" i="7"/>
  <c r="BY31" i="5"/>
  <c r="BW23" i="7"/>
  <c r="BX31" i="5"/>
  <c r="BV23" i="7"/>
  <c r="BW31" i="5"/>
  <c r="BU23" i="7"/>
  <c r="BV31" i="5"/>
  <c r="BT23" i="7"/>
  <c r="BU31" i="5"/>
  <c r="BS23" i="7"/>
  <c r="BT31" i="5"/>
  <c r="BR23" i="7"/>
  <c r="BS31" i="5"/>
  <c r="BQ23" i="7"/>
  <c r="BR31" i="5"/>
  <c r="BP23" i="7"/>
  <c r="BQ31" i="5"/>
  <c r="BO23" i="7"/>
  <c r="BP31" i="5"/>
  <c r="BN23" i="7"/>
  <c r="BO31" i="5"/>
  <c r="BM23" i="7"/>
  <c r="BN31" i="5"/>
  <c r="BL23" i="7"/>
  <c r="BM31" i="5"/>
  <c r="BK23" i="7"/>
  <c r="BL31" i="5"/>
  <c r="BJ23" i="7"/>
  <c r="BK31" i="5"/>
  <c r="BI23" i="7"/>
  <c r="BJ31" i="5"/>
  <c r="BH23" i="7"/>
  <c r="BI31" i="5"/>
  <c r="BG23" i="7"/>
  <c r="BH31" i="5"/>
  <c r="BF23" i="7"/>
  <c r="BG31" i="5"/>
  <c r="BE23" i="7"/>
  <c r="BY30" i="5"/>
  <c r="BW22" i="7"/>
  <c r="BX30" i="5"/>
  <c r="BV22" i="7"/>
  <c r="BW30" i="5"/>
  <c r="BU22" i="7"/>
  <c r="BV30" i="5"/>
  <c r="BT22" i="7"/>
  <c r="BU30" i="5"/>
  <c r="BS22" i="7"/>
  <c r="BT30" i="5"/>
  <c r="BR22" i="7"/>
  <c r="BS30" i="5"/>
  <c r="BQ22" i="7"/>
  <c r="BR30" i="5"/>
  <c r="BP22" i="7"/>
  <c r="BQ30" i="5"/>
  <c r="BO22" i="7"/>
  <c r="BP30" i="5"/>
  <c r="BN22" i="7"/>
  <c r="BO30" i="5"/>
  <c r="BM22" i="7"/>
  <c r="BN30" i="5"/>
  <c r="BL22" i="7"/>
  <c r="BM30" i="5"/>
  <c r="BK22" i="7"/>
  <c r="BL30" i="5"/>
  <c r="BJ22" i="7"/>
  <c r="BK30" i="5"/>
  <c r="BI22" i="7"/>
  <c r="BJ30" i="5"/>
  <c r="BH22" i="7"/>
  <c r="BI30" i="5"/>
  <c r="BG22" i="7"/>
  <c r="BH30" i="5"/>
  <c r="BF22" i="7"/>
  <c r="BG30" i="5"/>
  <c r="BE22" i="7"/>
  <c r="BY29" i="5"/>
  <c r="BW21" i="7"/>
  <c r="BX29" i="5"/>
  <c r="BV21" i="7"/>
  <c r="BW29" i="5"/>
  <c r="BU21" i="7"/>
  <c r="BV29" i="5"/>
  <c r="BT21" i="7"/>
  <c r="BU29" i="5"/>
  <c r="BS21" i="7"/>
  <c r="BT29" i="5"/>
  <c r="BR21" i="7"/>
  <c r="BS29" i="5"/>
  <c r="BQ21" i="7"/>
  <c r="BR29" i="5"/>
  <c r="BP21" i="7"/>
  <c r="BQ29" i="5"/>
  <c r="BO21" i="7"/>
  <c r="BP29" i="5"/>
  <c r="BN21" i="7"/>
  <c r="BO29" i="5"/>
  <c r="BM21" i="7"/>
  <c r="BN29" i="5"/>
  <c r="BL21" i="7"/>
  <c r="BM29" i="5"/>
  <c r="BK21" i="7"/>
  <c r="BL29" i="5"/>
  <c r="BJ21" i="7"/>
  <c r="BK29" i="5"/>
  <c r="BI21" i="7"/>
  <c r="BJ29" i="5"/>
  <c r="BH21" i="7"/>
  <c r="BI29" i="5"/>
  <c r="BG21" i="7"/>
  <c r="BH29" i="5"/>
  <c r="BF21" i="7"/>
  <c r="BG29" i="5"/>
  <c r="BE21" i="7"/>
  <c r="BY28" i="5"/>
  <c r="BW20" i="7"/>
  <c r="BX28" i="5"/>
  <c r="BV20" i="7"/>
  <c r="BW28" i="5"/>
  <c r="BU20" i="7"/>
  <c r="BV28" i="5"/>
  <c r="BT20" i="7"/>
  <c r="BU28" i="5"/>
  <c r="BS20" i="7"/>
  <c r="BT28" i="5"/>
  <c r="BR20" i="7"/>
  <c r="BS28" i="5"/>
  <c r="BQ20" i="7"/>
  <c r="BR28" i="5"/>
  <c r="BP20" i="7"/>
  <c r="BQ28" i="5"/>
  <c r="BO20" i="7"/>
  <c r="BP28" i="5"/>
  <c r="BN20" i="7"/>
  <c r="BO28" i="5"/>
  <c r="BM20" i="7"/>
  <c r="BN28" i="5"/>
  <c r="BL20" i="7"/>
  <c r="BM28" i="5"/>
  <c r="BK20" i="7"/>
  <c r="BL28" i="5"/>
  <c r="BJ20" i="7"/>
  <c r="BK28" i="5"/>
  <c r="BI20" i="7"/>
  <c r="BJ28" i="5"/>
  <c r="BH20" i="7"/>
  <c r="BI28" i="5"/>
  <c r="BG20" i="7"/>
  <c r="BH28" i="5"/>
  <c r="BF20" i="7"/>
  <c r="BG28" i="5"/>
  <c r="BE20" i="7"/>
  <c r="BY27" i="5"/>
  <c r="BW19" i="7"/>
  <c r="BX27" i="5"/>
  <c r="BV19" i="7"/>
  <c r="BW27" i="5"/>
  <c r="BU19" i="7"/>
  <c r="BV27" i="5"/>
  <c r="BT19" i="7"/>
  <c r="BU27" i="5"/>
  <c r="BS19" i="7"/>
  <c r="BT27" i="5"/>
  <c r="BR19" i="7"/>
  <c r="BS27" i="5"/>
  <c r="BQ19" i="7"/>
  <c r="BR27" i="5"/>
  <c r="BP19" i="7"/>
  <c r="BQ27" i="5"/>
  <c r="BO19" i="7"/>
  <c r="BP27" i="5"/>
  <c r="BN19" i="7"/>
  <c r="BO27" i="5"/>
  <c r="BM19" i="7"/>
  <c r="BN27" i="5"/>
  <c r="BL19" i="7"/>
  <c r="BM27" i="5"/>
  <c r="BK19" i="7"/>
  <c r="BL27" i="5"/>
  <c r="BJ19" i="7"/>
  <c r="BK27" i="5"/>
  <c r="BI19" i="7"/>
  <c r="BJ27" i="5"/>
  <c r="BH19" i="7"/>
  <c r="BI27" i="5"/>
  <c r="BG19" i="7"/>
  <c r="BH27" i="5"/>
  <c r="BF19" i="7"/>
  <c r="BG27" i="5"/>
  <c r="BE19" i="7"/>
  <c r="BY26" i="5"/>
  <c r="BW18" i="7"/>
  <c r="BX26" i="5"/>
  <c r="BV18" i="7"/>
  <c r="BW26" i="5"/>
  <c r="BU18" i="7"/>
  <c r="BV26" i="5"/>
  <c r="BT18" i="7"/>
  <c r="BU26" i="5"/>
  <c r="BS18" i="7"/>
  <c r="BT26" i="5"/>
  <c r="BR18" i="7"/>
  <c r="BS26" i="5"/>
  <c r="BQ18" i="7"/>
  <c r="BR26" i="5"/>
  <c r="BP18" i="7"/>
  <c r="BQ26" i="5"/>
  <c r="BO18" i="7"/>
  <c r="BP26" i="5"/>
  <c r="BN18" i="7"/>
  <c r="BO26" i="5"/>
  <c r="BM18" i="7"/>
  <c r="BN26" i="5"/>
  <c r="BL18" i="7"/>
  <c r="BM26" i="5"/>
  <c r="BK18" i="7"/>
  <c r="BL26" i="5"/>
  <c r="BJ18" i="7"/>
  <c r="BK26" i="5"/>
  <c r="BI18" i="7"/>
  <c r="BJ26" i="5"/>
  <c r="BH18" i="7"/>
  <c r="BI26" i="5"/>
  <c r="BG18" i="7"/>
  <c r="BH26" i="5"/>
  <c r="BF18" i="7"/>
  <c r="BG26" i="5"/>
  <c r="BE18" i="7"/>
  <c r="BY25" i="5"/>
  <c r="BW17" i="7"/>
  <c r="BX25" i="5"/>
  <c r="BV17" i="7"/>
  <c r="BW25" i="5"/>
  <c r="BU17" i="7"/>
  <c r="BV25" i="5"/>
  <c r="BT17" i="7"/>
  <c r="BU25" i="5"/>
  <c r="BS17" i="7"/>
  <c r="BT25" i="5"/>
  <c r="BR17" i="7"/>
  <c r="BS25" i="5"/>
  <c r="BQ17" i="7"/>
  <c r="BR25" i="5"/>
  <c r="BP17" i="7"/>
  <c r="BQ25" i="5"/>
  <c r="BO17" i="7"/>
  <c r="BP25" i="5"/>
  <c r="BN17" i="7"/>
  <c r="BO25" i="5"/>
  <c r="BM17" i="7"/>
  <c r="BN25" i="5"/>
  <c r="BL17" i="7"/>
  <c r="BM25" i="5"/>
  <c r="BK17" i="7"/>
  <c r="BL25" i="5"/>
  <c r="BJ17" i="7"/>
  <c r="BK25" i="5"/>
  <c r="BI17" i="7"/>
  <c r="BJ25" i="5"/>
  <c r="BH17" i="7"/>
  <c r="BI25" i="5"/>
  <c r="BG17" i="7"/>
  <c r="BH25" i="5"/>
  <c r="BF17" i="7"/>
  <c r="BG25" i="5"/>
  <c r="BE17" i="7"/>
  <c r="BY24" i="5"/>
  <c r="BW16" i="7"/>
  <c r="BX24" i="5"/>
  <c r="BV16" i="7"/>
  <c r="BW24" i="5"/>
  <c r="BU16" i="7"/>
  <c r="BV24" i="5"/>
  <c r="BT16" i="7"/>
  <c r="BU24" i="5"/>
  <c r="BS16" i="7"/>
  <c r="BT24" i="5"/>
  <c r="BR16" i="7"/>
  <c r="BS24" i="5"/>
  <c r="BQ16" i="7"/>
  <c r="BR24" i="5"/>
  <c r="BP16" i="7"/>
  <c r="BQ24" i="5"/>
  <c r="BO16" i="7"/>
  <c r="BP24" i="5"/>
  <c r="BN16" i="7"/>
  <c r="BO24" i="5"/>
  <c r="BM16" i="7"/>
  <c r="BN24" i="5"/>
  <c r="BL16" i="7"/>
  <c r="BM24" i="5"/>
  <c r="BK16" i="7"/>
  <c r="BL24" i="5"/>
  <c r="BJ16" i="7"/>
  <c r="BK24" i="5"/>
  <c r="BI16" i="7"/>
  <c r="BJ24" i="5"/>
  <c r="BH16" i="7"/>
  <c r="BI24" i="5"/>
  <c r="BG16" i="7"/>
  <c r="BH24" i="5"/>
  <c r="BF16" i="7"/>
  <c r="BG24" i="5"/>
  <c r="BE16" i="7"/>
  <c r="BY23" i="5"/>
  <c r="BW15" i="7"/>
  <c r="BX23" i="5"/>
  <c r="BV15" i="7"/>
  <c r="BW23" i="5"/>
  <c r="BU15" i="7"/>
  <c r="BV23" i="5"/>
  <c r="BT15" i="7"/>
  <c r="BU23" i="5"/>
  <c r="BS15" i="7"/>
  <c r="BT23" i="5"/>
  <c r="BR15" i="7"/>
  <c r="BS23" i="5"/>
  <c r="BQ15" i="7"/>
  <c r="BR23" i="5"/>
  <c r="BP15" i="7"/>
  <c r="BQ23" i="5"/>
  <c r="BO15" i="7"/>
  <c r="BP23" i="5"/>
  <c r="BN15" i="7"/>
  <c r="BO23" i="5"/>
  <c r="BM15" i="7"/>
  <c r="BN23" i="5"/>
  <c r="BL15" i="7"/>
  <c r="BM23" i="5"/>
  <c r="BK15" i="7"/>
  <c r="BL23" i="5"/>
  <c r="BJ15" i="7"/>
  <c r="BK23" i="5"/>
  <c r="BI15" i="7"/>
  <c r="BJ23" i="5"/>
  <c r="BH15" i="7"/>
  <c r="BI23" i="5"/>
  <c r="BG15" i="7"/>
  <c r="BH23" i="5"/>
  <c r="BF15" i="7"/>
  <c r="BG23" i="5"/>
  <c r="BE15" i="7"/>
  <c r="BY22" i="5"/>
  <c r="BW14" i="7"/>
  <c r="BX22" i="5"/>
  <c r="BV14" i="7"/>
  <c r="BW22" i="5"/>
  <c r="BU14" i="7"/>
  <c r="BV22" i="5"/>
  <c r="BT14" i="7"/>
  <c r="BU22" i="5"/>
  <c r="BS14" i="7"/>
  <c r="BT22" i="5"/>
  <c r="BR14" i="7"/>
  <c r="BS22" i="5"/>
  <c r="BQ14" i="7"/>
  <c r="BR22" i="5"/>
  <c r="BP14" i="7"/>
  <c r="BQ22" i="5"/>
  <c r="BO14" i="7"/>
  <c r="BP22" i="5"/>
  <c r="BN14" i="7"/>
  <c r="BO22" i="5"/>
  <c r="BM14" i="7"/>
  <c r="BN22" i="5"/>
  <c r="BL14" i="7"/>
  <c r="BM22" i="5"/>
  <c r="BK14" i="7"/>
  <c r="BL22" i="5"/>
  <c r="BJ14" i="7"/>
  <c r="BK22" i="5"/>
  <c r="BI14" i="7"/>
  <c r="BJ22" i="5"/>
  <c r="BH14" i="7"/>
  <c r="BI22" i="5"/>
  <c r="BG14" i="7"/>
  <c r="BH22" i="5"/>
  <c r="BF14" i="7"/>
  <c r="BG22" i="5"/>
  <c r="BE14" i="7"/>
  <c r="BY21" i="5"/>
  <c r="BW13" i="7"/>
  <c r="BX21" i="5"/>
  <c r="BV13" i="7"/>
  <c r="BW21" i="5"/>
  <c r="BU13" i="7"/>
  <c r="BV21" i="5"/>
  <c r="BT13" i="7"/>
  <c r="BU21" i="5"/>
  <c r="BS13" i="7"/>
  <c r="BT21" i="5"/>
  <c r="BR13" i="7"/>
  <c r="BS21" i="5"/>
  <c r="BQ13" i="7"/>
  <c r="BR21" i="5"/>
  <c r="BP13" i="7"/>
  <c r="BQ21" i="5"/>
  <c r="BO13" i="7"/>
  <c r="BP21" i="5"/>
  <c r="BN13" i="7"/>
  <c r="BO21" i="5"/>
  <c r="BM13" i="7"/>
  <c r="BN21" i="5"/>
  <c r="BL13" i="7"/>
  <c r="BM21" i="5"/>
  <c r="BK13" i="7"/>
  <c r="BL21" i="5"/>
  <c r="BJ13" i="7"/>
  <c r="BK21" i="5"/>
  <c r="BI13" i="7"/>
  <c r="BJ21" i="5"/>
  <c r="BH13" i="7"/>
  <c r="BI21" i="5"/>
  <c r="BG13" i="7"/>
  <c r="BH21" i="5"/>
  <c r="BF13" i="7"/>
  <c r="BG21" i="5"/>
  <c r="BE13" i="7"/>
  <c r="BY20" i="5"/>
  <c r="BW12" i="7"/>
  <c r="BX20" i="5"/>
  <c r="BV12" i="7"/>
  <c r="BW20" i="5"/>
  <c r="BU12" i="7"/>
  <c r="BV20" i="5"/>
  <c r="BT12" i="7"/>
  <c r="BU20" i="5"/>
  <c r="BS12" i="7"/>
  <c r="BT20" i="5"/>
  <c r="BR12" i="7"/>
  <c r="BS20" i="5"/>
  <c r="BQ12" i="7"/>
  <c r="BR20" i="5"/>
  <c r="BP12" i="7"/>
  <c r="BQ20" i="5"/>
  <c r="BO12" i="7"/>
  <c r="BP20" i="5"/>
  <c r="BN12" i="7"/>
  <c r="BO20" i="5"/>
  <c r="BM12" i="7"/>
  <c r="BN20" i="5"/>
  <c r="BL12" i="7"/>
  <c r="BM20" i="5"/>
  <c r="BK12" i="7"/>
  <c r="BL20" i="5"/>
  <c r="BJ12" i="7"/>
  <c r="BK20" i="5"/>
  <c r="BI12" i="7"/>
  <c r="BJ20" i="5"/>
  <c r="BH12" i="7"/>
  <c r="BI20" i="5"/>
  <c r="BG12" i="7"/>
  <c r="BH20" i="5"/>
  <c r="BF12" i="7"/>
  <c r="BG20" i="5"/>
  <c r="BE12" i="7"/>
  <c r="BY19" i="5"/>
  <c r="BW11" i="7"/>
  <c r="BX19" i="5"/>
  <c r="BV11" i="7"/>
  <c r="BW19" i="5"/>
  <c r="BU11" i="7"/>
  <c r="BV19" i="5"/>
  <c r="BT11" i="7"/>
  <c r="BU19" i="5"/>
  <c r="BS11" i="7"/>
  <c r="BT19" i="5"/>
  <c r="BR11" i="7"/>
  <c r="BS19" i="5"/>
  <c r="BQ11" i="7"/>
  <c r="BR19" i="5"/>
  <c r="BP11" i="7"/>
  <c r="BQ19" i="5"/>
  <c r="BO11" i="7"/>
  <c r="BP19" i="5"/>
  <c r="BN11" i="7"/>
  <c r="BO19" i="5"/>
  <c r="BM11" i="7"/>
  <c r="BN19" i="5"/>
  <c r="BL11" i="7"/>
  <c r="BM19" i="5"/>
  <c r="BK11" i="7"/>
  <c r="BL19" i="5"/>
  <c r="BJ11" i="7"/>
  <c r="BK19" i="5"/>
  <c r="BI11" i="7"/>
  <c r="BJ19" i="5"/>
  <c r="BH11" i="7"/>
  <c r="BI19" i="5"/>
  <c r="BG11" i="7"/>
  <c r="BH19" i="5"/>
  <c r="BF11" i="7"/>
  <c r="BG19" i="5"/>
  <c r="BE11" i="7"/>
  <c r="BY18" i="5"/>
  <c r="BW10" i="7"/>
  <c r="BX18" i="5"/>
  <c r="BV10" i="7"/>
  <c r="BW18" i="5"/>
  <c r="BU10" i="7"/>
  <c r="BV18" i="5"/>
  <c r="BT10" i="7"/>
  <c r="BU18" i="5"/>
  <c r="BS10" i="7"/>
  <c r="BT18" i="5"/>
  <c r="BR10" i="7"/>
  <c r="BS18" i="5"/>
  <c r="BQ10" i="7"/>
  <c r="BR18" i="5"/>
  <c r="BP10" i="7"/>
  <c r="BQ18" i="5"/>
  <c r="BO10" i="7"/>
  <c r="BP18" i="5"/>
  <c r="BN10" i="7"/>
  <c r="BO18" i="5"/>
  <c r="BM10" i="7"/>
  <c r="BN18" i="5"/>
  <c r="BL10" i="7"/>
  <c r="BM18" i="5"/>
  <c r="BK10" i="7"/>
  <c r="BL18" i="5"/>
  <c r="BJ10" i="7"/>
  <c r="BK18" i="5"/>
  <c r="BI10" i="7"/>
  <c r="BJ18" i="5"/>
  <c r="BH10" i="7"/>
  <c r="BI18" i="5"/>
  <c r="BG10" i="7"/>
  <c r="BH18" i="5"/>
  <c r="BF10" i="7"/>
  <c r="BG18" i="5"/>
  <c r="BE10" i="7"/>
  <c r="BY17" i="5"/>
  <c r="BW9" i="7"/>
  <c r="BX17" i="5"/>
  <c r="BV9" i="7"/>
  <c r="BW17" i="5"/>
  <c r="BU9" i="7"/>
  <c r="BV17" i="5"/>
  <c r="BT9" i="7"/>
  <c r="BU17" i="5"/>
  <c r="BS9" i="7"/>
  <c r="BT17" i="5"/>
  <c r="BR9" i="7"/>
  <c r="BS17" i="5"/>
  <c r="BQ9" i="7"/>
  <c r="BR17" i="5"/>
  <c r="BP9" i="7"/>
  <c r="BQ17" i="5"/>
  <c r="BO9" i="7"/>
  <c r="BP17" i="5"/>
  <c r="BN9" i="7"/>
  <c r="BO17" i="5"/>
  <c r="BM9" i="7"/>
  <c r="BN17" i="5"/>
  <c r="BL9" i="7"/>
  <c r="BM17" i="5"/>
  <c r="BK9" i="7"/>
  <c r="BL17" i="5"/>
  <c r="BJ9" i="7"/>
  <c r="BK17" i="5"/>
  <c r="BI9" i="7"/>
  <c r="BJ17" i="5"/>
  <c r="BH9" i="7"/>
  <c r="BI17" i="5"/>
  <c r="BG9" i="7"/>
  <c r="BH17" i="5"/>
  <c r="BF9" i="7"/>
  <c r="BG17" i="5"/>
  <c r="BE9" i="7"/>
  <c r="BY16" i="5"/>
  <c r="BW8" i="7"/>
  <c r="BX16" i="5"/>
  <c r="BV8" i="7"/>
  <c r="BW16" i="5"/>
  <c r="BU8" i="7"/>
  <c r="BV16" i="5"/>
  <c r="BT8" i="7"/>
  <c r="BU16" i="5"/>
  <c r="BS8" i="7"/>
  <c r="BT16" i="5"/>
  <c r="BR8" i="7"/>
  <c r="BS16" i="5"/>
  <c r="BQ8" i="7"/>
  <c r="BR16" i="5"/>
  <c r="BP8" i="7"/>
  <c r="BQ16" i="5"/>
  <c r="BO8" i="7"/>
  <c r="BP16" i="5"/>
  <c r="BN8" i="7"/>
  <c r="BO16" i="5"/>
  <c r="BM8" i="7"/>
  <c r="BN16" i="5"/>
  <c r="BL8" i="7"/>
  <c r="BM16" i="5"/>
  <c r="BK8" i="7"/>
  <c r="BL16" i="5"/>
  <c r="BJ8" i="7"/>
  <c r="BK16" i="5"/>
  <c r="BI8" i="7"/>
  <c r="BJ16" i="5"/>
  <c r="BH8" i="7"/>
  <c r="BI16" i="5"/>
  <c r="BG8" i="7"/>
  <c r="BH16" i="5"/>
  <c r="BF8" i="7"/>
  <c r="BG16" i="5"/>
  <c r="BE8" i="7"/>
  <c r="BY15" i="5"/>
  <c r="BW7" i="7"/>
  <c r="BX15" i="5"/>
  <c r="BV7" i="7"/>
  <c r="BW15" i="5"/>
  <c r="BU7" i="7"/>
  <c r="BV15" i="5"/>
  <c r="BT7" i="7"/>
  <c r="BU15" i="5"/>
  <c r="BS7" i="7"/>
  <c r="BT15" i="5"/>
  <c r="BR7" i="7"/>
  <c r="BS15" i="5"/>
  <c r="BQ7" i="7"/>
  <c r="BR15" i="5"/>
  <c r="BP7" i="7"/>
  <c r="BQ15" i="5"/>
  <c r="BO7" i="7"/>
  <c r="BP15" i="5"/>
  <c r="BN7" i="7"/>
  <c r="BO15" i="5"/>
  <c r="BM7" i="7"/>
  <c r="BN15" i="5"/>
  <c r="BL7" i="7"/>
  <c r="BM15" i="5"/>
  <c r="BK7" i="7"/>
  <c r="BL15" i="5"/>
  <c r="BJ7" i="7"/>
  <c r="BK15" i="5"/>
  <c r="BI7" i="7"/>
  <c r="BJ15" i="5"/>
  <c r="BH7" i="7"/>
  <c r="BI15" i="5"/>
  <c r="BG7" i="7"/>
  <c r="BH15" i="5"/>
  <c r="BF7" i="7"/>
  <c r="BG15" i="5"/>
  <c r="BE7" i="7"/>
  <c r="BY14" i="5"/>
  <c r="BW6" i="7"/>
  <c r="BX14" i="5"/>
  <c r="BV6" i="7"/>
  <c r="BW14" i="5"/>
  <c r="BU6" i="7"/>
  <c r="BV14" i="5"/>
  <c r="BT6" i="7"/>
  <c r="BU14" i="5"/>
  <c r="BS6" i="7"/>
  <c r="BT14" i="5"/>
  <c r="BR6" i="7"/>
  <c r="BS14" i="5"/>
  <c r="BQ6" i="7"/>
  <c r="BR14" i="5"/>
  <c r="BP6" i="7"/>
  <c r="BQ14" i="5"/>
  <c r="BO6" i="7"/>
  <c r="BP14" i="5"/>
  <c r="BN6" i="7"/>
  <c r="BO14" i="5"/>
  <c r="BM6" i="7"/>
  <c r="BN14" i="5"/>
  <c r="BL6" i="7"/>
  <c r="BM14" i="5"/>
  <c r="BK6" i="7"/>
  <c r="BL14" i="5"/>
  <c r="BJ6" i="7"/>
  <c r="BK14" i="5"/>
  <c r="BI6" i="7"/>
  <c r="BJ14" i="5"/>
  <c r="BH6" i="7"/>
  <c r="BI14" i="5"/>
  <c r="BG6" i="7"/>
  <c r="BH14" i="5"/>
  <c r="BF6" i="7"/>
  <c r="BG14" i="5"/>
  <c r="BE6" i="7"/>
  <c r="BY13" i="5"/>
  <c r="BW5" i="7"/>
  <c r="BX13" i="5"/>
  <c r="BV5" i="7"/>
  <c r="BW13" i="5"/>
  <c r="BU5" i="7"/>
  <c r="BV13" i="5"/>
  <c r="BT5" i="7"/>
  <c r="BU13" i="5"/>
  <c r="BS5" i="7"/>
  <c r="BT13" i="5"/>
  <c r="BR5" i="7"/>
  <c r="BS13" i="5"/>
  <c r="BQ5" i="7"/>
  <c r="BR13" i="5"/>
  <c r="BP5" i="7"/>
  <c r="BQ13" i="5"/>
  <c r="BO5" i="7"/>
  <c r="BP13" i="5"/>
  <c r="BN5" i="7"/>
  <c r="BO13" i="5"/>
  <c r="BM5" i="7"/>
  <c r="BN13" i="5"/>
  <c r="BL5" i="7"/>
  <c r="BM13" i="5"/>
  <c r="BK5" i="7"/>
  <c r="BL13" i="5"/>
  <c r="BJ5" i="7"/>
  <c r="BK13" i="5"/>
  <c r="BI5" i="7"/>
  <c r="BJ13" i="5"/>
  <c r="BH5" i="7"/>
  <c r="BI13" i="5"/>
  <c r="BG5" i="7"/>
  <c r="BH13" i="5"/>
  <c r="BF5" i="7"/>
  <c r="BG13" i="5"/>
  <c r="BE5" i="7"/>
  <c r="BY12" i="5"/>
  <c r="BW4" i="7"/>
  <c r="BX12" i="5"/>
  <c r="BV4" i="7"/>
  <c r="BW12" i="5"/>
  <c r="BU4" i="7"/>
  <c r="BV12" i="5"/>
  <c r="BT4" i="7"/>
  <c r="BU12" i="5"/>
  <c r="BS4" i="7"/>
  <c r="BT12" i="5"/>
  <c r="BR4" i="7"/>
  <c r="BS12" i="5"/>
  <c r="BQ4" i="7"/>
  <c r="BR12" i="5"/>
  <c r="BP4" i="7"/>
  <c r="BQ12" i="5"/>
  <c r="BO4" i="7"/>
  <c r="BP12" i="5"/>
  <c r="BN4" i="7"/>
  <c r="BO12" i="5"/>
  <c r="BM4" i="7"/>
  <c r="BN12" i="5"/>
  <c r="BL4" i="7"/>
  <c r="BM12" i="5"/>
  <c r="BK4" i="7"/>
  <c r="BL12" i="5"/>
  <c r="BJ4" i="7"/>
  <c r="BK12" i="5"/>
  <c r="BI4" i="7"/>
  <c r="BJ12" i="5"/>
  <c r="BH4" i="7"/>
  <c r="BI12" i="5"/>
  <c r="BG4" i="7"/>
  <c r="BH12" i="5"/>
  <c r="BF4" i="7"/>
  <c r="BG12" i="5"/>
  <c r="BE4" i="7"/>
  <c r="BY11" i="5"/>
  <c r="BW3" i="7"/>
  <c r="BX11" i="5"/>
  <c r="BV3" i="7"/>
  <c r="BW11" i="5"/>
  <c r="BU3" i="7"/>
  <c r="BV11" i="5"/>
  <c r="BT3" i="7"/>
  <c r="BU11" i="5"/>
  <c r="BS3" i="7"/>
  <c r="BT11" i="5"/>
  <c r="BR3" i="7"/>
  <c r="BS11" i="5"/>
  <c r="BQ3" i="7"/>
  <c r="BR11" i="5"/>
  <c r="BP3" i="7"/>
  <c r="BQ11" i="5"/>
  <c r="BO3" i="7"/>
  <c r="BP11" i="5"/>
  <c r="BN3" i="7"/>
  <c r="BO11" i="5"/>
  <c r="BM3" i="7"/>
  <c r="BN11" i="5"/>
  <c r="BL3" i="7"/>
  <c r="BM11" i="5"/>
  <c r="BK3" i="7"/>
  <c r="BL11" i="5"/>
  <c r="BJ3" i="7"/>
  <c r="BK11" i="5"/>
  <c r="BI3" i="7"/>
  <c r="BJ11" i="5"/>
  <c r="BH3" i="7"/>
  <c r="BI11" i="5"/>
  <c r="BG3" i="7"/>
  <c r="BH11" i="5"/>
  <c r="BF3" i="7"/>
  <c r="BG11" i="5"/>
  <c r="BE3" i="7"/>
  <c r="BY10" i="5"/>
  <c r="BW2" i="7"/>
  <c r="BX10" i="5"/>
  <c r="BV2" i="7"/>
  <c r="BW10" i="5"/>
  <c r="BU2" i="7"/>
  <c r="BV10" i="5"/>
  <c r="BT2" i="7"/>
  <c r="BU10" i="5"/>
  <c r="BS2" i="7"/>
  <c r="BT10" i="5"/>
  <c r="BR2" i="7"/>
  <c r="BS10" i="5"/>
  <c r="BQ2" i="7"/>
  <c r="BR10" i="5"/>
  <c r="BP2" i="7"/>
  <c r="BQ10" i="5"/>
  <c r="BO2" i="7"/>
  <c r="BP10" i="5"/>
  <c r="BN2" i="7"/>
  <c r="BO10" i="5"/>
  <c r="BM2" i="7"/>
  <c r="BN10" i="5"/>
  <c r="BL2" i="7"/>
  <c r="BM10" i="5"/>
  <c r="BK2" i="7"/>
  <c r="BL10" i="5"/>
  <c r="BJ2" i="7"/>
  <c r="BK10" i="5"/>
  <c r="BI2" i="7"/>
  <c r="BJ10" i="5"/>
  <c r="BH2" i="7"/>
  <c r="BI10" i="5"/>
  <c r="BG2" i="7"/>
  <c r="BH10" i="5"/>
  <c r="BF2" i="7"/>
  <c r="BG10" i="5"/>
  <c r="BE2" i="7"/>
  <c r="BF8" i="5"/>
  <c r="BF7" i="5"/>
  <c r="BF33" i="5"/>
  <c r="BD25" i="7"/>
  <c r="BE8" i="5"/>
  <c r="BE7" i="5"/>
  <c r="BE33" i="5"/>
  <c r="BC25" i="7"/>
  <c r="BD8" i="5"/>
  <c r="BD7" i="5"/>
  <c r="BD33" i="5"/>
  <c r="BB25" i="7"/>
  <c r="BC8" i="5"/>
  <c r="BC7" i="5"/>
  <c r="BC33" i="5"/>
  <c r="BA25" i="7"/>
  <c r="BB8" i="5"/>
  <c r="BB7" i="5"/>
  <c r="BB33" i="5"/>
  <c r="AZ25" i="7"/>
  <c r="BA8" i="5"/>
  <c r="BA7" i="5"/>
  <c r="BA33" i="5"/>
  <c r="AY25" i="7"/>
  <c r="AZ8" i="5"/>
  <c r="AZ7" i="5"/>
  <c r="AZ33" i="5"/>
  <c r="AX25" i="7"/>
  <c r="AY8" i="5"/>
  <c r="AY7" i="5"/>
  <c r="AY33" i="5"/>
  <c r="AW25" i="7"/>
  <c r="AX8" i="5"/>
  <c r="AX7" i="5"/>
  <c r="AX33" i="5"/>
  <c r="AV25" i="7"/>
  <c r="AW8" i="5"/>
  <c r="AW7" i="5"/>
  <c r="AW33" i="5"/>
  <c r="AU25" i="7"/>
  <c r="AV8" i="5"/>
  <c r="AV7" i="5"/>
  <c r="AV33" i="5"/>
  <c r="AT25" i="7"/>
  <c r="AU8" i="5"/>
  <c r="AU7" i="5"/>
  <c r="AU33" i="5"/>
  <c r="AS25" i="7"/>
  <c r="AT8" i="5"/>
  <c r="AT7" i="5"/>
  <c r="AT33" i="5"/>
  <c r="AR25" i="7"/>
  <c r="AS8" i="5"/>
  <c r="AS7" i="5"/>
  <c r="AS33" i="5"/>
  <c r="AQ25" i="7"/>
  <c r="AR8" i="5"/>
  <c r="AR7" i="5"/>
  <c r="AR33" i="5"/>
  <c r="AP25" i="7"/>
  <c r="AQ8" i="5"/>
  <c r="AQ7" i="5"/>
  <c r="AQ33" i="5"/>
  <c r="AO25" i="7"/>
  <c r="AP8" i="5"/>
  <c r="AP7" i="5"/>
  <c r="AP33" i="5"/>
  <c r="AN25" i="7"/>
  <c r="AO8" i="5"/>
  <c r="AO7" i="5"/>
  <c r="AO33" i="5"/>
  <c r="AM25" i="7"/>
  <c r="BF32" i="5"/>
  <c r="BD24" i="7"/>
  <c r="BE32" i="5"/>
  <c r="BC24" i="7"/>
  <c r="BD32" i="5"/>
  <c r="BB24" i="7"/>
  <c r="BC32" i="5"/>
  <c r="BA24" i="7"/>
  <c r="BB32" i="5"/>
  <c r="AZ24" i="7"/>
  <c r="BA32" i="5"/>
  <c r="AY24" i="7"/>
  <c r="AZ32" i="5"/>
  <c r="AX24" i="7"/>
  <c r="AY32" i="5"/>
  <c r="AW24" i="7"/>
  <c r="AX32" i="5"/>
  <c r="AV24" i="7"/>
  <c r="AW32" i="5"/>
  <c r="AU24" i="7"/>
  <c r="AV32" i="5"/>
  <c r="AT24" i="7"/>
  <c r="AU32" i="5"/>
  <c r="AS24" i="7"/>
  <c r="AT32" i="5"/>
  <c r="AR24" i="7"/>
  <c r="AS32" i="5"/>
  <c r="AQ24" i="7"/>
  <c r="AR32" i="5"/>
  <c r="AP24" i="7"/>
  <c r="AQ32" i="5"/>
  <c r="AO24" i="7"/>
  <c r="AP32" i="5"/>
  <c r="AN24" i="7"/>
  <c r="AO32" i="5"/>
  <c r="AM24" i="7"/>
  <c r="BF31" i="5"/>
  <c r="BD23" i="7"/>
  <c r="BE31" i="5"/>
  <c r="BC23" i="7"/>
  <c r="BD31" i="5"/>
  <c r="BB23" i="7"/>
  <c r="BC31" i="5"/>
  <c r="BA23" i="7"/>
  <c r="BB31" i="5"/>
  <c r="AZ23" i="7"/>
  <c r="BA31" i="5"/>
  <c r="AY23" i="7"/>
  <c r="AZ31" i="5"/>
  <c r="AX23" i="7"/>
  <c r="AY31" i="5"/>
  <c r="AW23" i="7"/>
  <c r="AX31" i="5"/>
  <c r="AV23" i="7"/>
  <c r="AW31" i="5"/>
  <c r="AU23" i="7"/>
  <c r="AV31" i="5"/>
  <c r="AT23" i="7"/>
  <c r="AU31" i="5"/>
  <c r="AS23" i="7"/>
  <c r="AT31" i="5"/>
  <c r="AR23" i="7"/>
  <c r="AS31" i="5"/>
  <c r="AQ23" i="7"/>
  <c r="AR31" i="5"/>
  <c r="AP23" i="7"/>
  <c r="AQ31" i="5"/>
  <c r="AO23" i="7"/>
  <c r="AP31" i="5"/>
  <c r="AN23" i="7"/>
  <c r="AO31" i="5"/>
  <c r="AM23" i="7"/>
  <c r="BF30" i="5"/>
  <c r="BD22" i="7"/>
  <c r="BE30" i="5"/>
  <c r="BC22" i="7"/>
  <c r="BD30" i="5"/>
  <c r="BB22" i="7"/>
  <c r="BC30" i="5"/>
  <c r="BA22" i="7"/>
  <c r="BB30" i="5"/>
  <c r="AZ22" i="7"/>
  <c r="BA30" i="5"/>
  <c r="AY22" i="7"/>
  <c r="AZ30" i="5"/>
  <c r="AX22" i="7"/>
  <c r="AY30" i="5"/>
  <c r="AW22" i="7"/>
  <c r="AX30" i="5"/>
  <c r="AV22" i="7"/>
  <c r="AW30" i="5"/>
  <c r="AU22" i="7"/>
  <c r="AV30" i="5"/>
  <c r="AT22" i="7"/>
  <c r="AU30" i="5"/>
  <c r="AS22" i="7"/>
  <c r="AT30" i="5"/>
  <c r="AR22" i="7"/>
  <c r="AS30" i="5"/>
  <c r="AQ22" i="7"/>
  <c r="AR30" i="5"/>
  <c r="AP22" i="7"/>
  <c r="AQ30" i="5"/>
  <c r="AO22" i="7"/>
  <c r="AP30" i="5"/>
  <c r="AN22" i="7"/>
  <c r="AO30" i="5"/>
  <c r="AM22" i="7"/>
  <c r="BF29" i="5"/>
  <c r="BD21" i="7"/>
  <c r="BE29" i="5"/>
  <c r="BC21" i="7"/>
  <c r="BD29" i="5"/>
  <c r="BB21" i="7"/>
  <c r="BC29" i="5"/>
  <c r="BA21" i="7"/>
  <c r="BB29" i="5"/>
  <c r="AZ21" i="7"/>
  <c r="BA29" i="5"/>
  <c r="AY21" i="7"/>
  <c r="AZ29" i="5"/>
  <c r="AX21" i="7"/>
  <c r="AY29" i="5"/>
  <c r="AW21" i="7"/>
  <c r="AX29" i="5"/>
  <c r="AV21" i="7"/>
  <c r="AW29" i="5"/>
  <c r="AU21" i="7"/>
  <c r="AV29" i="5"/>
  <c r="AT21" i="7"/>
  <c r="AU29" i="5"/>
  <c r="AS21" i="7"/>
  <c r="AT29" i="5"/>
  <c r="AR21" i="7"/>
  <c r="AS29" i="5"/>
  <c r="AQ21" i="7"/>
  <c r="AR29" i="5"/>
  <c r="AP21" i="7"/>
  <c r="AQ29" i="5"/>
  <c r="AO21" i="7"/>
  <c r="AP29" i="5"/>
  <c r="AN21" i="7"/>
  <c r="AO29" i="5"/>
  <c r="AM21" i="7"/>
  <c r="BF28" i="5"/>
  <c r="BD20" i="7"/>
  <c r="BE28" i="5"/>
  <c r="BC20" i="7"/>
  <c r="BD28" i="5"/>
  <c r="BB20" i="7"/>
  <c r="BC28" i="5"/>
  <c r="BA20" i="7"/>
  <c r="BB28" i="5"/>
  <c r="AZ20" i="7"/>
  <c r="BA28" i="5"/>
  <c r="AY20" i="7"/>
  <c r="AZ28" i="5"/>
  <c r="AX20" i="7"/>
  <c r="AY28" i="5"/>
  <c r="AW20" i="7"/>
  <c r="AX28" i="5"/>
  <c r="AV20" i="7"/>
  <c r="AW28" i="5"/>
  <c r="AU20" i="7"/>
  <c r="AV28" i="5"/>
  <c r="AT20" i="7"/>
  <c r="AU28" i="5"/>
  <c r="AS20" i="7"/>
  <c r="AT28" i="5"/>
  <c r="AR20" i="7"/>
  <c r="AS28" i="5"/>
  <c r="AQ20" i="7"/>
  <c r="AR28" i="5"/>
  <c r="AP20" i="7"/>
  <c r="AQ28" i="5"/>
  <c r="AO20" i="7"/>
  <c r="AP28" i="5"/>
  <c r="AN20" i="7"/>
  <c r="AO28" i="5"/>
  <c r="AM20" i="7"/>
  <c r="BF27" i="5"/>
  <c r="BD19" i="7"/>
  <c r="BE27" i="5"/>
  <c r="BC19" i="7"/>
  <c r="BD27" i="5"/>
  <c r="BB19" i="7"/>
  <c r="BC27" i="5"/>
  <c r="BA19" i="7"/>
  <c r="BB27" i="5"/>
  <c r="AZ19" i="7"/>
  <c r="BA27" i="5"/>
  <c r="AY19" i="7"/>
  <c r="AZ27" i="5"/>
  <c r="AX19" i="7"/>
  <c r="AY27" i="5"/>
  <c r="AW19" i="7"/>
  <c r="AX27" i="5"/>
  <c r="AV19" i="7"/>
  <c r="AW27" i="5"/>
  <c r="AU19" i="7"/>
  <c r="AV27" i="5"/>
  <c r="AT19" i="7"/>
  <c r="AU27" i="5"/>
  <c r="AS19" i="7"/>
  <c r="AT27" i="5"/>
  <c r="AR19" i="7"/>
  <c r="AS27" i="5"/>
  <c r="AQ19" i="7"/>
  <c r="AR27" i="5"/>
  <c r="AP19" i="7"/>
  <c r="AQ27" i="5"/>
  <c r="AO19" i="7"/>
  <c r="AP27" i="5"/>
  <c r="AN19" i="7"/>
  <c r="AO27" i="5"/>
  <c r="AM19" i="7"/>
  <c r="BF26" i="5"/>
  <c r="BD18" i="7"/>
  <c r="BE26" i="5"/>
  <c r="BC18" i="7"/>
  <c r="BD26" i="5"/>
  <c r="BB18" i="7"/>
  <c r="BC26" i="5"/>
  <c r="BA18" i="7"/>
  <c r="BB26" i="5"/>
  <c r="AZ18" i="7"/>
  <c r="BA26" i="5"/>
  <c r="AY18" i="7"/>
  <c r="AZ26" i="5"/>
  <c r="AX18" i="7"/>
  <c r="AY26" i="5"/>
  <c r="AW18" i="7"/>
  <c r="AX26" i="5"/>
  <c r="AV18" i="7"/>
  <c r="AW26" i="5"/>
  <c r="AU18" i="7"/>
  <c r="AV26" i="5"/>
  <c r="AT18" i="7"/>
  <c r="AU26" i="5"/>
  <c r="AS18" i="7"/>
  <c r="AT26" i="5"/>
  <c r="AR18" i="7"/>
  <c r="AS26" i="5"/>
  <c r="AQ18" i="7"/>
  <c r="AR26" i="5"/>
  <c r="AP18" i="7"/>
  <c r="AQ26" i="5"/>
  <c r="AO18" i="7"/>
  <c r="AP26" i="5"/>
  <c r="AN18" i="7"/>
  <c r="AO26" i="5"/>
  <c r="AM18" i="7"/>
  <c r="BF25" i="5"/>
  <c r="BD17" i="7"/>
  <c r="BE25" i="5"/>
  <c r="BC17" i="7"/>
  <c r="BD25" i="5"/>
  <c r="BB17" i="7"/>
  <c r="BC25" i="5"/>
  <c r="BA17" i="7"/>
  <c r="BB25" i="5"/>
  <c r="AZ17" i="7"/>
  <c r="BA25" i="5"/>
  <c r="AY17" i="7"/>
  <c r="AZ25" i="5"/>
  <c r="AX17" i="7"/>
  <c r="AY25" i="5"/>
  <c r="AW17" i="7"/>
  <c r="AX25" i="5"/>
  <c r="AV17" i="7"/>
  <c r="AW25" i="5"/>
  <c r="AU17" i="7"/>
  <c r="AV25" i="5"/>
  <c r="AT17" i="7"/>
  <c r="AU25" i="5"/>
  <c r="AS17" i="7"/>
  <c r="AT25" i="5"/>
  <c r="AR17" i="7"/>
  <c r="AS25" i="5"/>
  <c r="AQ17" i="7"/>
  <c r="AR25" i="5"/>
  <c r="AP17" i="7"/>
  <c r="AQ25" i="5"/>
  <c r="AO17" i="7"/>
  <c r="AP25" i="5"/>
  <c r="AN17" i="7"/>
  <c r="AO25" i="5"/>
  <c r="AM17" i="7"/>
  <c r="BF24" i="5"/>
  <c r="BD16" i="7"/>
  <c r="BE24" i="5"/>
  <c r="BC16" i="7"/>
  <c r="BD24" i="5"/>
  <c r="BB16" i="7"/>
  <c r="BC24" i="5"/>
  <c r="BA16" i="7"/>
  <c r="BB24" i="5"/>
  <c r="AZ16" i="7"/>
  <c r="BA24" i="5"/>
  <c r="AY16" i="7"/>
  <c r="AZ24" i="5"/>
  <c r="AX16" i="7"/>
  <c r="AY24" i="5"/>
  <c r="AW16" i="7"/>
  <c r="AX24" i="5"/>
  <c r="AV16" i="7"/>
  <c r="AW24" i="5"/>
  <c r="AU16" i="7"/>
  <c r="AV24" i="5"/>
  <c r="AT16" i="7"/>
  <c r="AU24" i="5"/>
  <c r="AS16" i="7"/>
  <c r="AT24" i="5"/>
  <c r="AR16" i="7"/>
  <c r="AS24" i="5"/>
  <c r="AQ16" i="7"/>
  <c r="AR24" i="5"/>
  <c r="AP16" i="7"/>
  <c r="AQ24" i="5"/>
  <c r="AO16" i="7"/>
  <c r="AP24" i="5"/>
  <c r="AN16" i="7"/>
  <c r="AO24" i="5"/>
  <c r="AM16" i="7"/>
  <c r="BF23" i="5"/>
  <c r="BD15" i="7"/>
  <c r="BE23" i="5"/>
  <c r="BC15" i="7"/>
  <c r="BD23" i="5"/>
  <c r="BB15" i="7"/>
  <c r="BC23" i="5"/>
  <c r="BA15" i="7"/>
  <c r="BB23" i="5"/>
  <c r="AZ15" i="7"/>
  <c r="BA23" i="5"/>
  <c r="AY15" i="7"/>
  <c r="AZ23" i="5"/>
  <c r="AX15" i="7"/>
  <c r="AY23" i="5"/>
  <c r="AW15" i="7"/>
  <c r="AX23" i="5"/>
  <c r="AV15" i="7"/>
  <c r="AW23" i="5"/>
  <c r="AU15" i="7"/>
  <c r="AV23" i="5"/>
  <c r="AT15" i="7"/>
  <c r="AU23" i="5"/>
  <c r="AS15" i="7"/>
  <c r="AT23" i="5"/>
  <c r="AR15" i="7"/>
  <c r="AS23" i="5"/>
  <c r="AQ15" i="7"/>
  <c r="AR23" i="5"/>
  <c r="AP15" i="7"/>
  <c r="AQ23" i="5"/>
  <c r="AO15" i="7"/>
  <c r="AP23" i="5"/>
  <c r="AN15" i="7"/>
  <c r="AO23" i="5"/>
  <c r="AM15" i="7"/>
  <c r="BF22" i="5"/>
  <c r="BD14" i="7"/>
  <c r="BE22" i="5"/>
  <c r="BC14" i="7"/>
  <c r="BD22" i="5"/>
  <c r="BB14" i="7"/>
  <c r="BC22" i="5"/>
  <c r="BA14" i="7"/>
  <c r="BB22" i="5"/>
  <c r="AZ14" i="7"/>
  <c r="BA22" i="5"/>
  <c r="AY14" i="7"/>
  <c r="AZ22" i="5"/>
  <c r="AX14" i="7"/>
  <c r="AY22" i="5"/>
  <c r="AW14" i="7"/>
  <c r="AX22" i="5"/>
  <c r="AV14" i="7"/>
  <c r="AW22" i="5"/>
  <c r="AU14" i="7"/>
  <c r="AV22" i="5"/>
  <c r="AT14" i="7"/>
  <c r="AU22" i="5"/>
  <c r="AS14" i="7"/>
  <c r="AT22" i="5"/>
  <c r="AR14" i="7"/>
  <c r="AS22" i="5"/>
  <c r="AQ14" i="7"/>
  <c r="AR22" i="5"/>
  <c r="AP14" i="7"/>
  <c r="AQ22" i="5"/>
  <c r="AO14" i="7"/>
  <c r="AP22" i="5"/>
  <c r="AN14" i="7"/>
  <c r="AO22" i="5"/>
  <c r="AM14" i="7"/>
  <c r="BF21" i="5"/>
  <c r="BD13" i="7"/>
  <c r="BE21" i="5"/>
  <c r="BC13" i="7"/>
  <c r="BD21" i="5"/>
  <c r="BB13" i="7"/>
  <c r="BC21" i="5"/>
  <c r="BA13" i="7"/>
  <c r="BB21" i="5"/>
  <c r="AZ13" i="7"/>
  <c r="BA21" i="5"/>
  <c r="AY13" i="7"/>
  <c r="AZ21" i="5"/>
  <c r="AX13" i="7"/>
  <c r="AY21" i="5"/>
  <c r="AW13" i="7"/>
  <c r="AX21" i="5"/>
  <c r="AV13" i="7"/>
  <c r="AW21" i="5"/>
  <c r="AU13" i="7"/>
  <c r="AV21" i="5"/>
  <c r="AT13" i="7"/>
  <c r="AU21" i="5"/>
  <c r="AS13" i="7"/>
  <c r="AT21" i="5"/>
  <c r="AR13" i="7"/>
  <c r="AS21" i="5"/>
  <c r="AQ13" i="7"/>
  <c r="AR21" i="5"/>
  <c r="AP13" i="7"/>
  <c r="AQ21" i="5"/>
  <c r="AO13" i="7"/>
  <c r="AP21" i="5"/>
  <c r="AN13" i="7"/>
  <c r="AO21" i="5"/>
  <c r="AM13" i="7"/>
  <c r="BF20" i="5"/>
  <c r="BD12" i="7"/>
  <c r="BE20" i="5"/>
  <c r="BC12" i="7"/>
  <c r="BD20" i="5"/>
  <c r="BB12" i="7"/>
  <c r="BC20" i="5"/>
  <c r="BA12" i="7"/>
  <c r="BB20" i="5"/>
  <c r="AZ12" i="7"/>
  <c r="BA20" i="5"/>
  <c r="AY12" i="7"/>
  <c r="AZ20" i="5"/>
  <c r="AX12" i="7"/>
  <c r="AY20" i="5"/>
  <c r="AW12" i="7"/>
  <c r="AX20" i="5"/>
  <c r="AV12" i="7"/>
  <c r="AW20" i="5"/>
  <c r="AU12" i="7"/>
  <c r="AV20" i="5"/>
  <c r="AT12" i="7"/>
  <c r="AU20" i="5"/>
  <c r="AS12" i="7"/>
  <c r="AT20" i="5"/>
  <c r="AR12" i="7"/>
  <c r="AS20" i="5"/>
  <c r="AQ12" i="7"/>
  <c r="AR20" i="5"/>
  <c r="AP12" i="7"/>
  <c r="AQ20" i="5"/>
  <c r="AO12" i="7"/>
  <c r="AP20" i="5"/>
  <c r="AN12" i="7"/>
  <c r="AO20" i="5"/>
  <c r="AM12" i="7"/>
  <c r="BF19" i="5"/>
  <c r="BD11" i="7"/>
  <c r="BE19" i="5"/>
  <c r="BC11" i="7"/>
  <c r="BD19" i="5"/>
  <c r="BB11" i="7"/>
  <c r="BC19" i="5"/>
  <c r="BA11" i="7"/>
  <c r="BB19" i="5"/>
  <c r="AZ11" i="7"/>
  <c r="BA19" i="5"/>
  <c r="AY11" i="7"/>
  <c r="AZ19" i="5"/>
  <c r="AX11" i="7"/>
  <c r="AY19" i="5"/>
  <c r="AW11" i="7"/>
  <c r="AX19" i="5"/>
  <c r="AV11" i="7"/>
  <c r="AW19" i="5"/>
  <c r="AU11" i="7"/>
  <c r="AV19" i="5"/>
  <c r="AT11" i="7"/>
  <c r="AU19" i="5"/>
  <c r="AS11" i="7"/>
  <c r="AT19" i="5"/>
  <c r="AR11" i="7"/>
  <c r="AS19" i="5"/>
  <c r="AQ11" i="7"/>
  <c r="AR19" i="5"/>
  <c r="AP11" i="7"/>
  <c r="AQ19" i="5"/>
  <c r="AO11" i="7"/>
  <c r="AP19" i="5"/>
  <c r="AN11" i="7"/>
  <c r="AO19" i="5"/>
  <c r="AM11" i="7"/>
  <c r="BF18" i="5"/>
  <c r="BD10" i="7"/>
  <c r="BE18" i="5"/>
  <c r="BC10" i="7"/>
  <c r="BD18" i="5"/>
  <c r="BB10" i="7"/>
  <c r="BC18" i="5"/>
  <c r="BA10" i="7"/>
  <c r="BB18" i="5"/>
  <c r="AZ10" i="7"/>
  <c r="BA18" i="5"/>
  <c r="AY10" i="7"/>
  <c r="AZ18" i="5"/>
  <c r="AX10" i="7"/>
  <c r="AY18" i="5"/>
  <c r="AW10" i="7"/>
  <c r="AX18" i="5"/>
  <c r="AV10" i="7"/>
  <c r="AW18" i="5"/>
  <c r="AU10" i="7"/>
  <c r="AV18" i="5"/>
  <c r="AT10" i="7"/>
  <c r="AU18" i="5"/>
  <c r="AS10" i="7"/>
  <c r="AT18" i="5"/>
  <c r="AR10" i="7"/>
  <c r="AS18" i="5"/>
  <c r="AQ10" i="7"/>
  <c r="AR18" i="5"/>
  <c r="AP10" i="7"/>
  <c r="AQ18" i="5"/>
  <c r="AO10" i="7"/>
  <c r="AP18" i="5"/>
  <c r="AN10" i="7"/>
  <c r="AO18" i="5"/>
  <c r="AM10" i="7"/>
  <c r="BF17" i="5"/>
  <c r="BD9" i="7"/>
  <c r="BE17" i="5"/>
  <c r="BC9" i="7"/>
  <c r="BD17" i="5"/>
  <c r="BB9" i="7"/>
  <c r="BC17" i="5"/>
  <c r="BA9" i="7"/>
  <c r="BB17" i="5"/>
  <c r="AZ9" i="7"/>
  <c r="BA17" i="5"/>
  <c r="AY9" i="7"/>
  <c r="AZ17" i="5"/>
  <c r="AX9" i="7"/>
  <c r="AY17" i="5"/>
  <c r="AW9" i="7"/>
  <c r="AX17" i="5"/>
  <c r="AV9" i="7"/>
  <c r="AW17" i="5"/>
  <c r="AU9" i="7"/>
  <c r="AV17" i="5"/>
  <c r="AT9" i="7"/>
  <c r="AU17" i="5"/>
  <c r="AS9" i="7"/>
  <c r="AT17" i="5"/>
  <c r="AR9" i="7"/>
  <c r="AS17" i="5"/>
  <c r="AQ9" i="7"/>
  <c r="AR17" i="5"/>
  <c r="AP9" i="7"/>
  <c r="AQ17" i="5"/>
  <c r="AO9" i="7"/>
  <c r="AP17" i="5"/>
  <c r="AN9" i="7"/>
  <c r="AO17" i="5"/>
  <c r="AM9" i="7"/>
  <c r="BF16" i="5"/>
  <c r="BD8" i="7"/>
  <c r="BE16" i="5"/>
  <c r="BC8" i="7"/>
  <c r="BD16" i="5"/>
  <c r="BB8" i="7"/>
  <c r="BC16" i="5"/>
  <c r="BA8" i="7"/>
  <c r="BB16" i="5"/>
  <c r="AZ8" i="7"/>
  <c r="BA16" i="5"/>
  <c r="AY8" i="7"/>
  <c r="AZ16" i="5"/>
  <c r="AX8" i="7"/>
  <c r="AY16" i="5"/>
  <c r="AW8" i="7"/>
  <c r="AX16" i="5"/>
  <c r="AV8" i="7"/>
  <c r="AW16" i="5"/>
  <c r="AU8" i="7"/>
  <c r="AV16" i="5"/>
  <c r="AT8" i="7"/>
  <c r="AU16" i="5"/>
  <c r="AS8" i="7"/>
  <c r="AT16" i="5"/>
  <c r="AR8" i="7"/>
  <c r="AS16" i="5"/>
  <c r="AQ8" i="7"/>
  <c r="AR16" i="5"/>
  <c r="AP8" i="7"/>
  <c r="AQ16" i="5"/>
  <c r="AO8" i="7"/>
  <c r="AP16" i="5"/>
  <c r="AN8" i="7"/>
  <c r="AO16" i="5"/>
  <c r="AM8" i="7"/>
  <c r="BF15" i="5"/>
  <c r="BD7" i="7"/>
  <c r="BE15" i="5"/>
  <c r="BC7" i="7"/>
  <c r="BD15" i="5"/>
  <c r="BB7" i="7"/>
  <c r="BC15" i="5"/>
  <c r="BA7" i="7"/>
  <c r="BB15" i="5"/>
  <c r="AZ7" i="7"/>
  <c r="BA15" i="5"/>
  <c r="AY7" i="7"/>
  <c r="AZ15" i="5"/>
  <c r="AX7" i="7"/>
  <c r="AY15" i="5"/>
  <c r="AW7" i="7"/>
  <c r="AX15" i="5"/>
  <c r="AV7" i="7"/>
  <c r="AW15" i="5"/>
  <c r="AU7" i="7"/>
  <c r="AV15" i="5"/>
  <c r="AT7" i="7"/>
  <c r="AU15" i="5"/>
  <c r="AS7" i="7"/>
  <c r="AT15" i="5"/>
  <c r="AR7" i="7"/>
  <c r="AS15" i="5"/>
  <c r="AQ7" i="7"/>
  <c r="AR15" i="5"/>
  <c r="AP7" i="7"/>
  <c r="AQ15" i="5"/>
  <c r="AO7" i="7"/>
  <c r="AP15" i="5"/>
  <c r="AN7" i="7"/>
  <c r="AO15" i="5"/>
  <c r="AM7" i="7"/>
  <c r="BF14" i="5"/>
  <c r="BD6" i="7"/>
  <c r="BE14" i="5"/>
  <c r="BC6" i="7"/>
  <c r="BD14" i="5"/>
  <c r="BB6" i="7"/>
  <c r="BC14" i="5"/>
  <c r="BA6" i="7"/>
  <c r="BB14" i="5"/>
  <c r="AZ6" i="7"/>
  <c r="BA14" i="5"/>
  <c r="AY6" i="7"/>
  <c r="AZ14" i="5"/>
  <c r="AX6" i="7"/>
  <c r="AY14" i="5"/>
  <c r="AW6" i="7"/>
  <c r="AX14" i="5"/>
  <c r="AV6" i="7"/>
  <c r="AW14" i="5"/>
  <c r="AU6" i="7"/>
  <c r="AV14" i="5"/>
  <c r="AT6" i="7"/>
  <c r="AU14" i="5"/>
  <c r="AS6" i="7"/>
  <c r="AT14" i="5"/>
  <c r="AR6" i="7"/>
  <c r="AS14" i="5"/>
  <c r="AQ6" i="7"/>
  <c r="AR14" i="5"/>
  <c r="AP6" i="7"/>
  <c r="AQ14" i="5"/>
  <c r="AO6" i="7"/>
  <c r="AP14" i="5"/>
  <c r="AN6" i="7"/>
  <c r="AO14" i="5"/>
  <c r="AM6" i="7"/>
  <c r="BF13" i="5"/>
  <c r="BD5" i="7"/>
  <c r="BE13" i="5"/>
  <c r="BC5" i="7"/>
  <c r="BD13" i="5"/>
  <c r="BB5" i="7"/>
  <c r="BC13" i="5"/>
  <c r="BA5" i="7"/>
  <c r="BB13" i="5"/>
  <c r="AZ5" i="7"/>
  <c r="BA13" i="5"/>
  <c r="AY5" i="7"/>
  <c r="AZ13" i="5"/>
  <c r="AX5" i="7"/>
  <c r="AY13" i="5"/>
  <c r="AW5" i="7"/>
  <c r="AX13" i="5"/>
  <c r="AV5" i="7"/>
  <c r="AW13" i="5"/>
  <c r="AU5" i="7"/>
  <c r="AV13" i="5"/>
  <c r="AT5" i="7"/>
  <c r="AU13" i="5"/>
  <c r="AS5" i="7"/>
  <c r="AT13" i="5"/>
  <c r="AR5" i="7"/>
  <c r="AS13" i="5"/>
  <c r="AQ5" i="7"/>
  <c r="AR13" i="5"/>
  <c r="AP5" i="7"/>
  <c r="AQ13" i="5"/>
  <c r="AO5" i="7"/>
  <c r="AP13" i="5"/>
  <c r="AN5" i="7"/>
  <c r="AO13" i="5"/>
  <c r="AM5" i="7"/>
  <c r="BF12" i="5"/>
  <c r="BD4" i="7"/>
  <c r="BE12" i="5"/>
  <c r="BC4" i="7"/>
  <c r="BD12" i="5"/>
  <c r="BB4" i="7"/>
  <c r="BC12" i="5"/>
  <c r="BA4" i="7"/>
  <c r="BB12" i="5"/>
  <c r="AZ4" i="7"/>
  <c r="BA12" i="5"/>
  <c r="AY4" i="7"/>
  <c r="AZ12" i="5"/>
  <c r="AX4" i="7"/>
  <c r="AY12" i="5"/>
  <c r="AW4" i="7"/>
  <c r="AX12" i="5"/>
  <c r="AV4" i="7"/>
  <c r="AW12" i="5"/>
  <c r="AU4" i="7"/>
  <c r="AV12" i="5"/>
  <c r="AT4" i="7"/>
  <c r="AU12" i="5"/>
  <c r="AS4" i="7"/>
  <c r="AT12" i="5"/>
  <c r="AR4" i="7"/>
  <c r="AS12" i="5"/>
  <c r="AQ4" i="7"/>
  <c r="AR12" i="5"/>
  <c r="AP4" i="7"/>
  <c r="AQ12" i="5"/>
  <c r="AO4" i="7"/>
  <c r="AP12" i="5"/>
  <c r="AN4" i="7"/>
  <c r="AO12" i="5"/>
  <c r="AM4" i="7"/>
  <c r="BF11" i="5"/>
  <c r="BD3" i="7"/>
  <c r="BE11" i="5"/>
  <c r="BC3" i="7"/>
  <c r="BD11" i="5"/>
  <c r="BB3" i="7"/>
  <c r="BC11" i="5"/>
  <c r="BA3" i="7"/>
  <c r="BB11" i="5"/>
  <c r="AZ3" i="7"/>
  <c r="BA11" i="5"/>
  <c r="AY3" i="7"/>
  <c r="AZ11" i="5"/>
  <c r="AX3" i="7"/>
  <c r="AY11" i="5"/>
  <c r="AW3" i="7"/>
  <c r="AX11" i="5"/>
  <c r="AV3" i="7"/>
  <c r="AW11" i="5"/>
  <c r="AU3" i="7"/>
  <c r="AV11" i="5"/>
  <c r="AT3" i="7"/>
  <c r="AU11" i="5"/>
  <c r="AS3" i="7"/>
  <c r="AT11" i="5"/>
  <c r="AR3" i="7"/>
  <c r="AS11" i="5"/>
  <c r="AQ3" i="7"/>
  <c r="AR11" i="5"/>
  <c r="AP3" i="7"/>
  <c r="AQ11" i="5"/>
  <c r="AO3" i="7"/>
  <c r="AP11" i="5"/>
  <c r="AN3" i="7"/>
  <c r="AO11" i="5"/>
  <c r="AM3" i="7"/>
  <c r="BF10" i="5"/>
  <c r="BD2" i="7"/>
  <c r="BE10" i="5"/>
  <c r="BC2" i="7"/>
  <c r="BD10" i="5"/>
  <c r="BB2" i="7"/>
  <c r="BC10" i="5"/>
  <c r="BA2" i="7"/>
  <c r="BB10" i="5"/>
  <c r="AZ2" i="7"/>
  <c r="BA10" i="5"/>
  <c r="AY2" i="7"/>
  <c r="AZ10" i="5"/>
  <c r="AX2" i="7"/>
  <c r="AY10" i="5"/>
  <c r="AW2" i="7"/>
  <c r="AX10" i="5"/>
  <c r="AV2" i="7"/>
  <c r="AW10" i="5"/>
  <c r="AU2" i="7"/>
  <c r="AV10" i="5"/>
  <c r="AT2" i="7"/>
  <c r="AU10" i="5"/>
  <c r="AS2" i="7"/>
  <c r="AT10" i="5"/>
  <c r="AR2" i="7"/>
  <c r="AS10" i="5"/>
  <c r="AQ2" i="7"/>
  <c r="AR10" i="5"/>
  <c r="AP2" i="7"/>
  <c r="AQ10" i="5"/>
  <c r="AO2" i="7"/>
  <c r="AP10" i="5"/>
  <c r="AN2" i="7"/>
  <c r="AO10" i="5"/>
  <c r="AM2" i="7"/>
  <c r="AN8" i="5"/>
  <c r="AN7" i="5"/>
  <c r="AN33" i="5"/>
  <c r="AL25" i="7"/>
  <c r="AM8" i="5"/>
  <c r="AM7" i="5"/>
  <c r="AM33" i="5"/>
  <c r="AK25" i="7"/>
  <c r="AL8" i="5"/>
  <c r="AL7" i="5"/>
  <c r="AL33" i="5"/>
  <c r="AJ25" i="7"/>
  <c r="AK8" i="5"/>
  <c r="AK7" i="5"/>
  <c r="AK33" i="5"/>
  <c r="AI25" i="7"/>
  <c r="AJ8" i="5"/>
  <c r="AJ7" i="5"/>
  <c r="AJ33" i="5"/>
  <c r="AH25" i="7"/>
  <c r="AI8" i="5"/>
  <c r="AI7" i="5"/>
  <c r="AI33" i="5"/>
  <c r="AG25" i="7"/>
  <c r="AH8" i="5"/>
  <c r="AH7" i="5"/>
  <c r="AH33" i="5"/>
  <c r="AF25" i="7"/>
  <c r="AG8" i="5"/>
  <c r="AG7" i="5"/>
  <c r="AG33" i="5"/>
  <c r="AE25" i="7"/>
  <c r="AF8" i="5"/>
  <c r="AF7" i="5"/>
  <c r="AF33" i="5"/>
  <c r="AD25" i="7"/>
  <c r="AE8" i="5"/>
  <c r="AE7" i="5"/>
  <c r="AE33" i="5"/>
  <c r="AC25" i="7"/>
  <c r="AD8" i="5"/>
  <c r="AD7" i="5"/>
  <c r="AD33" i="5"/>
  <c r="AB25" i="7"/>
  <c r="AC8" i="5"/>
  <c r="AC7" i="5"/>
  <c r="AC33" i="5"/>
  <c r="AA25" i="7"/>
  <c r="AB8" i="5"/>
  <c r="AB7" i="5"/>
  <c r="AB33" i="5"/>
  <c r="Z25" i="7"/>
  <c r="AA8" i="5"/>
  <c r="AA7" i="5"/>
  <c r="AA33" i="5"/>
  <c r="Y25" i="7"/>
  <c r="Z8" i="5"/>
  <c r="Z7" i="5"/>
  <c r="Z33" i="5"/>
  <c r="X25" i="7"/>
  <c r="Y8" i="5"/>
  <c r="Y7" i="5"/>
  <c r="Y33" i="5"/>
  <c r="W25" i="7"/>
  <c r="X8" i="5"/>
  <c r="X7" i="5"/>
  <c r="X33" i="5"/>
  <c r="V25" i="7"/>
  <c r="W8" i="5"/>
  <c r="W7" i="5"/>
  <c r="W33" i="5"/>
  <c r="U25" i="7"/>
  <c r="V8" i="5"/>
  <c r="V7" i="5"/>
  <c r="V33" i="5"/>
  <c r="T25" i="7"/>
  <c r="AN32" i="5"/>
  <c r="AL24" i="7"/>
  <c r="AM32" i="5"/>
  <c r="AK24" i="7"/>
  <c r="AL32" i="5"/>
  <c r="AJ24" i="7"/>
  <c r="AK32" i="5"/>
  <c r="AI24" i="7"/>
  <c r="AJ32" i="5"/>
  <c r="AH24" i="7"/>
  <c r="AI32" i="5"/>
  <c r="AG24" i="7"/>
  <c r="AH32" i="5"/>
  <c r="AF24" i="7"/>
  <c r="AG32" i="5"/>
  <c r="AE24" i="7"/>
  <c r="AF32" i="5"/>
  <c r="AD24" i="7"/>
  <c r="AE32" i="5"/>
  <c r="AC24" i="7"/>
  <c r="AD32" i="5"/>
  <c r="AB24" i="7"/>
  <c r="AC32" i="5"/>
  <c r="AA24" i="7"/>
  <c r="AB32" i="5"/>
  <c r="Z24" i="7"/>
  <c r="AA32" i="5"/>
  <c r="Y24" i="7"/>
  <c r="Z32" i="5"/>
  <c r="X24" i="7"/>
  <c r="Y32" i="5"/>
  <c r="W24" i="7"/>
  <c r="X32" i="5"/>
  <c r="V24" i="7"/>
  <c r="W32" i="5"/>
  <c r="U24" i="7"/>
  <c r="V32" i="5"/>
  <c r="T24" i="7"/>
  <c r="AN31" i="5"/>
  <c r="AL23" i="7"/>
  <c r="AM31" i="5"/>
  <c r="AK23" i="7"/>
  <c r="AL31" i="5"/>
  <c r="AJ23" i="7"/>
  <c r="AK31" i="5"/>
  <c r="AI23" i="7"/>
  <c r="AJ31" i="5"/>
  <c r="AH23" i="7"/>
  <c r="AI31" i="5"/>
  <c r="AG23" i="7"/>
  <c r="AH31" i="5"/>
  <c r="AF23" i="7"/>
  <c r="AG31" i="5"/>
  <c r="AE23" i="7"/>
  <c r="AF31" i="5"/>
  <c r="AD23" i="7"/>
  <c r="AE31" i="5"/>
  <c r="AC23" i="7"/>
  <c r="AD31" i="5"/>
  <c r="AB23" i="7"/>
  <c r="AC31" i="5"/>
  <c r="AA23" i="7"/>
  <c r="AB31" i="5"/>
  <c r="Z23" i="7"/>
  <c r="AA31" i="5"/>
  <c r="Y23" i="7"/>
  <c r="Z31" i="5"/>
  <c r="X23" i="7"/>
  <c r="Y31" i="5"/>
  <c r="W23" i="7"/>
  <c r="X31" i="5"/>
  <c r="V23" i="7"/>
  <c r="W31" i="5"/>
  <c r="U23" i="7"/>
  <c r="V31" i="5"/>
  <c r="T23" i="7"/>
  <c r="AN30" i="5"/>
  <c r="AL22" i="7"/>
  <c r="AM30" i="5"/>
  <c r="AK22" i="7"/>
  <c r="AL30" i="5"/>
  <c r="AJ22" i="7"/>
  <c r="AK30" i="5"/>
  <c r="AI22" i="7"/>
  <c r="AJ30" i="5"/>
  <c r="AH22" i="7"/>
  <c r="AI30" i="5"/>
  <c r="AG22" i="7"/>
  <c r="AH30" i="5"/>
  <c r="AF22" i="7"/>
  <c r="AG30" i="5"/>
  <c r="AE22" i="7"/>
  <c r="AF30" i="5"/>
  <c r="AD22" i="7"/>
  <c r="AE30" i="5"/>
  <c r="AC22" i="7"/>
  <c r="AD30" i="5"/>
  <c r="AB22" i="7"/>
  <c r="AC30" i="5"/>
  <c r="AA22" i="7"/>
  <c r="AB30" i="5"/>
  <c r="Z22" i="7"/>
  <c r="AA30" i="5"/>
  <c r="Y22" i="7"/>
  <c r="Z30" i="5"/>
  <c r="X22" i="7"/>
  <c r="Y30" i="5"/>
  <c r="W22" i="7"/>
  <c r="X30" i="5"/>
  <c r="V22" i="7"/>
  <c r="W30" i="5"/>
  <c r="U22" i="7"/>
  <c r="V30" i="5"/>
  <c r="T22" i="7"/>
  <c r="AN29" i="5"/>
  <c r="AL21" i="7"/>
  <c r="AM29" i="5"/>
  <c r="AK21" i="7"/>
  <c r="AL29" i="5"/>
  <c r="AJ21" i="7"/>
  <c r="AK29" i="5"/>
  <c r="AI21" i="7"/>
  <c r="AJ29" i="5"/>
  <c r="AH21" i="7"/>
  <c r="AI29" i="5"/>
  <c r="AG21" i="7"/>
  <c r="AH29" i="5"/>
  <c r="AF21" i="7"/>
  <c r="AG29" i="5"/>
  <c r="AE21" i="7"/>
  <c r="AF29" i="5"/>
  <c r="AD21" i="7"/>
  <c r="AE29" i="5"/>
  <c r="AC21" i="7"/>
  <c r="AD29" i="5"/>
  <c r="AB21" i="7"/>
  <c r="AC29" i="5"/>
  <c r="AA21" i="7"/>
  <c r="AB29" i="5"/>
  <c r="Z21" i="7"/>
  <c r="AA29" i="5"/>
  <c r="Y21" i="7"/>
  <c r="Z29" i="5"/>
  <c r="X21" i="7"/>
  <c r="Y29" i="5"/>
  <c r="W21" i="7"/>
  <c r="X29" i="5"/>
  <c r="V21" i="7"/>
  <c r="W29" i="5"/>
  <c r="U21" i="7"/>
  <c r="V29" i="5"/>
  <c r="T21" i="7"/>
  <c r="AN28" i="5"/>
  <c r="AL20" i="7"/>
  <c r="AM28" i="5"/>
  <c r="AK20" i="7"/>
  <c r="AL28" i="5"/>
  <c r="AJ20" i="7"/>
  <c r="AK28" i="5"/>
  <c r="AI20" i="7"/>
  <c r="AJ28" i="5"/>
  <c r="AH20" i="7"/>
  <c r="AI28" i="5"/>
  <c r="AG20" i="7"/>
  <c r="AH28" i="5"/>
  <c r="AF20" i="7"/>
  <c r="AG28" i="5"/>
  <c r="AE20" i="7"/>
  <c r="AF28" i="5"/>
  <c r="AD20" i="7"/>
  <c r="AE28" i="5"/>
  <c r="AC20" i="7"/>
  <c r="AD28" i="5"/>
  <c r="AB20" i="7"/>
  <c r="AC28" i="5"/>
  <c r="AA20" i="7"/>
  <c r="AB28" i="5"/>
  <c r="Z20" i="7"/>
  <c r="AA28" i="5"/>
  <c r="Y20" i="7"/>
  <c r="Z28" i="5"/>
  <c r="X20" i="7"/>
  <c r="Y28" i="5"/>
  <c r="W20" i="7"/>
  <c r="X28" i="5"/>
  <c r="V20" i="7"/>
  <c r="W28" i="5"/>
  <c r="U20" i="7"/>
  <c r="V28" i="5"/>
  <c r="T20" i="7"/>
  <c r="AN27" i="5"/>
  <c r="AL19" i="7"/>
  <c r="AM27" i="5"/>
  <c r="AK19" i="7"/>
  <c r="AL27" i="5"/>
  <c r="AJ19" i="7"/>
  <c r="AK27" i="5"/>
  <c r="AI19" i="7"/>
  <c r="AJ27" i="5"/>
  <c r="AH19" i="7"/>
  <c r="AI27" i="5"/>
  <c r="AG19" i="7"/>
  <c r="AH27" i="5"/>
  <c r="AF19" i="7"/>
  <c r="AG27" i="5"/>
  <c r="AE19" i="7"/>
  <c r="AF27" i="5"/>
  <c r="AD19" i="7"/>
  <c r="AE27" i="5"/>
  <c r="AC19" i="7"/>
  <c r="AD27" i="5"/>
  <c r="AB19" i="7"/>
  <c r="AC27" i="5"/>
  <c r="AA19" i="7"/>
  <c r="AB27" i="5"/>
  <c r="Z19" i="7"/>
  <c r="AA27" i="5"/>
  <c r="Y19" i="7"/>
  <c r="Z27" i="5"/>
  <c r="X19" i="7"/>
  <c r="Y27" i="5"/>
  <c r="W19" i="7"/>
  <c r="X27" i="5"/>
  <c r="V19" i="7"/>
  <c r="W27" i="5"/>
  <c r="U19" i="7"/>
  <c r="V27" i="5"/>
  <c r="T19" i="7"/>
  <c r="AN26" i="5"/>
  <c r="AL18" i="7"/>
  <c r="AM26" i="5"/>
  <c r="AK18" i="7"/>
  <c r="AL26" i="5"/>
  <c r="AJ18" i="7"/>
  <c r="AK26" i="5"/>
  <c r="AI18" i="7"/>
  <c r="AJ26" i="5"/>
  <c r="AH18" i="7"/>
  <c r="AI26" i="5"/>
  <c r="AG18" i="7"/>
  <c r="AH26" i="5"/>
  <c r="AF18" i="7"/>
  <c r="AG26" i="5"/>
  <c r="AE18" i="7"/>
  <c r="AF26" i="5"/>
  <c r="AD18" i="7"/>
  <c r="AE26" i="5"/>
  <c r="AC18" i="7"/>
  <c r="AD26" i="5"/>
  <c r="AB18" i="7"/>
  <c r="AC26" i="5"/>
  <c r="AA18" i="7"/>
  <c r="AB26" i="5"/>
  <c r="Z18" i="7"/>
  <c r="AA26" i="5"/>
  <c r="Y18" i="7"/>
  <c r="Z26" i="5"/>
  <c r="X18" i="7"/>
  <c r="Y26" i="5"/>
  <c r="W18" i="7"/>
  <c r="X26" i="5"/>
  <c r="V18" i="7"/>
  <c r="W26" i="5"/>
  <c r="U18" i="7"/>
  <c r="V26" i="5"/>
  <c r="T18" i="7"/>
  <c r="AN25" i="5"/>
  <c r="AL17" i="7"/>
  <c r="AM25" i="5"/>
  <c r="AK17" i="7"/>
  <c r="AL25" i="5"/>
  <c r="AJ17" i="7"/>
  <c r="AK25" i="5"/>
  <c r="AI17" i="7"/>
  <c r="AJ25" i="5"/>
  <c r="AH17" i="7"/>
  <c r="AI25" i="5"/>
  <c r="AG17" i="7"/>
  <c r="AH25" i="5"/>
  <c r="AF17" i="7"/>
  <c r="AG25" i="5"/>
  <c r="AE17" i="7"/>
  <c r="AF25" i="5"/>
  <c r="AD17" i="7"/>
  <c r="AE25" i="5"/>
  <c r="AC17" i="7"/>
  <c r="AD25" i="5"/>
  <c r="AB17" i="7"/>
  <c r="AC25" i="5"/>
  <c r="AA17" i="7"/>
  <c r="AB25" i="5"/>
  <c r="Z17" i="7"/>
  <c r="AA25" i="5"/>
  <c r="Y17" i="7"/>
  <c r="Z25" i="5"/>
  <c r="X17" i="7"/>
  <c r="Y25" i="5"/>
  <c r="W17" i="7"/>
  <c r="X25" i="5"/>
  <c r="V17" i="7"/>
  <c r="W25" i="5"/>
  <c r="U17" i="7"/>
  <c r="V25" i="5"/>
  <c r="T17" i="7"/>
  <c r="AN24" i="5"/>
  <c r="AL16" i="7"/>
  <c r="AM24" i="5"/>
  <c r="AK16" i="7"/>
  <c r="AL24" i="5"/>
  <c r="AJ16" i="7"/>
  <c r="AK24" i="5"/>
  <c r="AI16" i="7"/>
  <c r="AJ24" i="5"/>
  <c r="AH16" i="7"/>
  <c r="AI24" i="5"/>
  <c r="AG16" i="7"/>
  <c r="AH24" i="5"/>
  <c r="AF16" i="7"/>
  <c r="AG24" i="5"/>
  <c r="AE16" i="7"/>
  <c r="AF24" i="5"/>
  <c r="AD16" i="7"/>
  <c r="AE24" i="5"/>
  <c r="AC16" i="7"/>
  <c r="AD24" i="5"/>
  <c r="AB16" i="7"/>
  <c r="AC24" i="5"/>
  <c r="AA16" i="7"/>
  <c r="AB24" i="5"/>
  <c r="Z16" i="7"/>
  <c r="AA24" i="5"/>
  <c r="Y16" i="7"/>
  <c r="Z24" i="5"/>
  <c r="X16" i="7"/>
  <c r="Y24" i="5"/>
  <c r="W16" i="7"/>
  <c r="X24" i="5"/>
  <c r="V16" i="7"/>
  <c r="W24" i="5"/>
  <c r="U16" i="7"/>
  <c r="V24" i="5"/>
  <c r="T16" i="7"/>
  <c r="AN23" i="5"/>
  <c r="AL15" i="7"/>
  <c r="AM23" i="5"/>
  <c r="AK15" i="7"/>
  <c r="AL23" i="5"/>
  <c r="AJ15" i="7"/>
  <c r="AK23" i="5"/>
  <c r="AI15" i="7"/>
  <c r="AJ23" i="5"/>
  <c r="AH15" i="7"/>
  <c r="AI23" i="5"/>
  <c r="AG15" i="7"/>
  <c r="AH23" i="5"/>
  <c r="AF15" i="7"/>
  <c r="AG23" i="5"/>
  <c r="AE15" i="7"/>
  <c r="AF23" i="5"/>
  <c r="AD15" i="7"/>
  <c r="AE23" i="5"/>
  <c r="AC15" i="7"/>
  <c r="AD23" i="5"/>
  <c r="AB15" i="7"/>
  <c r="AC23" i="5"/>
  <c r="AA15" i="7"/>
  <c r="AB23" i="5"/>
  <c r="Z15" i="7"/>
  <c r="AA23" i="5"/>
  <c r="Y15" i="7"/>
  <c r="Z23" i="5"/>
  <c r="X15" i="7"/>
  <c r="Y23" i="5"/>
  <c r="W15" i="7"/>
  <c r="X23" i="5"/>
  <c r="V15" i="7"/>
  <c r="W23" i="5"/>
  <c r="U15" i="7"/>
  <c r="V23" i="5"/>
  <c r="T15" i="7"/>
  <c r="AN22" i="5"/>
  <c r="AL14" i="7"/>
  <c r="AM22" i="5"/>
  <c r="AK14" i="7"/>
  <c r="AL22" i="5"/>
  <c r="AJ14" i="7"/>
  <c r="AK22" i="5"/>
  <c r="AI14" i="7"/>
  <c r="AJ22" i="5"/>
  <c r="AH14" i="7"/>
  <c r="AI22" i="5"/>
  <c r="AG14" i="7"/>
  <c r="AH22" i="5"/>
  <c r="AF14" i="7"/>
  <c r="AG22" i="5"/>
  <c r="AE14" i="7"/>
  <c r="AF22" i="5"/>
  <c r="AD14" i="7"/>
  <c r="AE22" i="5"/>
  <c r="AC14" i="7"/>
  <c r="AD22" i="5"/>
  <c r="AB14" i="7"/>
  <c r="AC22" i="5"/>
  <c r="AA14" i="7"/>
  <c r="AB22" i="5"/>
  <c r="Z14" i="7"/>
  <c r="AA22" i="5"/>
  <c r="Y14" i="7"/>
  <c r="Z22" i="5"/>
  <c r="X14" i="7"/>
  <c r="Y22" i="5"/>
  <c r="W14" i="7"/>
  <c r="X22" i="5"/>
  <c r="V14" i="7"/>
  <c r="W22" i="5"/>
  <c r="U14" i="7"/>
  <c r="V22" i="5"/>
  <c r="T14" i="7"/>
  <c r="AN21" i="5"/>
  <c r="AL13" i="7"/>
  <c r="AM21" i="5"/>
  <c r="AK13" i="7"/>
  <c r="AL21" i="5"/>
  <c r="AJ13" i="7"/>
  <c r="AK21" i="5"/>
  <c r="AI13" i="7"/>
  <c r="AJ21" i="5"/>
  <c r="AH13" i="7"/>
  <c r="AI21" i="5"/>
  <c r="AG13" i="7"/>
  <c r="AH21" i="5"/>
  <c r="AF13" i="7"/>
  <c r="AG21" i="5"/>
  <c r="AE13" i="7"/>
  <c r="AF21" i="5"/>
  <c r="AD13" i="7"/>
  <c r="AE21" i="5"/>
  <c r="AC13" i="7"/>
  <c r="AD21" i="5"/>
  <c r="AB13" i="7"/>
  <c r="AC21" i="5"/>
  <c r="AA13" i="7"/>
  <c r="AB21" i="5"/>
  <c r="Z13" i="7"/>
  <c r="AA21" i="5"/>
  <c r="Y13" i="7"/>
  <c r="Z21" i="5"/>
  <c r="X13" i="7"/>
  <c r="Y21" i="5"/>
  <c r="W13" i="7"/>
  <c r="X21" i="5"/>
  <c r="V13" i="7"/>
  <c r="W21" i="5"/>
  <c r="U13" i="7"/>
  <c r="V21" i="5"/>
  <c r="T13" i="7"/>
  <c r="AN20" i="5"/>
  <c r="AL12" i="7"/>
  <c r="AM20" i="5"/>
  <c r="AK12" i="7"/>
  <c r="AL20" i="5"/>
  <c r="AJ12" i="7"/>
  <c r="AK20" i="5"/>
  <c r="AI12" i="7"/>
  <c r="AJ20" i="5"/>
  <c r="AH12" i="7"/>
  <c r="AI20" i="5"/>
  <c r="AG12" i="7"/>
  <c r="AH20" i="5"/>
  <c r="AF12" i="7"/>
  <c r="AG20" i="5"/>
  <c r="AE12" i="7"/>
  <c r="AF20" i="5"/>
  <c r="AD12" i="7"/>
  <c r="AE20" i="5"/>
  <c r="AC12" i="7"/>
  <c r="AD20" i="5"/>
  <c r="AB12" i="7"/>
  <c r="AC20" i="5"/>
  <c r="AA12" i="7"/>
  <c r="AB20" i="5"/>
  <c r="Z12" i="7"/>
  <c r="AA20" i="5"/>
  <c r="Y12" i="7"/>
  <c r="Z20" i="5"/>
  <c r="X12" i="7"/>
  <c r="Y20" i="5"/>
  <c r="W12" i="7"/>
  <c r="X20" i="5"/>
  <c r="V12" i="7"/>
  <c r="W20" i="5"/>
  <c r="U12" i="7"/>
  <c r="V20" i="5"/>
  <c r="T12" i="7"/>
  <c r="AN19" i="5"/>
  <c r="AL11" i="7"/>
  <c r="AM19" i="5"/>
  <c r="AK11" i="7"/>
  <c r="AL19" i="5"/>
  <c r="AJ11" i="7"/>
  <c r="AK19" i="5"/>
  <c r="AI11" i="7"/>
  <c r="AJ19" i="5"/>
  <c r="AH11" i="7"/>
  <c r="AI19" i="5"/>
  <c r="AG11" i="7"/>
  <c r="AH19" i="5"/>
  <c r="AF11" i="7"/>
  <c r="AG19" i="5"/>
  <c r="AE11" i="7"/>
  <c r="AF19" i="5"/>
  <c r="AD11" i="7"/>
  <c r="AE19" i="5"/>
  <c r="AC11" i="7"/>
  <c r="AD19" i="5"/>
  <c r="AB11" i="7"/>
  <c r="AC19" i="5"/>
  <c r="AA11" i="7"/>
  <c r="AB19" i="5"/>
  <c r="Z11" i="7"/>
  <c r="AA19" i="5"/>
  <c r="Y11" i="7"/>
  <c r="Z19" i="5"/>
  <c r="X11" i="7"/>
  <c r="Y19" i="5"/>
  <c r="W11" i="7"/>
  <c r="X19" i="5"/>
  <c r="V11" i="7"/>
  <c r="W19" i="5"/>
  <c r="U11" i="7"/>
  <c r="V19" i="5"/>
  <c r="T11" i="7"/>
  <c r="AN18" i="5"/>
  <c r="AL10" i="7"/>
  <c r="AM18" i="5"/>
  <c r="AK10" i="7"/>
  <c r="AL18" i="5"/>
  <c r="AJ10" i="7"/>
  <c r="AK18" i="5"/>
  <c r="AI10" i="7"/>
  <c r="AJ18" i="5"/>
  <c r="AH10" i="7"/>
  <c r="AI18" i="5"/>
  <c r="AG10" i="7"/>
  <c r="AH18" i="5"/>
  <c r="AF10" i="7"/>
  <c r="AG18" i="5"/>
  <c r="AE10" i="7"/>
  <c r="AF18" i="5"/>
  <c r="AD10" i="7"/>
  <c r="AE18" i="5"/>
  <c r="AC10" i="7"/>
  <c r="AD18" i="5"/>
  <c r="AB10" i="7"/>
  <c r="AC18" i="5"/>
  <c r="AA10" i="7"/>
  <c r="AB18" i="5"/>
  <c r="Z10" i="7"/>
  <c r="AA18" i="5"/>
  <c r="Y10" i="7"/>
  <c r="Z18" i="5"/>
  <c r="X10" i="7"/>
  <c r="Y18" i="5"/>
  <c r="W10" i="7"/>
  <c r="X18" i="5"/>
  <c r="V10" i="7"/>
  <c r="W18" i="5"/>
  <c r="U10" i="7"/>
  <c r="V18" i="5"/>
  <c r="T10" i="7"/>
  <c r="AN17" i="5"/>
  <c r="AL9" i="7"/>
  <c r="AM17" i="5"/>
  <c r="AK9" i="7"/>
  <c r="AL17" i="5"/>
  <c r="AJ9" i="7"/>
  <c r="AK17" i="5"/>
  <c r="AI9" i="7"/>
  <c r="AJ17" i="5"/>
  <c r="AH9" i="7"/>
  <c r="AI17" i="5"/>
  <c r="AG9" i="7"/>
  <c r="AH17" i="5"/>
  <c r="AF9" i="7"/>
  <c r="AG17" i="5"/>
  <c r="AE9" i="7"/>
  <c r="AF17" i="5"/>
  <c r="AD9" i="7"/>
  <c r="AE17" i="5"/>
  <c r="AC9" i="7"/>
  <c r="AD17" i="5"/>
  <c r="AB9" i="7"/>
  <c r="AC17" i="5"/>
  <c r="AA9" i="7"/>
  <c r="AB17" i="5"/>
  <c r="Z9" i="7"/>
  <c r="AA17" i="5"/>
  <c r="Y9" i="7"/>
  <c r="Z17" i="5"/>
  <c r="X9" i="7"/>
  <c r="Y17" i="5"/>
  <c r="W9" i="7"/>
  <c r="X17" i="5"/>
  <c r="V9" i="7"/>
  <c r="W17" i="5"/>
  <c r="U9" i="7"/>
  <c r="V17" i="5"/>
  <c r="T9" i="7"/>
  <c r="AN16" i="5"/>
  <c r="AL8" i="7"/>
  <c r="AM16" i="5"/>
  <c r="AK8" i="7"/>
  <c r="AL16" i="5"/>
  <c r="AJ8" i="7"/>
  <c r="AK16" i="5"/>
  <c r="AI8" i="7"/>
  <c r="AJ16" i="5"/>
  <c r="AH8" i="7"/>
  <c r="AI16" i="5"/>
  <c r="AG8" i="7"/>
  <c r="AH16" i="5"/>
  <c r="AF8" i="7"/>
  <c r="AG16" i="5"/>
  <c r="AE8" i="7"/>
  <c r="AF16" i="5"/>
  <c r="AD8" i="7"/>
  <c r="AE16" i="5"/>
  <c r="AC8" i="7"/>
  <c r="AD16" i="5"/>
  <c r="AB8" i="7"/>
  <c r="AC16" i="5"/>
  <c r="AA8" i="7"/>
  <c r="AB16" i="5"/>
  <c r="Z8" i="7"/>
  <c r="AA16" i="5"/>
  <c r="Y8" i="7"/>
  <c r="Z16" i="5"/>
  <c r="X8" i="7"/>
  <c r="Y16" i="5"/>
  <c r="W8" i="7"/>
  <c r="X16" i="5"/>
  <c r="V8" i="7"/>
  <c r="W16" i="5"/>
  <c r="U8" i="7"/>
  <c r="V16" i="5"/>
  <c r="T8" i="7"/>
  <c r="AN15" i="5"/>
  <c r="AL7" i="7"/>
  <c r="AM15" i="5"/>
  <c r="AK7" i="7"/>
  <c r="AL15" i="5"/>
  <c r="AJ7" i="7"/>
  <c r="AK15" i="5"/>
  <c r="AI7" i="7"/>
  <c r="AJ15" i="5"/>
  <c r="AH7" i="7"/>
  <c r="AI15" i="5"/>
  <c r="AG7" i="7"/>
  <c r="AH15" i="5"/>
  <c r="AF7" i="7"/>
  <c r="AG15" i="5"/>
  <c r="AE7" i="7"/>
  <c r="AF15" i="5"/>
  <c r="AD7" i="7"/>
  <c r="AE15" i="5"/>
  <c r="AC7" i="7"/>
  <c r="AD15" i="5"/>
  <c r="AB7" i="7"/>
  <c r="AC15" i="5"/>
  <c r="AA7" i="7"/>
  <c r="AB15" i="5"/>
  <c r="Z7" i="7"/>
  <c r="AA15" i="5"/>
  <c r="Y7" i="7"/>
  <c r="Z15" i="5"/>
  <c r="X7" i="7"/>
  <c r="Y15" i="5"/>
  <c r="W7" i="7"/>
  <c r="X15" i="5"/>
  <c r="V7" i="7"/>
  <c r="W15" i="5"/>
  <c r="U7" i="7"/>
  <c r="V15" i="5"/>
  <c r="T7" i="7"/>
  <c r="AN14" i="5"/>
  <c r="AL6" i="7"/>
  <c r="AM14" i="5"/>
  <c r="AK6" i="7"/>
  <c r="AL14" i="5"/>
  <c r="AJ6" i="7"/>
  <c r="AK14" i="5"/>
  <c r="AI6" i="7"/>
  <c r="AJ14" i="5"/>
  <c r="AH6" i="7"/>
  <c r="AI14" i="5"/>
  <c r="AG6" i="7"/>
  <c r="AH14" i="5"/>
  <c r="AF6" i="7"/>
  <c r="AG14" i="5"/>
  <c r="AE6" i="7"/>
  <c r="AF14" i="5"/>
  <c r="AD6" i="7"/>
  <c r="AE14" i="5"/>
  <c r="AC6" i="7"/>
  <c r="AD14" i="5"/>
  <c r="AB6" i="7"/>
  <c r="AC14" i="5"/>
  <c r="AA6" i="7"/>
  <c r="AB14" i="5"/>
  <c r="Z6" i="7"/>
  <c r="AA14" i="5"/>
  <c r="Y6" i="7"/>
  <c r="Z14" i="5"/>
  <c r="X6" i="7"/>
  <c r="Y14" i="5"/>
  <c r="W6" i="7"/>
  <c r="X14" i="5"/>
  <c r="V6" i="7"/>
  <c r="W14" i="5"/>
  <c r="U6" i="7"/>
  <c r="V14" i="5"/>
  <c r="T6" i="7"/>
  <c r="AN13" i="5"/>
  <c r="AL5" i="7"/>
  <c r="AM13" i="5"/>
  <c r="AK5" i="7"/>
  <c r="AL13" i="5"/>
  <c r="AJ5" i="7"/>
  <c r="AK13" i="5"/>
  <c r="AI5" i="7"/>
  <c r="AJ13" i="5"/>
  <c r="AH5" i="7"/>
  <c r="AI13" i="5"/>
  <c r="AG5" i="7"/>
  <c r="AH13" i="5"/>
  <c r="AF5" i="7"/>
  <c r="AG13" i="5"/>
  <c r="AE5" i="7"/>
  <c r="AF13" i="5"/>
  <c r="AD5" i="7"/>
  <c r="AE13" i="5"/>
  <c r="AC5" i="7"/>
  <c r="AD13" i="5"/>
  <c r="AB5" i="7"/>
  <c r="AC13" i="5"/>
  <c r="AA5" i="7"/>
  <c r="AB13" i="5"/>
  <c r="Z5" i="7"/>
  <c r="AA13" i="5"/>
  <c r="Y5" i="7"/>
  <c r="Z13" i="5"/>
  <c r="X5" i="7"/>
  <c r="Y13" i="5"/>
  <c r="W5" i="7"/>
  <c r="X13" i="5"/>
  <c r="V5" i="7"/>
  <c r="W13" i="5"/>
  <c r="U5" i="7"/>
  <c r="V13" i="5"/>
  <c r="T5" i="7"/>
  <c r="AN12" i="5"/>
  <c r="AL4" i="7"/>
  <c r="AM12" i="5"/>
  <c r="AK4" i="7"/>
  <c r="AL12" i="5"/>
  <c r="AJ4" i="7"/>
  <c r="AK12" i="5"/>
  <c r="AI4" i="7"/>
  <c r="AJ12" i="5"/>
  <c r="AH4" i="7"/>
  <c r="AI12" i="5"/>
  <c r="AG4" i="7"/>
  <c r="AH12" i="5"/>
  <c r="AF4" i="7"/>
  <c r="AG12" i="5"/>
  <c r="AE4" i="7"/>
  <c r="AF12" i="5"/>
  <c r="AD4" i="7"/>
  <c r="AE12" i="5"/>
  <c r="AC4" i="7"/>
  <c r="AD12" i="5"/>
  <c r="AB4" i="7"/>
  <c r="AC12" i="5"/>
  <c r="AA4" i="7"/>
  <c r="AB12" i="5"/>
  <c r="Z4" i="7"/>
  <c r="AA12" i="5"/>
  <c r="Y4" i="7"/>
  <c r="Z12" i="5"/>
  <c r="X4" i="7"/>
  <c r="Y12" i="5"/>
  <c r="W4" i="7"/>
  <c r="X12" i="5"/>
  <c r="V4" i="7"/>
  <c r="W12" i="5"/>
  <c r="U4" i="7"/>
  <c r="V12" i="5"/>
  <c r="T4" i="7"/>
  <c r="AN11" i="5"/>
  <c r="AL3" i="7"/>
  <c r="AM11" i="5"/>
  <c r="AK3" i="7"/>
  <c r="AL11" i="5"/>
  <c r="AJ3" i="7"/>
  <c r="AK11" i="5"/>
  <c r="AI3" i="7"/>
  <c r="AJ11" i="5"/>
  <c r="AH3" i="7"/>
  <c r="AI11" i="5"/>
  <c r="AG3" i="7"/>
  <c r="AH11" i="5"/>
  <c r="AF3" i="7"/>
  <c r="AG11" i="5"/>
  <c r="AE3" i="7"/>
  <c r="AF11" i="5"/>
  <c r="AD3" i="7"/>
  <c r="AE11" i="5"/>
  <c r="AC3" i="7"/>
  <c r="AD11" i="5"/>
  <c r="AB3" i="7"/>
  <c r="AC11" i="5"/>
  <c r="AA3" i="7"/>
  <c r="AB11" i="5"/>
  <c r="Z3" i="7"/>
  <c r="AA11" i="5"/>
  <c r="Y3" i="7"/>
  <c r="Z11" i="5"/>
  <c r="X3" i="7"/>
  <c r="Y11" i="5"/>
  <c r="W3" i="7"/>
  <c r="X11" i="5"/>
  <c r="V3" i="7"/>
  <c r="W11" i="5"/>
  <c r="U3" i="7"/>
  <c r="V11" i="5"/>
  <c r="T3" i="7"/>
  <c r="AN10" i="5"/>
  <c r="AL2" i="7"/>
  <c r="AM10" i="5"/>
  <c r="AK2" i="7"/>
  <c r="AL10" i="5"/>
  <c r="AJ2" i="7"/>
  <c r="AK10" i="5"/>
  <c r="AI2" i="7"/>
  <c r="AJ10" i="5"/>
  <c r="AH2" i="7"/>
  <c r="AI10" i="5"/>
  <c r="AG2" i="7"/>
  <c r="AH10" i="5"/>
  <c r="AF2" i="7"/>
  <c r="AG10" i="5"/>
  <c r="AE2" i="7"/>
  <c r="AF10" i="5"/>
  <c r="AD2" i="7"/>
  <c r="AE10" i="5"/>
  <c r="AC2" i="7"/>
  <c r="AD10" i="5"/>
  <c r="AB2" i="7"/>
  <c r="AC10" i="5"/>
  <c r="AA2" i="7"/>
  <c r="AB10" i="5"/>
  <c r="Z2" i="7"/>
  <c r="AA10" i="5"/>
  <c r="Y2" i="7"/>
  <c r="Z10" i="5"/>
  <c r="X2" i="7"/>
  <c r="Y10" i="5"/>
  <c r="W2" i="7"/>
  <c r="X10" i="5"/>
  <c r="V2" i="7"/>
  <c r="W10" i="5"/>
  <c r="U2" i="7"/>
  <c r="V10" i="5"/>
  <c r="T2" i="7"/>
  <c r="U8" i="5"/>
  <c r="U7" i="5"/>
  <c r="U33" i="5"/>
  <c r="S25" i="7"/>
  <c r="T8" i="5"/>
  <c r="T7" i="5"/>
  <c r="T33" i="5"/>
  <c r="R25" i="7"/>
  <c r="S8" i="5"/>
  <c r="S7" i="5"/>
  <c r="S33" i="5"/>
  <c r="Q25" i="7"/>
  <c r="R8" i="5"/>
  <c r="R7" i="5"/>
  <c r="R33" i="5"/>
  <c r="P25" i="7"/>
  <c r="Q8" i="5"/>
  <c r="Q7" i="5"/>
  <c r="Q33" i="5"/>
  <c r="O25" i="7"/>
  <c r="P8" i="5"/>
  <c r="P7" i="5"/>
  <c r="P33" i="5"/>
  <c r="N25" i="7"/>
  <c r="O8" i="5"/>
  <c r="O7" i="5"/>
  <c r="O33" i="5"/>
  <c r="M25" i="7"/>
  <c r="N8" i="5"/>
  <c r="N7" i="5"/>
  <c r="N33" i="5"/>
  <c r="L25" i="7"/>
  <c r="M8" i="5"/>
  <c r="M7" i="5"/>
  <c r="M33" i="5"/>
  <c r="K25" i="7"/>
  <c r="L8" i="5"/>
  <c r="L7" i="5"/>
  <c r="L33" i="5"/>
  <c r="J25" i="7"/>
  <c r="K8" i="5"/>
  <c r="K7" i="5"/>
  <c r="K33" i="5"/>
  <c r="I25" i="7"/>
  <c r="J8" i="5"/>
  <c r="J7" i="5"/>
  <c r="J33" i="5"/>
  <c r="H25" i="7"/>
  <c r="I8" i="5"/>
  <c r="I7" i="5"/>
  <c r="I33" i="5"/>
  <c r="G25" i="7"/>
  <c r="U32" i="5"/>
  <c r="S24" i="7"/>
  <c r="T32" i="5"/>
  <c r="R24" i="7"/>
  <c r="S32" i="5"/>
  <c r="Q24" i="7"/>
  <c r="R32" i="5"/>
  <c r="P24" i="7"/>
  <c r="Q32" i="5"/>
  <c r="O24" i="7"/>
  <c r="P32" i="5"/>
  <c r="N24" i="7"/>
  <c r="O32" i="5"/>
  <c r="M24" i="7"/>
  <c r="N32" i="5"/>
  <c r="L24" i="7"/>
  <c r="M32" i="5"/>
  <c r="K24" i="7"/>
  <c r="L32" i="5"/>
  <c r="J24" i="7"/>
  <c r="K32" i="5"/>
  <c r="I24" i="7"/>
  <c r="J32" i="5"/>
  <c r="H24" i="7"/>
  <c r="I32" i="5"/>
  <c r="G24" i="7"/>
  <c r="U31" i="5"/>
  <c r="S23" i="7"/>
  <c r="T31" i="5"/>
  <c r="R23" i="7"/>
  <c r="S31" i="5"/>
  <c r="Q23" i="7"/>
  <c r="R31" i="5"/>
  <c r="P23" i="7"/>
  <c r="Q31" i="5"/>
  <c r="O23" i="7"/>
  <c r="P31" i="5"/>
  <c r="N23" i="7"/>
  <c r="O31" i="5"/>
  <c r="M23" i="7"/>
  <c r="N31" i="5"/>
  <c r="L23" i="7"/>
  <c r="M31" i="5"/>
  <c r="K23" i="7"/>
  <c r="L31" i="5"/>
  <c r="J23" i="7"/>
  <c r="K31" i="5"/>
  <c r="I23" i="7"/>
  <c r="J31" i="5"/>
  <c r="H23" i="7"/>
  <c r="I31" i="5"/>
  <c r="G23" i="7"/>
  <c r="U30" i="5"/>
  <c r="S22" i="7"/>
  <c r="T30" i="5"/>
  <c r="R22" i="7"/>
  <c r="S30" i="5"/>
  <c r="Q22" i="7"/>
  <c r="R30" i="5"/>
  <c r="P22" i="7"/>
  <c r="Q30" i="5"/>
  <c r="O22" i="7"/>
  <c r="P30" i="5"/>
  <c r="N22" i="7"/>
  <c r="O30" i="5"/>
  <c r="M22" i="7"/>
  <c r="N30" i="5"/>
  <c r="L22" i="7"/>
  <c r="M30" i="5"/>
  <c r="K22" i="7"/>
  <c r="L30" i="5"/>
  <c r="J22" i="7"/>
  <c r="K30" i="5"/>
  <c r="I22" i="7"/>
  <c r="J30" i="5"/>
  <c r="H22" i="7"/>
  <c r="I30" i="5"/>
  <c r="G22" i="7"/>
  <c r="U29" i="5"/>
  <c r="S21" i="7"/>
  <c r="T29" i="5"/>
  <c r="R21" i="7"/>
  <c r="S29" i="5"/>
  <c r="Q21" i="7"/>
  <c r="R29" i="5"/>
  <c r="P21" i="7"/>
  <c r="Q29" i="5"/>
  <c r="O21" i="7"/>
  <c r="P29" i="5"/>
  <c r="N21" i="7"/>
  <c r="O29" i="5"/>
  <c r="M21" i="7"/>
  <c r="N29" i="5"/>
  <c r="L21" i="7"/>
  <c r="M29" i="5"/>
  <c r="K21" i="7"/>
  <c r="L29" i="5"/>
  <c r="J21" i="7"/>
  <c r="K29" i="5"/>
  <c r="I21" i="7"/>
  <c r="J29" i="5"/>
  <c r="H21" i="7"/>
  <c r="I29" i="5"/>
  <c r="G21" i="7"/>
  <c r="U28" i="5"/>
  <c r="S20" i="7"/>
  <c r="T28" i="5"/>
  <c r="R20" i="7"/>
  <c r="S28" i="5"/>
  <c r="Q20" i="7"/>
  <c r="R28" i="5"/>
  <c r="P20" i="7"/>
  <c r="Q28" i="5"/>
  <c r="O20" i="7"/>
  <c r="P28" i="5"/>
  <c r="N20" i="7"/>
  <c r="O28" i="5"/>
  <c r="M20" i="7"/>
  <c r="N28" i="5"/>
  <c r="L20" i="7"/>
  <c r="M28" i="5"/>
  <c r="K20" i="7"/>
  <c r="L28" i="5"/>
  <c r="J20" i="7"/>
  <c r="K28" i="5"/>
  <c r="I20" i="7"/>
  <c r="J28" i="5"/>
  <c r="H20" i="7"/>
  <c r="I28" i="5"/>
  <c r="G20" i="7"/>
  <c r="U27" i="5"/>
  <c r="S19" i="7"/>
  <c r="T27" i="5"/>
  <c r="R19" i="7"/>
  <c r="S27" i="5"/>
  <c r="Q19" i="7"/>
  <c r="R27" i="5"/>
  <c r="P19" i="7"/>
  <c r="Q27" i="5"/>
  <c r="O19" i="7"/>
  <c r="P27" i="5"/>
  <c r="N19" i="7"/>
  <c r="O27" i="5"/>
  <c r="M19" i="7"/>
  <c r="N27" i="5"/>
  <c r="L19" i="7"/>
  <c r="M27" i="5"/>
  <c r="K19" i="7"/>
  <c r="L27" i="5"/>
  <c r="J19" i="7"/>
  <c r="K27" i="5"/>
  <c r="I19" i="7"/>
  <c r="J27" i="5"/>
  <c r="H19" i="7"/>
  <c r="I27" i="5"/>
  <c r="G19" i="7"/>
  <c r="U26" i="5"/>
  <c r="S18" i="7"/>
  <c r="T26" i="5"/>
  <c r="R18" i="7"/>
  <c r="S26" i="5"/>
  <c r="Q18" i="7"/>
  <c r="R26" i="5"/>
  <c r="P18" i="7"/>
  <c r="Q26" i="5"/>
  <c r="O18" i="7"/>
  <c r="P26" i="5"/>
  <c r="N18" i="7"/>
  <c r="O26" i="5"/>
  <c r="M18" i="7"/>
  <c r="N26" i="5"/>
  <c r="L18" i="7"/>
  <c r="M26" i="5"/>
  <c r="K18" i="7"/>
  <c r="L26" i="5"/>
  <c r="J18" i="7"/>
  <c r="K26" i="5"/>
  <c r="I18" i="7"/>
  <c r="J26" i="5"/>
  <c r="H18" i="7"/>
  <c r="I26" i="5"/>
  <c r="G18" i="7"/>
  <c r="U25" i="5"/>
  <c r="S17" i="7"/>
  <c r="T25" i="5"/>
  <c r="R17" i="7"/>
  <c r="S25" i="5"/>
  <c r="Q17" i="7"/>
  <c r="R25" i="5"/>
  <c r="P17" i="7"/>
  <c r="Q25" i="5"/>
  <c r="O17" i="7"/>
  <c r="P25" i="5"/>
  <c r="N17" i="7"/>
  <c r="O25" i="5"/>
  <c r="M17" i="7"/>
  <c r="N25" i="5"/>
  <c r="L17" i="7"/>
  <c r="M25" i="5"/>
  <c r="K17" i="7"/>
  <c r="L25" i="5"/>
  <c r="J17" i="7"/>
  <c r="K25" i="5"/>
  <c r="I17" i="7"/>
  <c r="J25" i="5"/>
  <c r="H17" i="7"/>
  <c r="I25" i="5"/>
  <c r="G17" i="7"/>
  <c r="U24" i="5"/>
  <c r="S16" i="7"/>
  <c r="T24" i="5"/>
  <c r="R16" i="7"/>
  <c r="S24" i="5"/>
  <c r="Q16" i="7"/>
  <c r="R24" i="5"/>
  <c r="P16" i="7"/>
  <c r="Q24" i="5"/>
  <c r="O16" i="7"/>
  <c r="P24" i="5"/>
  <c r="N16" i="7"/>
  <c r="O24" i="5"/>
  <c r="M16" i="7"/>
  <c r="N24" i="5"/>
  <c r="L16" i="7"/>
  <c r="M24" i="5"/>
  <c r="K16" i="7"/>
  <c r="L24" i="5"/>
  <c r="J16" i="7"/>
  <c r="K24" i="5"/>
  <c r="I16" i="7"/>
  <c r="J24" i="5"/>
  <c r="H16" i="7"/>
  <c r="I24" i="5"/>
  <c r="G16" i="7"/>
  <c r="U23" i="5"/>
  <c r="S15" i="7"/>
  <c r="T23" i="5"/>
  <c r="R15" i="7"/>
  <c r="S23" i="5"/>
  <c r="Q15" i="7"/>
  <c r="R23" i="5"/>
  <c r="P15" i="7"/>
  <c r="Q23" i="5"/>
  <c r="O15" i="7"/>
  <c r="P23" i="5"/>
  <c r="N15" i="7"/>
  <c r="O23" i="5"/>
  <c r="M15" i="7"/>
  <c r="N23" i="5"/>
  <c r="L15" i="7"/>
  <c r="M23" i="5"/>
  <c r="K15" i="7"/>
  <c r="L23" i="5"/>
  <c r="J15" i="7"/>
  <c r="K23" i="5"/>
  <c r="I15" i="7"/>
  <c r="J23" i="5"/>
  <c r="H15" i="7"/>
  <c r="I23" i="5"/>
  <c r="G15" i="7"/>
  <c r="U22" i="5"/>
  <c r="S14" i="7"/>
  <c r="T22" i="5"/>
  <c r="R14" i="7"/>
  <c r="S22" i="5"/>
  <c r="Q14" i="7"/>
  <c r="R22" i="5"/>
  <c r="P14" i="7"/>
  <c r="Q22" i="5"/>
  <c r="O14" i="7"/>
  <c r="P22" i="5"/>
  <c r="N14" i="7"/>
  <c r="O22" i="5"/>
  <c r="M14" i="7"/>
  <c r="N22" i="5"/>
  <c r="L14" i="7"/>
  <c r="M22" i="5"/>
  <c r="K14" i="7"/>
  <c r="L22" i="5"/>
  <c r="J14" i="7"/>
  <c r="K22" i="5"/>
  <c r="I14" i="7"/>
  <c r="J22" i="5"/>
  <c r="H14" i="7"/>
  <c r="I22" i="5"/>
  <c r="G14" i="7"/>
  <c r="U21" i="5"/>
  <c r="S13" i="7"/>
  <c r="T21" i="5"/>
  <c r="R13" i="7"/>
  <c r="S21" i="5"/>
  <c r="Q13" i="7"/>
  <c r="R21" i="5"/>
  <c r="P13" i="7"/>
  <c r="Q21" i="5"/>
  <c r="O13" i="7"/>
  <c r="P21" i="5"/>
  <c r="N13" i="7"/>
  <c r="O21" i="5"/>
  <c r="M13" i="7"/>
  <c r="N21" i="5"/>
  <c r="L13" i="7"/>
  <c r="M21" i="5"/>
  <c r="K13" i="7"/>
  <c r="L21" i="5"/>
  <c r="J13" i="7"/>
  <c r="K21" i="5"/>
  <c r="I13" i="7"/>
  <c r="J21" i="5"/>
  <c r="H13" i="7"/>
  <c r="I21" i="5"/>
  <c r="G13" i="7"/>
  <c r="U20" i="5"/>
  <c r="S12" i="7"/>
  <c r="T20" i="5"/>
  <c r="R12" i="7"/>
  <c r="S20" i="5"/>
  <c r="Q12" i="7"/>
  <c r="R20" i="5"/>
  <c r="P12" i="7"/>
  <c r="Q20" i="5"/>
  <c r="O12" i="7"/>
  <c r="P20" i="5"/>
  <c r="N12" i="7"/>
  <c r="O20" i="5"/>
  <c r="M12" i="7"/>
  <c r="N20" i="5"/>
  <c r="L12" i="7"/>
  <c r="M20" i="5"/>
  <c r="K12" i="7"/>
  <c r="L20" i="5"/>
  <c r="J12" i="7"/>
  <c r="K20" i="5"/>
  <c r="I12" i="7"/>
  <c r="J20" i="5"/>
  <c r="H12" i="7"/>
  <c r="I20" i="5"/>
  <c r="G12" i="7"/>
  <c r="U19" i="5"/>
  <c r="S11" i="7"/>
  <c r="T19" i="5"/>
  <c r="R11" i="7"/>
  <c r="S19" i="5"/>
  <c r="Q11" i="7"/>
  <c r="R19" i="5"/>
  <c r="P11" i="7"/>
  <c r="Q19" i="5"/>
  <c r="O11" i="7"/>
  <c r="P19" i="5"/>
  <c r="N11" i="7"/>
  <c r="O19" i="5"/>
  <c r="M11" i="7"/>
  <c r="N19" i="5"/>
  <c r="L11" i="7"/>
  <c r="M19" i="5"/>
  <c r="K11" i="7"/>
  <c r="L19" i="5"/>
  <c r="J11" i="7"/>
  <c r="K19" i="5"/>
  <c r="I11" i="7"/>
  <c r="J19" i="5"/>
  <c r="H11" i="7"/>
  <c r="I19" i="5"/>
  <c r="G11" i="7"/>
  <c r="U18" i="5"/>
  <c r="S10" i="7"/>
  <c r="T18" i="5"/>
  <c r="R10" i="7"/>
  <c r="S18" i="5"/>
  <c r="Q10" i="7"/>
  <c r="R18" i="5"/>
  <c r="P10" i="7"/>
  <c r="Q18" i="5"/>
  <c r="O10" i="7"/>
  <c r="P18" i="5"/>
  <c r="N10" i="7"/>
  <c r="O18" i="5"/>
  <c r="M10" i="7"/>
  <c r="N18" i="5"/>
  <c r="L10" i="7"/>
  <c r="M18" i="5"/>
  <c r="K10" i="7"/>
  <c r="L18" i="5"/>
  <c r="J10" i="7"/>
  <c r="K18" i="5"/>
  <c r="I10" i="7"/>
  <c r="J18" i="5"/>
  <c r="H10" i="7"/>
  <c r="I18" i="5"/>
  <c r="G10" i="7"/>
  <c r="U17" i="5"/>
  <c r="S9" i="7"/>
  <c r="T17" i="5"/>
  <c r="R9" i="7"/>
  <c r="S17" i="5"/>
  <c r="Q9" i="7"/>
  <c r="R17" i="5"/>
  <c r="P9" i="7"/>
  <c r="Q17" i="5"/>
  <c r="O9" i="7"/>
  <c r="P17" i="5"/>
  <c r="N9" i="7"/>
  <c r="O17" i="5"/>
  <c r="M9" i="7"/>
  <c r="N17" i="5"/>
  <c r="L9" i="7"/>
  <c r="M17" i="5"/>
  <c r="K9" i="7"/>
  <c r="L17" i="5"/>
  <c r="J9" i="7"/>
  <c r="K17" i="5"/>
  <c r="I9" i="7"/>
  <c r="J17" i="5"/>
  <c r="H9" i="7"/>
  <c r="I17" i="5"/>
  <c r="G9" i="7"/>
  <c r="U16" i="5"/>
  <c r="S8" i="7"/>
  <c r="T16" i="5"/>
  <c r="R8" i="7"/>
  <c r="S16" i="5"/>
  <c r="Q8" i="7"/>
  <c r="R16" i="5"/>
  <c r="P8" i="7"/>
  <c r="Q16" i="5"/>
  <c r="O8" i="7"/>
  <c r="P16" i="5"/>
  <c r="N8" i="7"/>
  <c r="O16" i="5"/>
  <c r="M8" i="7"/>
  <c r="N16" i="5"/>
  <c r="L8" i="7"/>
  <c r="M16" i="5"/>
  <c r="K8" i="7"/>
  <c r="L16" i="5"/>
  <c r="J8" i="7"/>
  <c r="K16" i="5"/>
  <c r="I8" i="7"/>
  <c r="J16" i="5"/>
  <c r="H8" i="7"/>
  <c r="I16" i="5"/>
  <c r="G8" i="7"/>
  <c r="U15" i="5"/>
  <c r="S7" i="7"/>
  <c r="T15" i="5"/>
  <c r="R7" i="7"/>
  <c r="S15" i="5"/>
  <c r="Q7" i="7"/>
  <c r="R15" i="5"/>
  <c r="P7" i="7"/>
  <c r="Q15" i="5"/>
  <c r="O7" i="7"/>
  <c r="P15" i="5"/>
  <c r="N7" i="7"/>
  <c r="O15" i="5"/>
  <c r="M7" i="7"/>
  <c r="N15" i="5"/>
  <c r="L7" i="7"/>
  <c r="M15" i="5"/>
  <c r="K7" i="7"/>
  <c r="L15" i="5"/>
  <c r="J7" i="7"/>
  <c r="K15" i="5"/>
  <c r="I7" i="7"/>
  <c r="J15" i="5"/>
  <c r="H7" i="7"/>
  <c r="I15" i="5"/>
  <c r="G7" i="7"/>
  <c r="U14" i="5"/>
  <c r="S6" i="7"/>
  <c r="T14" i="5"/>
  <c r="R6" i="7"/>
  <c r="S14" i="5"/>
  <c r="Q6" i="7"/>
  <c r="R14" i="5"/>
  <c r="P6" i="7"/>
  <c r="Q14" i="5"/>
  <c r="O6" i="7"/>
  <c r="P14" i="5"/>
  <c r="N6" i="7"/>
  <c r="O14" i="5"/>
  <c r="M6" i="7"/>
  <c r="N14" i="5"/>
  <c r="L6" i="7"/>
  <c r="M14" i="5"/>
  <c r="K6" i="7"/>
  <c r="L14" i="5"/>
  <c r="J6" i="7"/>
  <c r="K14" i="5"/>
  <c r="I6" i="7"/>
  <c r="J14" i="5"/>
  <c r="H6" i="7"/>
  <c r="I14" i="5"/>
  <c r="G6" i="7"/>
  <c r="U13" i="5"/>
  <c r="S5" i="7"/>
  <c r="T13" i="5"/>
  <c r="R5" i="7"/>
  <c r="S13" i="5"/>
  <c r="Q5" i="7"/>
  <c r="R13" i="5"/>
  <c r="P5" i="7"/>
  <c r="Q13" i="5"/>
  <c r="O5" i="7"/>
  <c r="P13" i="5"/>
  <c r="N5" i="7"/>
  <c r="O13" i="5"/>
  <c r="M5" i="7"/>
  <c r="N13" i="5"/>
  <c r="L5" i="7"/>
  <c r="M13" i="5"/>
  <c r="K5" i="7"/>
  <c r="L13" i="5"/>
  <c r="J5" i="7"/>
  <c r="K13" i="5"/>
  <c r="I5" i="7"/>
  <c r="J13" i="5"/>
  <c r="H5" i="7"/>
  <c r="I13" i="5"/>
  <c r="G5" i="7"/>
  <c r="U12" i="5"/>
  <c r="S4" i="7"/>
  <c r="T12" i="5"/>
  <c r="R4" i="7"/>
  <c r="S12" i="5"/>
  <c r="Q4" i="7"/>
  <c r="R12" i="5"/>
  <c r="P4" i="7"/>
  <c r="Q12" i="5"/>
  <c r="O4" i="7"/>
  <c r="P12" i="5"/>
  <c r="N4" i="7"/>
  <c r="O12" i="5"/>
  <c r="M4" i="7"/>
  <c r="N12" i="5"/>
  <c r="L4" i="7"/>
  <c r="M12" i="5"/>
  <c r="K4" i="7"/>
  <c r="L12" i="5"/>
  <c r="J4" i="7"/>
  <c r="K12" i="5"/>
  <c r="I4" i="7"/>
  <c r="J12" i="5"/>
  <c r="H4" i="7"/>
  <c r="I12" i="5"/>
  <c r="G4" i="7"/>
  <c r="U11" i="5"/>
  <c r="S3" i="7"/>
  <c r="T11" i="5"/>
  <c r="R3" i="7"/>
  <c r="S11" i="5"/>
  <c r="Q3" i="7"/>
  <c r="R11" i="5"/>
  <c r="P3" i="7"/>
  <c r="Q11" i="5"/>
  <c r="O3" i="7"/>
  <c r="P11" i="5"/>
  <c r="N3" i="7"/>
  <c r="O11" i="5"/>
  <c r="M3" i="7"/>
  <c r="N11" i="5"/>
  <c r="L3" i="7"/>
  <c r="M11" i="5"/>
  <c r="K3" i="7"/>
  <c r="L11" i="5"/>
  <c r="J3" i="7"/>
  <c r="K11" i="5"/>
  <c r="I3" i="7"/>
  <c r="J11" i="5"/>
  <c r="H3" i="7"/>
  <c r="I11" i="5"/>
  <c r="G3" i="7"/>
  <c r="U10" i="5"/>
  <c r="S2" i="7"/>
  <c r="T10" i="5"/>
  <c r="R2" i="7"/>
  <c r="S10" i="5"/>
  <c r="Q2" i="7"/>
  <c r="R10" i="5"/>
  <c r="P2" i="7"/>
  <c r="Q10" i="5"/>
  <c r="O2" i="7"/>
  <c r="P10" i="5"/>
  <c r="N2" i="7"/>
  <c r="O10" i="5"/>
  <c r="M2" i="7"/>
  <c r="N10" i="5"/>
  <c r="L2" i="7"/>
  <c r="M10" i="5"/>
  <c r="K2" i="7"/>
  <c r="L10" i="5"/>
  <c r="J2" i="7"/>
  <c r="K10" i="5"/>
  <c r="I2" i="7"/>
  <c r="J10" i="5"/>
  <c r="H2" i="7"/>
  <c r="I10" i="5"/>
  <c r="G2" i="7"/>
  <c r="H8" i="5"/>
  <c r="H7" i="5"/>
  <c r="H33" i="5"/>
  <c r="F25" i="7"/>
  <c r="G8" i="5"/>
  <c r="G7" i="5"/>
  <c r="G33" i="5"/>
  <c r="E25" i="7"/>
  <c r="F8" i="5"/>
  <c r="F7" i="5"/>
  <c r="F33" i="5"/>
  <c r="D25" i="7"/>
  <c r="H32" i="5"/>
  <c r="F24" i="7"/>
  <c r="G32" i="5"/>
  <c r="E24" i="7"/>
  <c r="F32" i="5"/>
  <c r="D24" i="7"/>
  <c r="H31" i="5"/>
  <c r="F23" i="7"/>
  <c r="G31" i="5"/>
  <c r="E23" i="7"/>
  <c r="F31" i="5"/>
  <c r="D23" i="7"/>
  <c r="H30" i="5"/>
  <c r="F22" i="7"/>
  <c r="G30" i="5"/>
  <c r="E22" i="7"/>
  <c r="F30" i="5"/>
  <c r="D22" i="7"/>
  <c r="H29" i="5"/>
  <c r="F21" i="7"/>
  <c r="G29" i="5"/>
  <c r="E21" i="7"/>
  <c r="F29" i="5"/>
  <c r="D21" i="7"/>
  <c r="H28" i="5"/>
  <c r="F20" i="7"/>
  <c r="G28" i="5"/>
  <c r="E20" i="7"/>
  <c r="F28" i="5"/>
  <c r="D20" i="7"/>
  <c r="H27" i="5"/>
  <c r="F19" i="7"/>
  <c r="G27" i="5"/>
  <c r="E19" i="7"/>
  <c r="F27" i="5"/>
  <c r="D19" i="7"/>
  <c r="H26" i="5"/>
  <c r="F18" i="7"/>
  <c r="G26" i="5"/>
  <c r="E18" i="7"/>
  <c r="F26" i="5"/>
  <c r="D18" i="7"/>
  <c r="H25" i="5"/>
  <c r="F17" i="7"/>
  <c r="G25" i="5"/>
  <c r="E17" i="7"/>
  <c r="F25" i="5"/>
  <c r="D17" i="7"/>
  <c r="H24" i="5"/>
  <c r="F16" i="7"/>
  <c r="G24" i="5"/>
  <c r="E16" i="7"/>
  <c r="F24" i="5"/>
  <c r="D16" i="7"/>
  <c r="H23" i="5"/>
  <c r="F15" i="7"/>
  <c r="G23" i="5"/>
  <c r="E15" i="7"/>
  <c r="F23" i="5"/>
  <c r="D15" i="7"/>
  <c r="H22" i="5"/>
  <c r="F14" i="7"/>
  <c r="G22" i="5"/>
  <c r="E14" i="7"/>
  <c r="F22" i="5"/>
  <c r="D14" i="7"/>
  <c r="H21" i="5"/>
  <c r="F13" i="7"/>
  <c r="G21" i="5"/>
  <c r="E13" i="7"/>
  <c r="F21" i="5"/>
  <c r="D13" i="7"/>
  <c r="H20" i="5"/>
  <c r="F12" i="7"/>
  <c r="G20" i="5"/>
  <c r="E12" i="7"/>
  <c r="F20" i="5"/>
  <c r="D12" i="7"/>
  <c r="H19" i="5"/>
  <c r="F11" i="7"/>
  <c r="G19" i="5"/>
  <c r="E11" i="7"/>
  <c r="F19" i="5"/>
  <c r="D11" i="7"/>
  <c r="H18" i="5"/>
  <c r="F10" i="7"/>
  <c r="G18" i="5"/>
  <c r="E10" i="7"/>
  <c r="F18" i="5"/>
  <c r="D10" i="7"/>
  <c r="H17" i="5"/>
  <c r="F9" i="7"/>
  <c r="G17" i="5"/>
  <c r="E9" i="7"/>
  <c r="F17" i="5"/>
  <c r="D9" i="7"/>
  <c r="H16" i="5"/>
  <c r="F8" i="7"/>
  <c r="G16" i="5"/>
  <c r="E8" i="7"/>
  <c r="F16" i="5"/>
  <c r="D8" i="7"/>
  <c r="H15" i="5"/>
  <c r="F7" i="7"/>
  <c r="G15" i="5"/>
  <c r="E7" i="7"/>
  <c r="F15" i="5"/>
  <c r="D7" i="7"/>
  <c r="H14" i="5"/>
  <c r="F6" i="7"/>
  <c r="G14" i="5"/>
  <c r="E6" i="7"/>
  <c r="F14" i="5"/>
  <c r="D6" i="7"/>
  <c r="H13" i="5"/>
  <c r="F5" i="7"/>
  <c r="G13" i="5"/>
  <c r="E5" i="7"/>
  <c r="F13" i="5"/>
  <c r="D5" i="7"/>
  <c r="H12" i="5"/>
  <c r="F4" i="7"/>
  <c r="G12" i="5"/>
  <c r="E4" i="7"/>
  <c r="F12" i="5"/>
  <c r="D4" i="7"/>
  <c r="H11" i="5"/>
  <c r="F3" i="7"/>
  <c r="G11" i="5"/>
  <c r="E3" i="7"/>
  <c r="F11" i="5"/>
  <c r="D3" i="7"/>
  <c r="H10" i="5"/>
  <c r="F2" i="7"/>
  <c r="G10" i="5"/>
  <c r="E2" i="7"/>
  <c r="F10" i="5"/>
  <c r="D2" i="7"/>
  <c r="E8" i="5"/>
  <c r="E7" i="5"/>
  <c r="E33" i="5"/>
  <c r="C25" i="7"/>
  <c r="E32" i="5"/>
  <c r="C24" i="7"/>
  <c r="E31" i="5"/>
  <c r="C23" i="7"/>
  <c r="E30" i="5"/>
  <c r="C22" i="7"/>
  <c r="E29" i="5"/>
  <c r="C21" i="7"/>
  <c r="E28" i="5"/>
  <c r="C20" i="7"/>
  <c r="E27" i="5"/>
  <c r="C19" i="7"/>
  <c r="E26" i="5"/>
  <c r="C18" i="7"/>
  <c r="E25" i="5"/>
  <c r="C17" i="7"/>
  <c r="E24" i="5"/>
  <c r="C16" i="7"/>
  <c r="E23" i="5"/>
  <c r="C15" i="7"/>
  <c r="E22" i="5"/>
  <c r="C14" i="7"/>
  <c r="E21" i="5"/>
  <c r="C13" i="7"/>
  <c r="E20" i="5"/>
  <c r="C12" i="7"/>
  <c r="E19" i="5"/>
  <c r="C11" i="7"/>
  <c r="E18" i="5"/>
  <c r="C10" i="7"/>
  <c r="E17" i="5"/>
  <c r="C9" i="7"/>
  <c r="E16" i="5"/>
  <c r="C8" i="7"/>
  <c r="E15" i="5"/>
  <c r="C7" i="7"/>
  <c r="E14" i="5"/>
  <c r="C6" i="7"/>
  <c r="E13" i="5"/>
  <c r="C5" i="7"/>
  <c r="E12" i="5"/>
  <c r="C4" i="7"/>
  <c r="E11" i="5"/>
  <c r="C3" i="7"/>
  <c r="E10" i="5"/>
  <c r="C2" i="7"/>
  <c r="D8" i="5"/>
  <c r="D7" i="5"/>
  <c r="D33" i="5"/>
  <c r="B25" i="7"/>
  <c r="D32" i="5"/>
  <c r="B24" i="7"/>
  <c r="D31" i="5"/>
  <c r="B23" i="7"/>
  <c r="D30" i="5"/>
  <c r="B22" i="7"/>
  <c r="D29" i="5"/>
  <c r="B21" i="7"/>
  <c r="D28" i="5"/>
  <c r="B20" i="7"/>
  <c r="D27" i="5"/>
  <c r="B19" i="7"/>
  <c r="D26" i="5"/>
  <c r="B18" i="7"/>
  <c r="D25" i="5"/>
  <c r="B17" i="7"/>
  <c r="D24" i="5"/>
  <c r="B16" i="7"/>
  <c r="D23" i="5"/>
  <c r="B15" i="7"/>
  <c r="D22" i="5"/>
  <c r="B14" i="7"/>
  <c r="D21" i="5"/>
  <c r="B13" i="7"/>
  <c r="D20" i="5"/>
  <c r="B12" i="7"/>
  <c r="D19" i="5"/>
  <c r="B11" i="7"/>
  <c r="D18" i="5"/>
  <c r="B10" i="7"/>
  <c r="D17" i="5"/>
  <c r="B9" i="7"/>
  <c r="D16" i="5"/>
  <c r="B8" i="7"/>
  <c r="D15" i="5"/>
  <c r="B7" i="7"/>
  <c r="D14" i="5"/>
  <c r="B6" i="7"/>
  <c r="D13" i="5"/>
  <c r="B5" i="7"/>
  <c r="D12" i="5"/>
  <c r="B4" i="7"/>
  <c r="D11" i="5"/>
  <c r="B3" i="7"/>
  <c r="D10" i="5"/>
  <c r="B2" i="7"/>
  <c r="AZ18" i="2"/>
  <c r="BI18" i="2"/>
  <c r="AZ614" i="2"/>
  <c r="BI614" i="2"/>
  <c r="AZ629" i="2"/>
  <c r="BI629" i="2"/>
  <c r="B7" i="3"/>
  <c r="B6" i="3"/>
  <c r="B32" i="3"/>
  <c r="B25" i="6"/>
  <c r="C7" i="3"/>
  <c r="C6" i="3"/>
  <c r="C32" i="3"/>
  <c r="C25" i="6"/>
  <c r="D7" i="3"/>
  <c r="D6" i="3"/>
  <c r="D32" i="3"/>
  <c r="D25" i="6"/>
  <c r="E7" i="3"/>
  <c r="E6" i="3"/>
  <c r="E32" i="3"/>
  <c r="E25" i="6"/>
  <c r="F7" i="3"/>
  <c r="F6" i="3"/>
  <c r="F32" i="3"/>
  <c r="F25" i="6"/>
  <c r="AZ44" i="2"/>
  <c r="BI44" i="2"/>
  <c r="AZ529" i="2"/>
  <c r="BI529" i="2"/>
  <c r="AZ720" i="2"/>
  <c r="BI720" i="2"/>
  <c r="G7" i="3"/>
  <c r="G6" i="3"/>
  <c r="G32" i="3"/>
  <c r="G25" i="6"/>
  <c r="H7" i="3"/>
  <c r="H6" i="3"/>
  <c r="H32" i="3"/>
  <c r="H25" i="6"/>
  <c r="I7" i="3"/>
  <c r="I6" i="3"/>
  <c r="I32" i="3"/>
  <c r="I25" i="6"/>
  <c r="J7" i="3"/>
  <c r="J6" i="3"/>
  <c r="J32" i="3"/>
  <c r="J25" i="6"/>
  <c r="K7" i="3"/>
  <c r="K6" i="3"/>
  <c r="K32" i="3"/>
  <c r="K25" i="6"/>
  <c r="AZ673" i="2"/>
  <c r="BB673" i="2"/>
  <c r="BI673" i="2"/>
  <c r="AZ744" i="2"/>
  <c r="BB744" i="2"/>
  <c r="BI744" i="2"/>
  <c r="L7" i="3"/>
  <c r="L6" i="3"/>
  <c r="L32" i="3"/>
  <c r="L25" i="6"/>
  <c r="M7" i="3"/>
  <c r="M6" i="3"/>
  <c r="M32" i="3"/>
  <c r="M25" i="6"/>
  <c r="N7" i="3"/>
  <c r="N6" i="3"/>
  <c r="N32" i="3"/>
  <c r="N25" i="6"/>
  <c r="O7" i="3"/>
  <c r="O6" i="3"/>
  <c r="O32" i="3"/>
  <c r="O25" i="6"/>
  <c r="P7" i="3"/>
  <c r="P6" i="3"/>
  <c r="P32" i="3"/>
  <c r="P25" i="6"/>
  <c r="AZ442" i="2"/>
  <c r="BB442" i="2"/>
  <c r="BI442" i="2"/>
  <c r="AZ680" i="2"/>
  <c r="BB680" i="2"/>
  <c r="BI680" i="2"/>
  <c r="Q7" i="3"/>
  <c r="Q6" i="3"/>
  <c r="Q32" i="3"/>
  <c r="Q25" i="6"/>
  <c r="R7" i="3"/>
  <c r="R6" i="3"/>
  <c r="R32" i="3"/>
  <c r="R25" i="6"/>
  <c r="S7" i="3"/>
  <c r="S6" i="3"/>
  <c r="S32" i="3"/>
  <c r="S25" i="6"/>
  <c r="T7" i="3"/>
  <c r="T6" i="3"/>
  <c r="T32" i="3"/>
  <c r="T25" i="6"/>
  <c r="U7" i="3"/>
  <c r="U6" i="3"/>
  <c r="U32" i="3"/>
  <c r="U25" i="6"/>
  <c r="AZ448" i="2"/>
  <c r="BI448" i="2"/>
  <c r="AZ460" i="2"/>
  <c r="BI460" i="2"/>
  <c r="V7" i="3"/>
  <c r="V6" i="3"/>
  <c r="V32" i="3"/>
  <c r="V25" i="6"/>
  <c r="W7" i="3"/>
  <c r="W6" i="3"/>
  <c r="W32" i="3"/>
  <c r="W25" i="6"/>
  <c r="X7" i="3"/>
  <c r="X6" i="3"/>
  <c r="X32" i="3"/>
  <c r="X25" i="6"/>
  <c r="Y7" i="3"/>
  <c r="Y6" i="3"/>
  <c r="Y32" i="3"/>
  <c r="Y25" i="6"/>
  <c r="Z7" i="3"/>
  <c r="Z6" i="3"/>
  <c r="Z32" i="3"/>
  <c r="Z25" i="6"/>
  <c r="AZ690" i="2"/>
  <c r="BI690" i="2"/>
  <c r="AZ698" i="2"/>
  <c r="BI698" i="2"/>
  <c r="AA7" i="3"/>
  <c r="AA6" i="3"/>
  <c r="AA32" i="3"/>
  <c r="AA25" i="6"/>
  <c r="AB7" i="3"/>
  <c r="AB6" i="3"/>
  <c r="AB32" i="3"/>
  <c r="AB25" i="6"/>
  <c r="AC7" i="3"/>
  <c r="AC6" i="3"/>
  <c r="AC32" i="3"/>
  <c r="AC25" i="6"/>
  <c r="AD7" i="3"/>
  <c r="AD6" i="3"/>
  <c r="AD32" i="3"/>
  <c r="AD25" i="6"/>
  <c r="AE7" i="3"/>
  <c r="AE6" i="3"/>
  <c r="AE32" i="3"/>
  <c r="AE25" i="6"/>
  <c r="AZ426" i="2"/>
  <c r="BI426" i="2"/>
  <c r="AZ532" i="2"/>
  <c r="BI532" i="2"/>
  <c r="AF7" i="3"/>
  <c r="AF6" i="3"/>
  <c r="AF32" i="3"/>
  <c r="AF25" i="6"/>
  <c r="AG7" i="3"/>
  <c r="AG6" i="3"/>
  <c r="AG32" i="3"/>
  <c r="AG25" i="6"/>
  <c r="AH7" i="3"/>
  <c r="AH6" i="3"/>
  <c r="AH32" i="3"/>
  <c r="AH25" i="6"/>
  <c r="AI7" i="3"/>
  <c r="AI6" i="3"/>
  <c r="AI32" i="3"/>
  <c r="AI25" i="6"/>
  <c r="AJ7" i="3"/>
  <c r="AJ6" i="3"/>
  <c r="AJ32" i="3"/>
  <c r="AJ25" i="6"/>
  <c r="AZ503" i="2"/>
  <c r="BI503" i="2"/>
  <c r="AZ656" i="2"/>
  <c r="BI656" i="2"/>
  <c r="AK7" i="3"/>
  <c r="AK6" i="3"/>
  <c r="AK32" i="3"/>
  <c r="AK25" i="6"/>
  <c r="AL7" i="3"/>
  <c r="AL6" i="3"/>
  <c r="AL32" i="3"/>
  <c r="AL25" i="6"/>
  <c r="AM7" i="3"/>
  <c r="AM6" i="3"/>
  <c r="AM32" i="3"/>
  <c r="AM25" i="6"/>
  <c r="AN7" i="3"/>
  <c r="AN6" i="3"/>
  <c r="AN32" i="3"/>
  <c r="AN25" i="6"/>
  <c r="AO7" i="3"/>
  <c r="AO6" i="3"/>
  <c r="AO32" i="3"/>
  <c r="AO25" i="6"/>
  <c r="AZ546" i="2"/>
  <c r="BI546" i="2"/>
  <c r="AZ583" i="2"/>
  <c r="BI583" i="2"/>
  <c r="AP7" i="3"/>
  <c r="AP6" i="3"/>
  <c r="AP32" i="3"/>
  <c r="AP25" i="6"/>
  <c r="AQ7" i="3"/>
  <c r="AQ6" i="3"/>
  <c r="AQ32" i="3"/>
  <c r="AQ25" i="6"/>
  <c r="AR7" i="3"/>
  <c r="AR6" i="3"/>
  <c r="AR32" i="3"/>
  <c r="AR25" i="6"/>
  <c r="AS7" i="3"/>
  <c r="AS6" i="3"/>
  <c r="AS32" i="3"/>
  <c r="AS25" i="6"/>
  <c r="AT7" i="3"/>
  <c r="AT6" i="3"/>
  <c r="AT32" i="3"/>
  <c r="AT25" i="6"/>
  <c r="AZ477" i="2"/>
  <c r="BI477" i="2"/>
  <c r="AZ761" i="2"/>
  <c r="BI761" i="2"/>
  <c r="AU7" i="3"/>
  <c r="AU6" i="3"/>
  <c r="AU32" i="3"/>
  <c r="AU25" i="6"/>
  <c r="AV7" i="3"/>
  <c r="AV6" i="3"/>
  <c r="AV32" i="3"/>
  <c r="AV25" i="6"/>
  <c r="AW7" i="3"/>
  <c r="AW6" i="3"/>
  <c r="AW32" i="3"/>
  <c r="AW25" i="6"/>
  <c r="AX7" i="3"/>
  <c r="AX6" i="3"/>
  <c r="AX32" i="3"/>
  <c r="AX25" i="6"/>
  <c r="AY7" i="3"/>
  <c r="AY6" i="3"/>
  <c r="AY32" i="3"/>
  <c r="AY25" i="6"/>
  <c r="AZ466" i="2"/>
  <c r="BB466" i="2"/>
  <c r="BI466" i="2"/>
  <c r="AZ635" i="2"/>
  <c r="BB635" i="2"/>
  <c r="BI635" i="2"/>
  <c r="AZ7" i="3"/>
  <c r="AZ6" i="3"/>
  <c r="AZ32" i="3"/>
  <c r="AZ25" i="6"/>
  <c r="BA7" i="3"/>
  <c r="BA6" i="3"/>
  <c r="BA32" i="3"/>
  <c r="BA25" i="6"/>
  <c r="BB7" i="3"/>
  <c r="BB6" i="3"/>
  <c r="BB32" i="3"/>
  <c r="BB25" i="6"/>
  <c r="BC7" i="3"/>
  <c r="BC6" i="3"/>
  <c r="BC32" i="3"/>
  <c r="BC25" i="6"/>
  <c r="BD7" i="3"/>
  <c r="BD6" i="3"/>
  <c r="BD32" i="3"/>
  <c r="BD25" i="6"/>
  <c r="AZ592" i="2"/>
  <c r="BB592" i="2"/>
  <c r="BI592" i="2"/>
  <c r="AZ710" i="2"/>
  <c r="BB710" i="2"/>
  <c r="BI710" i="2"/>
  <c r="BE7" i="3"/>
  <c r="BE6" i="3"/>
  <c r="BE32" i="3"/>
  <c r="BE25" i="6"/>
  <c r="BF7" i="3"/>
  <c r="BF6" i="3"/>
  <c r="BF32" i="3"/>
  <c r="BF25" i="6"/>
  <c r="BG7" i="3"/>
  <c r="BG6" i="3"/>
  <c r="BG32" i="3"/>
  <c r="BG25" i="6"/>
  <c r="BH7" i="3"/>
  <c r="BH6" i="3"/>
  <c r="BH32" i="3"/>
  <c r="BH25" i="6"/>
  <c r="BI7" i="3"/>
  <c r="BI6" i="3"/>
  <c r="BI32" i="3"/>
  <c r="BI25" i="6"/>
  <c r="AZ600" i="2"/>
  <c r="BI600" i="2"/>
  <c r="AZ649" i="2"/>
  <c r="BI649" i="2"/>
  <c r="BJ7" i="3"/>
  <c r="BJ6" i="3"/>
  <c r="BJ32" i="3"/>
  <c r="BJ25" i="6"/>
  <c r="BK7" i="3"/>
  <c r="BK6" i="3"/>
  <c r="BK32" i="3"/>
  <c r="BK25" i="6"/>
  <c r="BL7" i="3"/>
  <c r="BL6" i="3"/>
  <c r="BL32" i="3"/>
  <c r="BL25" i="6"/>
  <c r="BM7" i="3"/>
  <c r="BM6" i="3"/>
  <c r="BM32" i="3"/>
  <c r="BM25" i="6"/>
  <c r="BN7" i="3"/>
  <c r="BN6" i="3"/>
  <c r="BN32" i="3"/>
  <c r="BN25" i="6"/>
  <c r="AZ509" i="2"/>
  <c r="BI509" i="2"/>
  <c r="AZ563" i="2"/>
  <c r="BI563" i="2"/>
  <c r="BO7" i="3"/>
  <c r="BO6" i="3"/>
  <c r="BO32" i="3"/>
  <c r="BO25" i="6"/>
  <c r="BP7" i="3"/>
  <c r="BP6" i="3"/>
  <c r="BP32" i="3"/>
  <c r="BP25" i="6"/>
  <c r="BQ7" i="3"/>
  <c r="BQ6" i="3"/>
  <c r="BQ32" i="3"/>
  <c r="BQ25" i="6"/>
  <c r="BR7" i="3"/>
  <c r="BR6" i="3"/>
  <c r="BR32" i="3"/>
  <c r="BR25" i="6"/>
  <c r="BS7" i="3"/>
  <c r="BS6" i="3"/>
  <c r="BS32" i="3"/>
  <c r="BS25" i="6"/>
  <c r="AZ218" i="2"/>
  <c r="BI218" i="2"/>
  <c r="AZ376" i="2"/>
  <c r="BB376" i="2"/>
  <c r="BI376" i="2"/>
  <c r="BT7" i="3"/>
  <c r="BT6" i="3"/>
  <c r="BT32" i="3"/>
  <c r="BT25" i="6"/>
  <c r="BU7" i="3"/>
  <c r="BU6" i="3"/>
  <c r="BU32" i="3"/>
  <c r="BU25" i="6"/>
  <c r="BV7" i="3"/>
  <c r="BV6" i="3"/>
  <c r="BV32" i="3"/>
  <c r="BV25" i="6"/>
  <c r="BW7" i="3"/>
  <c r="BW6" i="3"/>
  <c r="BW32" i="3"/>
  <c r="BW25" i="6"/>
  <c r="BX7" i="3"/>
  <c r="BX6" i="3"/>
  <c r="BX32" i="3"/>
  <c r="BX25" i="6"/>
  <c r="AZ417" i="2"/>
  <c r="BB417" i="2"/>
  <c r="BI417" i="2"/>
  <c r="AZ574" i="2"/>
  <c r="BB574" i="2"/>
  <c r="BI574" i="2"/>
  <c r="BY7" i="3"/>
  <c r="BY6" i="3"/>
  <c r="BY32" i="3"/>
  <c r="BY25" i="6"/>
  <c r="BZ7" i="3"/>
  <c r="BZ6" i="3"/>
  <c r="BZ32" i="3"/>
  <c r="BZ25" i="6"/>
  <c r="CA7" i="3"/>
  <c r="CA6" i="3"/>
  <c r="CA32" i="3"/>
  <c r="CA25" i="6"/>
  <c r="CB7" i="3"/>
  <c r="CB6" i="3"/>
  <c r="CB32" i="3"/>
  <c r="CB25" i="6"/>
  <c r="CC7" i="3"/>
  <c r="CC6" i="3"/>
  <c r="CC32" i="3"/>
  <c r="CC25" i="6"/>
  <c r="CD25" i="6"/>
  <c r="AZ13" i="2"/>
  <c r="BI13" i="2"/>
  <c r="AZ303" i="2"/>
  <c r="BI303" i="2"/>
  <c r="AZ378" i="2"/>
  <c r="BI378" i="2"/>
  <c r="B31" i="3"/>
  <c r="B24" i="6"/>
  <c r="C31" i="3"/>
  <c r="C24" i="6"/>
  <c r="D31" i="3"/>
  <c r="D24" i="6"/>
  <c r="E31" i="3"/>
  <c r="E24" i="6"/>
  <c r="F31" i="3"/>
  <c r="F24" i="6"/>
  <c r="AZ27" i="2"/>
  <c r="BI27" i="2"/>
  <c r="AZ237" i="2"/>
  <c r="BI237" i="2"/>
  <c r="AZ270" i="2"/>
  <c r="BI270" i="2"/>
  <c r="G31" i="3"/>
  <c r="G24" i="6"/>
  <c r="H31" i="3"/>
  <c r="H24" i="6"/>
  <c r="I31" i="3"/>
  <c r="I24" i="6"/>
  <c r="J31" i="3"/>
  <c r="J24" i="6"/>
  <c r="K31" i="3"/>
  <c r="K24" i="6"/>
  <c r="AZ102" i="2"/>
  <c r="BB102" i="2"/>
  <c r="BI102" i="2"/>
  <c r="AZ178" i="2"/>
  <c r="BB178" i="2"/>
  <c r="BI178" i="2"/>
  <c r="L31" i="3"/>
  <c r="L24" i="6"/>
  <c r="M31" i="3"/>
  <c r="M24" i="6"/>
  <c r="N31" i="3"/>
  <c r="N24" i="6"/>
  <c r="O31" i="3"/>
  <c r="O24" i="6"/>
  <c r="P31" i="3"/>
  <c r="P24" i="6"/>
  <c r="AZ60" i="2"/>
  <c r="BB60" i="2"/>
  <c r="BI60" i="2"/>
  <c r="AZ209" i="2"/>
  <c r="BB209" i="2"/>
  <c r="BI209" i="2"/>
  <c r="Q31" i="3"/>
  <c r="Q24" i="6"/>
  <c r="R31" i="3"/>
  <c r="R24" i="6"/>
  <c r="S31" i="3"/>
  <c r="S24" i="6"/>
  <c r="T31" i="3"/>
  <c r="T24" i="6"/>
  <c r="U31" i="3"/>
  <c r="U24" i="6"/>
  <c r="AZ264" i="2"/>
  <c r="BI264" i="2"/>
  <c r="AZ359" i="2"/>
  <c r="BI359" i="2"/>
  <c r="V31" i="3"/>
  <c r="V24" i="6"/>
  <c r="W31" i="3"/>
  <c r="W24" i="6"/>
  <c r="X31" i="3"/>
  <c r="X24" i="6"/>
  <c r="Y31" i="3"/>
  <c r="Y24" i="6"/>
  <c r="Z31" i="3"/>
  <c r="Z24" i="6"/>
  <c r="AZ228" i="2"/>
  <c r="BI228" i="2"/>
  <c r="AZ332" i="2"/>
  <c r="BI332" i="2"/>
  <c r="AA31" i="3"/>
  <c r="AA24" i="6"/>
  <c r="AB31" i="3"/>
  <c r="AB24" i="6"/>
  <c r="AC31" i="3"/>
  <c r="AC24" i="6"/>
  <c r="AD31" i="3"/>
  <c r="AD24" i="6"/>
  <c r="AE31" i="3"/>
  <c r="AE24" i="6"/>
  <c r="AZ333" i="2"/>
  <c r="BI333" i="2"/>
  <c r="AZ349" i="2"/>
  <c r="BI349" i="2"/>
  <c r="AF31" i="3"/>
  <c r="AF24" i="6"/>
  <c r="AG31" i="3"/>
  <c r="AG24" i="6"/>
  <c r="AH31" i="3"/>
  <c r="AH24" i="6"/>
  <c r="AI31" i="3"/>
  <c r="AI24" i="6"/>
  <c r="AJ31" i="3"/>
  <c r="AJ24" i="6"/>
  <c r="AZ87" i="2"/>
  <c r="BI87" i="2"/>
  <c r="AZ182" i="2"/>
  <c r="BI182" i="2"/>
  <c r="AK31" i="3"/>
  <c r="AK24" i="6"/>
  <c r="AL31" i="3"/>
  <c r="AL24" i="6"/>
  <c r="AM31" i="3"/>
  <c r="AM24" i="6"/>
  <c r="AN31" i="3"/>
  <c r="AN24" i="6"/>
  <c r="AO31" i="3"/>
  <c r="AO24" i="6"/>
  <c r="AZ73" i="2"/>
  <c r="BI73" i="2"/>
  <c r="AZ248" i="2"/>
  <c r="BI248" i="2"/>
  <c r="AP31" i="3"/>
  <c r="AP24" i="6"/>
  <c r="AQ31" i="3"/>
  <c r="AQ24" i="6"/>
  <c r="AR31" i="3"/>
  <c r="AR24" i="6"/>
  <c r="AS31" i="3"/>
  <c r="AS24" i="6"/>
  <c r="AT31" i="3"/>
  <c r="AT24" i="6"/>
  <c r="AZ81" i="2"/>
  <c r="BI81" i="2"/>
  <c r="AZ372" i="2"/>
  <c r="BI372" i="2"/>
  <c r="AU31" i="3"/>
  <c r="AU24" i="6"/>
  <c r="AV31" i="3"/>
  <c r="AV24" i="6"/>
  <c r="AW31" i="3"/>
  <c r="AW24" i="6"/>
  <c r="AX31" i="3"/>
  <c r="AX24" i="6"/>
  <c r="AY31" i="3"/>
  <c r="AY24" i="6"/>
  <c r="AZ123" i="2"/>
  <c r="BB123" i="2"/>
  <c r="BI123" i="2"/>
  <c r="AZ313" i="2"/>
  <c r="BB313" i="2"/>
  <c r="BI313" i="2"/>
  <c r="AZ31" i="3"/>
  <c r="AZ24" i="6"/>
  <c r="BA31" i="3"/>
  <c r="BA24" i="6"/>
  <c r="BB31" i="3"/>
  <c r="BB24" i="6"/>
  <c r="BC31" i="3"/>
  <c r="BC24" i="6"/>
  <c r="BD31" i="3"/>
  <c r="BD24" i="6"/>
  <c r="AZ116" i="2"/>
  <c r="BB116" i="2"/>
  <c r="BI116" i="2"/>
  <c r="AZ278" i="2"/>
  <c r="BB278" i="2"/>
  <c r="BI278" i="2"/>
  <c r="BE31" i="3"/>
  <c r="BE24" i="6"/>
  <c r="BF31" i="3"/>
  <c r="BF24" i="6"/>
  <c r="BG31" i="3"/>
  <c r="BG24" i="6"/>
  <c r="BH31" i="3"/>
  <c r="BH24" i="6"/>
  <c r="BI31" i="3"/>
  <c r="BI24" i="6"/>
  <c r="AZ137" i="2"/>
  <c r="BB137" i="2"/>
  <c r="BI137" i="2"/>
  <c r="AZ390" i="2"/>
  <c r="BI390" i="2"/>
  <c r="BJ31" i="3"/>
  <c r="BJ24" i="6"/>
  <c r="BK31" i="3"/>
  <c r="BK24" i="6"/>
  <c r="BL31" i="3"/>
  <c r="BL24" i="6"/>
  <c r="BM31" i="3"/>
  <c r="BM24" i="6"/>
  <c r="BN31" i="3"/>
  <c r="BN24" i="6"/>
  <c r="AZ161" i="2"/>
  <c r="BI161" i="2"/>
  <c r="AZ193" i="2"/>
  <c r="BI193" i="2"/>
  <c r="BO31" i="3"/>
  <c r="BO24" i="6"/>
  <c r="BP31" i="3"/>
  <c r="BP24" i="6"/>
  <c r="BQ31" i="3"/>
  <c r="BQ24" i="6"/>
  <c r="BR31" i="3"/>
  <c r="BR24" i="6"/>
  <c r="BS31" i="3"/>
  <c r="BS24" i="6"/>
  <c r="AZ215" i="2"/>
  <c r="BI215" i="2"/>
  <c r="AZ298" i="2"/>
  <c r="BI298" i="2"/>
  <c r="BT31" i="3"/>
  <c r="BT24" i="6"/>
  <c r="BU31" i="3"/>
  <c r="BU24" i="6"/>
  <c r="BV31" i="3"/>
  <c r="BV24" i="6"/>
  <c r="BW31" i="3"/>
  <c r="BW24" i="6"/>
  <c r="BX31" i="3"/>
  <c r="BX24" i="6"/>
  <c r="AZ149" i="2"/>
  <c r="BI149" i="2"/>
  <c r="AZ406" i="2"/>
  <c r="BB406" i="2"/>
  <c r="BI406" i="2"/>
  <c r="BY31" i="3"/>
  <c r="BY24" i="6"/>
  <c r="BZ31" i="3"/>
  <c r="BZ24" i="6"/>
  <c r="CA31" i="3"/>
  <c r="CA24" i="6"/>
  <c r="CB31" i="3"/>
  <c r="CB24" i="6"/>
  <c r="CC31" i="3"/>
  <c r="CC24" i="6"/>
  <c r="CD24" i="6"/>
  <c r="AZ24" i="2"/>
  <c r="BI24" i="2"/>
  <c r="AZ616" i="2"/>
  <c r="BI616" i="2"/>
  <c r="AZ619" i="2"/>
  <c r="BI619" i="2"/>
  <c r="B30" i="3"/>
  <c r="B23" i="6"/>
  <c r="C30" i="3"/>
  <c r="C23" i="6"/>
  <c r="D30" i="3"/>
  <c r="D23" i="6"/>
  <c r="E30" i="3"/>
  <c r="E23" i="6"/>
  <c r="F30" i="3"/>
  <c r="F23" i="6"/>
  <c r="AZ47" i="2"/>
  <c r="BI47" i="2"/>
  <c r="AZ526" i="2"/>
  <c r="BI526" i="2"/>
  <c r="AZ718" i="2"/>
  <c r="BI718" i="2"/>
  <c r="G30" i="3"/>
  <c r="G23" i="6"/>
  <c r="H30" i="3"/>
  <c r="H23" i="6"/>
  <c r="I30" i="3"/>
  <c r="I23" i="6"/>
  <c r="J30" i="3"/>
  <c r="J23" i="6"/>
  <c r="K30" i="3"/>
  <c r="K23" i="6"/>
  <c r="AZ672" i="2"/>
  <c r="BB672" i="2"/>
  <c r="BI672" i="2"/>
  <c r="AZ741" i="2"/>
  <c r="BB741" i="2"/>
  <c r="BI741" i="2"/>
  <c r="L30" i="3"/>
  <c r="L23" i="6"/>
  <c r="M30" i="3"/>
  <c r="M23" i="6"/>
  <c r="N30" i="3"/>
  <c r="N23" i="6"/>
  <c r="O30" i="3"/>
  <c r="O23" i="6"/>
  <c r="P30" i="3"/>
  <c r="P23" i="6"/>
  <c r="AZ432" i="2"/>
  <c r="BB432" i="2"/>
  <c r="BI432" i="2"/>
  <c r="AZ676" i="2"/>
  <c r="BB676" i="2"/>
  <c r="BI676" i="2"/>
  <c r="Q30" i="3"/>
  <c r="Q23" i="6"/>
  <c r="R30" i="3"/>
  <c r="R23" i="6"/>
  <c r="S30" i="3"/>
  <c r="S23" i="6"/>
  <c r="T30" i="3"/>
  <c r="T23" i="6"/>
  <c r="U30" i="3"/>
  <c r="U23" i="6"/>
  <c r="AZ450" i="2"/>
  <c r="BI450" i="2"/>
  <c r="AZ454" i="2"/>
  <c r="BI454" i="2"/>
  <c r="V30" i="3"/>
  <c r="V23" i="6"/>
  <c r="W30" i="3"/>
  <c r="W23" i="6"/>
  <c r="X30" i="3"/>
  <c r="X23" i="6"/>
  <c r="Y30" i="3"/>
  <c r="Y23" i="6"/>
  <c r="Z30" i="3"/>
  <c r="Z23" i="6"/>
  <c r="AZ686" i="2"/>
  <c r="BI686" i="2"/>
  <c r="AZ704" i="2"/>
  <c r="BI704" i="2"/>
  <c r="AA30" i="3"/>
  <c r="AA23" i="6"/>
  <c r="AB30" i="3"/>
  <c r="AB23" i="6"/>
  <c r="AC30" i="3"/>
  <c r="AC23" i="6"/>
  <c r="AD30" i="3"/>
  <c r="AD23" i="6"/>
  <c r="AE30" i="3"/>
  <c r="AE23" i="6"/>
  <c r="AZ421" i="2"/>
  <c r="BI421" i="2"/>
  <c r="AZ538" i="2"/>
  <c r="BI538" i="2"/>
  <c r="AF30" i="3"/>
  <c r="AF23" i="6"/>
  <c r="AG30" i="3"/>
  <c r="AG23" i="6"/>
  <c r="AH30" i="3"/>
  <c r="AH23" i="6"/>
  <c r="AI30" i="3"/>
  <c r="AI23" i="6"/>
  <c r="AJ30" i="3"/>
  <c r="AJ23" i="6"/>
  <c r="AZ500" i="2"/>
  <c r="BI500" i="2"/>
  <c r="AZ653" i="2"/>
  <c r="BI653" i="2"/>
  <c r="AK30" i="3"/>
  <c r="AK23" i="6"/>
  <c r="AL30" i="3"/>
  <c r="AL23" i="6"/>
  <c r="AM30" i="3"/>
  <c r="AM23" i="6"/>
  <c r="AN30" i="3"/>
  <c r="AN23" i="6"/>
  <c r="AO30" i="3"/>
  <c r="AO23" i="6"/>
  <c r="AZ549" i="2"/>
  <c r="BI549" i="2"/>
  <c r="AZ578" i="2"/>
  <c r="BI578" i="2"/>
  <c r="AP30" i="3"/>
  <c r="AP23" i="6"/>
  <c r="AQ30" i="3"/>
  <c r="AQ23" i="6"/>
  <c r="AR30" i="3"/>
  <c r="AR23" i="6"/>
  <c r="AS30" i="3"/>
  <c r="AS23" i="6"/>
  <c r="AT30" i="3"/>
  <c r="AT23" i="6"/>
  <c r="AZ483" i="2"/>
  <c r="BI483" i="2"/>
  <c r="AZ760" i="2"/>
  <c r="BI760" i="2"/>
  <c r="AU30" i="3"/>
  <c r="AU23" i="6"/>
  <c r="AV30" i="3"/>
  <c r="AV23" i="6"/>
  <c r="AW30" i="3"/>
  <c r="AW23" i="6"/>
  <c r="AX30" i="3"/>
  <c r="AX23" i="6"/>
  <c r="AY30" i="3"/>
  <c r="AY23" i="6"/>
  <c r="AZ468" i="2"/>
  <c r="BB468" i="2"/>
  <c r="BI468" i="2"/>
  <c r="AZ637" i="2"/>
  <c r="BB637" i="2"/>
  <c r="BI637" i="2"/>
  <c r="AZ30" i="3"/>
  <c r="AZ23" i="6"/>
  <c r="BA30" i="3"/>
  <c r="BA23" i="6"/>
  <c r="BB30" i="3"/>
  <c r="BB23" i="6"/>
  <c r="BC30" i="3"/>
  <c r="BC23" i="6"/>
  <c r="BD30" i="3"/>
  <c r="BD23" i="6"/>
  <c r="AZ589" i="2"/>
  <c r="BB589" i="2"/>
  <c r="BI589" i="2"/>
  <c r="AZ715" i="2"/>
  <c r="BB715" i="2"/>
  <c r="BI715" i="2"/>
  <c r="BE30" i="3"/>
  <c r="BE23" i="6"/>
  <c r="BF30" i="3"/>
  <c r="BF23" i="6"/>
  <c r="BG30" i="3"/>
  <c r="BG23" i="6"/>
  <c r="BH30" i="3"/>
  <c r="BH23" i="6"/>
  <c r="BI30" i="3"/>
  <c r="BI23" i="6"/>
  <c r="AZ599" i="2"/>
  <c r="BI599" i="2"/>
  <c r="AZ647" i="2"/>
  <c r="BI647" i="2"/>
  <c r="BJ30" i="3"/>
  <c r="BJ23" i="6"/>
  <c r="BK30" i="3"/>
  <c r="BK23" i="6"/>
  <c r="BL30" i="3"/>
  <c r="BL23" i="6"/>
  <c r="BM30" i="3"/>
  <c r="BM23" i="6"/>
  <c r="BN30" i="3"/>
  <c r="BN23" i="6"/>
  <c r="AZ513" i="2"/>
  <c r="BI513" i="2"/>
  <c r="AZ553" i="2"/>
  <c r="BI553" i="2"/>
  <c r="BO30" i="3"/>
  <c r="BO23" i="6"/>
  <c r="BP30" i="3"/>
  <c r="BP23" i="6"/>
  <c r="BQ30" i="3"/>
  <c r="BQ23" i="6"/>
  <c r="BR30" i="3"/>
  <c r="BR23" i="6"/>
  <c r="BS30" i="3"/>
  <c r="BS23" i="6"/>
  <c r="AZ489" i="2"/>
  <c r="BB489" i="2"/>
  <c r="BI489" i="2"/>
  <c r="AZ490" i="2"/>
  <c r="BI490" i="2"/>
  <c r="BT30" i="3"/>
  <c r="BT23" i="6"/>
  <c r="BU30" i="3"/>
  <c r="BU23" i="6"/>
  <c r="BV30" i="3"/>
  <c r="BV23" i="6"/>
  <c r="BW30" i="3"/>
  <c r="BW23" i="6"/>
  <c r="BX30" i="3"/>
  <c r="BX23" i="6"/>
  <c r="AZ418" i="2"/>
  <c r="BB418" i="2"/>
  <c r="BI418" i="2"/>
  <c r="AZ567" i="2"/>
  <c r="BB567" i="2"/>
  <c r="BI567" i="2"/>
  <c r="BY30" i="3"/>
  <c r="BY23" i="6"/>
  <c r="BZ30" i="3"/>
  <c r="BZ23" i="6"/>
  <c r="CA30" i="3"/>
  <c r="CA23" i="6"/>
  <c r="CB30" i="3"/>
  <c r="CB23" i="6"/>
  <c r="CC30" i="3"/>
  <c r="CC23" i="6"/>
  <c r="CD23" i="6"/>
  <c r="AZ11" i="2"/>
  <c r="BI11" i="2"/>
  <c r="AZ306" i="2"/>
  <c r="BI306" i="2"/>
  <c r="AZ377" i="2"/>
  <c r="BI377" i="2"/>
  <c r="B29" i="3"/>
  <c r="B22" i="6"/>
  <c r="C29" i="3"/>
  <c r="C22" i="6"/>
  <c r="D29" i="3"/>
  <c r="D22" i="6"/>
  <c r="E29" i="3"/>
  <c r="E22" i="6"/>
  <c r="F29" i="3"/>
  <c r="F22" i="6"/>
  <c r="AZ37" i="2"/>
  <c r="BI37" i="2"/>
  <c r="AZ236" i="2"/>
  <c r="BI236" i="2"/>
  <c r="AZ275" i="2"/>
  <c r="BI275" i="2"/>
  <c r="G29" i="3"/>
  <c r="G22" i="6"/>
  <c r="H29" i="3"/>
  <c r="H22" i="6"/>
  <c r="I29" i="3"/>
  <c r="I22" i="6"/>
  <c r="J29" i="3"/>
  <c r="J22" i="6"/>
  <c r="K29" i="3"/>
  <c r="K22" i="6"/>
  <c r="AZ103" i="2"/>
  <c r="BB103" i="2"/>
  <c r="BI103" i="2"/>
  <c r="AZ170" i="2"/>
  <c r="BB170" i="2"/>
  <c r="BI170" i="2"/>
  <c r="L29" i="3"/>
  <c r="L22" i="6"/>
  <c r="M29" i="3"/>
  <c r="M22" i="6"/>
  <c r="N29" i="3"/>
  <c r="N22" i="6"/>
  <c r="O29" i="3"/>
  <c r="O22" i="6"/>
  <c r="P29" i="3"/>
  <c r="P22" i="6"/>
  <c r="AZ57" i="2"/>
  <c r="BB57" i="2"/>
  <c r="BI57" i="2"/>
  <c r="AZ206" i="2"/>
  <c r="BB206" i="2"/>
  <c r="BI206" i="2"/>
  <c r="Q29" i="3"/>
  <c r="Q22" i="6"/>
  <c r="R29" i="3"/>
  <c r="R22" i="6"/>
  <c r="S29" i="3"/>
  <c r="S22" i="6"/>
  <c r="T29" i="3"/>
  <c r="T22" i="6"/>
  <c r="U29" i="3"/>
  <c r="U22" i="6"/>
  <c r="AZ263" i="2"/>
  <c r="BI263" i="2"/>
  <c r="AZ356" i="2"/>
  <c r="BI356" i="2"/>
  <c r="V29" i="3"/>
  <c r="V22" i="6"/>
  <c r="W29" i="3"/>
  <c r="W22" i="6"/>
  <c r="X29" i="3"/>
  <c r="X22" i="6"/>
  <c r="Y29" i="3"/>
  <c r="Y22" i="6"/>
  <c r="Z29" i="3"/>
  <c r="Z22" i="6"/>
  <c r="AZ227" i="2"/>
  <c r="BI227" i="2"/>
  <c r="AZ327" i="2"/>
  <c r="BI327" i="2"/>
  <c r="AA29" i="3"/>
  <c r="AA22" i="6"/>
  <c r="AB29" i="3"/>
  <c r="AB22" i="6"/>
  <c r="AC29" i="3"/>
  <c r="AC22" i="6"/>
  <c r="AD29" i="3"/>
  <c r="AD22" i="6"/>
  <c r="AE29" i="3"/>
  <c r="AE22" i="6"/>
  <c r="AZ334" i="2"/>
  <c r="BI334" i="2"/>
  <c r="AZ354" i="2"/>
  <c r="BI354" i="2"/>
  <c r="AF29" i="3"/>
  <c r="AF22" i="6"/>
  <c r="AG29" i="3"/>
  <c r="AG22" i="6"/>
  <c r="AH29" i="3"/>
  <c r="AH22" i="6"/>
  <c r="AI29" i="3"/>
  <c r="AI22" i="6"/>
  <c r="AJ29" i="3"/>
  <c r="AJ22" i="6"/>
  <c r="AZ89" i="2"/>
  <c r="BI89" i="2"/>
  <c r="AZ185" i="2"/>
  <c r="BB185" i="2"/>
  <c r="BI185" i="2"/>
  <c r="AK29" i="3"/>
  <c r="AK22" i="6"/>
  <c r="AL29" i="3"/>
  <c r="AL22" i="6"/>
  <c r="AM29" i="3"/>
  <c r="AM22" i="6"/>
  <c r="AN29" i="3"/>
  <c r="AN22" i="6"/>
  <c r="AO29" i="3"/>
  <c r="AO22" i="6"/>
  <c r="AZ70" i="2"/>
  <c r="BI70" i="2"/>
  <c r="AZ247" i="2"/>
  <c r="BI247" i="2"/>
  <c r="AP29" i="3"/>
  <c r="AP22" i="6"/>
  <c r="AQ29" i="3"/>
  <c r="AQ22" i="6"/>
  <c r="AR29" i="3"/>
  <c r="AR22" i="6"/>
  <c r="AS29" i="3"/>
  <c r="AS22" i="6"/>
  <c r="AT29" i="3"/>
  <c r="AT22" i="6"/>
  <c r="AZ75" i="2"/>
  <c r="BI75" i="2"/>
  <c r="AZ368" i="2"/>
  <c r="BI368" i="2"/>
  <c r="AU29" i="3"/>
  <c r="AU22" i="6"/>
  <c r="AV29" i="3"/>
  <c r="AV22" i="6"/>
  <c r="AW29" i="3"/>
  <c r="AW22" i="6"/>
  <c r="AX29" i="3"/>
  <c r="AX22" i="6"/>
  <c r="AY29" i="3"/>
  <c r="AY22" i="6"/>
  <c r="AZ131" i="2"/>
  <c r="BB131" i="2"/>
  <c r="BI131" i="2"/>
  <c r="AZ311" i="2"/>
  <c r="BB311" i="2"/>
  <c r="BI311" i="2"/>
  <c r="AZ29" i="3"/>
  <c r="AZ22" i="6"/>
  <c r="BA29" i="3"/>
  <c r="BA22" i="6"/>
  <c r="BB29" i="3"/>
  <c r="BB22" i="6"/>
  <c r="BC29" i="3"/>
  <c r="BC22" i="6"/>
  <c r="BD29" i="3"/>
  <c r="BD22" i="6"/>
  <c r="AZ112" i="2"/>
  <c r="BB112" i="2"/>
  <c r="BI112" i="2"/>
  <c r="AZ280" i="2"/>
  <c r="BB280" i="2"/>
  <c r="BI280" i="2"/>
  <c r="BE29" i="3"/>
  <c r="BE22" i="6"/>
  <c r="BF29" i="3"/>
  <c r="BF22" i="6"/>
  <c r="BG29" i="3"/>
  <c r="BG22" i="6"/>
  <c r="BH29" i="3"/>
  <c r="BH22" i="6"/>
  <c r="BI29" i="3"/>
  <c r="BI22" i="6"/>
  <c r="AZ143" i="2"/>
  <c r="BI143" i="2"/>
  <c r="AZ389" i="2"/>
  <c r="BB389" i="2"/>
  <c r="BI389" i="2"/>
  <c r="BJ29" i="3"/>
  <c r="BJ22" i="6"/>
  <c r="BK29" i="3"/>
  <c r="BK22" i="6"/>
  <c r="BL29" i="3"/>
  <c r="BL22" i="6"/>
  <c r="BM29" i="3"/>
  <c r="BM22" i="6"/>
  <c r="BN29" i="3"/>
  <c r="BN22" i="6"/>
  <c r="AZ160" i="2"/>
  <c r="BI160" i="2"/>
  <c r="AZ197" i="2"/>
  <c r="BI197" i="2"/>
  <c r="BO29" i="3"/>
  <c r="BO22" i="6"/>
  <c r="BP29" i="3"/>
  <c r="BP22" i="6"/>
  <c r="BQ29" i="3"/>
  <c r="BQ22" i="6"/>
  <c r="BR29" i="3"/>
  <c r="BR22" i="6"/>
  <c r="BS29" i="3"/>
  <c r="BS22" i="6"/>
  <c r="AZ214" i="2"/>
  <c r="BB214" i="2"/>
  <c r="BI214" i="2"/>
  <c r="AZ731" i="2"/>
  <c r="BB731" i="2"/>
  <c r="BI731" i="2"/>
  <c r="BT29" i="3"/>
  <c r="BT22" i="6"/>
  <c r="BU29" i="3"/>
  <c r="BU22" i="6"/>
  <c r="BV29" i="3"/>
  <c r="BV22" i="6"/>
  <c r="BW29" i="3"/>
  <c r="BW22" i="6"/>
  <c r="BX29" i="3"/>
  <c r="BX22" i="6"/>
  <c r="AZ153" i="2"/>
  <c r="BI153" i="2"/>
  <c r="AZ399" i="2"/>
  <c r="BI399" i="2"/>
  <c r="BY29" i="3"/>
  <c r="BY22" i="6"/>
  <c r="BZ29" i="3"/>
  <c r="BZ22" i="6"/>
  <c r="CA29" i="3"/>
  <c r="CA22" i="6"/>
  <c r="CB29" i="3"/>
  <c r="CB22" i="6"/>
  <c r="CC29" i="3"/>
  <c r="CC22" i="6"/>
  <c r="CD22" i="6"/>
  <c r="AZ21" i="2"/>
  <c r="BI21" i="2"/>
  <c r="AZ609" i="2"/>
  <c r="BI609" i="2"/>
  <c r="AZ622" i="2"/>
  <c r="BI622" i="2"/>
  <c r="B28" i="3"/>
  <c r="B21" i="6"/>
  <c r="C28" i="3"/>
  <c r="C21" i="6"/>
  <c r="D28" i="3"/>
  <c r="D21" i="6"/>
  <c r="E28" i="3"/>
  <c r="E21" i="6"/>
  <c r="F28" i="3"/>
  <c r="F21" i="6"/>
  <c r="AZ45" i="2"/>
  <c r="BI45" i="2"/>
  <c r="AZ521" i="2"/>
  <c r="BI521" i="2"/>
  <c r="AZ725" i="2"/>
  <c r="BI725" i="2"/>
  <c r="G28" i="3"/>
  <c r="G21" i="6"/>
  <c r="H28" i="3"/>
  <c r="H21" i="6"/>
  <c r="I28" i="3"/>
  <c r="I21" i="6"/>
  <c r="J28" i="3"/>
  <c r="J21" i="6"/>
  <c r="K28" i="3"/>
  <c r="K21" i="6"/>
  <c r="AZ663" i="2"/>
  <c r="BB663" i="2"/>
  <c r="BI663" i="2"/>
  <c r="AZ748" i="2"/>
  <c r="BB748" i="2"/>
  <c r="BI748" i="2"/>
  <c r="L28" i="3"/>
  <c r="L21" i="6"/>
  <c r="M28" i="3"/>
  <c r="M21" i="6"/>
  <c r="N28" i="3"/>
  <c r="N21" i="6"/>
  <c r="O28" i="3"/>
  <c r="O21" i="6"/>
  <c r="P28" i="3"/>
  <c r="P21" i="6"/>
  <c r="AZ441" i="2"/>
  <c r="BB441" i="2"/>
  <c r="BI441" i="2"/>
  <c r="AZ674" i="2"/>
  <c r="BB674" i="2"/>
  <c r="BI674" i="2"/>
  <c r="Q28" i="3"/>
  <c r="Q21" i="6"/>
  <c r="R28" i="3"/>
  <c r="R21" i="6"/>
  <c r="S28" i="3"/>
  <c r="S21" i="6"/>
  <c r="T28" i="3"/>
  <c r="T21" i="6"/>
  <c r="U28" i="3"/>
  <c r="U21" i="6"/>
  <c r="AZ447" i="2"/>
  <c r="BI447" i="2"/>
  <c r="AZ459" i="2"/>
  <c r="BB459" i="2"/>
  <c r="BI459" i="2"/>
  <c r="V28" i="3"/>
  <c r="V21" i="6"/>
  <c r="W28" i="3"/>
  <c r="W21" i="6"/>
  <c r="X28" i="3"/>
  <c r="X21" i="6"/>
  <c r="Y28" i="3"/>
  <c r="Y21" i="6"/>
  <c r="Z28" i="3"/>
  <c r="Z21" i="6"/>
  <c r="AZ692" i="2"/>
  <c r="BI692" i="2"/>
  <c r="AZ706" i="2"/>
  <c r="BB706" i="2"/>
  <c r="BI706" i="2"/>
  <c r="AA28" i="3"/>
  <c r="AA21" i="6"/>
  <c r="AB28" i="3"/>
  <c r="AB21" i="6"/>
  <c r="AC28" i="3"/>
  <c r="AC21" i="6"/>
  <c r="AD28" i="3"/>
  <c r="AD21" i="6"/>
  <c r="AE28" i="3"/>
  <c r="AE21" i="6"/>
  <c r="AZ430" i="2"/>
  <c r="BI430" i="2"/>
  <c r="AZ531" i="2"/>
  <c r="BI531" i="2"/>
  <c r="AF28" i="3"/>
  <c r="AF21" i="6"/>
  <c r="AG28" i="3"/>
  <c r="AG21" i="6"/>
  <c r="AH28" i="3"/>
  <c r="AH21" i="6"/>
  <c r="AI28" i="3"/>
  <c r="AI21" i="6"/>
  <c r="AJ28" i="3"/>
  <c r="AJ21" i="6"/>
  <c r="AZ502" i="2"/>
  <c r="BI502" i="2"/>
  <c r="AZ661" i="2"/>
  <c r="BI661" i="2"/>
  <c r="AK28" i="3"/>
  <c r="AK21" i="6"/>
  <c r="AL28" i="3"/>
  <c r="AL21" i="6"/>
  <c r="AM28" i="3"/>
  <c r="AM21" i="6"/>
  <c r="AN28" i="3"/>
  <c r="AN21" i="6"/>
  <c r="AO28" i="3"/>
  <c r="AO21" i="6"/>
  <c r="AZ545" i="2"/>
  <c r="BI545" i="2"/>
  <c r="AZ581" i="2"/>
  <c r="BI581" i="2"/>
  <c r="AP28" i="3"/>
  <c r="AP21" i="6"/>
  <c r="AQ28" i="3"/>
  <c r="AQ21" i="6"/>
  <c r="AR28" i="3"/>
  <c r="AR21" i="6"/>
  <c r="AS28" i="3"/>
  <c r="AS21" i="6"/>
  <c r="AT28" i="3"/>
  <c r="AT21" i="6"/>
  <c r="AZ476" i="2"/>
  <c r="BI476" i="2"/>
  <c r="AZ751" i="2"/>
  <c r="BI751" i="2"/>
  <c r="AU28" i="3"/>
  <c r="AU21" i="6"/>
  <c r="AV28" i="3"/>
  <c r="AV21" i="6"/>
  <c r="AW28" i="3"/>
  <c r="AW21" i="6"/>
  <c r="AX28" i="3"/>
  <c r="AX21" i="6"/>
  <c r="AY28" i="3"/>
  <c r="AY21" i="6"/>
  <c r="AZ473" i="2"/>
  <c r="BB473" i="2"/>
  <c r="BI473" i="2"/>
  <c r="AZ640" i="2"/>
  <c r="BB640" i="2"/>
  <c r="BI640" i="2"/>
  <c r="AZ28" i="3"/>
  <c r="AZ21" i="6"/>
  <c r="BA28" i="3"/>
  <c r="BA21" i="6"/>
  <c r="BB28" i="3"/>
  <c r="BB21" i="6"/>
  <c r="BC28" i="3"/>
  <c r="BC21" i="6"/>
  <c r="BD28" i="3"/>
  <c r="BD21" i="6"/>
  <c r="AZ596" i="2"/>
  <c r="BB596" i="2"/>
  <c r="BI596" i="2"/>
  <c r="AZ712" i="2"/>
  <c r="BB712" i="2"/>
  <c r="BI712" i="2"/>
  <c r="BE28" i="3"/>
  <c r="BE21" i="6"/>
  <c r="BF28" i="3"/>
  <c r="BF21" i="6"/>
  <c r="BG28" i="3"/>
  <c r="BG21" i="6"/>
  <c r="BH28" i="3"/>
  <c r="BH21" i="6"/>
  <c r="BI28" i="3"/>
  <c r="BI21" i="6"/>
  <c r="AZ607" i="2"/>
  <c r="BI607" i="2"/>
  <c r="AZ644" i="2"/>
  <c r="BB644" i="2"/>
  <c r="BI644" i="2"/>
  <c r="BJ28" i="3"/>
  <c r="BJ21" i="6"/>
  <c r="BK28" i="3"/>
  <c r="BK21" i="6"/>
  <c r="BL28" i="3"/>
  <c r="BL21" i="6"/>
  <c r="BM28" i="3"/>
  <c r="BM21" i="6"/>
  <c r="BN28" i="3"/>
  <c r="BN21" i="6"/>
  <c r="AZ512" i="2"/>
  <c r="BI512" i="2"/>
  <c r="AZ559" i="2"/>
  <c r="BI559" i="2"/>
  <c r="BO28" i="3"/>
  <c r="BO21" i="6"/>
  <c r="BP28" i="3"/>
  <c r="BP21" i="6"/>
  <c r="BQ28" i="3"/>
  <c r="BQ21" i="6"/>
  <c r="BR28" i="3"/>
  <c r="BR21" i="6"/>
  <c r="BS28" i="3"/>
  <c r="BS21" i="6"/>
  <c r="AZ494" i="2"/>
  <c r="BI494" i="2"/>
  <c r="AZ732" i="2"/>
  <c r="BB732" i="2"/>
  <c r="BI732" i="2"/>
  <c r="BT28" i="3"/>
  <c r="BT21" i="6"/>
  <c r="BU28" i="3"/>
  <c r="BU21" i="6"/>
  <c r="BV28" i="3"/>
  <c r="BV21" i="6"/>
  <c r="BW28" i="3"/>
  <c r="BW21" i="6"/>
  <c r="BX28" i="3"/>
  <c r="BX21" i="6"/>
  <c r="AZ420" i="2"/>
  <c r="BB420" i="2"/>
  <c r="BI420" i="2"/>
  <c r="AZ568" i="2"/>
  <c r="BB568" i="2"/>
  <c r="BI568" i="2"/>
  <c r="BY28" i="3"/>
  <c r="BY21" i="6"/>
  <c r="BZ28" i="3"/>
  <c r="BZ21" i="6"/>
  <c r="CA28" i="3"/>
  <c r="CA21" i="6"/>
  <c r="CB28" i="3"/>
  <c r="CB21" i="6"/>
  <c r="CC28" i="3"/>
  <c r="CC21" i="6"/>
  <c r="CD21" i="6"/>
  <c r="AZ12" i="2"/>
  <c r="BI12" i="2"/>
  <c r="AZ310" i="2"/>
  <c r="BI310" i="2"/>
  <c r="AZ384" i="2"/>
  <c r="BI384" i="2"/>
  <c r="B27" i="3"/>
  <c r="B20" i="6"/>
  <c r="C27" i="3"/>
  <c r="C20" i="6"/>
  <c r="D27" i="3"/>
  <c r="D20" i="6"/>
  <c r="E27" i="3"/>
  <c r="E20" i="6"/>
  <c r="F27" i="3"/>
  <c r="F20" i="6"/>
  <c r="AZ28" i="2"/>
  <c r="BI28" i="2"/>
  <c r="AZ243" i="2"/>
  <c r="BI243" i="2"/>
  <c r="AZ272" i="2"/>
  <c r="BI272" i="2"/>
  <c r="G27" i="3"/>
  <c r="G20" i="6"/>
  <c r="H27" i="3"/>
  <c r="H20" i="6"/>
  <c r="I27" i="3"/>
  <c r="I20" i="6"/>
  <c r="J27" i="3"/>
  <c r="J20" i="6"/>
  <c r="K27" i="3"/>
  <c r="K20" i="6"/>
  <c r="AZ109" i="2"/>
  <c r="BB109" i="2"/>
  <c r="BI109" i="2"/>
  <c r="AZ177" i="2"/>
  <c r="BB177" i="2"/>
  <c r="BI177" i="2"/>
  <c r="L27" i="3"/>
  <c r="L20" i="6"/>
  <c r="M27" i="3"/>
  <c r="M20" i="6"/>
  <c r="N27" i="3"/>
  <c r="N20" i="6"/>
  <c r="O27" i="3"/>
  <c r="O20" i="6"/>
  <c r="P27" i="3"/>
  <c r="P20" i="6"/>
  <c r="AZ53" i="2"/>
  <c r="BB53" i="2"/>
  <c r="BI53" i="2"/>
  <c r="AZ210" i="2"/>
  <c r="BB210" i="2"/>
  <c r="BI210" i="2"/>
  <c r="Q27" i="3"/>
  <c r="Q20" i="6"/>
  <c r="R27" i="3"/>
  <c r="R20" i="6"/>
  <c r="S27" i="3"/>
  <c r="S20" i="6"/>
  <c r="T27" i="3"/>
  <c r="T20" i="6"/>
  <c r="U27" i="3"/>
  <c r="U20" i="6"/>
  <c r="AZ258" i="2"/>
  <c r="BI258" i="2"/>
  <c r="AZ365" i="2"/>
  <c r="BI365" i="2"/>
  <c r="V27" i="3"/>
  <c r="V20" i="6"/>
  <c r="W27" i="3"/>
  <c r="W20" i="6"/>
  <c r="X27" i="3"/>
  <c r="X20" i="6"/>
  <c r="Y27" i="3"/>
  <c r="Y20" i="6"/>
  <c r="Z27" i="3"/>
  <c r="Z20" i="6"/>
  <c r="AZ226" i="2"/>
  <c r="BI226" i="2"/>
  <c r="AZ326" i="2"/>
  <c r="BI326" i="2"/>
  <c r="AA27" i="3"/>
  <c r="AA20" i="6"/>
  <c r="AB27" i="3"/>
  <c r="AB20" i="6"/>
  <c r="AC27" i="3"/>
  <c r="AC20" i="6"/>
  <c r="AD27" i="3"/>
  <c r="AD20" i="6"/>
  <c r="AE27" i="3"/>
  <c r="AE20" i="6"/>
  <c r="AZ336" i="2"/>
  <c r="BI336" i="2"/>
  <c r="AZ346" i="2"/>
  <c r="BI346" i="2"/>
  <c r="AF27" i="3"/>
  <c r="AF20" i="6"/>
  <c r="AG27" i="3"/>
  <c r="AG20" i="6"/>
  <c r="AH27" i="3"/>
  <c r="AH20" i="6"/>
  <c r="AI27" i="3"/>
  <c r="AI20" i="6"/>
  <c r="AJ27" i="3"/>
  <c r="AJ20" i="6"/>
  <c r="AZ91" i="2"/>
  <c r="BI91" i="2"/>
  <c r="AZ188" i="2"/>
  <c r="BI188" i="2"/>
  <c r="AK27" i="3"/>
  <c r="AK20" i="6"/>
  <c r="AL27" i="3"/>
  <c r="AL20" i="6"/>
  <c r="AM27" i="3"/>
  <c r="AM20" i="6"/>
  <c r="AN27" i="3"/>
  <c r="AN20" i="6"/>
  <c r="AO27" i="3"/>
  <c r="AO20" i="6"/>
  <c r="AZ62" i="2"/>
  <c r="BI62" i="2"/>
  <c r="AZ250" i="2"/>
  <c r="BI250" i="2"/>
  <c r="AP27" i="3"/>
  <c r="AP20" i="6"/>
  <c r="AQ27" i="3"/>
  <c r="AQ20" i="6"/>
  <c r="AR27" i="3"/>
  <c r="AR20" i="6"/>
  <c r="AS27" i="3"/>
  <c r="AS20" i="6"/>
  <c r="AT27" i="3"/>
  <c r="AT20" i="6"/>
  <c r="AZ77" i="2"/>
  <c r="BI77" i="2"/>
  <c r="AZ375" i="2"/>
  <c r="BI375" i="2"/>
  <c r="AU27" i="3"/>
  <c r="AU20" i="6"/>
  <c r="AV27" i="3"/>
  <c r="AV20" i="6"/>
  <c r="AW27" i="3"/>
  <c r="AW20" i="6"/>
  <c r="AX27" i="3"/>
  <c r="AX20" i="6"/>
  <c r="AY27" i="3"/>
  <c r="AY20" i="6"/>
  <c r="AZ124" i="2"/>
  <c r="BB124" i="2"/>
  <c r="BI124" i="2"/>
  <c r="AZ319" i="2"/>
  <c r="BB319" i="2"/>
  <c r="BI319" i="2"/>
  <c r="AZ27" i="3"/>
  <c r="AZ20" i="6"/>
  <c r="BA27" i="3"/>
  <c r="BA20" i="6"/>
  <c r="BB27" i="3"/>
  <c r="BB20" i="6"/>
  <c r="BC27" i="3"/>
  <c r="BC20" i="6"/>
  <c r="BD27" i="3"/>
  <c r="BD20" i="6"/>
  <c r="AZ114" i="2"/>
  <c r="BB114" i="2"/>
  <c r="BI114" i="2"/>
  <c r="AZ285" i="2"/>
  <c r="BB285" i="2"/>
  <c r="BI285" i="2"/>
  <c r="BE27" i="3"/>
  <c r="BE20" i="6"/>
  <c r="BF27" i="3"/>
  <c r="BF20" i="6"/>
  <c r="BG27" i="3"/>
  <c r="BG20" i="6"/>
  <c r="BH27" i="3"/>
  <c r="BH20" i="6"/>
  <c r="BI27" i="3"/>
  <c r="BI20" i="6"/>
  <c r="AZ140" i="2"/>
  <c r="BI140" i="2"/>
  <c r="AZ398" i="2"/>
  <c r="BI398" i="2"/>
  <c r="BJ27" i="3"/>
  <c r="BJ20" i="6"/>
  <c r="BK27" i="3"/>
  <c r="BK20" i="6"/>
  <c r="BL27" i="3"/>
  <c r="BL20" i="6"/>
  <c r="BM27" i="3"/>
  <c r="BM20" i="6"/>
  <c r="BN27" i="3"/>
  <c r="BN20" i="6"/>
  <c r="AZ165" i="2"/>
  <c r="BI165" i="2"/>
  <c r="AZ200" i="2"/>
  <c r="BI200" i="2"/>
  <c r="BO27" i="3"/>
  <c r="BO20" i="6"/>
  <c r="BP27" i="3"/>
  <c r="BP20" i="6"/>
  <c r="BQ27" i="3"/>
  <c r="BQ20" i="6"/>
  <c r="BR27" i="3"/>
  <c r="BR20" i="6"/>
  <c r="BS27" i="3"/>
  <c r="BS20" i="6"/>
  <c r="AZ290" i="2"/>
  <c r="BI290" i="2"/>
  <c r="AZ738" i="2"/>
  <c r="BB738" i="2"/>
  <c r="BI738" i="2"/>
  <c r="BT27" i="3"/>
  <c r="BT20" i="6"/>
  <c r="BU27" i="3"/>
  <c r="BU20" i="6"/>
  <c r="BV27" i="3"/>
  <c r="BV20" i="6"/>
  <c r="BW27" i="3"/>
  <c r="BW20" i="6"/>
  <c r="BX27" i="3"/>
  <c r="BX20" i="6"/>
  <c r="AZ148" i="2"/>
  <c r="BB148" i="2"/>
  <c r="BI148" i="2"/>
  <c r="AZ408" i="2"/>
  <c r="BB408" i="2"/>
  <c r="BI408" i="2"/>
  <c r="BY27" i="3"/>
  <c r="BY20" i="6"/>
  <c r="BZ27" i="3"/>
  <c r="BZ20" i="6"/>
  <c r="CA27" i="3"/>
  <c r="CA20" i="6"/>
  <c r="CB27" i="3"/>
  <c r="CB20" i="6"/>
  <c r="CC27" i="3"/>
  <c r="CC20" i="6"/>
  <c r="CD20" i="6"/>
  <c r="AZ25" i="2"/>
  <c r="BI25" i="2"/>
  <c r="B19" i="6"/>
  <c r="C19" i="6"/>
  <c r="D19" i="6"/>
  <c r="E19" i="6"/>
  <c r="F19" i="6"/>
  <c r="AZ39" i="2"/>
  <c r="BI39" i="2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AZ5" i="2"/>
  <c r="BI5" i="2"/>
  <c r="B18" i="6"/>
  <c r="C18" i="6"/>
  <c r="D18" i="6"/>
  <c r="E18" i="6"/>
  <c r="F18" i="6"/>
  <c r="AZ33" i="2"/>
  <c r="BI33" i="2"/>
  <c r="G18" i="6"/>
  <c r="H18" i="6"/>
  <c r="I18" i="6"/>
  <c r="J18" i="6"/>
  <c r="K18" i="6"/>
  <c r="AZ101" i="2"/>
  <c r="BB101" i="2"/>
  <c r="BI101" i="2"/>
  <c r="L18" i="6"/>
  <c r="M18" i="6"/>
  <c r="N18" i="6"/>
  <c r="O18" i="6"/>
  <c r="P18" i="6"/>
  <c r="AZ52" i="2"/>
  <c r="BB52" i="2"/>
  <c r="BI52" i="2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Z86" i="2"/>
  <c r="BI86" i="2"/>
  <c r="AK18" i="6"/>
  <c r="AL18" i="6"/>
  <c r="AM18" i="6"/>
  <c r="AN18" i="6"/>
  <c r="AO18" i="6"/>
  <c r="AZ65" i="2"/>
  <c r="BI65" i="2"/>
  <c r="AP18" i="6"/>
  <c r="AQ18" i="6"/>
  <c r="AR18" i="6"/>
  <c r="AS18" i="6"/>
  <c r="AT18" i="6"/>
  <c r="AZ82" i="2"/>
  <c r="BI82" i="2"/>
  <c r="AU18" i="6"/>
  <c r="AV18" i="6"/>
  <c r="AW18" i="6"/>
  <c r="AX18" i="6"/>
  <c r="AY18" i="6"/>
  <c r="AZ127" i="2"/>
  <c r="BB127" i="2"/>
  <c r="BI127" i="2"/>
  <c r="AZ18" i="6"/>
  <c r="BA18" i="6"/>
  <c r="BB18" i="6"/>
  <c r="BC18" i="6"/>
  <c r="BD18" i="6"/>
  <c r="AZ113" i="2"/>
  <c r="BB113" i="2"/>
  <c r="BI113" i="2"/>
  <c r="BE18" i="6"/>
  <c r="BF18" i="6"/>
  <c r="BG18" i="6"/>
  <c r="BH18" i="6"/>
  <c r="BI18" i="6"/>
  <c r="AZ145" i="2"/>
  <c r="BI145" i="2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AZ23" i="2"/>
  <c r="BI23" i="2"/>
  <c r="AZ618" i="2"/>
  <c r="BI618" i="2"/>
  <c r="AZ620" i="2"/>
  <c r="BI620" i="2"/>
  <c r="B24" i="3"/>
  <c r="B17" i="6"/>
  <c r="C24" i="3"/>
  <c r="C17" i="6"/>
  <c r="D24" i="3"/>
  <c r="D17" i="6"/>
  <c r="E24" i="3"/>
  <c r="E17" i="6"/>
  <c r="F24" i="3"/>
  <c r="F17" i="6"/>
  <c r="AZ40" i="2"/>
  <c r="BI40" i="2"/>
  <c r="AZ523" i="2"/>
  <c r="BI523" i="2"/>
  <c r="AZ727" i="2"/>
  <c r="BI727" i="2"/>
  <c r="G24" i="3"/>
  <c r="G17" i="6"/>
  <c r="H24" i="3"/>
  <c r="H17" i="6"/>
  <c r="I24" i="3"/>
  <c r="I17" i="6"/>
  <c r="J24" i="3"/>
  <c r="J17" i="6"/>
  <c r="K24" i="3"/>
  <c r="K17" i="6"/>
  <c r="AZ666" i="2"/>
  <c r="BB666" i="2"/>
  <c r="BI666" i="2"/>
  <c r="AZ749" i="2"/>
  <c r="BB749" i="2"/>
  <c r="BI749" i="2"/>
  <c r="L24" i="3"/>
  <c r="L17" i="6"/>
  <c r="M24" i="3"/>
  <c r="M17" i="6"/>
  <c r="N24" i="3"/>
  <c r="N17" i="6"/>
  <c r="O24" i="3"/>
  <c r="O17" i="6"/>
  <c r="P24" i="3"/>
  <c r="P17" i="6"/>
  <c r="AZ436" i="2"/>
  <c r="BB436" i="2"/>
  <c r="BI436" i="2"/>
  <c r="AZ675" i="2"/>
  <c r="BB675" i="2"/>
  <c r="BI675" i="2"/>
  <c r="Q24" i="3"/>
  <c r="Q17" i="6"/>
  <c r="R24" i="3"/>
  <c r="R17" i="6"/>
  <c r="S24" i="3"/>
  <c r="S17" i="6"/>
  <c r="T24" i="3"/>
  <c r="T17" i="6"/>
  <c r="U24" i="3"/>
  <c r="U17" i="6"/>
  <c r="AZ451" i="2"/>
  <c r="BI451" i="2"/>
  <c r="AZ455" i="2"/>
  <c r="BI455" i="2"/>
  <c r="V24" i="3"/>
  <c r="V17" i="6"/>
  <c r="W24" i="3"/>
  <c r="W17" i="6"/>
  <c r="X24" i="3"/>
  <c r="X17" i="6"/>
  <c r="Y24" i="3"/>
  <c r="Y17" i="6"/>
  <c r="Z24" i="3"/>
  <c r="Z17" i="6"/>
  <c r="AZ694" i="2"/>
  <c r="BI694" i="2"/>
  <c r="AZ701" i="2"/>
  <c r="BI701" i="2"/>
  <c r="AA24" i="3"/>
  <c r="AA17" i="6"/>
  <c r="AB24" i="3"/>
  <c r="AB17" i="6"/>
  <c r="AC24" i="3"/>
  <c r="AC17" i="6"/>
  <c r="AD24" i="3"/>
  <c r="AD17" i="6"/>
  <c r="AE24" i="3"/>
  <c r="AE17" i="6"/>
  <c r="AZ431" i="2"/>
  <c r="BI431" i="2"/>
  <c r="AZ533" i="2"/>
  <c r="BI533" i="2"/>
  <c r="AF24" i="3"/>
  <c r="AF17" i="6"/>
  <c r="AG24" i="3"/>
  <c r="AG17" i="6"/>
  <c r="AH24" i="3"/>
  <c r="AH17" i="6"/>
  <c r="AI24" i="3"/>
  <c r="AI17" i="6"/>
  <c r="AJ24" i="3"/>
  <c r="AJ17" i="6"/>
  <c r="AZ505" i="2"/>
  <c r="BI505" i="2"/>
  <c r="AZ662" i="2"/>
  <c r="BI662" i="2"/>
  <c r="AK24" i="3"/>
  <c r="AK17" i="6"/>
  <c r="AL24" i="3"/>
  <c r="AL17" i="6"/>
  <c r="AM24" i="3"/>
  <c r="AM17" i="6"/>
  <c r="AN24" i="3"/>
  <c r="AN17" i="6"/>
  <c r="AO24" i="3"/>
  <c r="AO17" i="6"/>
  <c r="AZ550" i="2"/>
  <c r="BI550" i="2"/>
  <c r="AZ580" i="2"/>
  <c r="BI580" i="2"/>
  <c r="AP24" i="3"/>
  <c r="AP17" i="6"/>
  <c r="AQ24" i="3"/>
  <c r="AQ17" i="6"/>
  <c r="AR24" i="3"/>
  <c r="AR17" i="6"/>
  <c r="AS24" i="3"/>
  <c r="AS17" i="6"/>
  <c r="AT24" i="3"/>
  <c r="AT17" i="6"/>
  <c r="AZ485" i="2"/>
  <c r="BI485" i="2"/>
  <c r="AZ757" i="2"/>
  <c r="BI757" i="2"/>
  <c r="AU24" i="3"/>
  <c r="AU17" i="6"/>
  <c r="AV24" i="3"/>
  <c r="AV17" i="6"/>
  <c r="AW24" i="3"/>
  <c r="AW17" i="6"/>
  <c r="AX24" i="3"/>
  <c r="AX17" i="6"/>
  <c r="AY24" i="3"/>
  <c r="AY17" i="6"/>
  <c r="AZ470" i="2"/>
  <c r="BB470" i="2"/>
  <c r="BI470" i="2"/>
  <c r="AZ631" i="2"/>
  <c r="BB631" i="2"/>
  <c r="BI631" i="2"/>
  <c r="AZ24" i="3"/>
  <c r="AZ17" i="6"/>
  <c r="BA24" i="3"/>
  <c r="BA17" i="6"/>
  <c r="BB24" i="3"/>
  <c r="BB17" i="6"/>
  <c r="BC24" i="3"/>
  <c r="BC17" i="6"/>
  <c r="BD24" i="3"/>
  <c r="BD17" i="6"/>
  <c r="AZ587" i="2"/>
  <c r="BB587" i="2"/>
  <c r="BI587" i="2"/>
  <c r="AZ711" i="2"/>
  <c r="BB711" i="2"/>
  <c r="BI711" i="2"/>
  <c r="BE24" i="3"/>
  <c r="BE17" i="6"/>
  <c r="BF24" i="3"/>
  <c r="BF17" i="6"/>
  <c r="BG24" i="3"/>
  <c r="BG17" i="6"/>
  <c r="BH24" i="3"/>
  <c r="BH17" i="6"/>
  <c r="BI24" i="3"/>
  <c r="BI17" i="6"/>
  <c r="AZ602" i="2"/>
  <c r="BI602" i="2"/>
  <c r="AZ651" i="2"/>
  <c r="BI651" i="2"/>
  <c r="BJ24" i="3"/>
  <c r="BJ17" i="6"/>
  <c r="BK24" i="3"/>
  <c r="BK17" i="6"/>
  <c r="BL24" i="3"/>
  <c r="BL17" i="6"/>
  <c r="BM24" i="3"/>
  <c r="BM17" i="6"/>
  <c r="BN24" i="3"/>
  <c r="BN17" i="6"/>
  <c r="AZ510" i="2"/>
  <c r="BI510" i="2"/>
  <c r="AZ554" i="2"/>
  <c r="BI554" i="2"/>
  <c r="BO24" i="3"/>
  <c r="BO17" i="6"/>
  <c r="BP24" i="3"/>
  <c r="BP17" i="6"/>
  <c r="BQ24" i="3"/>
  <c r="BQ17" i="6"/>
  <c r="BR24" i="3"/>
  <c r="BR17" i="6"/>
  <c r="BS24" i="3"/>
  <c r="BS17" i="6"/>
  <c r="AZ297" i="2"/>
  <c r="BI297" i="2"/>
  <c r="AZ493" i="2"/>
  <c r="BI493" i="2"/>
  <c r="BT24" i="3"/>
  <c r="BT17" i="6"/>
  <c r="BU24" i="3"/>
  <c r="BU17" i="6"/>
  <c r="BV24" i="3"/>
  <c r="BV17" i="6"/>
  <c r="BW24" i="3"/>
  <c r="BW17" i="6"/>
  <c r="BX24" i="3"/>
  <c r="BX17" i="6"/>
  <c r="AZ413" i="2"/>
  <c r="BB413" i="2"/>
  <c r="BI413" i="2"/>
  <c r="AZ569" i="2"/>
  <c r="BB569" i="2"/>
  <c r="BI569" i="2"/>
  <c r="BY24" i="3"/>
  <c r="BY17" i="6"/>
  <c r="BZ24" i="3"/>
  <c r="BZ17" i="6"/>
  <c r="CA24" i="3"/>
  <c r="CA17" i="6"/>
  <c r="CB24" i="3"/>
  <c r="CB17" i="6"/>
  <c r="CC24" i="3"/>
  <c r="CC17" i="6"/>
  <c r="CD17" i="6"/>
  <c r="AZ10" i="2"/>
  <c r="BI10" i="2"/>
  <c r="AZ300" i="2"/>
  <c r="BI300" i="2"/>
  <c r="AZ387" i="2"/>
  <c r="BI387" i="2"/>
  <c r="B23" i="3"/>
  <c r="B16" i="6"/>
  <c r="C23" i="3"/>
  <c r="C16" i="6"/>
  <c r="D23" i="3"/>
  <c r="D16" i="6"/>
  <c r="E23" i="3"/>
  <c r="E16" i="6"/>
  <c r="F23" i="3"/>
  <c r="F16" i="6"/>
  <c r="AZ36" i="2"/>
  <c r="BI36" i="2"/>
  <c r="AZ238" i="2"/>
  <c r="BI238" i="2"/>
  <c r="AZ268" i="2"/>
  <c r="BI268" i="2"/>
  <c r="G23" i="3"/>
  <c r="G16" i="6"/>
  <c r="H23" i="3"/>
  <c r="H16" i="6"/>
  <c r="I23" i="3"/>
  <c r="I16" i="6"/>
  <c r="J23" i="3"/>
  <c r="J16" i="6"/>
  <c r="K23" i="3"/>
  <c r="K16" i="6"/>
  <c r="AZ105" i="2"/>
  <c r="BB105" i="2"/>
  <c r="BI105" i="2"/>
  <c r="AZ168" i="2"/>
  <c r="BB168" i="2"/>
  <c r="BI168" i="2"/>
  <c r="L23" i="3"/>
  <c r="L16" i="6"/>
  <c r="M23" i="3"/>
  <c r="M16" i="6"/>
  <c r="N23" i="3"/>
  <c r="N16" i="6"/>
  <c r="O23" i="3"/>
  <c r="O16" i="6"/>
  <c r="P23" i="3"/>
  <c r="P16" i="6"/>
  <c r="AZ54" i="2"/>
  <c r="BB54" i="2"/>
  <c r="BI54" i="2"/>
  <c r="AZ211" i="2"/>
  <c r="BB211" i="2"/>
  <c r="BI211" i="2"/>
  <c r="Q23" i="3"/>
  <c r="Q16" i="6"/>
  <c r="R23" i="3"/>
  <c r="R16" i="6"/>
  <c r="S23" i="3"/>
  <c r="S16" i="6"/>
  <c r="T23" i="3"/>
  <c r="T16" i="6"/>
  <c r="U23" i="3"/>
  <c r="U16" i="6"/>
  <c r="AZ259" i="2"/>
  <c r="BI259" i="2"/>
  <c r="AZ358" i="2"/>
  <c r="BI358" i="2"/>
  <c r="V23" i="3"/>
  <c r="V16" i="6"/>
  <c r="W23" i="3"/>
  <c r="W16" i="6"/>
  <c r="X23" i="3"/>
  <c r="X16" i="6"/>
  <c r="Y23" i="3"/>
  <c r="Y16" i="6"/>
  <c r="Z23" i="3"/>
  <c r="Z16" i="6"/>
  <c r="AZ233" i="2"/>
  <c r="BI233" i="2"/>
  <c r="AZ328" i="2"/>
  <c r="BI328" i="2"/>
  <c r="AA23" i="3"/>
  <c r="AA16" i="6"/>
  <c r="AB23" i="3"/>
  <c r="AB16" i="6"/>
  <c r="AC23" i="3"/>
  <c r="AC16" i="6"/>
  <c r="AD23" i="3"/>
  <c r="AD16" i="6"/>
  <c r="AE23" i="3"/>
  <c r="AE16" i="6"/>
  <c r="AZ335" i="2"/>
  <c r="BI335" i="2"/>
  <c r="AZ345" i="2"/>
  <c r="BI345" i="2"/>
  <c r="AF23" i="3"/>
  <c r="AF16" i="6"/>
  <c r="AG23" i="3"/>
  <c r="AG16" i="6"/>
  <c r="AH23" i="3"/>
  <c r="AH16" i="6"/>
  <c r="AI23" i="3"/>
  <c r="AI16" i="6"/>
  <c r="AJ23" i="3"/>
  <c r="AJ16" i="6"/>
  <c r="AZ95" i="2"/>
  <c r="BI95" i="2"/>
  <c r="AZ179" i="2"/>
  <c r="BI179" i="2"/>
  <c r="AK23" i="3"/>
  <c r="AK16" i="6"/>
  <c r="AL23" i="3"/>
  <c r="AL16" i="6"/>
  <c r="AM23" i="3"/>
  <c r="AM16" i="6"/>
  <c r="AN23" i="3"/>
  <c r="AN16" i="6"/>
  <c r="AO23" i="3"/>
  <c r="AO16" i="6"/>
  <c r="AZ67" i="2"/>
  <c r="BI67" i="2"/>
  <c r="AZ255" i="2"/>
  <c r="BI255" i="2"/>
  <c r="AP23" i="3"/>
  <c r="AP16" i="6"/>
  <c r="AQ23" i="3"/>
  <c r="AQ16" i="6"/>
  <c r="AR23" i="3"/>
  <c r="AR16" i="6"/>
  <c r="AS23" i="3"/>
  <c r="AS16" i="6"/>
  <c r="AT23" i="3"/>
  <c r="AT16" i="6"/>
  <c r="AZ74" i="2"/>
  <c r="BI74" i="2"/>
  <c r="AZ369" i="2"/>
  <c r="BI369" i="2"/>
  <c r="AU23" i="3"/>
  <c r="AU16" i="6"/>
  <c r="AV23" i="3"/>
  <c r="AV16" i="6"/>
  <c r="AW23" i="3"/>
  <c r="AW16" i="6"/>
  <c r="AX23" i="3"/>
  <c r="AX16" i="6"/>
  <c r="AY23" i="3"/>
  <c r="AY16" i="6"/>
  <c r="AZ132" i="2"/>
  <c r="BB132" i="2"/>
  <c r="BI132" i="2"/>
  <c r="AZ317" i="2"/>
  <c r="BB317" i="2"/>
  <c r="BI317" i="2"/>
  <c r="AZ23" i="3"/>
  <c r="AZ16" i="6"/>
  <c r="BA23" i="3"/>
  <c r="BA16" i="6"/>
  <c r="BB23" i="3"/>
  <c r="BB16" i="6"/>
  <c r="BC23" i="3"/>
  <c r="BC16" i="6"/>
  <c r="BD23" i="3"/>
  <c r="BD16" i="6"/>
  <c r="AZ111" i="2"/>
  <c r="BB111" i="2"/>
  <c r="BI111" i="2"/>
  <c r="AZ281" i="2"/>
  <c r="BB281" i="2"/>
  <c r="BI281" i="2"/>
  <c r="BE23" i="3"/>
  <c r="BE16" i="6"/>
  <c r="BF23" i="3"/>
  <c r="BF16" i="6"/>
  <c r="BG23" i="3"/>
  <c r="BG16" i="6"/>
  <c r="BH23" i="3"/>
  <c r="BH16" i="6"/>
  <c r="BI23" i="3"/>
  <c r="BI16" i="6"/>
  <c r="AZ134" i="2"/>
  <c r="BI134" i="2"/>
  <c r="AZ393" i="2"/>
  <c r="BI393" i="2"/>
  <c r="BJ23" i="3"/>
  <c r="BJ16" i="6"/>
  <c r="BK23" i="3"/>
  <c r="BK16" i="6"/>
  <c r="BL23" i="3"/>
  <c r="BL16" i="6"/>
  <c r="BM23" i="3"/>
  <c r="BM16" i="6"/>
  <c r="BN23" i="3"/>
  <c r="BN16" i="6"/>
  <c r="AZ166" i="2"/>
  <c r="BI166" i="2"/>
  <c r="AZ196" i="2"/>
  <c r="BI196" i="2"/>
  <c r="BO23" i="3"/>
  <c r="BO16" i="6"/>
  <c r="BP23" i="3"/>
  <c r="BP16" i="6"/>
  <c r="BQ23" i="3"/>
  <c r="BQ16" i="6"/>
  <c r="BR23" i="3"/>
  <c r="BR16" i="6"/>
  <c r="BS23" i="3"/>
  <c r="BS16" i="6"/>
  <c r="AZ492" i="2"/>
  <c r="BB492" i="2"/>
  <c r="BI492" i="2"/>
  <c r="AZ734" i="2"/>
  <c r="BB734" i="2"/>
  <c r="BI734" i="2"/>
  <c r="BT23" i="3"/>
  <c r="BT16" i="6"/>
  <c r="BU23" i="3"/>
  <c r="BU16" i="6"/>
  <c r="BV23" i="3"/>
  <c r="BV16" i="6"/>
  <c r="BW23" i="3"/>
  <c r="BW16" i="6"/>
  <c r="BX23" i="3"/>
  <c r="BX16" i="6"/>
  <c r="AZ152" i="2"/>
  <c r="BI152" i="2"/>
  <c r="AZ407" i="2"/>
  <c r="BB407" i="2"/>
  <c r="BI407" i="2"/>
  <c r="BY23" i="3"/>
  <c r="BY16" i="6"/>
  <c r="BZ23" i="3"/>
  <c r="BZ16" i="6"/>
  <c r="CA23" i="3"/>
  <c r="CA16" i="6"/>
  <c r="CB23" i="3"/>
  <c r="CB16" i="6"/>
  <c r="CC23" i="3"/>
  <c r="CC16" i="6"/>
  <c r="CD16" i="6"/>
  <c r="AZ20" i="2"/>
  <c r="BI20" i="2"/>
  <c r="AZ610" i="2"/>
  <c r="BI610" i="2"/>
  <c r="AZ625" i="2"/>
  <c r="BI625" i="2"/>
  <c r="B22" i="3"/>
  <c r="B15" i="6"/>
  <c r="C22" i="3"/>
  <c r="C15" i="6"/>
  <c r="D22" i="3"/>
  <c r="D15" i="6"/>
  <c r="E22" i="3"/>
  <c r="E15" i="6"/>
  <c r="F22" i="3"/>
  <c r="F15" i="6"/>
  <c r="AZ42" i="2"/>
  <c r="BI42" i="2"/>
  <c r="AZ527" i="2"/>
  <c r="BI527" i="2"/>
  <c r="AZ724" i="2"/>
  <c r="BI724" i="2"/>
  <c r="G22" i="3"/>
  <c r="G15" i="6"/>
  <c r="H22" i="3"/>
  <c r="H15" i="6"/>
  <c r="I22" i="3"/>
  <c r="I15" i="6"/>
  <c r="J22" i="3"/>
  <c r="J15" i="6"/>
  <c r="K22" i="3"/>
  <c r="K15" i="6"/>
  <c r="AZ664" i="2"/>
  <c r="BB664" i="2"/>
  <c r="BI664" i="2"/>
  <c r="AZ742" i="2"/>
  <c r="BB742" i="2"/>
  <c r="BI742" i="2"/>
  <c r="L22" i="3"/>
  <c r="L15" i="6"/>
  <c r="M22" i="3"/>
  <c r="M15" i="6"/>
  <c r="N22" i="3"/>
  <c r="N15" i="6"/>
  <c r="O22" i="3"/>
  <c r="O15" i="6"/>
  <c r="P22" i="3"/>
  <c r="P15" i="6"/>
  <c r="AZ438" i="2"/>
  <c r="BB438" i="2"/>
  <c r="BI438" i="2"/>
  <c r="AZ684" i="2"/>
  <c r="BB684" i="2"/>
  <c r="BI684" i="2"/>
  <c r="Q22" i="3"/>
  <c r="Q15" i="6"/>
  <c r="R22" i="3"/>
  <c r="R15" i="6"/>
  <c r="S22" i="3"/>
  <c r="S15" i="6"/>
  <c r="T22" i="3"/>
  <c r="T15" i="6"/>
  <c r="U22" i="3"/>
  <c r="U15" i="6"/>
  <c r="AZ449" i="2"/>
  <c r="BI449" i="2"/>
  <c r="AZ456" i="2"/>
  <c r="BI456" i="2"/>
  <c r="V22" i="3"/>
  <c r="V15" i="6"/>
  <c r="W22" i="3"/>
  <c r="W15" i="6"/>
  <c r="X22" i="3"/>
  <c r="X15" i="6"/>
  <c r="Y22" i="3"/>
  <c r="Y15" i="6"/>
  <c r="Z22" i="3"/>
  <c r="Z15" i="6"/>
  <c r="AZ685" i="2"/>
  <c r="BI685" i="2"/>
  <c r="AZ705" i="2"/>
  <c r="BI705" i="2"/>
  <c r="AA22" i="3"/>
  <c r="AA15" i="6"/>
  <c r="AB22" i="3"/>
  <c r="AB15" i="6"/>
  <c r="AC22" i="3"/>
  <c r="AC15" i="6"/>
  <c r="AD22" i="3"/>
  <c r="AD15" i="6"/>
  <c r="AE22" i="3"/>
  <c r="AE15" i="6"/>
  <c r="AZ427" i="2"/>
  <c r="BI427" i="2"/>
  <c r="AZ534" i="2"/>
  <c r="BI534" i="2"/>
  <c r="AF22" i="3"/>
  <c r="AF15" i="6"/>
  <c r="AG22" i="3"/>
  <c r="AG15" i="6"/>
  <c r="AH22" i="3"/>
  <c r="AH15" i="6"/>
  <c r="AI22" i="3"/>
  <c r="AI15" i="6"/>
  <c r="AJ22" i="3"/>
  <c r="AJ15" i="6"/>
  <c r="AZ498" i="2"/>
  <c r="BI498" i="2"/>
  <c r="AZ652" i="2"/>
  <c r="BI652" i="2"/>
  <c r="AK22" i="3"/>
  <c r="AK15" i="6"/>
  <c r="AL22" i="3"/>
  <c r="AL15" i="6"/>
  <c r="AM22" i="3"/>
  <c r="AM15" i="6"/>
  <c r="AN22" i="3"/>
  <c r="AN15" i="6"/>
  <c r="AO22" i="3"/>
  <c r="AO15" i="6"/>
  <c r="AZ543" i="2"/>
  <c r="BI543" i="2"/>
  <c r="AZ575" i="2"/>
  <c r="BI575" i="2"/>
  <c r="AP22" i="3"/>
  <c r="AP15" i="6"/>
  <c r="AQ22" i="3"/>
  <c r="AQ15" i="6"/>
  <c r="AR22" i="3"/>
  <c r="AR15" i="6"/>
  <c r="AS22" i="3"/>
  <c r="AS15" i="6"/>
  <c r="AT22" i="3"/>
  <c r="AT15" i="6"/>
  <c r="AZ482" i="2"/>
  <c r="BI482" i="2"/>
  <c r="AZ756" i="2"/>
  <c r="BI756" i="2"/>
  <c r="AU22" i="3"/>
  <c r="AU15" i="6"/>
  <c r="AV22" i="3"/>
  <c r="AV15" i="6"/>
  <c r="AW22" i="3"/>
  <c r="AW15" i="6"/>
  <c r="AX22" i="3"/>
  <c r="AX15" i="6"/>
  <c r="AY22" i="3"/>
  <c r="AY15" i="6"/>
  <c r="AZ472" i="2"/>
  <c r="BB472" i="2"/>
  <c r="BI472" i="2"/>
  <c r="AZ633" i="2"/>
  <c r="BB633" i="2"/>
  <c r="BI633" i="2"/>
  <c r="AZ22" i="3"/>
  <c r="AZ15" i="6"/>
  <c r="BA22" i="3"/>
  <c r="BA15" i="6"/>
  <c r="BB22" i="3"/>
  <c r="BB15" i="6"/>
  <c r="BC22" i="3"/>
  <c r="BC15" i="6"/>
  <c r="BD22" i="3"/>
  <c r="BD15" i="6"/>
  <c r="AZ593" i="2"/>
  <c r="BB593" i="2"/>
  <c r="BI593" i="2"/>
  <c r="AZ709" i="2"/>
  <c r="BB709" i="2"/>
  <c r="BI709" i="2"/>
  <c r="BE22" i="3"/>
  <c r="BE15" i="6"/>
  <c r="BF22" i="3"/>
  <c r="BF15" i="6"/>
  <c r="BG22" i="3"/>
  <c r="BG15" i="6"/>
  <c r="BH22" i="3"/>
  <c r="BH15" i="6"/>
  <c r="BI22" i="3"/>
  <c r="BI15" i="6"/>
  <c r="AZ603" i="2"/>
  <c r="BI603" i="2"/>
  <c r="AZ645" i="2"/>
  <c r="BI645" i="2"/>
  <c r="BJ22" i="3"/>
  <c r="BJ15" i="6"/>
  <c r="BK22" i="3"/>
  <c r="BK15" i="6"/>
  <c r="BL22" i="3"/>
  <c r="BL15" i="6"/>
  <c r="BM22" i="3"/>
  <c r="BM15" i="6"/>
  <c r="BN22" i="3"/>
  <c r="BN15" i="6"/>
  <c r="AZ516" i="2"/>
  <c r="BI516" i="2"/>
  <c r="AZ562" i="2"/>
  <c r="BI562" i="2"/>
  <c r="BO22" i="3"/>
  <c r="BO15" i="6"/>
  <c r="BP22" i="3"/>
  <c r="BP15" i="6"/>
  <c r="BQ22" i="3"/>
  <c r="BQ15" i="6"/>
  <c r="BR22" i="3"/>
  <c r="BR15" i="6"/>
  <c r="BS22" i="3"/>
  <c r="BS15" i="6"/>
  <c r="AZ222" i="2"/>
  <c r="BB222" i="2"/>
  <c r="BI222" i="2"/>
  <c r="AZ736" i="2"/>
  <c r="BI736" i="2"/>
  <c r="BT22" i="3"/>
  <c r="BT15" i="6"/>
  <c r="BU22" i="3"/>
  <c r="BU15" i="6"/>
  <c r="BV22" i="3"/>
  <c r="BV15" i="6"/>
  <c r="BW22" i="3"/>
  <c r="BW15" i="6"/>
  <c r="BX22" i="3"/>
  <c r="BX15" i="6"/>
  <c r="AZ416" i="2"/>
  <c r="BB416" i="2"/>
  <c r="BI416" i="2"/>
  <c r="AZ573" i="2"/>
  <c r="BB573" i="2"/>
  <c r="BI573" i="2"/>
  <c r="BY22" i="3"/>
  <c r="BY15" i="6"/>
  <c r="BZ22" i="3"/>
  <c r="BZ15" i="6"/>
  <c r="CA22" i="3"/>
  <c r="CA15" i="6"/>
  <c r="CB22" i="3"/>
  <c r="CB15" i="6"/>
  <c r="CC22" i="3"/>
  <c r="CC15" i="6"/>
  <c r="CD15" i="6"/>
  <c r="AZ3" i="2"/>
  <c r="BI3" i="2"/>
  <c r="AZ302" i="2"/>
  <c r="BB302" i="2"/>
  <c r="BI302" i="2"/>
  <c r="AZ379" i="2"/>
  <c r="BI379" i="2"/>
  <c r="B21" i="3"/>
  <c r="B14" i="6"/>
  <c r="C21" i="3"/>
  <c r="C14" i="6"/>
  <c r="D21" i="3"/>
  <c r="D14" i="6"/>
  <c r="E21" i="3"/>
  <c r="E14" i="6"/>
  <c r="F21" i="3"/>
  <c r="F14" i="6"/>
  <c r="AZ34" i="2"/>
  <c r="BI34" i="2"/>
  <c r="AZ240" i="2"/>
  <c r="BI240" i="2"/>
  <c r="AZ271" i="2"/>
  <c r="BI271" i="2"/>
  <c r="G21" i="3"/>
  <c r="G14" i="6"/>
  <c r="H21" i="3"/>
  <c r="H14" i="6"/>
  <c r="I21" i="3"/>
  <c r="I14" i="6"/>
  <c r="J21" i="3"/>
  <c r="J14" i="6"/>
  <c r="K21" i="3"/>
  <c r="K14" i="6"/>
  <c r="AZ108" i="2"/>
  <c r="BB108" i="2"/>
  <c r="BI108" i="2"/>
  <c r="AZ169" i="2"/>
  <c r="BB169" i="2"/>
  <c r="BI169" i="2"/>
  <c r="L21" i="3"/>
  <c r="L14" i="6"/>
  <c r="M21" i="3"/>
  <c r="M14" i="6"/>
  <c r="N21" i="3"/>
  <c r="N14" i="6"/>
  <c r="O21" i="3"/>
  <c r="O14" i="6"/>
  <c r="P21" i="3"/>
  <c r="P14" i="6"/>
  <c r="AZ59" i="2"/>
  <c r="BB59" i="2"/>
  <c r="BI59" i="2"/>
  <c r="AZ204" i="2"/>
  <c r="BB204" i="2"/>
  <c r="BI204" i="2"/>
  <c r="Q21" i="3"/>
  <c r="Q14" i="6"/>
  <c r="R21" i="3"/>
  <c r="R14" i="6"/>
  <c r="S21" i="3"/>
  <c r="S14" i="6"/>
  <c r="T21" i="3"/>
  <c r="T14" i="6"/>
  <c r="U21" i="3"/>
  <c r="U14" i="6"/>
  <c r="AZ265" i="2"/>
  <c r="BI265" i="2"/>
  <c r="AZ364" i="2"/>
  <c r="BI364" i="2"/>
  <c r="V21" i="3"/>
  <c r="V14" i="6"/>
  <c r="W21" i="3"/>
  <c r="W14" i="6"/>
  <c r="X21" i="3"/>
  <c r="X14" i="6"/>
  <c r="Y21" i="3"/>
  <c r="Y14" i="6"/>
  <c r="Z21" i="3"/>
  <c r="Z14" i="6"/>
  <c r="AZ224" i="2"/>
  <c r="BI224" i="2"/>
  <c r="AZ324" i="2"/>
  <c r="BI324" i="2"/>
  <c r="AA21" i="3"/>
  <c r="AA14" i="6"/>
  <c r="AB21" i="3"/>
  <c r="AB14" i="6"/>
  <c r="AC21" i="3"/>
  <c r="AC14" i="6"/>
  <c r="AD21" i="3"/>
  <c r="AD14" i="6"/>
  <c r="AE21" i="3"/>
  <c r="AE14" i="6"/>
  <c r="AZ338" i="2"/>
  <c r="BI338" i="2"/>
  <c r="AZ353" i="2"/>
  <c r="BI353" i="2"/>
  <c r="AF21" i="3"/>
  <c r="AF14" i="6"/>
  <c r="AG21" i="3"/>
  <c r="AG14" i="6"/>
  <c r="AH21" i="3"/>
  <c r="AH14" i="6"/>
  <c r="AI21" i="3"/>
  <c r="AI14" i="6"/>
  <c r="AJ21" i="3"/>
  <c r="AJ14" i="6"/>
  <c r="AZ88" i="2"/>
  <c r="BI88" i="2"/>
  <c r="AZ180" i="2"/>
  <c r="BI180" i="2"/>
  <c r="AK21" i="3"/>
  <c r="AK14" i="6"/>
  <c r="AL21" i="3"/>
  <c r="AL14" i="6"/>
  <c r="AM21" i="3"/>
  <c r="AM14" i="6"/>
  <c r="AN21" i="3"/>
  <c r="AN14" i="6"/>
  <c r="AO21" i="3"/>
  <c r="AO14" i="6"/>
  <c r="AZ68" i="2"/>
  <c r="BI68" i="2"/>
  <c r="AZ252" i="2"/>
  <c r="BI252" i="2"/>
  <c r="AP21" i="3"/>
  <c r="AP14" i="6"/>
  <c r="AQ21" i="3"/>
  <c r="AQ14" i="6"/>
  <c r="AR21" i="3"/>
  <c r="AR14" i="6"/>
  <c r="AS21" i="3"/>
  <c r="AS14" i="6"/>
  <c r="AT21" i="3"/>
  <c r="AT14" i="6"/>
  <c r="AZ83" i="2"/>
  <c r="BI83" i="2"/>
  <c r="AZ367" i="2"/>
  <c r="BI367" i="2"/>
  <c r="AU21" i="3"/>
  <c r="AU14" i="6"/>
  <c r="AV21" i="3"/>
  <c r="AV14" i="6"/>
  <c r="AW21" i="3"/>
  <c r="AW14" i="6"/>
  <c r="AX21" i="3"/>
  <c r="AX14" i="6"/>
  <c r="AY21" i="3"/>
  <c r="AY14" i="6"/>
  <c r="AZ125" i="2"/>
  <c r="BB125" i="2"/>
  <c r="BI125" i="2"/>
  <c r="AZ318" i="2"/>
  <c r="BB318" i="2"/>
  <c r="BI318" i="2"/>
  <c r="AZ21" i="3"/>
  <c r="AZ14" i="6"/>
  <c r="BA21" i="3"/>
  <c r="BA14" i="6"/>
  <c r="BB21" i="3"/>
  <c r="BB14" i="6"/>
  <c r="BC21" i="3"/>
  <c r="BC14" i="6"/>
  <c r="BD21" i="3"/>
  <c r="BD14" i="6"/>
  <c r="AZ118" i="2"/>
  <c r="BB118" i="2"/>
  <c r="BI118" i="2"/>
  <c r="AZ286" i="2"/>
  <c r="BB286" i="2"/>
  <c r="BI286" i="2"/>
  <c r="BE21" i="3"/>
  <c r="BE14" i="6"/>
  <c r="BF21" i="3"/>
  <c r="BF14" i="6"/>
  <c r="BG21" i="3"/>
  <c r="BG14" i="6"/>
  <c r="BH21" i="3"/>
  <c r="BH14" i="6"/>
  <c r="BI21" i="3"/>
  <c r="BI14" i="6"/>
  <c r="AZ139" i="2"/>
  <c r="BB139" i="2"/>
  <c r="BI139" i="2"/>
  <c r="AZ394" i="2"/>
  <c r="BB394" i="2"/>
  <c r="BI394" i="2"/>
  <c r="BJ21" i="3"/>
  <c r="BJ14" i="6"/>
  <c r="BK21" i="3"/>
  <c r="BK14" i="6"/>
  <c r="BL21" i="3"/>
  <c r="BL14" i="6"/>
  <c r="BM21" i="3"/>
  <c r="BM14" i="6"/>
  <c r="BN21" i="3"/>
  <c r="BN14" i="6"/>
  <c r="AZ159" i="2"/>
  <c r="BI159" i="2"/>
  <c r="AZ192" i="2"/>
  <c r="BI192" i="2"/>
  <c r="BO21" i="3"/>
  <c r="BO14" i="6"/>
  <c r="BP21" i="3"/>
  <c r="BP14" i="6"/>
  <c r="BQ21" i="3"/>
  <c r="BQ14" i="6"/>
  <c r="BR21" i="3"/>
  <c r="BR14" i="6"/>
  <c r="BS21" i="3"/>
  <c r="BS14" i="6"/>
  <c r="AZ488" i="2"/>
  <c r="BI488" i="2"/>
  <c r="AZ495" i="2"/>
  <c r="BB495" i="2"/>
  <c r="BI495" i="2"/>
  <c r="BT21" i="3"/>
  <c r="BT14" i="6"/>
  <c r="BU21" i="3"/>
  <c r="BU14" i="6"/>
  <c r="BV21" i="3"/>
  <c r="BV14" i="6"/>
  <c r="BW21" i="3"/>
  <c r="BW14" i="6"/>
  <c r="BX21" i="3"/>
  <c r="BX14" i="6"/>
  <c r="AZ156" i="2"/>
  <c r="BI156" i="2"/>
  <c r="AZ402" i="2"/>
  <c r="BI402" i="2"/>
  <c r="BY21" i="3"/>
  <c r="BY14" i="6"/>
  <c r="BZ21" i="3"/>
  <c r="BZ14" i="6"/>
  <c r="CA21" i="3"/>
  <c r="CA14" i="6"/>
  <c r="CB21" i="3"/>
  <c r="CB14" i="6"/>
  <c r="CC21" i="3"/>
  <c r="CC14" i="6"/>
  <c r="CD14" i="6"/>
  <c r="AZ19" i="2"/>
  <c r="BI19" i="2"/>
  <c r="AZ612" i="2"/>
  <c r="BI612" i="2"/>
  <c r="AZ624" i="2"/>
  <c r="BI624" i="2"/>
  <c r="B20" i="3"/>
  <c r="B13" i="6"/>
  <c r="C20" i="3"/>
  <c r="C13" i="6"/>
  <c r="D20" i="3"/>
  <c r="D13" i="6"/>
  <c r="E20" i="3"/>
  <c r="E13" i="6"/>
  <c r="F20" i="3"/>
  <c r="F13" i="6"/>
  <c r="AZ38" i="2"/>
  <c r="BI38" i="2"/>
  <c r="AZ524" i="2"/>
  <c r="BI524" i="2"/>
  <c r="AZ719" i="2"/>
  <c r="BI719" i="2"/>
  <c r="G20" i="3"/>
  <c r="G13" i="6"/>
  <c r="H20" i="3"/>
  <c r="H13" i="6"/>
  <c r="I20" i="3"/>
  <c r="I13" i="6"/>
  <c r="J20" i="3"/>
  <c r="J13" i="6"/>
  <c r="K20" i="3"/>
  <c r="K13" i="6"/>
  <c r="AZ668" i="2"/>
  <c r="BB668" i="2"/>
  <c r="BI668" i="2"/>
  <c r="AZ745" i="2"/>
  <c r="BB745" i="2"/>
  <c r="BI745" i="2"/>
  <c r="L20" i="3"/>
  <c r="L13" i="6"/>
  <c r="M20" i="3"/>
  <c r="M13" i="6"/>
  <c r="N20" i="3"/>
  <c r="N13" i="6"/>
  <c r="O20" i="3"/>
  <c r="O13" i="6"/>
  <c r="P20" i="3"/>
  <c r="P13" i="6"/>
  <c r="AZ435" i="2"/>
  <c r="BB435" i="2"/>
  <c r="BI435" i="2"/>
  <c r="AZ683" i="2"/>
  <c r="BB683" i="2"/>
  <c r="BI683" i="2"/>
  <c r="Q20" i="3"/>
  <c r="Q13" i="6"/>
  <c r="R20" i="3"/>
  <c r="R13" i="6"/>
  <c r="S20" i="3"/>
  <c r="S13" i="6"/>
  <c r="T20" i="3"/>
  <c r="T13" i="6"/>
  <c r="U20" i="3"/>
  <c r="U13" i="6"/>
  <c r="AZ452" i="2"/>
  <c r="BI452" i="2"/>
  <c r="AZ458" i="2"/>
  <c r="BI458" i="2"/>
  <c r="V20" i="3"/>
  <c r="V13" i="6"/>
  <c r="W20" i="3"/>
  <c r="W13" i="6"/>
  <c r="X20" i="3"/>
  <c r="X13" i="6"/>
  <c r="Y20" i="3"/>
  <c r="Y13" i="6"/>
  <c r="Z20" i="3"/>
  <c r="Z13" i="6"/>
  <c r="AZ687" i="2"/>
  <c r="BI687" i="2"/>
  <c r="AZ699" i="2"/>
  <c r="BI699" i="2"/>
  <c r="AA20" i="3"/>
  <c r="AA13" i="6"/>
  <c r="AB20" i="3"/>
  <c r="AB13" i="6"/>
  <c r="AC20" i="3"/>
  <c r="AC13" i="6"/>
  <c r="AD20" i="3"/>
  <c r="AD13" i="6"/>
  <c r="AE20" i="3"/>
  <c r="AE13" i="6"/>
  <c r="AZ428" i="2"/>
  <c r="BI428" i="2"/>
  <c r="AZ536" i="2"/>
  <c r="BI536" i="2"/>
  <c r="AF20" i="3"/>
  <c r="AF13" i="6"/>
  <c r="AG20" i="3"/>
  <c r="AG13" i="6"/>
  <c r="AH20" i="3"/>
  <c r="AH13" i="6"/>
  <c r="AI20" i="3"/>
  <c r="AI13" i="6"/>
  <c r="AJ20" i="3"/>
  <c r="AJ13" i="6"/>
  <c r="AZ508" i="2"/>
  <c r="BI508" i="2"/>
  <c r="AZ660" i="2"/>
  <c r="BI660" i="2"/>
  <c r="AK20" i="3"/>
  <c r="AK13" i="6"/>
  <c r="AL20" i="3"/>
  <c r="AL13" i="6"/>
  <c r="AM20" i="3"/>
  <c r="AM13" i="6"/>
  <c r="AN20" i="3"/>
  <c r="AN13" i="6"/>
  <c r="AO20" i="3"/>
  <c r="AO13" i="6"/>
  <c r="AZ542" i="2"/>
  <c r="BI542" i="2"/>
  <c r="AZ577" i="2"/>
  <c r="BI577" i="2"/>
  <c r="AP20" i="3"/>
  <c r="AP13" i="6"/>
  <c r="AQ20" i="3"/>
  <c r="AQ13" i="6"/>
  <c r="AR20" i="3"/>
  <c r="AR13" i="6"/>
  <c r="AS20" i="3"/>
  <c r="AS13" i="6"/>
  <c r="AT20" i="3"/>
  <c r="AT13" i="6"/>
  <c r="AZ479" i="2"/>
  <c r="BI479" i="2"/>
  <c r="AZ753" i="2"/>
  <c r="BI753" i="2"/>
  <c r="AU20" i="3"/>
  <c r="AU13" i="6"/>
  <c r="AV20" i="3"/>
  <c r="AV13" i="6"/>
  <c r="AW20" i="3"/>
  <c r="AW13" i="6"/>
  <c r="AX20" i="3"/>
  <c r="AX13" i="6"/>
  <c r="AY20" i="3"/>
  <c r="AY13" i="6"/>
  <c r="AZ474" i="2"/>
  <c r="BB474" i="2"/>
  <c r="BI474" i="2"/>
  <c r="AZ634" i="2"/>
  <c r="BB634" i="2"/>
  <c r="BI634" i="2"/>
  <c r="AZ20" i="3"/>
  <c r="AZ13" i="6"/>
  <c r="BA20" i="3"/>
  <c r="BA13" i="6"/>
  <c r="BB20" i="3"/>
  <c r="BB13" i="6"/>
  <c r="BC20" i="3"/>
  <c r="BC13" i="6"/>
  <c r="BD20" i="3"/>
  <c r="BD13" i="6"/>
  <c r="AZ590" i="2"/>
  <c r="BB590" i="2"/>
  <c r="BI590" i="2"/>
  <c r="AZ713" i="2"/>
  <c r="BB713" i="2"/>
  <c r="BI713" i="2"/>
  <c r="BE20" i="3"/>
  <c r="BE13" i="6"/>
  <c r="BF20" i="3"/>
  <c r="BF13" i="6"/>
  <c r="BG20" i="3"/>
  <c r="BG13" i="6"/>
  <c r="BH20" i="3"/>
  <c r="BH13" i="6"/>
  <c r="BI20" i="3"/>
  <c r="BI13" i="6"/>
  <c r="AZ598" i="2"/>
  <c r="BI598" i="2"/>
  <c r="AZ641" i="2"/>
  <c r="BI641" i="2"/>
  <c r="BJ20" i="3"/>
  <c r="BJ13" i="6"/>
  <c r="BK20" i="3"/>
  <c r="BK13" i="6"/>
  <c r="BL20" i="3"/>
  <c r="BL13" i="6"/>
  <c r="BM20" i="3"/>
  <c r="BM13" i="6"/>
  <c r="BN20" i="3"/>
  <c r="BN13" i="6"/>
  <c r="AZ511" i="2"/>
  <c r="BI511" i="2"/>
  <c r="AZ560" i="2"/>
  <c r="BI560" i="2"/>
  <c r="BO20" i="3"/>
  <c r="BO13" i="6"/>
  <c r="BP20" i="3"/>
  <c r="BP13" i="6"/>
  <c r="BQ20" i="3"/>
  <c r="BQ13" i="6"/>
  <c r="BR20" i="3"/>
  <c r="BR13" i="6"/>
  <c r="BS20" i="3"/>
  <c r="BS13" i="6"/>
  <c r="AZ216" i="2"/>
  <c r="BI216" i="2"/>
  <c r="AZ386" i="2"/>
  <c r="BI386" i="2"/>
  <c r="BT20" i="3"/>
  <c r="BT13" i="6"/>
  <c r="BU20" i="3"/>
  <c r="BU13" i="6"/>
  <c r="BV20" i="3"/>
  <c r="BV13" i="6"/>
  <c r="BW20" i="3"/>
  <c r="BW13" i="6"/>
  <c r="BX20" i="3"/>
  <c r="BX13" i="6"/>
  <c r="AZ410" i="2"/>
  <c r="BI410" i="2"/>
  <c r="AZ571" i="2"/>
  <c r="BB571" i="2"/>
  <c r="BI571" i="2"/>
  <c r="BY20" i="3"/>
  <c r="BY13" i="6"/>
  <c r="BZ20" i="3"/>
  <c r="BZ13" i="6"/>
  <c r="CA20" i="3"/>
  <c r="CA13" i="6"/>
  <c r="CB20" i="3"/>
  <c r="CB13" i="6"/>
  <c r="CC20" i="3"/>
  <c r="CC13" i="6"/>
  <c r="CD13" i="6"/>
  <c r="AZ7" i="2"/>
  <c r="BI7" i="2"/>
  <c r="AZ308" i="2"/>
  <c r="BI308" i="2"/>
  <c r="AZ383" i="2"/>
  <c r="BI383" i="2"/>
  <c r="B19" i="3"/>
  <c r="B12" i="6"/>
  <c r="C19" i="3"/>
  <c r="C12" i="6"/>
  <c r="D19" i="3"/>
  <c r="D12" i="6"/>
  <c r="E19" i="3"/>
  <c r="E12" i="6"/>
  <c r="F19" i="3"/>
  <c r="F12" i="6"/>
  <c r="AZ29" i="2"/>
  <c r="BI29" i="2"/>
  <c r="AZ239" i="2"/>
  <c r="BI239" i="2"/>
  <c r="AZ267" i="2"/>
  <c r="BI267" i="2"/>
  <c r="G19" i="3"/>
  <c r="G12" i="6"/>
  <c r="H19" i="3"/>
  <c r="H12" i="6"/>
  <c r="I19" i="3"/>
  <c r="I12" i="6"/>
  <c r="J19" i="3"/>
  <c r="J12" i="6"/>
  <c r="K19" i="3"/>
  <c r="K12" i="6"/>
  <c r="AZ104" i="2"/>
  <c r="BB104" i="2"/>
  <c r="BI104" i="2"/>
  <c r="AZ174" i="2"/>
  <c r="BB174" i="2"/>
  <c r="BI174" i="2"/>
  <c r="L19" i="3"/>
  <c r="L12" i="6"/>
  <c r="M19" i="3"/>
  <c r="M12" i="6"/>
  <c r="N19" i="3"/>
  <c r="N12" i="6"/>
  <c r="O19" i="3"/>
  <c r="O12" i="6"/>
  <c r="P19" i="3"/>
  <c r="P12" i="6"/>
  <c r="AZ56" i="2"/>
  <c r="BB56" i="2"/>
  <c r="BI56" i="2"/>
  <c r="AZ203" i="2"/>
  <c r="BB203" i="2"/>
  <c r="BI203" i="2"/>
  <c r="Q19" i="3"/>
  <c r="Q12" i="6"/>
  <c r="R19" i="3"/>
  <c r="R12" i="6"/>
  <c r="S19" i="3"/>
  <c r="S12" i="6"/>
  <c r="T19" i="3"/>
  <c r="T12" i="6"/>
  <c r="U19" i="3"/>
  <c r="U12" i="6"/>
  <c r="AZ261" i="2"/>
  <c r="BI261" i="2"/>
  <c r="AZ355" i="2"/>
  <c r="BI355" i="2"/>
  <c r="V19" i="3"/>
  <c r="V12" i="6"/>
  <c r="W19" i="3"/>
  <c r="W12" i="6"/>
  <c r="X19" i="3"/>
  <c r="X12" i="6"/>
  <c r="Y19" i="3"/>
  <c r="Y12" i="6"/>
  <c r="Z19" i="3"/>
  <c r="Z12" i="6"/>
  <c r="AZ225" i="2"/>
  <c r="BI225" i="2"/>
  <c r="AZ331" i="2"/>
  <c r="BI331" i="2"/>
  <c r="AA19" i="3"/>
  <c r="AA12" i="6"/>
  <c r="AB19" i="3"/>
  <c r="AB12" i="6"/>
  <c r="AC19" i="3"/>
  <c r="AC12" i="6"/>
  <c r="AD19" i="3"/>
  <c r="AD12" i="6"/>
  <c r="AE19" i="3"/>
  <c r="AE12" i="6"/>
  <c r="AZ337" i="2"/>
  <c r="BI337" i="2"/>
  <c r="AZ351" i="2"/>
  <c r="BI351" i="2"/>
  <c r="AF19" i="3"/>
  <c r="AF12" i="6"/>
  <c r="AG19" i="3"/>
  <c r="AG12" i="6"/>
  <c r="AH19" i="3"/>
  <c r="AH12" i="6"/>
  <c r="AI19" i="3"/>
  <c r="AI12" i="6"/>
  <c r="AJ19" i="3"/>
  <c r="AJ12" i="6"/>
  <c r="AZ93" i="2"/>
  <c r="BI93" i="2"/>
  <c r="AZ187" i="2"/>
  <c r="BI187" i="2"/>
  <c r="AK19" i="3"/>
  <c r="AK12" i="6"/>
  <c r="AL19" i="3"/>
  <c r="AL12" i="6"/>
  <c r="AM19" i="3"/>
  <c r="AM12" i="6"/>
  <c r="AN19" i="3"/>
  <c r="AN12" i="6"/>
  <c r="AO19" i="3"/>
  <c r="AO12" i="6"/>
  <c r="AZ66" i="2"/>
  <c r="BI66" i="2"/>
  <c r="AZ246" i="2"/>
  <c r="BI246" i="2"/>
  <c r="AP19" i="3"/>
  <c r="AP12" i="6"/>
  <c r="AQ19" i="3"/>
  <c r="AQ12" i="6"/>
  <c r="AR19" i="3"/>
  <c r="AR12" i="6"/>
  <c r="AS19" i="3"/>
  <c r="AS12" i="6"/>
  <c r="AT19" i="3"/>
  <c r="AT12" i="6"/>
  <c r="AZ80" i="2"/>
  <c r="BI80" i="2"/>
  <c r="AZ366" i="2"/>
  <c r="BI366" i="2"/>
  <c r="AU19" i="3"/>
  <c r="AU12" i="6"/>
  <c r="AV19" i="3"/>
  <c r="AV12" i="6"/>
  <c r="AW19" i="3"/>
  <c r="AW12" i="6"/>
  <c r="AX19" i="3"/>
  <c r="AX12" i="6"/>
  <c r="AY19" i="3"/>
  <c r="AY12" i="6"/>
  <c r="AZ130" i="2"/>
  <c r="BB130" i="2"/>
  <c r="BI130" i="2"/>
  <c r="AZ320" i="2"/>
  <c r="BB320" i="2"/>
  <c r="BI320" i="2"/>
  <c r="AZ19" i="3"/>
  <c r="AZ12" i="6"/>
  <c r="BA19" i="3"/>
  <c r="BA12" i="6"/>
  <c r="BB19" i="3"/>
  <c r="BB12" i="6"/>
  <c r="BC19" i="3"/>
  <c r="BC12" i="6"/>
  <c r="BD19" i="3"/>
  <c r="BD12" i="6"/>
  <c r="AZ120" i="2"/>
  <c r="BB120" i="2"/>
  <c r="BI120" i="2"/>
  <c r="AZ287" i="2"/>
  <c r="BB287" i="2"/>
  <c r="BI287" i="2"/>
  <c r="BE19" i="3"/>
  <c r="BE12" i="6"/>
  <c r="BF19" i="3"/>
  <c r="BF12" i="6"/>
  <c r="BG19" i="3"/>
  <c r="BG12" i="6"/>
  <c r="BH19" i="3"/>
  <c r="BH12" i="6"/>
  <c r="BI19" i="3"/>
  <c r="BI12" i="6"/>
  <c r="AZ141" i="2"/>
  <c r="BB141" i="2"/>
  <c r="BI141" i="2"/>
  <c r="AZ391" i="2"/>
  <c r="BI391" i="2"/>
  <c r="BJ19" i="3"/>
  <c r="BJ12" i="6"/>
  <c r="BK19" i="3"/>
  <c r="BK12" i="6"/>
  <c r="BL19" i="3"/>
  <c r="BL12" i="6"/>
  <c r="BM19" i="3"/>
  <c r="BM12" i="6"/>
  <c r="BN19" i="3"/>
  <c r="BN12" i="6"/>
  <c r="AZ157" i="2"/>
  <c r="BI157" i="2"/>
  <c r="AZ194" i="2"/>
  <c r="BI194" i="2"/>
  <c r="BO19" i="3"/>
  <c r="BO12" i="6"/>
  <c r="BP19" i="3"/>
  <c r="BP12" i="6"/>
  <c r="BQ19" i="3"/>
  <c r="BQ12" i="6"/>
  <c r="BR19" i="3"/>
  <c r="BR12" i="6"/>
  <c r="BS19" i="3"/>
  <c r="BS12" i="6"/>
  <c r="AZ219" i="2"/>
  <c r="BB219" i="2"/>
  <c r="BI219" i="2"/>
  <c r="AZ496" i="2"/>
  <c r="BB496" i="2"/>
  <c r="BI496" i="2"/>
  <c r="BT19" i="3"/>
  <c r="BT12" i="6"/>
  <c r="BU19" i="3"/>
  <c r="BU12" i="6"/>
  <c r="BV19" i="3"/>
  <c r="BV12" i="6"/>
  <c r="BW19" i="3"/>
  <c r="BW12" i="6"/>
  <c r="BX19" i="3"/>
  <c r="BX12" i="6"/>
  <c r="AZ146" i="2"/>
  <c r="BB146" i="2"/>
  <c r="BI146" i="2"/>
  <c r="AZ400" i="2"/>
  <c r="BB400" i="2"/>
  <c r="BI400" i="2"/>
  <c r="BY19" i="3"/>
  <c r="BY12" i="6"/>
  <c r="BZ19" i="3"/>
  <c r="BZ12" i="6"/>
  <c r="CA19" i="3"/>
  <c r="CA12" i="6"/>
  <c r="CB19" i="3"/>
  <c r="CB12" i="6"/>
  <c r="CC19" i="3"/>
  <c r="CC12" i="6"/>
  <c r="CD12" i="6"/>
  <c r="AZ16" i="2"/>
  <c r="BI16" i="2"/>
  <c r="AZ611" i="2"/>
  <c r="BI611" i="2"/>
  <c r="AZ623" i="2"/>
  <c r="BI623" i="2"/>
  <c r="B18" i="3"/>
  <c r="B11" i="6"/>
  <c r="C18" i="3"/>
  <c r="C11" i="6"/>
  <c r="D18" i="3"/>
  <c r="D11" i="6"/>
  <c r="E18" i="3"/>
  <c r="E11" i="6"/>
  <c r="F18" i="3"/>
  <c r="F11" i="6"/>
  <c r="AZ43" i="2"/>
  <c r="BI43" i="2"/>
  <c r="AZ522" i="2"/>
  <c r="BI522" i="2"/>
  <c r="AZ728" i="2"/>
  <c r="BI728" i="2"/>
  <c r="G18" i="3"/>
  <c r="G11" i="6"/>
  <c r="H18" i="3"/>
  <c r="H11" i="6"/>
  <c r="I18" i="3"/>
  <c r="I11" i="6"/>
  <c r="J18" i="3"/>
  <c r="J11" i="6"/>
  <c r="K18" i="3"/>
  <c r="K11" i="6"/>
  <c r="AZ669" i="2"/>
  <c r="BB669" i="2"/>
  <c r="BI669" i="2"/>
  <c r="AZ743" i="2"/>
  <c r="BB743" i="2"/>
  <c r="BI743" i="2"/>
  <c r="L18" i="3"/>
  <c r="L11" i="6"/>
  <c r="M18" i="3"/>
  <c r="M11" i="6"/>
  <c r="N18" i="3"/>
  <c r="N11" i="6"/>
  <c r="O18" i="3"/>
  <c r="O11" i="6"/>
  <c r="P18" i="3"/>
  <c r="P11" i="6"/>
  <c r="AZ433" i="2"/>
  <c r="BB433" i="2"/>
  <c r="BI433" i="2"/>
  <c r="AZ682" i="2"/>
  <c r="BB682" i="2"/>
  <c r="BI682" i="2"/>
  <c r="Q18" i="3"/>
  <c r="Q11" i="6"/>
  <c r="R18" i="3"/>
  <c r="R11" i="6"/>
  <c r="S18" i="3"/>
  <c r="S11" i="6"/>
  <c r="T18" i="3"/>
  <c r="T11" i="6"/>
  <c r="U18" i="3"/>
  <c r="U11" i="6"/>
  <c r="AZ443" i="2"/>
  <c r="BI443" i="2"/>
  <c r="AZ457" i="2"/>
  <c r="BI457" i="2"/>
  <c r="V18" i="3"/>
  <c r="V11" i="6"/>
  <c r="W18" i="3"/>
  <c r="W11" i="6"/>
  <c r="X18" i="3"/>
  <c r="X11" i="6"/>
  <c r="Y18" i="3"/>
  <c r="Y11" i="6"/>
  <c r="Z18" i="3"/>
  <c r="Z11" i="6"/>
  <c r="AZ689" i="2"/>
  <c r="BI689" i="2"/>
  <c r="AZ703" i="2"/>
  <c r="BI703" i="2"/>
  <c r="AA18" i="3"/>
  <c r="AA11" i="6"/>
  <c r="AB18" i="3"/>
  <c r="AB11" i="6"/>
  <c r="AC18" i="3"/>
  <c r="AC11" i="6"/>
  <c r="AD18" i="3"/>
  <c r="AD11" i="6"/>
  <c r="AE18" i="3"/>
  <c r="AE11" i="6"/>
  <c r="AZ425" i="2"/>
  <c r="BI425" i="2"/>
  <c r="AZ541" i="2"/>
  <c r="BI541" i="2"/>
  <c r="AF18" i="3"/>
  <c r="AF11" i="6"/>
  <c r="AG18" i="3"/>
  <c r="AG11" i="6"/>
  <c r="AH18" i="3"/>
  <c r="AH11" i="6"/>
  <c r="AI18" i="3"/>
  <c r="AI11" i="6"/>
  <c r="AJ18" i="3"/>
  <c r="AJ11" i="6"/>
  <c r="AZ506" i="2"/>
  <c r="BI506" i="2"/>
  <c r="AZ658" i="2"/>
  <c r="BI658" i="2"/>
  <c r="AK18" i="3"/>
  <c r="AK11" i="6"/>
  <c r="AL18" i="3"/>
  <c r="AL11" i="6"/>
  <c r="AM18" i="3"/>
  <c r="AM11" i="6"/>
  <c r="AN18" i="3"/>
  <c r="AN11" i="6"/>
  <c r="AO18" i="3"/>
  <c r="AO11" i="6"/>
  <c r="AZ544" i="2"/>
  <c r="BI544" i="2"/>
  <c r="AZ584" i="2"/>
  <c r="BI584" i="2"/>
  <c r="AP18" i="3"/>
  <c r="AP11" i="6"/>
  <c r="AQ18" i="3"/>
  <c r="AQ11" i="6"/>
  <c r="AR18" i="3"/>
  <c r="AR11" i="6"/>
  <c r="AS18" i="3"/>
  <c r="AS11" i="6"/>
  <c r="AT18" i="3"/>
  <c r="AT11" i="6"/>
  <c r="AZ480" i="2"/>
  <c r="BI480" i="2"/>
  <c r="AZ755" i="2"/>
  <c r="BI755" i="2"/>
  <c r="AU18" i="3"/>
  <c r="AU11" i="6"/>
  <c r="AV18" i="3"/>
  <c r="AV11" i="6"/>
  <c r="AW18" i="3"/>
  <c r="AW11" i="6"/>
  <c r="AX18" i="3"/>
  <c r="AX11" i="6"/>
  <c r="AY18" i="3"/>
  <c r="AY11" i="6"/>
  <c r="AZ467" i="2"/>
  <c r="BB467" i="2"/>
  <c r="BI467" i="2"/>
  <c r="AZ636" i="2"/>
  <c r="BB636" i="2"/>
  <c r="BI636" i="2"/>
  <c r="AZ18" i="3"/>
  <c r="AZ11" i="6"/>
  <c r="BA18" i="3"/>
  <c r="BA11" i="6"/>
  <c r="BB18" i="3"/>
  <c r="BB11" i="6"/>
  <c r="BC18" i="3"/>
  <c r="BC11" i="6"/>
  <c r="BD18" i="3"/>
  <c r="BD11" i="6"/>
  <c r="AZ586" i="2"/>
  <c r="BB586" i="2"/>
  <c r="BI586" i="2"/>
  <c r="AZ714" i="2"/>
  <c r="BB714" i="2"/>
  <c r="BI714" i="2"/>
  <c r="BE18" i="3"/>
  <c r="BE11" i="6"/>
  <c r="BF18" i="3"/>
  <c r="BF11" i="6"/>
  <c r="BG18" i="3"/>
  <c r="BG11" i="6"/>
  <c r="BH18" i="3"/>
  <c r="BH11" i="6"/>
  <c r="BI18" i="3"/>
  <c r="BI11" i="6"/>
  <c r="AZ606" i="2"/>
  <c r="BI606" i="2"/>
  <c r="AZ646" i="2"/>
  <c r="BI646" i="2"/>
  <c r="BJ18" i="3"/>
  <c r="BJ11" i="6"/>
  <c r="BK18" i="3"/>
  <c r="BK11" i="6"/>
  <c r="BL18" i="3"/>
  <c r="BL11" i="6"/>
  <c r="BM18" i="3"/>
  <c r="BM11" i="6"/>
  <c r="BN18" i="3"/>
  <c r="BN11" i="6"/>
  <c r="AZ519" i="2"/>
  <c r="BI519" i="2"/>
  <c r="AZ556" i="2"/>
  <c r="BI556" i="2"/>
  <c r="BO18" i="3"/>
  <c r="BO11" i="6"/>
  <c r="BP18" i="3"/>
  <c r="BP11" i="6"/>
  <c r="BQ18" i="3"/>
  <c r="BQ11" i="6"/>
  <c r="BR18" i="3"/>
  <c r="BR11" i="6"/>
  <c r="BS18" i="3"/>
  <c r="BS11" i="6"/>
  <c r="AZ497" i="2"/>
  <c r="BB497" i="2"/>
  <c r="BI497" i="2"/>
  <c r="AZ729" i="2"/>
  <c r="BI729" i="2"/>
  <c r="BT18" i="3"/>
  <c r="BT11" i="6"/>
  <c r="BU18" i="3"/>
  <c r="BU11" i="6"/>
  <c r="BV18" i="3"/>
  <c r="BV11" i="6"/>
  <c r="BW18" i="3"/>
  <c r="BW11" i="6"/>
  <c r="BX18" i="3"/>
  <c r="BX11" i="6"/>
  <c r="AZ412" i="2"/>
  <c r="BB412" i="2"/>
  <c r="BI412" i="2"/>
  <c r="AZ570" i="2"/>
  <c r="BB570" i="2"/>
  <c r="BI570" i="2"/>
  <c r="BY18" i="3"/>
  <c r="BY11" i="6"/>
  <c r="BZ18" i="3"/>
  <c r="BZ11" i="6"/>
  <c r="CA18" i="3"/>
  <c r="CA11" i="6"/>
  <c r="CB18" i="3"/>
  <c r="CB11" i="6"/>
  <c r="CC18" i="3"/>
  <c r="CC11" i="6"/>
  <c r="CD11" i="6"/>
  <c r="AZ6" i="2"/>
  <c r="BI6" i="2"/>
  <c r="AZ304" i="2"/>
  <c r="BI304" i="2"/>
  <c r="AZ385" i="2"/>
  <c r="BI385" i="2"/>
  <c r="B17" i="3"/>
  <c r="B10" i="6"/>
  <c r="C17" i="3"/>
  <c r="C10" i="6"/>
  <c r="D17" i="3"/>
  <c r="D10" i="6"/>
  <c r="E17" i="3"/>
  <c r="E10" i="6"/>
  <c r="F17" i="3"/>
  <c r="F10" i="6"/>
  <c r="AZ31" i="2"/>
  <c r="BI31" i="2"/>
  <c r="AZ235" i="2"/>
  <c r="BI235" i="2"/>
  <c r="AZ269" i="2"/>
  <c r="BI269" i="2"/>
  <c r="G17" i="3"/>
  <c r="G10" i="6"/>
  <c r="H17" i="3"/>
  <c r="H10" i="6"/>
  <c r="I17" i="3"/>
  <c r="I10" i="6"/>
  <c r="J17" i="3"/>
  <c r="J10" i="6"/>
  <c r="K17" i="3"/>
  <c r="K10" i="6"/>
  <c r="AZ107" i="2"/>
  <c r="BB107" i="2"/>
  <c r="BI107" i="2"/>
  <c r="AZ173" i="2"/>
  <c r="BB173" i="2"/>
  <c r="BI173" i="2"/>
  <c r="L17" i="3"/>
  <c r="L10" i="6"/>
  <c r="M17" i="3"/>
  <c r="M10" i="6"/>
  <c r="N17" i="3"/>
  <c r="N10" i="6"/>
  <c r="O17" i="3"/>
  <c r="O10" i="6"/>
  <c r="P17" i="3"/>
  <c r="P10" i="6"/>
  <c r="AZ51" i="2"/>
  <c r="BB51" i="2"/>
  <c r="BI51" i="2"/>
  <c r="AZ202" i="2"/>
  <c r="BB202" i="2"/>
  <c r="BI202" i="2"/>
  <c r="Q17" i="3"/>
  <c r="Q10" i="6"/>
  <c r="R17" i="3"/>
  <c r="R10" i="6"/>
  <c r="S17" i="3"/>
  <c r="S10" i="6"/>
  <c r="T17" i="3"/>
  <c r="T10" i="6"/>
  <c r="U17" i="3"/>
  <c r="U10" i="6"/>
  <c r="AZ260" i="2"/>
  <c r="BI260" i="2"/>
  <c r="AZ361" i="2"/>
  <c r="BI361" i="2"/>
  <c r="V17" i="3"/>
  <c r="V10" i="6"/>
  <c r="W17" i="3"/>
  <c r="W10" i="6"/>
  <c r="X17" i="3"/>
  <c r="X10" i="6"/>
  <c r="Y17" i="3"/>
  <c r="Y10" i="6"/>
  <c r="Z17" i="3"/>
  <c r="Z10" i="6"/>
  <c r="AZ232" i="2"/>
  <c r="BI232" i="2"/>
  <c r="AZ329" i="2"/>
  <c r="BI329" i="2"/>
  <c r="AA17" i="3"/>
  <c r="AA10" i="6"/>
  <c r="AB17" i="3"/>
  <c r="AB10" i="6"/>
  <c r="AC17" i="3"/>
  <c r="AC10" i="6"/>
  <c r="AD17" i="3"/>
  <c r="AD10" i="6"/>
  <c r="AE17" i="3"/>
  <c r="AE10" i="6"/>
  <c r="AZ341" i="2"/>
  <c r="BI341" i="2"/>
  <c r="AZ347" i="2"/>
  <c r="BI347" i="2"/>
  <c r="AF17" i="3"/>
  <c r="AF10" i="6"/>
  <c r="AG17" i="3"/>
  <c r="AG10" i="6"/>
  <c r="AH17" i="3"/>
  <c r="AH10" i="6"/>
  <c r="AI17" i="3"/>
  <c r="AI10" i="6"/>
  <c r="AJ17" i="3"/>
  <c r="AJ10" i="6"/>
  <c r="AZ97" i="2"/>
  <c r="BI97" i="2"/>
  <c r="AZ184" i="2"/>
  <c r="BI184" i="2"/>
  <c r="AK17" i="3"/>
  <c r="AK10" i="6"/>
  <c r="AL17" i="3"/>
  <c r="AL10" i="6"/>
  <c r="AM17" i="3"/>
  <c r="AM10" i="6"/>
  <c r="AN17" i="3"/>
  <c r="AN10" i="6"/>
  <c r="AO17" i="3"/>
  <c r="AO10" i="6"/>
  <c r="AZ72" i="2"/>
  <c r="BI72" i="2"/>
  <c r="AZ251" i="2"/>
  <c r="BI251" i="2"/>
  <c r="AP17" i="3"/>
  <c r="AP10" i="6"/>
  <c r="AQ17" i="3"/>
  <c r="AQ10" i="6"/>
  <c r="AR17" i="3"/>
  <c r="AR10" i="6"/>
  <c r="AS17" i="3"/>
  <c r="AS10" i="6"/>
  <c r="AT17" i="3"/>
  <c r="AT10" i="6"/>
  <c r="AZ85" i="2"/>
  <c r="BI85" i="2"/>
  <c r="AZ373" i="2"/>
  <c r="BI373" i="2"/>
  <c r="AU17" i="3"/>
  <c r="AU10" i="6"/>
  <c r="AV17" i="3"/>
  <c r="AV10" i="6"/>
  <c r="AW17" i="3"/>
  <c r="AW10" i="6"/>
  <c r="AX17" i="3"/>
  <c r="AX10" i="6"/>
  <c r="AY17" i="3"/>
  <c r="AY10" i="6"/>
  <c r="AZ122" i="2"/>
  <c r="BB122" i="2"/>
  <c r="BI122" i="2"/>
  <c r="AZ312" i="2"/>
  <c r="BB312" i="2"/>
  <c r="BI312" i="2"/>
  <c r="AZ17" i="3"/>
  <c r="AZ10" i="6"/>
  <c r="BA17" i="3"/>
  <c r="BA10" i="6"/>
  <c r="BB17" i="3"/>
  <c r="BB10" i="6"/>
  <c r="BC17" i="3"/>
  <c r="BC10" i="6"/>
  <c r="BD17" i="3"/>
  <c r="BD10" i="6"/>
  <c r="AZ119" i="2"/>
  <c r="BB119" i="2"/>
  <c r="BI119" i="2"/>
  <c r="AZ282" i="2"/>
  <c r="BB282" i="2"/>
  <c r="BI282" i="2"/>
  <c r="BE17" i="3"/>
  <c r="BE10" i="6"/>
  <c r="BF17" i="3"/>
  <c r="BF10" i="6"/>
  <c r="BG17" i="3"/>
  <c r="BG10" i="6"/>
  <c r="BH17" i="3"/>
  <c r="BH10" i="6"/>
  <c r="BI17" i="3"/>
  <c r="BI10" i="6"/>
  <c r="AZ142" i="2"/>
  <c r="BB142" i="2"/>
  <c r="BI142" i="2"/>
  <c r="AZ388" i="2"/>
  <c r="BI388" i="2"/>
  <c r="BJ17" i="3"/>
  <c r="BJ10" i="6"/>
  <c r="BK17" i="3"/>
  <c r="BK10" i="6"/>
  <c r="BL17" i="3"/>
  <c r="BL10" i="6"/>
  <c r="BM17" i="3"/>
  <c r="BM10" i="6"/>
  <c r="BN17" i="3"/>
  <c r="BN10" i="6"/>
  <c r="AZ162" i="2"/>
  <c r="BI162" i="2"/>
  <c r="AZ198" i="2"/>
  <c r="BI198" i="2"/>
  <c r="BO17" i="3"/>
  <c r="BO10" i="6"/>
  <c r="BP17" i="3"/>
  <c r="BP10" i="6"/>
  <c r="BQ17" i="3"/>
  <c r="BQ10" i="6"/>
  <c r="BR17" i="3"/>
  <c r="BR10" i="6"/>
  <c r="BS17" i="3"/>
  <c r="BS10" i="6"/>
  <c r="AZ289" i="2"/>
  <c r="BB289" i="2"/>
  <c r="BI289" i="2"/>
  <c r="AZ299" i="2"/>
  <c r="BI299" i="2"/>
  <c r="BT17" i="3"/>
  <c r="BT10" i="6"/>
  <c r="BU17" i="3"/>
  <c r="BU10" i="6"/>
  <c r="BV17" i="3"/>
  <c r="BV10" i="6"/>
  <c r="BW17" i="3"/>
  <c r="BW10" i="6"/>
  <c r="BX17" i="3"/>
  <c r="BX10" i="6"/>
  <c r="AZ151" i="2"/>
  <c r="BB151" i="2"/>
  <c r="BI151" i="2"/>
  <c r="AZ404" i="2"/>
  <c r="BB404" i="2"/>
  <c r="BI404" i="2"/>
  <c r="BY17" i="3"/>
  <c r="BY10" i="6"/>
  <c r="BZ17" i="3"/>
  <c r="BZ10" i="6"/>
  <c r="CA17" i="3"/>
  <c r="CA10" i="6"/>
  <c r="CB17" i="3"/>
  <c r="CB10" i="6"/>
  <c r="CC17" i="3"/>
  <c r="CC10" i="6"/>
  <c r="CD10" i="6"/>
  <c r="AZ15" i="2"/>
  <c r="BI15" i="2"/>
  <c r="AZ608" i="2"/>
  <c r="BI608" i="2"/>
  <c r="AZ626" i="2"/>
  <c r="BI626" i="2"/>
  <c r="B16" i="3"/>
  <c r="B9" i="6"/>
  <c r="C16" i="3"/>
  <c r="C9" i="6"/>
  <c r="D16" i="3"/>
  <c r="D9" i="6"/>
  <c r="E16" i="3"/>
  <c r="E9" i="6"/>
  <c r="F16" i="3"/>
  <c r="F9" i="6"/>
  <c r="AZ48" i="2"/>
  <c r="BI48" i="2"/>
  <c r="AZ520" i="2"/>
  <c r="BI520" i="2"/>
  <c r="AZ721" i="2"/>
  <c r="BI721" i="2"/>
  <c r="G16" i="3"/>
  <c r="G9" i="6"/>
  <c r="H16" i="3"/>
  <c r="H9" i="6"/>
  <c r="I16" i="3"/>
  <c r="I9" i="6"/>
  <c r="J16" i="3"/>
  <c r="J9" i="6"/>
  <c r="K16" i="3"/>
  <c r="K9" i="6"/>
  <c r="AZ670" i="2"/>
  <c r="BB670" i="2"/>
  <c r="BI670" i="2"/>
  <c r="AZ747" i="2"/>
  <c r="BB747" i="2"/>
  <c r="BI747" i="2"/>
  <c r="L16" i="3"/>
  <c r="L9" i="6"/>
  <c r="M16" i="3"/>
  <c r="M9" i="6"/>
  <c r="N16" i="3"/>
  <c r="N9" i="6"/>
  <c r="O16" i="3"/>
  <c r="O9" i="6"/>
  <c r="P16" i="3"/>
  <c r="P9" i="6"/>
  <c r="AZ434" i="2"/>
  <c r="BB434" i="2"/>
  <c r="BI434" i="2"/>
  <c r="AZ677" i="2"/>
  <c r="BB677" i="2"/>
  <c r="BI677" i="2"/>
  <c r="Q16" i="3"/>
  <c r="Q9" i="6"/>
  <c r="R16" i="3"/>
  <c r="R9" i="6"/>
  <c r="S16" i="3"/>
  <c r="S9" i="6"/>
  <c r="T16" i="3"/>
  <c r="T9" i="6"/>
  <c r="U16" i="3"/>
  <c r="U9" i="6"/>
  <c r="AZ444" i="2"/>
  <c r="BB444" i="2"/>
  <c r="BI444" i="2"/>
  <c r="AZ462" i="2"/>
  <c r="BI462" i="2"/>
  <c r="V16" i="3"/>
  <c r="V9" i="6"/>
  <c r="W16" i="3"/>
  <c r="W9" i="6"/>
  <c r="X16" i="3"/>
  <c r="X9" i="6"/>
  <c r="Y16" i="3"/>
  <c r="Y9" i="6"/>
  <c r="Z16" i="3"/>
  <c r="Z9" i="6"/>
  <c r="AZ693" i="2"/>
  <c r="BI693" i="2"/>
  <c r="AZ700" i="2"/>
  <c r="BI700" i="2"/>
  <c r="AA16" i="3"/>
  <c r="AA9" i="6"/>
  <c r="AB16" i="3"/>
  <c r="AB9" i="6"/>
  <c r="AC16" i="3"/>
  <c r="AC9" i="6"/>
  <c r="AD16" i="3"/>
  <c r="AD9" i="6"/>
  <c r="AE16" i="3"/>
  <c r="AE9" i="6"/>
  <c r="AZ422" i="2"/>
  <c r="BI422" i="2"/>
  <c r="AZ537" i="2"/>
  <c r="BI537" i="2"/>
  <c r="AF16" i="3"/>
  <c r="AF9" i="6"/>
  <c r="AG16" i="3"/>
  <c r="AG9" i="6"/>
  <c r="AH16" i="3"/>
  <c r="AH9" i="6"/>
  <c r="AI16" i="3"/>
  <c r="AI9" i="6"/>
  <c r="AJ16" i="3"/>
  <c r="AJ9" i="6"/>
  <c r="AZ499" i="2"/>
  <c r="BI499" i="2"/>
  <c r="AZ655" i="2"/>
  <c r="BI655" i="2"/>
  <c r="AK16" i="3"/>
  <c r="AK9" i="6"/>
  <c r="AL16" i="3"/>
  <c r="AL9" i="6"/>
  <c r="AM16" i="3"/>
  <c r="AM9" i="6"/>
  <c r="AN16" i="3"/>
  <c r="AN9" i="6"/>
  <c r="AO16" i="3"/>
  <c r="AO9" i="6"/>
  <c r="AZ548" i="2"/>
  <c r="BI548" i="2"/>
  <c r="AZ582" i="2"/>
  <c r="BI582" i="2"/>
  <c r="AP16" i="3"/>
  <c r="AP9" i="6"/>
  <c r="AQ16" i="3"/>
  <c r="AQ9" i="6"/>
  <c r="AR16" i="3"/>
  <c r="AR9" i="6"/>
  <c r="AS16" i="3"/>
  <c r="AS9" i="6"/>
  <c r="AT16" i="3"/>
  <c r="AT9" i="6"/>
  <c r="AZ484" i="2"/>
  <c r="BI484" i="2"/>
  <c r="AZ758" i="2"/>
  <c r="BI758" i="2"/>
  <c r="AU16" i="3"/>
  <c r="AU9" i="6"/>
  <c r="AV16" i="3"/>
  <c r="AV9" i="6"/>
  <c r="AW16" i="3"/>
  <c r="AW9" i="6"/>
  <c r="AX16" i="3"/>
  <c r="AX9" i="6"/>
  <c r="AY16" i="3"/>
  <c r="AY9" i="6"/>
  <c r="AZ475" i="2"/>
  <c r="BB475" i="2"/>
  <c r="BI475" i="2"/>
  <c r="AZ639" i="2"/>
  <c r="BB639" i="2"/>
  <c r="BI639" i="2"/>
  <c r="AZ16" i="3"/>
  <c r="AZ9" i="6"/>
  <c r="BA16" i="3"/>
  <c r="BA9" i="6"/>
  <c r="BB16" i="3"/>
  <c r="BB9" i="6"/>
  <c r="BC16" i="3"/>
  <c r="BC9" i="6"/>
  <c r="BD16" i="3"/>
  <c r="BD9" i="6"/>
  <c r="AZ591" i="2"/>
  <c r="BB591" i="2"/>
  <c r="BI591" i="2"/>
  <c r="AZ708" i="2"/>
  <c r="BB708" i="2"/>
  <c r="BI708" i="2"/>
  <c r="BE16" i="3"/>
  <c r="BE9" i="6"/>
  <c r="BF16" i="3"/>
  <c r="BF9" i="6"/>
  <c r="BG16" i="3"/>
  <c r="BG9" i="6"/>
  <c r="BH16" i="3"/>
  <c r="BH9" i="6"/>
  <c r="BI16" i="3"/>
  <c r="BI9" i="6"/>
  <c r="AZ597" i="2"/>
  <c r="BI597" i="2"/>
  <c r="AZ643" i="2"/>
  <c r="BI643" i="2"/>
  <c r="BJ16" i="3"/>
  <c r="BJ9" i="6"/>
  <c r="BK16" i="3"/>
  <c r="BK9" i="6"/>
  <c r="BL16" i="3"/>
  <c r="BL9" i="6"/>
  <c r="BM16" i="3"/>
  <c r="BM9" i="6"/>
  <c r="BN16" i="3"/>
  <c r="BN9" i="6"/>
  <c r="AZ515" i="2"/>
  <c r="BI515" i="2"/>
  <c r="AZ555" i="2"/>
  <c r="BI555" i="2"/>
  <c r="BO16" i="3"/>
  <c r="BO9" i="6"/>
  <c r="BP16" i="3"/>
  <c r="BP9" i="6"/>
  <c r="BQ16" i="3"/>
  <c r="BQ9" i="6"/>
  <c r="BR16" i="3"/>
  <c r="BR9" i="6"/>
  <c r="BS16" i="3"/>
  <c r="BS9" i="6"/>
  <c r="AZ296" i="2"/>
  <c r="BB296" i="2"/>
  <c r="BI296" i="2"/>
  <c r="AZ737" i="2"/>
  <c r="BB737" i="2"/>
  <c r="BI737" i="2"/>
  <c r="BT16" i="3"/>
  <c r="BT9" i="6"/>
  <c r="BU16" i="3"/>
  <c r="BU9" i="6"/>
  <c r="BV16" i="3"/>
  <c r="BV9" i="6"/>
  <c r="BW16" i="3"/>
  <c r="BW9" i="6"/>
  <c r="BX16" i="3"/>
  <c r="BX9" i="6"/>
  <c r="AZ415" i="2"/>
  <c r="BB415" i="2"/>
  <c r="BI415" i="2"/>
  <c r="AZ566" i="2"/>
  <c r="BB566" i="2"/>
  <c r="BI566" i="2"/>
  <c r="BY16" i="3"/>
  <c r="BY9" i="6"/>
  <c r="BZ16" i="3"/>
  <c r="BZ9" i="6"/>
  <c r="CA16" i="3"/>
  <c r="CA9" i="6"/>
  <c r="CB16" i="3"/>
  <c r="CB9" i="6"/>
  <c r="CC16" i="3"/>
  <c r="CC9" i="6"/>
  <c r="CD9" i="6"/>
  <c r="AZ9" i="2"/>
  <c r="BI9" i="2"/>
  <c r="AZ305" i="2"/>
  <c r="BI305" i="2"/>
  <c r="AZ380" i="2"/>
  <c r="BI380" i="2"/>
  <c r="B15" i="3"/>
  <c r="B8" i="6"/>
  <c r="C15" i="3"/>
  <c r="C8" i="6"/>
  <c r="D15" i="3"/>
  <c r="D8" i="6"/>
  <c r="E15" i="3"/>
  <c r="E8" i="6"/>
  <c r="F15" i="3"/>
  <c r="F8" i="6"/>
  <c r="AZ32" i="2"/>
  <c r="BI32" i="2"/>
  <c r="AZ241" i="2"/>
  <c r="BI241" i="2"/>
  <c r="AZ273" i="2"/>
  <c r="BI273" i="2"/>
  <c r="G15" i="3"/>
  <c r="G8" i="6"/>
  <c r="H15" i="3"/>
  <c r="H8" i="6"/>
  <c r="I15" i="3"/>
  <c r="I8" i="6"/>
  <c r="J15" i="3"/>
  <c r="J8" i="6"/>
  <c r="K15" i="3"/>
  <c r="K8" i="6"/>
  <c r="AZ100" i="2"/>
  <c r="BB100" i="2"/>
  <c r="BI100" i="2"/>
  <c r="AZ171" i="2"/>
  <c r="BB171" i="2"/>
  <c r="BI171" i="2"/>
  <c r="L15" i="3"/>
  <c r="L8" i="6"/>
  <c r="M15" i="3"/>
  <c r="M8" i="6"/>
  <c r="N15" i="3"/>
  <c r="N8" i="6"/>
  <c r="O15" i="3"/>
  <c r="O8" i="6"/>
  <c r="P15" i="3"/>
  <c r="P8" i="6"/>
  <c r="AZ61" i="2"/>
  <c r="BB61" i="2"/>
  <c r="BI61" i="2"/>
  <c r="AZ201" i="2"/>
  <c r="BB201" i="2"/>
  <c r="BI201" i="2"/>
  <c r="Q15" i="3"/>
  <c r="Q8" i="6"/>
  <c r="R15" i="3"/>
  <c r="R8" i="6"/>
  <c r="S15" i="3"/>
  <c r="S8" i="6"/>
  <c r="T15" i="3"/>
  <c r="T8" i="6"/>
  <c r="U15" i="3"/>
  <c r="U8" i="6"/>
  <c r="AZ262" i="2"/>
  <c r="BB262" i="2"/>
  <c r="BI262" i="2"/>
  <c r="AZ357" i="2"/>
  <c r="BI357" i="2"/>
  <c r="V15" i="3"/>
  <c r="V8" i="6"/>
  <c r="W15" i="3"/>
  <c r="W8" i="6"/>
  <c r="X15" i="3"/>
  <c r="X8" i="6"/>
  <c r="Y15" i="3"/>
  <c r="Y8" i="6"/>
  <c r="Z15" i="3"/>
  <c r="Z8" i="6"/>
  <c r="AZ231" i="2"/>
  <c r="BI231" i="2"/>
  <c r="AZ330" i="2"/>
  <c r="BI330" i="2"/>
  <c r="AA15" i="3"/>
  <c r="AA8" i="6"/>
  <c r="AB15" i="3"/>
  <c r="AB8" i="6"/>
  <c r="AC15" i="3"/>
  <c r="AC8" i="6"/>
  <c r="AD15" i="3"/>
  <c r="AD8" i="6"/>
  <c r="AE15" i="3"/>
  <c r="AE8" i="6"/>
  <c r="AZ340" i="2"/>
  <c r="BI340" i="2"/>
  <c r="AZ352" i="2"/>
  <c r="BI352" i="2"/>
  <c r="AF15" i="3"/>
  <c r="AF8" i="6"/>
  <c r="AG15" i="3"/>
  <c r="AG8" i="6"/>
  <c r="AH15" i="3"/>
  <c r="AH8" i="6"/>
  <c r="AI15" i="3"/>
  <c r="AI8" i="6"/>
  <c r="AJ15" i="3"/>
  <c r="AJ8" i="6"/>
  <c r="AZ96" i="2"/>
  <c r="BI96" i="2"/>
  <c r="AZ186" i="2"/>
  <c r="BI186" i="2"/>
  <c r="AK15" i="3"/>
  <c r="AK8" i="6"/>
  <c r="AL15" i="3"/>
  <c r="AL8" i="6"/>
  <c r="AM15" i="3"/>
  <c r="AM8" i="6"/>
  <c r="AN15" i="3"/>
  <c r="AN8" i="6"/>
  <c r="AO15" i="3"/>
  <c r="AO8" i="6"/>
  <c r="AZ63" i="2"/>
  <c r="BI63" i="2"/>
  <c r="AZ254" i="2"/>
  <c r="BI254" i="2"/>
  <c r="AP15" i="3"/>
  <c r="AP8" i="6"/>
  <c r="AQ15" i="3"/>
  <c r="AQ8" i="6"/>
  <c r="AR15" i="3"/>
  <c r="AR8" i="6"/>
  <c r="AS15" i="3"/>
  <c r="AS8" i="6"/>
  <c r="AT15" i="3"/>
  <c r="AT8" i="6"/>
  <c r="AZ76" i="2"/>
  <c r="BI76" i="2"/>
  <c r="AZ374" i="2"/>
  <c r="BI374" i="2"/>
  <c r="AU15" i="3"/>
  <c r="AU8" i="6"/>
  <c r="AV15" i="3"/>
  <c r="AV8" i="6"/>
  <c r="AW15" i="3"/>
  <c r="AW8" i="6"/>
  <c r="AX15" i="3"/>
  <c r="AX8" i="6"/>
  <c r="AY15" i="3"/>
  <c r="AY8" i="6"/>
  <c r="AZ128" i="2"/>
  <c r="BB128" i="2"/>
  <c r="BI128" i="2"/>
  <c r="AZ316" i="2"/>
  <c r="BB316" i="2"/>
  <c r="BI316" i="2"/>
  <c r="AZ15" i="3"/>
  <c r="AZ8" i="6"/>
  <c r="BA15" i="3"/>
  <c r="BA8" i="6"/>
  <c r="BB15" i="3"/>
  <c r="BB8" i="6"/>
  <c r="BC15" i="3"/>
  <c r="BC8" i="6"/>
  <c r="BD15" i="3"/>
  <c r="BD8" i="6"/>
  <c r="AZ117" i="2"/>
  <c r="BB117" i="2"/>
  <c r="BI117" i="2"/>
  <c r="AZ279" i="2"/>
  <c r="BB279" i="2"/>
  <c r="BI279" i="2"/>
  <c r="BE15" i="3"/>
  <c r="BE8" i="6"/>
  <c r="BF15" i="3"/>
  <c r="BF8" i="6"/>
  <c r="BG15" i="3"/>
  <c r="BG8" i="6"/>
  <c r="BH15" i="3"/>
  <c r="BH8" i="6"/>
  <c r="BI15" i="3"/>
  <c r="BI8" i="6"/>
  <c r="AZ136" i="2"/>
  <c r="BB136" i="2"/>
  <c r="BI136" i="2"/>
  <c r="AZ395" i="2"/>
  <c r="BI395" i="2"/>
  <c r="BJ15" i="3"/>
  <c r="BJ8" i="6"/>
  <c r="BK15" i="3"/>
  <c r="BK8" i="6"/>
  <c r="BL15" i="3"/>
  <c r="BL8" i="6"/>
  <c r="BM15" i="3"/>
  <c r="BM8" i="6"/>
  <c r="BN15" i="3"/>
  <c r="BN8" i="6"/>
  <c r="AZ167" i="2"/>
  <c r="BI167" i="2"/>
  <c r="AZ191" i="2"/>
  <c r="BB191" i="2"/>
  <c r="BI191" i="2"/>
  <c r="BO15" i="3"/>
  <c r="BO8" i="6"/>
  <c r="BP15" i="3"/>
  <c r="BP8" i="6"/>
  <c r="BQ15" i="3"/>
  <c r="BQ8" i="6"/>
  <c r="BR15" i="3"/>
  <c r="BR8" i="6"/>
  <c r="BS15" i="3"/>
  <c r="BS8" i="6"/>
  <c r="AZ730" i="2"/>
  <c r="BI730" i="2"/>
  <c r="AZ739" i="2"/>
  <c r="BI739" i="2"/>
  <c r="BT15" i="3"/>
  <c r="BT8" i="6"/>
  <c r="BU15" i="3"/>
  <c r="BU8" i="6"/>
  <c r="BV15" i="3"/>
  <c r="BV8" i="6"/>
  <c r="BW15" i="3"/>
  <c r="BW8" i="6"/>
  <c r="BX15" i="3"/>
  <c r="BX8" i="6"/>
  <c r="AZ147" i="2"/>
  <c r="BI147" i="2"/>
  <c r="AZ401" i="2"/>
  <c r="BI401" i="2"/>
  <c r="BY15" i="3"/>
  <c r="BY8" i="6"/>
  <c r="BZ15" i="3"/>
  <c r="BZ8" i="6"/>
  <c r="CA15" i="3"/>
  <c r="CA8" i="6"/>
  <c r="CB15" i="3"/>
  <c r="CB8" i="6"/>
  <c r="CC15" i="3"/>
  <c r="CC8" i="6"/>
  <c r="CD8" i="6"/>
  <c r="AZ14" i="2"/>
  <c r="BB14" i="2"/>
  <c r="BI14" i="2"/>
  <c r="AZ613" i="2"/>
  <c r="BI613" i="2"/>
  <c r="AZ628" i="2"/>
  <c r="BI628" i="2"/>
  <c r="B14" i="3"/>
  <c r="B7" i="6"/>
  <c r="C14" i="3"/>
  <c r="C7" i="6"/>
  <c r="D14" i="3"/>
  <c r="D7" i="6"/>
  <c r="E14" i="3"/>
  <c r="E7" i="6"/>
  <c r="F14" i="3"/>
  <c r="F7" i="6"/>
  <c r="AZ41" i="2"/>
  <c r="BI41" i="2"/>
  <c r="AZ525" i="2"/>
  <c r="BI525" i="2"/>
  <c r="AZ723" i="2"/>
  <c r="BB723" i="2"/>
  <c r="BI723" i="2"/>
  <c r="G14" i="3"/>
  <c r="G7" i="6"/>
  <c r="H14" i="3"/>
  <c r="H7" i="6"/>
  <c r="I14" i="3"/>
  <c r="I7" i="6"/>
  <c r="J14" i="3"/>
  <c r="J7" i="6"/>
  <c r="K14" i="3"/>
  <c r="K7" i="6"/>
  <c r="AZ667" i="2"/>
  <c r="BB667" i="2"/>
  <c r="BI667" i="2"/>
  <c r="AZ746" i="2"/>
  <c r="BB746" i="2"/>
  <c r="BI746" i="2"/>
  <c r="L14" i="3"/>
  <c r="L7" i="6"/>
  <c r="M14" i="3"/>
  <c r="M7" i="6"/>
  <c r="N14" i="3"/>
  <c r="N7" i="6"/>
  <c r="O14" i="3"/>
  <c r="O7" i="6"/>
  <c r="P14" i="3"/>
  <c r="P7" i="6"/>
  <c r="AZ440" i="2"/>
  <c r="BB440" i="2"/>
  <c r="BI440" i="2"/>
  <c r="AZ678" i="2"/>
  <c r="BB678" i="2"/>
  <c r="BI678" i="2"/>
  <c r="Q14" i="3"/>
  <c r="Q7" i="6"/>
  <c r="R14" i="3"/>
  <c r="R7" i="6"/>
  <c r="S14" i="3"/>
  <c r="S7" i="6"/>
  <c r="T14" i="3"/>
  <c r="T7" i="6"/>
  <c r="U14" i="3"/>
  <c r="U7" i="6"/>
  <c r="AZ446" i="2"/>
  <c r="BI446" i="2"/>
  <c r="AZ464" i="2"/>
  <c r="BI464" i="2"/>
  <c r="V14" i="3"/>
  <c r="V7" i="6"/>
  <c r="W14" i="3"/>
  <c r="W7" i="6"/>
  <c r="X14" i="3"/>
  <c r="X7" i="6"/>
  <c r="Y14" i="3"/>
  <c r="Y7" i="6"/>
  <c r="Z14" i="3"/>
  <c r="Z7" i="6"/>
  <c r="AZ691" i="2"/>
  <c r="BB691" i="2"/>
  <c r="BI691" i="2"/>
  <c r="AZ696" i="2"/>
  <c r="BB696" i="2"/>
  <c r="BI696" i="2"/>
  <c r="AA14" i="3"/>
  <c r="AA7" i="6"/>
  <c r="AB14" i="3"/>
  <c r="AB7" i="6"/>
  <c r="AC14" i="3"/>
  <c r="AC7" i="6"/>
  <c r="AD14" i="3"/>
  <c r="AD7" i="6"/>
  <c r="AE14" i="3"/>
  <c r="AE7" i="6"/>
  <c r="AZ429" i="2"/>
  <c r="BI429" i="2"/>
  <c r="AZ539" i="2"/>
  <c r="BI539" i="2"/>
  <c r="AF14" i="3"/>
  <c r="AF7" i="6"/>
  <c r="AG14" i="3"/>
  <c r="AG7" i="6"/>
  <c r="AH14" i="3"/>
  <c r="AH7" i="6"/>
  <c r="AI14" i="3"/>
  <c r="AI7" i="6"/>
  <c r="AJ14" i="3"/>
  <c r="AJ7" i="6"/>
  <c r="AZ501" i="2"/>
  <c r="BI501" i="2"/>
  <c r="AZ659" i="2"/>
  <c r="BI659" i="2"/>
  <c r="AK14" i="3"/>
  <c r="AK7" i="6"/>
  <c r="AL14" i="3"/>
  <c r="AL7" i="6"/>
  <c r="AM14" i="3"/>
  <c r="AM7" i="6"/>
  <c r="AN14" i="3"/>
  <c r="AN7" i="6"/>
  <c r="AO14" i="3"/>
  <c r="AO7" i="6"/>
  <c r="AZ552" i="2"/>
  <c r="BI552" i="2"/>
  <c r="AZ576" i="2"/>
  <c r="BI576" i="2"/>
  <c r="AP14" i="3"/>
  <c r="AP7" i="6"/>
  <c r="AQ14" i="3"/>
  <c r="AQ7" i="6"/>
  <c r="AR14" i="3"/>
  <c r="AR7" i="6"/>
  <c r="AS14" i="3"/>
  <c r="AS7" i="6"/>
  <c r="AT14" i="3"/>
  <c r="AT7" i="6"/>
  <c r="AZ481" i="2"/>
  <c r="BI481" i="2"/>
  <c r="AZ754" i="2"/>
  <c r="BI754" i="2"/>
  <c r="AU14" i="3"/>
  <c r="AU7" i="6"/>
  <c r="AV14" i="3"/>
  <c r="AV7" i="6"/>
  <c r="AW14" i="3"/>
  <c r="AW7" i="6"/>
  <c r="AX14" i="3"/>
  <c r="AX7" i="6"/>
  <c r="AY14" i="3"/>
  <c r="AY7" i="6"/>
  <c r="AZ469" i="2"/>
  <c r="BB469" i="2"/>
  <c r="BI469" i="2"/>
  <c r="AZ638" i="2"/>
  <c r="BB638" i="2"/>
  <c r="BI638" i="2"/>
  <c r="AZ14" i="3"/>
  <c r="AZ7" i="6"/>
  <c r="BA14" i="3"/>
  <c r="BA7" i="6"/>
  <c r="BB14" i="3"/>
  <c r="BB7" i="6"/>
  <c r="BC14" i="3"/>
  <c r="BC7" i="6"/>
  <c r="BD14" i="3"/>
  <c r="BD7" i="6"/>
  <c r="AZ595" i="2"/>
  <c r="BB595" i="2"/>
  <c r="BI595" i="2"/>
  <c r="AZ716" i="2"/>
  <c r="BB716" i="2"/>
  <c r="BI716" i="2"/>
  <c r="BE14" i="3"/>
  <c r="BE7" i="6"/>
  <c r="BF14" i="3"/>
  <c r="BF7" i="6"/>
  <c r="BG14" i="3"/>
  <c r="BG7" i="6"/>
  <c r="BH14" i="3"/>
  <c r="BH7" i="6"/>
  <c r="BI14" i="3"/>
  <c r="BI7" i="6"/>
  <c r="AZ601" i="2"/>
  <c r="BI601" i="2"/>
  <c r="AZ642" i="2"/>
  <c r="BI642" i="2"/>
  <c r="BJ14" i="3"/>
  <c r="BJ7" i="6"/>
  <c r="BK14" i="3"/>
  <c r="BK7" i="6"/>
  <c r="BL14" i="3"/>
  <c r="BL7" i="6"/>
  <c r="BM14" i="3"/>
  <c r="BM7" i="6"/>
  <c r="BN14" i="3"/>
  <c r="BN7" i="6"/>
  <c r="AZ517" i="2"/>
  <c r="BI517" i="2"/>
  <c r="AZ557" i="2"/>
  <c r="BI557" i="2"/>
  <c r="BO14" i="3"/>
  <c r="BO7" i="6"/>
  <c r="BP14" i="3"/>
  <c r="BP7" i="6"/>
  <c r="BQ14" i="3"/>
  <c r="BQ7" i="6"/>
  <c r="BR14" i="3"/>
  <c r="BR7" i="6"/>
  <c r="BS14" i="3"/>
  <c r="BS7" i="6"/>
  <c r="AZ212" i="2"/>
  <c r="BB212" i="2"/>
  <c r="BI212" i="2"/>
  <c r="AZ733" i="2"/>
  <c r="BB733" i="2"/>
  <c r="BI733" i="2"/>
  <c r="BT14" i="3"/>
  <c r="BT7" i="6"/>
  <c r="BU14" i="3"/>
  <c r="BU7" i="6"/>
  <c r="BV14" i="3"/>
  <c r="BV7" i="6"/>
  <c r="BW14" i="3"/>
  <c r="BW7" i="6"/>
  <c r="BX14" i="3"/>
  <c r="BX7" i="6"/>
  <c r="AZ414" i="2"/>
  <c r="BB414" i="2"/>
  <c r="BI414" i="2"/>
  <c r="AZ564" i="2"/>
  <c r="BB564" i="2"/>
  <c r="BI564" i="2"/>
  <c r="BY14" i="3"/>
  <c r="BY7" i="6"/>
  <c r="BZ14" i="3"/>
  <c r="BZ7" i="6"/>
  <c r="CA14" i="3"/>
  <c r="CA7" i="6"/>
  <c r="CB14" i="3"/>
  <c r="CB7" i="6"/>
  <c r="CC14" i="3"/>
  <c r="CC7" i="6"/>
  <c r="CD7" i="6"/>
  <c r="AZ8" i="2"/>
  <c r="BI8" i="2"/>
  <c r="AZ301" i="2"/>
  <c r="BI301" i="2"/>
  <c r="AZ381" i="2"/>
  <c r="BI381" i="2"/>
  <c r="B13" i="3"/>
  <c r="B6" i="6"/>
  <c r="C13" i="3"/>
  <c r="C6" i="6"/>
  <c r="D13" i="3"/>
  <c r="D6" i="6"/>
  <c r="E13" i="3"/>
  <c r="E6" i="6"/>
  <c r="F13" i="3"/>
  <c r="F6" i="6"/>
  <c r="AZ30" i="2"/>
  <c r="BI30" i="2"/>
  <c r="AZ242" i="2"/>
  <c r="BB242" i="2"/>
  <c r="BI242" i="2"/>
  <c r="AZ276" i="2"/>
  <c r="BI276" i="2"/>
  <c r="G13" i="3"/>
  <c r="G6" i="6"/>
  <c r="H13" i="3"/>
  <c r="H6" i="6"/>
  <c r="I13" i="3"/>
  <c r="I6" i="6"/>
  <c r="J13" i="3"/>
  <c r="J6" i="6"/>
  <c r="K13" i="3"/>
  <c r="K6" i="6"/>
  <c r="AZ98" i="2"/>
  <c r="BB98" i="2"/>
  <c r="BI98" i="2"/>
  <c r="AZ175" i="2"/>
  <c r="BB175" i="2"/>
  <c r="BI175" i="2"/>
  <c r="L13" i="3"/>
  <c r="L6" i="6"/>
  <c r="M13" i="3"/>
  <c r="M6" i="6"/>
  <c r="N13" i="3"/>
  <c r="N6" i="6"/>
  <c r="O13" i="3"/>
  <c r="O6" i="6"/>
  <c r="P13" i="3"/>
  <c r="P6" i="6"/>
  <c r="AZ58" i="2"/>
  <c r="BB58" i="2"/>
  <c r="BI58" i="2"/>
  <c r="AZ208" i="2"/>
  <c r="BB208" i="2"/>
  <c r="BI208" i="2"/>
  <c r="Q13" i="3"/>
  <c r="Q6" i="6"/>
  <c r="R13" i="3"/>
  <c r="R6" i="6"/>
  <c r="S13" i="3"/>
  <c r="S6" i="6"/>
  <c r="T13" i="3"/>
  <c r="T6" i="6"/>
  <c r="U13" i="3"/>
  <c r="U6" i="6"/>
  <c r="AZ257" i="2"/>
  <c r="BI257" i="2"/>
  <c r="AZ360" i="2"/>
  <c r="BI360" i="2"/>
  <c r="V13" i="3"/>
  <c r="V6" i="6"/>
  <c r="W13" i="3"/>
  <c r="W6" i="6"/>
  <c r="X13" i="3"/>
  <c r="X6" i="6"/>
  <c r="Y13" i="3"/>
  <c r="Y6" i="6"/>
  <c r="Z13" i="3"/>
  <c r="Z6" i="6"/>
  <c r="AZ229" i="2"/>
  <c r="BI229" i="2"/>
  <c r="AZ325" i="2"/>
  <c r="BI325" i="2"/>
  <c r="AA13" i="3"/>
  <c r="AA6" i="6"/>
  <c r="AB13" i="3"/>
  <c r="AB6" i="6"/>
  <c r="AC13" i="3"/>
  <c r="AC6" i="6"/>
  <c r="AD13" i="3"/>
  <c r="AD6" i="6"/>
  <c r="AE13" i="3"/>
  <c r="AE6" i="6"/>
  <c r="AZ342" i="2"/>
  <c r="BI342" i="2"/>
  <c r="AZ348" i="2"/>
  <c r="BI348" i="2"/>
  <c r="AF13" i="3"/>
  <c r="AF6" i="6"/>
  <c r="AG13" i="3"/>
  <c r="AG6" i="6"/>
  <c r="AH13" i="3"/>
  <c r="AH6" i="6"/>
  <c r="AI13" i="3"/>
  <c r="AI6" i="6"/>
  <c r="AJ13" i="3"/>
  <c r="AJ6" i="6"/>
  <c r="AZ92" i="2"/>
  <c r="BI92" i="2"/>
  <c r="AZ183" i="2"/>
  <c r="BI183" i="2"/>
  <c r="AK13" i="3"/>
  <c r="AK6" i="6"/>
  <c r="AL13" i="3"/>
  <c r="AL6" i="6"/>
  <c r="AM13" i="3"/>
  <c r="AM6" i="6"/>
  <c r="AN13" i="3"/>
  <c r="AN6" i="6"/>
  <c r="AO13" i="3"/>
  <c r="AO6" i="6"/>
  <c r="AZ64" i="2"/>
  <c r="BI64" i="2"/>
  <c r="AZ245" i="2"/>
  <c r="BI245" i="2"/>
  <c r="AP13" i="3"/>
  <c r="AP6" i="6"/>
  <c r="AQ13" i="3"/>
  <c r="AQ6" i="6"/>
  <c r="AR13" i="3"/>
  <c r="AR6" i="6"/>
  <c r="AS13" i="3"/>
  <c r="AS6" i="6"/>
  <c r="AT13" i="3"/>
  <c r="AT6" i="6"/>
  <c r="AZ79" i="2"/>
  <c r="BI79" i="2"/>
  <c r="AZ371" i="2"/>
  <c r="BI371" i="2"/>
  <c r="AU13" i="3"/>
  <c r="AU6" i="6"/>
  <c r="AV13" i="3"/>
  <c r="AV6" i="6"/>
  <c r="AW13" i="3"/>
  <c r="AW6" i="6"/>
  <c r="AX13" i="3"/>
  <c r="AX6" i="6"/>
  <c r="AY13" i="3"/>
  <c r="AY6" i="6"/>
  <c r="AZ129" i="2"/>
  <c r="BB129" i="2"/>
  <c r="BI129" i="2"/>
  <c r="AZ315" i="2"/>
  <c r="BB315" i="2"/>
  <c r="BI315" i="2"/>
  <c r="AZ13" i="3"/>
  <c r="AZ6" i="6"/>
  <c r="BA13" i="3"/>
  <c r="BA6" i="6"/>
  <c r="BB13" i="3"/>
  <c r="BB6" i="6"/>
  <c r="BC13" i="3"/>
  <c r="BC6" i="6"/>
  <c r="BD13" i="3"/>
  <c r="BD6" i="6"/>
  <c r="AZ121" i="2"/>
  <c r="BB121" i="2"/>
  <c r="BI121" i="2"/>
  <c r="AZ288" i="2"/>
  <c r="BB288" i="2"/>
  <c r="BI288" i="2"/>
  <c r="BE13" i="3"/>
  <c r="BE6" i="6"/>
  <c r="BF13" i="3"/>
  <c r="BF6" i="6"/>
  <c r="BG13" i="3"/>
  <c r="BG6" i="6"/>
  <c r="BH13" i="3"/>
  <c r="BH6" i="6"/>
  <c r="BI13" i="3"/>
  <c r="BI6" i="6"/>
  <c r="AZ144" i="2"/>
  <c r="BI144" i="2"/>
  <c r="AZ392" i="2"/>
  <c r="BI392" i="2"/>
  <c r="BJ13" i="3"/>
  <c r="BJ6" i="6"/>
  <c r="BK13" i="3"/>
  <c r="BK6" i="6"/>
  <c r="BL13" i="3"/>
  <c r="BL6" i="6"/>
  <c r="BM13" i="3"/>
  <c r="BM6" i="6"/>
  <c r="BN13" i="3"/>
  <c r="BN6" i="6"/>
  <c r="AZ163" i="2"/>
  <c r="BI163" i="2"/>
  <c r="AZ190" i="2"/>
  <c r="BI190" i="2"/>
  <c r="BO13" i="3"/>
  <c r="BO6" i="6"/>
  <c r="BP13" i="3"/>
  <c r="BP6" i="6"/>
  <c r="BQ13" i="3"/>
  <c r="BQ6" i="6"/>
  <c r="BR13" i="3"/>
  <c r="BR6" i="6"/>
  <c r="BS13" i="3"/>
  <c r="BS6" i="6"/>
  <c r="AZ220" i="2"/>
  <c r="BI220" i="2"/>
  <c r="AZ487" i="2"/>
  <c r="BI487" i="2"/>
  <c r="BT13" i="3"/>
  <c r="BT6" i="6"/>
  <c r="BU13" i="3"/>
  <c r="BU6" i="6"/>
  <c r="BV13" i="3"/>
  <c r="BV6" i="6"/>
  <c r="BW13" i="3"/>
  <c r="BW6" i="6"/>
  <c r="BX13" i="3"/>
  <c r="BX6" i="6"/>
  <c r="AZ150" i="2"/>
  <c r="BI150" i="2"/>
  <c r="AZ405" i="2"/>
  <c r="BB405" i="2"/>
  <c r="BI405" i="2"/>
  <c r="BY13" i="3"/>
  <c r="BY6" i="6"/>
  <c r="BZ13" i="3"/>
  <c r="BZ6" i="6"/>
  <c r="CA13" i="3"/>
  <c r="CA6" i="6"/>
  <c r="CB13" i="3"/>
  <c r="CB6" i="6"/>
  <c r="CC13" i="3"/>
  <c r="CC6" i="6"/>
  <c r="CD6" i="6"/>
  <c r="AZ22" i="2"/>
  <c r="BI22" i="2"/>
  <c r="AZ617" i="2"/>
  <c r="BI617" i="2"/>
  <c r="AZ627" i="2"/>
  <c r="BI627" i="2"/>
  <c r="B12" i="3"/>
  <c r="B5" i="6"/>
  <c r="C12" i="3"/>
  <c r="C5" i="6"/>
  <c r="D12" i="3"/>
  <c r="D5" i="6"/>
  <c r="E12" i="3"/>
  <c r="E5" i="6"/>
  <c r="F12" i="3"/>
  <c r="F5" i="6"/>
  <c r="AZ49" i="2"/>
  <c r="BI49" i="2"/>
  <c r="AZ528" i="2"/>
  <c r="BI528" i="2"/>
  <c r="AZ726" i="2"/>
  <c r="BI726" i="2"/>
  <c r="G12" i="3"/>
  <c r="G5" i="6"/>
  <c r="H12" i="3"/>
  <c r="H5" i="6"/>
  <c r="I12" i="3"/>
  <c r="I5" i="6"/>
  <c r="J12" i="3"/>
  <c r="J5" i="6"/>
  <c r="K12" i="3"/>
  <c r="K5" i="6"/>
  <c r="AZ665" i="2"/>
  <c r="BB665" i="2"/>
  <c r="BI665" i="2"/>
  <c r="AZ740" i="2"/>
  <c r="BB740" i="2"/>
  <c r="BI740" i="2"/>
  <c r="L12" i="3"/>
  <c r="L5" i="6"/>
  <c r="M12" i="3"/>
  <c r="M5" i="6"/>
  <c r="N12" i="3"/>
  <c r="N5" i="6"/>
  <c r="O12" i="3"/>
  <c r="O5" i="6"/>
  <c r="P12" i="3"/>
  <c r="P5" i="6"/>
  <c r="AZ437" i="2"/>
  <c r="BB437" i="2"/>
  <c r="BI437" i="2"/>
  <c r="AZ679" i="2"/>
  <c r="BB679" i="2"/>
  <c r="BI679" i="2"/>
  <c r="Q12" i="3"/>
  <c r="Q5" i="6"/>
  <c r="R12" i="3"/>
  <c r="R5" i="6"/>
  <c r="S12" i="3"/>
  <c r="S5" i="6"/>
  <c r="T12" i="3"/>
  <c r="T5" i="6"/>
  <c r="U12" i="3"/>
  <c r="U5" i="6"/>
  <c r="AZ445" i="2"/>
  <c r="BI445" i="2"/>
  <c r="AZ463" i="2"/>
  <c r="BI463" i="2"/>
  <c r="V12" i="3"/>
  <c r="V5" i="6"/>
  <c r="W12" i="3"/>
  <c r="W5" i="6"/>
  <c r="X12" i="3"/>
  <c r="X5" i="6"/>
  <c r="Y12" i="3"/>
  <c r="Y5" i="6"/>
  <c r="Z12" i="3"/>
  <c r="Z5" i="6"/>
  <c r="AZ688" i="2"/>
  <c r="BI688" i="2"/>
  <c r="AZ702" i="2"/>
  <c r="BI702" i="2"/>
  <c r="AA12" i="3"/>
  <c r="AA5" i="6"/>
  <c r="AB12" i="3"/>
  <c r="AB5" i="6"/>
  <c r="AC12" i="3"/>
  <c r="AC5" i="6"/>
  <c r="AD12" i="3"/>
  <c r="AD5" i="6"/>
  <c r="AE12" i="3"/>
  <c r="AE5" i="6"/>
  <c r="AZ423" i="2"/>
  <c r="BI423" i="2"/>
  <c r="AZ540" i="2"/>
  <c r="BI540" i="2"/>
  <c r="AF12" i="3"/>
  <c r="AF5" i="6"/>
  <c r="AG12" i="3"/>
  <c r="AG5" i="6"/>
  <c r="AH12" i="3"/>
  <c r="AH5" i="6"/>
  <c r="AI12" i="3"/>
  <c r="AI5" i="6"/>
  <c r="AJ12" i="3"/>
  <c r="AJ5" i="6"/>
  <c r="AZ507" i="2"/>
  <c r="BI507" i="2"/>
  <c r="AZ657" i="2"/>
  <c r="BI657" i="2"/>
  <c r="AK12" i="3"/>
  <c r="AK5" i="6"/>
  <c r="AL12" i="3"/>
  <c r="AL5" i="6"/>
  <c r="AM12" i="3"/>
  <c r="AM5" i="6"/>
  <c r="AN12" i="3"/>
  <c r="AN5" i="6"/>
  <c r="AO12" i="3"/>
  <c r="AO5" i="6"/>
  <c r="AZ547" i="2"/>
  <c r="BI547" i="2"/>
  <c r="AZ579" i="2"/>
  <c r="BI579" i="2"/>
  <c r="AP12" i="3"/>
  <c r="AP5" i="6"/>
  <c r="AQ12" i="3"/>
  <c r="AQ5" i="6"/>
  <c r="AR12" i="3"/>
  <c r="AR5" i="6"/>
  <c r="AS12" i="3"/>
  <c r="AS5" i="6"/>
  <c r="AT12" i="3"/>
  <c r="AT5" i="6"/>
  <c r="AZ478" i="2"/>
  <c r="BI478" i="2"/>
  <c r="AZ752" i="2"/>
  <c r="BI752" i="2"/>
  <c r="AU12" i="3"/>
  <c r="AU5" i="6"/>
  <c r="AV12" i="3"/>
  <c r="AV5" i="6"/>
  <c r="AW12" i="3"/>
  <c r="AW5" i="6"/>
  <c r="AX12" i="3"/>
  <c r="AX5" i="6"/>
  <c r="AY12" i="3"/>
  <c r="AY5" i="6"/>
  <c r="AZ471" i="2"/>
  <c r="BB471" i="2"/>
  <c r="BI471" i="2"/>
  <c r="AZ632" i="2"/>
  <c r="BB632" i="2"/>
  <c r="BI632" i="2"/>
  <c r="AZ12" i="3"/>
  <c r="AZ5" i="6"/>
  <c r="BA12" i="3"/>
  <c r="BA5" i="6"/>
  <c r="BB12" i="3"/>
  <c r="BB5" i="6"/>
  <c r="BC12" i="3"/>
  <c r="BC5" i="6"/>
  <c r="BD12" i="3"/>
  <c r="BD5" i="6"/>
  <c r="AZ588" i="2"/>
  <c r="BB588" i="2"/>
  <c r="BI588" i="2"/>
  <c r="AZ717" i="2"/>
  <c r="BB717" i="2"/>
  <c r="BI717" i="2"/>
  <c r="BE12" i="3"/>
  <c r="BE5" i="6"/>
  <c r="BF12" i="3"/>
  <c r="BF5" i="6"/>
  <c r="BG12" i="3"/>
  <c r="BG5" i="6"/>
  <c r="BH12" i="3"/>
  <c r="BH5" i="6"/>
  <c r="BI12" i="3"/>
  <c r="BI5" i="6"/>
  <c r="AZ605" i="2"/>
  <c r="BI605" i="2"/>
  <c r="AZ650" i="2"/>
  <c r="BI650" i="2"/>
  <c r="BJ12" i="3"/>
  <c r="BJ5" i="6"/>
  <c r="BK12" i="3"/>
  <c r="BK5" i="6"/>
  <c r="BL12" i="3"/>
  <c r="BL5" i="6"/>
  <c r="BM12" i="3"/>
  <c r="BM5" i="6"/>
  <c r="BN12" i="3"/>
  <c r="BN5" i="6"/>
  <c r="AZ514" i="2"/>
  <c r="BI514" i="2"/>
  <c r="AZ561" i="2"/>
  <c r="BI561" i="2"/>
  <c r="BO12" i="3"/>
  <c r="BO5" i="6"/>
  <c r="BP12" i="3"/>
  <c r="BP5" i="6"/>
  <c r="BQ12" i="3"/>
  <c r="BQ5" i="6"/>
  <c r="BR12" i="3"/>
  <c r="BR5" i="6"/>
  <c r="BS12" i="3"/>
  <c r="BS5" i="6"/>
  <c r="AZ291" i="2"/>
  <c r="BI291" i="2"/>
  <c r="AZ292" i="2"/>
  <c r="BB292" i="2"/>
  <c r="BI292" i="2"/>
  <c r="BT12" i="3"/>
  <c r="BT5" i="6"/>
  <c r="BU12" i="3"/>
  <c r="BU5" i="6"/>
  <c r="BV12" i="3"/>
  <c r="BV5" i="6"/>
  <c r="BW12" i="3"/>
  <c r="BW5" i="6"/>
  <c r="BX12" i="3"/>
  <c r="BX5" i="6"/>
  <c r="AZ419" i="2"/>
  <c r="BB419" i="2"/>
  <c r="BI419" i="2"/>
  <c r="AZ565" i="2"/>
  <c r="BB565" i="2"/>
  <c r="BI565" i="2"/>
  <c r="BY12" i="3"/>
  <c r="BY5" i="6"/>
  <c r="BZ12" i="3"/>
  <c r="BZ5" i="6"/>
  <c r="CA12" i="3"/>
  <c r="CA5" i="6"/>
  <c r="CB12" i="3"/>
  <c r="CB5" i="6"/>
  <c r="CC12" i="3"/>
  <c r="CC5" i="6"/>
  <c r="CD5" i="6"/>
  <c r="AZ4" i="2"/>
  <c r="BI4" i="2"/>
  <c r="AZ309" i="2"/>
  <c r="BI309" i="2"/>
  <c r="AZ382" i="2"/>
  <c r="BI382" i="2"/>
  <c r="B11" i="3"/>
  <c r="B4" i="6"/>
  <c r="C11" i="3"/>
  <c r="C4" i="6"/>
  <c r="D11" i="3"/>
  <c r="D4" i="6"/>
  <c r="E11" i="3"/>
  <c r="E4" i="6"/>
  <c r="F11" i="3"/>
  <c r="F4" i="6"/>
  <c r="AZ35" i="2"/>
  <c r="BI35" i="2"/>
  <c r="AZ244" i="2"/>
  <c r="BI244" i="2"/>
  <c r="AZ274" i="2"/>
  <c r="BI274" i="2"/>
  <c r="G11" i="3"/>
  <c r="G4" i="6"/>
  <c r="H11" i="3"/>
  <c r="H4" i="6"/>
  <c r="I11" i="3"/>
  <c r="I4" i="6"/>
  <c r="J11" i="3"/>
  <c r="J4" i="6"/>
  <c r="K11" i="3"/>
  <c r="K4" i="6"/>
  <c r="AZ99" i="2"/>
  <c r="BB99" i="2"/>
  <c r="BI99" i="2"/>
  <c r="AZ172" i="2"/>
  <c r="BB172" i="2"/>
  <c r="BI172" i="2"/>
  <c r="L11" i="3"/>
  <c r="L4" i="6"/>
  <c r="M11" i="3"/>
  <c r="M4" i="6"/>
  <c r="N11" i="3"/>
  <c r="N4" i="6"/>
  <c r="O11" i="3"/>
  <c r="O4" i="6"/>
  <c r="P11" i="3"/>
  <c r="P4" i="6"/>
  <c r="AZ55" i="2"/>
  <c r="BB55" i="2"/>
  <c r="BI55" i="2"/>
  <c r="AZ207" i="2"/>
  <c r="BB207" i="2"/>
  <c r="BI207" i="2"/>
  <c r="Q11" i="3"/>
  <c r="Q4" i="6"/>
  <c r="R11" i="3"/>
  <c r="R4" i="6"/>
  <c r="S11" i="3"/>
  <c r="S4" i="6"/>
  <c r="T11" i="3"/>
  <c r="T4" i="6"/>
  <c r="U11" i="3"/>
  <c r="U4" i="6"/>
  <c r="AZ256" i="2"/>
  <c r="BI256" i="2"/>
  <c r="AZ363" i="2"/>
  <c r="BI363" i="2"/>
  <c r="V11" i="3"/>
  <c r="V4" i="6"/>
  <c r="W11" i="3"/>
  <c r="W4" i="6"/>
  <c r="X11" i="3"/>
  <c r="X4" i="6"/>
  <c r="Y11" i="3"/>
  <c r="Y4" i="6"/>
  <c r="Z11" i="3"/>
  <c r="Z4" i="6"/>
  <c r="AZ223" i="2"/>
  <c r="BI223" i="2"/>
  <c r="AZ322" i="2"/>
  <c r="BI322" i="2"/>
  <c r="AA11" i="3"/>
  <c r="AA4" i="6"/>
  <c r="AB11" i="3"/>
  <c r="AB4" i="6"/>
  <c r="AC11" i="3"/>
  <c r="AC4" i="6"/>
  <c r="AD11" i="3"/>
  <c r="AD4" i="6"/>
  <c r="AE11" i="3"/>
  <c r="AE4" i="6"/>
  <c r="AZ339" i="2"/>
  <c r="BI339" i="2"/>
  <c r="AZ350" i="2"/>
  <c r="BI350" i="2"/>
  <c r="AF11" i="3"/>
  <c r="AF4" i="6"/>
  <c r="AG11" i="3"/>
  <c r="AG4" i="6"/>
  <c r="AH11" i="3"/>
  <c r="AH4" i="6"/>
  <c r="AI11" i="3"/>
  <c r="AI4" i="6"/>
  <c r="AJ11" i="3"/>
  <c r="AJ4" i="6"/>
  <c r="AZ94" i="2"/>
  <c r="BI94" i="2"/>
  <c r="AZ181" i="2"/>
  <c r="BI181" i="2"/>
  <c r="AK11" i="3"/>
  <c r="AK4" i="6"/>
  <c r="AL11" i="3"/>
  <c r="AL4" i="6"/>
  <c r="AM11" i="3"/>
  <c r="AM4" i="6"/>
  <c r="AN11" i="3"/>
  <c r="AN4" i="6"/>
  <c r="AO11" i="3"/>
  <c r="AO4" i="6"/>
  <c r="AZ71" i="2"/>
  <c r="BI71" i="2"/>
  <c r="AZ249" i="2"/>
  <c r="BI249" i="2"/>
  <c r="AP11" i="3"/>
  <c r="AP4" i="6"/>
  <c r="AQ11" i="3"/>
  <c r="AQ4" i="6"/>
  <c r="AR11" i="3"/>
  <c r="AR4" i="6"/>
  <c r="AS11" i="3"/>
  <c r="AS4" i="6"/>
  <c r="AT11" i="3"/>
  <c r="AT4" i="6"/>
  <c r="AZ84" i="2"/>
  <c r="BI84" i="2"/>
  <c r="AZ370" i="2"/>
  <c r="BI370" i="2"/>
  <c r="AU11" i="3"/>
  <c r="AU4" i="6"/>
  <c r="AV11" i="3"/>
  <c r="AV4" i="6"/>
  <c r="AW11" i="3"/>
  <c r="AW4" i="6"/>
  <c r="AX11" i="3"/>
  <c r="AX4" i="6"/>
  <c r="AY11" i="3"/>
  <c r="AY4" i="6"/>
  <c r="AZ133" i="2"/>
  <c r="BB133" i="2"/>
  <c r="BI133" i="2"/>
  <c r="AZ314" i="2"/>
  <c r="BB314" i="2"/>
  <c r="BI314" i="2"/>
  <c r="AZ11" i="3"/>
  <c r="AZ4" i="6"/>
  <c r="BA11" i="3"/>
  <c r="BA4" i="6"/>
  <c r="BB11" i="3"/>
  <c r="BB4" i="6"/>
  <c r="BC11" i="3"/>
  <c r="BC4" i="6"/>
  <c r="BD11" i="3"/>
  <c r="BD4" i="6"/>
  <c r="AZ115" i="2"/>
  <c r="BB115" i="2"/>
  <c r="BI115" i="2"/>
  <c r="AZ284" i="2"/>
  <c r="BB284" i="2"/>
  <c r="BI284" i="2"/>
  <c r="BE11" i="3"/>
  <c r="BE4" i="6"/>
  <c r="BF11" i="3"/>
  <c r="BF4" i="6"/>
  <c r="BG11" i="3"/>
  <c r="BG4" i="6"/>
  <c r="BH11" i="3"/>
  <c r="BH4" i="6"/>
  <c r="BI11" i="3"/>
  <c r="BI4" i="6"/>
  <c r="AZ138" i="2"/>
  <c r="BB138" i="2"/>
  <c r="BI138" i="2"/>
  <c r="AZ396" i="2"/>
  <c r="BI396" i="2"/>
  <c r="BJ11" i="3"/>
  <c r="BJ4" i="6"/>
  <c r="BK11" i="3"/>
  <c r="BK4" i="6"/>
  <c r="BL11" i="3"/>
  <c r="BL4" i="6"/>
  <c r="BM11" i="3"/>
  <c r="BM4" i="6"/>
  <c r="BN11" i="3"/>
  <c r="BN4" i="6"/>
  <c r="AZ164" i="2"/>
  <c r="BI164" i="2"/>
  <c r="AZ195" i="2"/>
  <c r="BI195" i="2"/>
  <c r="BO11" i="3"/>
  <c r="BO4" i="6"/>
  <c r="BP11" i="3"/>
  <c r="BP4" i="6"/>
  <c r="BQ11" i="3"/>
  <c r="BQ4" i="6"/>
  <c r="BR11" i="3"/>
  <c r="BR4" i="6"/>
  <c r="BS11" i="3"/>
  <c r="BS4" i="6"/>
  <c r="AZ491" i="2"/>
  <c r="BI491" i="2"/>
  <c r="AZ735" i="2"/>
  <c r="BI735" i="2"/>
  <c r="BT11" i="3"/>
  <c r="BT4" i="6"/>
  <c r="BU11" i="3"/>
  <c r="BU4" i="6"/>
  <c r="BV11" i="3"/>
  <c r="BV4" i="6"/>
  <c r="BW11" i="3"/>
  <c r="BW4" i="6"/>
  <c r="BX11" i="3"/>
  <c r="BX4" i="6"/>
  <c r="AZ154" i="2"/>
  <c r="BB154" i="2"/>
  <c r="BI154" i="2"/>
  <c r="AZ403" i="2"/>
  <c r="BB403" i="2"/>
  <c r="BI403" i="2"/>
  <c r="BY11" i="3"/>
  <c r="BY4" i="6"/>
  <c r="BZ11" i="3"/>
  <c r="BZ4" i="6"/>
  <c r="CA11" i="3"/>
  <c r="CA4" i="6"/>
  <c r="CB11" i="3"/>
  <c r="CB4" i="6"/>
  <c r="CC11" i="3"/>
  <c r="CC4" i="6"/>
  <c r="CD4" i="6"/>
  <c r="AZ17" i="2"/>
  <c r="BI17" i="2"/>
  <c r="AZ615" i="2"/>
  <c r="BI615" i="2"/>
  <c r="AZ621" i="2"/>
  <c r="BI621" i="2"/>
  <c r="B10" i="3"/>
  <c r="B3" i="6"/>
  <c r="C10" i="3"/>
  <c r="C3" i="6"/>
  <c r="D10" i="3"/>
  <c r="D3" i="6"/>
  <c r="E10" i="3"/>
  <c r="E3" i="6"/>
  <c r="F10" i="3"/>
  <c r="F3" i="6"/>
  <c r="AZ46" i="2"/>
  <c r="BI46" i="2"/>
  <c r="AZ530" i="2"/>
  <c r="BI530" i="2"/>
  <c r="AZ722" i="2"/>
  <c r="BI722" i="2"/>
  <c r="G10" i="3"/>
  <c r="G3" i="6"/>
  <c r="H10" i="3"/>
  <c r="H3" i="6"/>
  <c r="I10" i="3"/>
  <c r="I3" i="6"/>
  <c r="J10" i="3"/>
  <c r="J3" i="6"/>
  <c r="K10" i="3"/>
  <c r="K3" i="6"/>
  <c r="AZ671" i="2"/>
  <c r="BB671" i="2"/>
  <c r="BI671" i="2"/>
  <c r="AZ750" i="2"/>
  <c r="BB750" i="2"/>
  <c r="BI750" i="2"/>
  <c r="L10" i="3"/>
  <c r="L3" i="6"/>
  <c r="M10" i="3"/>
  <c r="M3" i="6"/>
  <c r="N10" i="3"/>
  <c r="N3" i="6"/>
  <c r="O10" i="3"/>
  <c r="O3" i="6"/>
  <c r="P10" i="3"/>
  <c r="P3" i="6"/>
  <c r="AZ439" i="2"/>
  <c r="BB439" i="2"/>
  <c r="BI439" i="2"/>
  <c r="AZ681" i="2"/>
  <c r="BB681" i="2"/>
  <c r="BI681" i="2"/>
  <c r="Q10" i="3"/>
  <c r="Q3" i="6"/>
  <c r="R10" i="3"/>
  <c r="R3" i="6"/>
  <c r="S10" i="3"/>
  <c r="S3" i="6"/>
  <c r="T10" i="3"/>
  <c r="T3" i="6"/>
  <c r="U10" i="3"/>
  <c r="U3" i="6"/>
  <c r="AZ453" i="2"/>
  <c r="BI453" i="2"/>
  <c r="AZ461" i="2"/>
  <c r="BB461" i="2"/>
  <c r="BI461" i="2"/>
  <c r="V10" i="3"/>
  <c r="V3" i="6"/>
  <c r="W10" i="3"/>
  <c r="W3" i="6"/>
  <c r="X10" i="3"/>
  <c r="X3" i="6"/>
  <c r="Y10" i="3"/>
  <c r="Y3" i="6"/>
  <c r="Z10" i="3"/>
  <c r="Z3" i="6"/>
  <c r="AZ695" i="2"/>
  <c r="BI695" i="2"/>
  <c r="AZ697" i="2"/>
  <c r="BI697" i="2"/>
  <c r="AA10" i="3"/>
  <c r="AA3" i="6"/>
  <c r="AB10" i="3"/>
  <c r="AB3" i="6"/>
  <c r="AC10" i="3"/>
  <c r="AC3" i="6"/>
  <c r="AD10" i="3"/>
  <c r="AD3" i="6"/>
  <c r="AE10" i="3"/>
  <c r="AE3" i="6"/>
  <c r="AZ424" i="2"/>
  <c r="BB424" i="2"/>
  <c r="BI424" i="2"/>
  <c r="AZ535" i="2"/>
  <c r="BI535" i="2"/>
  <c r="AF10" i="3"/>
  <c r="AF3" i="6"/>
  <c r="AG10" i="3"/>
  <c r="AG3" i="6"/>
  <c r="AH10" i="3"/>
  <c r="AH3" i="6"/>
  <c r="AI10" i="3"/>
  <c r="AI3" i="6"/>
  <c r="AJ10" i="3"/>
  <c r="AJ3" i="6"/>
  <c r="AZ504" i="2"/>
  <c r="BI504" i="2"/>
  <c r="AZ654" i="2"/>
  <c r="BI654" i="2"/>
  <c r="AK10" i="3"/>
  <c r="AK3" i="6"/>
  <c r="AL10" i="3"/>
  <c r="AL3" i="6"/>
  <c r="AM10" i="3"/>
  <c r="AM3" i="6"/>
  <c r="AN10" i="3"/>
  <c r="AN3" i="6"/>
  <c r="AO10" i="3"/>
  <c r="AO3" i="6"/>
  <c r="AZ551" i="2"/>
  <c r="BI551" i="2"/>
  <c r="AZ585" i="2"/>
  <c r="BI585" i="2"/>
  <c r="AP10" i="3"/>
  <c r="AP3" i="6"/>
  <c r="AQ10" i="3"/>
  <c r="AQ3" i="6"/>
  <c r="AR10" i="3"/>
  <c r="AR3" i="6"/>
  <c r="AS10" i="3"/>
  <c r="AS3" i="6"/>
  <c r="AT10" i="3"/>
  <c r="AT3" i="6"/>
  <c r="AZ486" i="2"/>
  <c r="BI486" i="2"/>
  <c r="AZ759" i="2"/>
  <c r="BI759" i="2"/>
  <c r="AU10" i="3"/>
  <c r="AU3" i="6"/>
  <c r="AV10" i="3"/>
  <c r="AV3" i="6"/>
  <c r="AW10" i="3"/>
  <c r="AW3" i="6"/>
  <c r="AX10" i="3"/>
  <c r="AX3" i="6"/>
  <c r="AY10" i="3"/>
  <c r="AY3" i="6"/>
  <c r="AZ465" i="2"/>
  <c r="BB465" i="2"/>
  <c r="BI465" i="2"/>
  <c r="AZ630" i="2"/>
  <c r="BB630" i="2"/>
  <c r="BI630" i="2"/>
  <c r="AZ10" i="3"/>
  <c r="AZ3" i="6"/>
  <c r="BA10" i="3"/>
  <c r="BA3" i="6"/>
  <c r="BB10" i="3"/>
  <c r="BB3" i="6"/>
  <c r="BC10" i="3"/>
  <c r="BC3" i="6"/>
  <c r="BD10" i="3"/>
  <c r="BD3" i="6"/>
  <c r="AZ594" i="2"/>
  <c r="BB594" i="2"/>
  <c r="BI594" i="2"/>
  <c r="AZ707" i="2"/>
  <c r="BB707" i="2"/>
  <c r="BI707" i="2"/>
  <c r="BE10" i="3"/>
  <c r="BE3" i="6"/>
  <c r="BF10" i="3"/>
  <c r="BF3" i="6"/>
  <c r="BG10" i="3"/>
  <c r="BG3" i="6"/>
  <c r="BH10" i="3"/>
  <c r="BH3" i="6"/>
  <c r="BI10" i="3"/>
  <c r="BI3" i="6"/>
  <c r="AZ604" i="2"/>
  <c r="BI604" i="2"/>
  <c r="AZ648" i="2"/>
  <c r="BB648" i="2"/>
  <c r="BI648" i="2"/>
  <c r="BJ10" i="3"/>
  <c r="BJ3" i="6"/>
  <c r="BK10" i="3"/>
  <c r="BK3" i="6"/>
  <c r="BL10" i="3"/>
  <c r="BL3" i="6"/>
  <c r="BM10" i="3"/>
  <c r="BM3" i="6"/>
  <c r="BN10" i="3"/>
  <c r="BN3" i="6"/>
  <c r="AZ518" i="2"/>
  <c r="BI518" i="2"/>
  <c r="AZ558" i="2"/>
  <c r="BI558" i="2"/>
  <c r="BO10" i="3"/>
  <c r="BO3" i="6"/>
  <c r="BP10" i="3"/>
  <c r="BP3" i="6"/>
  <c r="BQ10" i="3"/>
  <c r="BQ3" i="6"/>
  <c r="BR10" i="3"/>
  <c r="BR3" i="6"/>
  <c r="BS10" i="3"/>
  <c r="BS3" i="6"/>
  <c r="AZ213" i="2"/>
  <c r="BB213" i="2"/>
  <c r="BI213" i="2"/>
  <c r="AZ221" i="2"/>
  <c r="BB221" i="2"/>
  <c r="BI221" i="2"/>
  <c r="BT10" i="3"/>
  <c r="BT3" i="6"/>
  <c r="BU10" i="3"/>
  <c r="BU3" i="6"/>
  <c r="BV10" i="3"/>
  <c r="BV3" i="6"/>
  <c r="BW10" i="3"/>
  <c r="BW3" i="6"/>
  <c r="BX10" i="3"/>
  <c r="BX3" i="6"/>
  <c r="AZ411" i="2"/>
  <c r="BB411" i="2"/>
  <c r="BI411" i="2"/>
  <c r="AZ572" i="2"/>
  <c r="BB572" i="2"/>
  <c r="BI572" i="2"/>
  <c r="BY10" i="3"/>
  <c r="BY3" i="6"/>
  <c r="BZ10" i="3"/>
  <c r="BZ3" i="6"/>
  <c r="CA10" i="3"/>
  <c r="CA3" i="6"/>
  <c r="CB10" i="3"/>
  <c r="CB3" i="6"/>
  <c r="CC10" i="3"/>
  <c r="CC3" i="6"/>
  <c r="CD3" i="6"/>
  <c r="AZ397" i="2"/>
  <c r="BI397" i="2"/>
  <c r="AZ409" i="2"/>
  <c r="BB409" i="2"/>
  <c r="BI409" i="2"/>
  <c r="CC9" i="3"/>
  <c r="CC2" i="6"/>
  <c r="CB9" i="3"/>
  <c r="CB2" i="6"/>
  <c r="CA9" i="3"/>
  <c r="CA2" i="6"/>
  <c r="BZ9" i="3"/>
  <c r="BZ2" i="6"/>
  <c r="BY9" i="3"/>
  <c r="BY2" i="6"/>
  <c r="AZ294" i="2"/>
  <c r="BB294" i="2"/>
  <c r="BI294" i="2"/>
  <c r="AZ295" i="2"/>
  <c r="BI295" i="2"/>
  <c r="BX9" i="3"/>
  <c r="BX2" i="6"/>
  <c r="BW9" i="3"/>
  <c r="BW2" i="6"/>
  <c r="BV9" i="3"/>
  <c r="BV2" i="6"/>
  <c r="BU9" i="3"/>
  <c r="BU2" i="6"/>
  <c r="BT9" i="3"/>
  <c r="BT2" i="6"/>
  <c r="AZ344" i="2"/>
  <c r="BB344" i="2"/>
  <c r="BI344" i="2"/>
  <c r="AZ362" i="2"/>
  <c r="BB362" i="2"/>
  <c r="BI362" i="2"/>
  <c r="BS9" i="3"/>
  <c r="BS2" i="6"/>
  <c r="BR9" i="3"/>
  <c r="BR2" i="6"/>
  <c r="BQ9" i="3"/>
  <c r="BQ2" i="6"/>
  <c r="BP9" i="3"/>
  <c r="BP2" i="6"/>
  <c r="BO9" i="3"/>
  <c r="BO2" i="6"/>
  <c r="AZ323" i="2"/>
  <c r="BB323" i="2"/>
  <c r="BI323" i="2"/>
  <c r="AZ343" i="2"/>
  <c r="BB343" i="2"/>
  <c r="BI343" i="2"/>
  <c r="BN9" i="3"/>
  <c r="BN2" i="6"/>
  <c r="BM9" i="3"/>
  <c r="BM2" i="6"/>
  <c r="BL9" i="3"/>
  <c r="BL2" i="6"/>
  <c r="BK9" i="3"/>
  <c r="BK2" i="6"/>
  <c r="BJ9" i="3"/>
  <c r="BJ2" i="6"/>
  <c r="AZ307" i="2"/>
  <c r="BB307" i="2"/>
  <c r="BI307" i="2"/>
  <c r="AZ321" i="2"/>
  <c r="BB321" i="2"/>
  <c r="BI321" i="2"/>
  <c r="BI9" i="3"/>
  <c r="BI2" i="6"/>
  <c r="BH9" i="3"/>
  <c r="BH2" i="6"/>
  <c r="BG9" i="3"/>
  <c r="BG2" i="6"/>
  <c r="BF9" i="3"/>
  <c r="BF2" i="6"/>
  <c r="BE9" i="3"/>
  <c r="BE2" i="6"/>
  <c r="AZ283" i="2"/>
  <c r="BB283" i="2"/>
  <c r="BI283" i="2"/>
  <c r="AZ293" i="2"/>
  <c r="BB293" i="2"/>
  <c r="BI293" i="2"/>
  <c r="BD9" i="3"/>
  <c r="BD2" i="6"/>
  <c r="BC9" i="3"/>
  <c r="BC2" i="6"/>
  <c r="BB9" i="3"/>
  <c r="BB2" i="6"/>
  <c r="BA9" i="3"/>
  <c r="BA2" i="6"/>
  <c r="AZ9" i="3"/>
  <c r="AZ2" i="6"/>
  <c r="AZ266" i="2"/>
  <c r="BI266" i="2"/>
  <c r="AZ277" i="2"/>
  <c r="BI277" i="2"/>
  <c r="AY9" i="3"/>
  <c r="AY2" i="6"/>
  <c r="AX9" i="3"/>
  <c r="AX2" i="6"/>
  <c r="AW9" i="3"/>
  <c r="AW2" i="6"/>
  <c r="AV9" i="3"/>
  <c r="AV2" i="6"/>
  <c r="AU9" i="3"/>
  <c r="AU2" i="6"/>
  <c r="AZ234" i="2"/>
  <c r="BI234" i="2"/>
  <c r="AZ253" i="2"/>
  <c r="BI253" i="2"/>
  <c r="AT9" i="3"/>
  <c r="AT2" i="6"/>
  <c r="AS9" i="3"/>
  <c r="AS2" i="6"/>
  <c r="AR9" i="3"/>
  <c r="AR2" i="6"/>
  <c r="AQ9" i="3"/>
  <c r="AQ2" i="6"/>
  <c r="AP9" i="3"/>
  <c r="AP2" i="6"/>
  <c r="AZ217" i="2"/>
  <c r="BB217" i="2"/>
  <c r="BI217" i="2"/>
  <c r="AZ230" i="2"/>
  <c r="BI230" i="2"/>
  <c r="AO9" i="3"/>
  <c r="AO2" i="6"/>
  <c r="AN9" i="3"/>
  <c r="AN2" i="6"/>
  <c r="AM9" i="3"/>
  <c r="AM2" i="6"/>
  <c r="AL9" i="3"/>
  <c r="AL2" i="6"/>
  <c r="AK9" i="3"/>
  <c r="AK2" i="6"/>
  <c r="AZ199" i="2"/>
  <c r="BI199" i="2"/>
  <c r="AZ205" i="2"/>
  <c r="BI205" i="2"/>
  <c r="AJ9" i="3"/>
  <c r="AJ2" i="6"/>
  <c r="AI9" i="3"/>
  <c r="AI2" i="6"/>
  <c r="AH9" i="3"/>
  <c r="AH2" i="6"/>
  <c r="AG9" i="3"/>
  <c r="AG2" i="6"/>
  <c r="AF9" i="3"/>
  <c r="AF2" i="6"/>
  <c r="AZ176" i="2"/>
  <c r="BI176" i="2"/>
  <c r="AZ189" i="2"/>
  <c r="BB189" i="2"/>
  <c r="BI189" i="2"/>
  <c r="AE9" i="3"/>
  <c r="AE2" i="6"/>
  <c r="AD9" i="3"/>
  <c r="AD2" i="6"/>
  <c r="AC9" i="3"/>
  <c r="AC2" i="6"/>
  <c r="AB9" i="3"/>
  <c r="AB2" i="6"/>
  <c r="AA9" i="3"/>
  <c r="AA2" i="6"/>
  <c r="AZ155" i="2"/>
  <c r="BB155" i="2"/>
  <c r="BI155" i="2"/>
  <c r="AZ158" i="2"/>
  <c r="BB158" i="2"/>
  <c r="BI158" i="2"/>
  <c r="Z9" i="3"/>
  <c r="Z2" i="6"/>
  <c r="Y9" i="3"/>
  <c r="Y2" i="6"/>
  <c r="X9" i="3"/>
  <c r="X2" i="6"/>
  <c r="W9" i="3"/>
  <c r="W2" i="6"/>
  <c r="V9" i="3"/>
  <c r="V2" i="6"/>
  <c r="AZ126" i="2"/>
  <c r="BB126" i="2"/>
  <c r="BI126" i="2"/>
  <c r="AZ135" i="2"/>
  <c r="BB135" i="2"/>
  <c r="BI135" i="2"/>
  <c r="U9" i="3"/>
  <c r="U2" i="6"/>
  <c r="T9" i="3"/>
  <c r="T2" i="6"/>
  <c r="S9" i="3"/>
  <c r="S2" i="6"/>
  <c r="R9" i="3"/>
  <c r="R2" i="6"/>
  <c r="Q9" i="3"/>
  <c r="Q2" i="6"/>
  <c r="AZ106" i="2"/>
  <c r="BB106" i="2"/>
  <c r="BI106" i="2"/>
  <c r="AZ110" i="2"/>
  <c r="BB110" i="2"/>
  <c r="BI110" i="2"/>
  <c r="P9" i="3"/>
  <c r="P2" i="6"/>
  <c r="O9" i="3"/>
  <c r="O2" i="6"/>
  <c r="N9" i="3"/>
  <c r="N2" i="6"/>
  <c r="M9" i="3"/>
  <c r="M2" i="6"/>
  <c r="L9" i="3"/>
  <c r="L2" i="6"/>
  <c r="AZ69" i="2"/>
  <c r="BI69" i="2"/>
  <c r="AZ78" i="2"/>
  <c r="BI78" i="2"/>
  <c r="AZ90" i="2"/>
  <c r="BI90" i="2"/>
  <c r="K9" i="3"/>
  <c r="K2" i="6"/>
  <c r="J9" i="3"/>
  <c r="J2" i="6"/>
  <c r="I9" i="3"/>
  <c r="I2" i="6"/>
  <c r="H9" i="3"/>
  <c r="H2" i="6"/>
  <c r="G9" i="3"/>
  <c r="G2" i="6"/>
  <c r="AZ2" i="2"/>
  <c r="BB2" i="2"/>
  <c r="BI2" i="2"/>
  <c r="AZ26" i="2"/>
  <c r="BI26" i="2"/>
  <c r="AZ50" i="2"/>
  <c r="BI50" i="2"/>
  <c r="F9" i="3"/>
  <c r="F2" i="6"/>
  <c r="E9" i="3"/>
  <c r="E2" i="6"/>
  <c r="D9" i="3"/>
  <c r="D2" i="6"/>
  <c r="C9" i="3"/>
  <c r="C2" i="6"/>
  <c r="B9" i="3"/>
  <c r="B2" i="6"/>
  <c r="DL11" i="5"/>
  <c r="DL12" i="5"/>
  <c r="DL13" i="5"/>
  <c r="DL14" i="5"/>
  <c r="DL15" i="5"/>
  <c r="DL16" i="5"/>
  <c r="DL17" i="5"/>
  <c r="DL18" i="5"/>
  <c r="DL19" i="5"/>
  <c r="DL20" i="5"/>
  <c r="DL21" i="5"/>
  <c r="DL22" i="5"/>
  <c r="DL23" i="5"/>
  <c r="DL24" i="5"/>
  <c r="DL25" i="5"/>
  <c r="DL26" i="5"/>
  <c r="DL27" i="5"/>
  <c r="DL28" i="5"/>
  <c r="DL29" i="5"/>
  <c r="DL30" i="5"/>
  <c r="DL31" i="5"/>
  <c r="DL32" i="5"/>
  <c r="DL33" i="5"/>
  <c r="DL10" i="5"/>
  <c r="B8" i="5"/>
  <c r="BE271" i="2"/>
  <c r="BB515" i="2"/>
  <c r="BH220" i="2"/>
  <c r="BB252" i="2"/>
  <c r="BE130" i="2"/>
  <c r="BE395" i="2"/>
  <c r="BE131" i="2"/>
  <c r="BB29" i="2"/>
  <c r="BE566" i="2"/>
  <c r="BE562" i="2"/>
  <c r="BB516" i="2"/>
  <c r="BE363" i="2"/>
  <c r="BE359" i="2"/>
  <c r="BE355" i="2"/>
  <c r="BE267" i="2"/>
  <c r="BB47" i="2"/>
  <c r="BE558" i="2"/>
  <c r="BE554" i="2"/>
  <c r="BE550" i="2"/>
  <c r="BE535" i="2"/>
  <c r="BE523" i="2"/>
  <c r="BB517" i="2"/>
  <c r="BE509" i="2"/>
  <c r="BE501" i="2"/>
  <c r="BB216" i="2"/>
  <c r="BH133" i="2"/>
  <c r="BE179" i="2"/>
  <c r="BB46" i="2"/>
  <c r="BH42" i="2"/>
  <c r="BE40" i="2"/>
  <c r="BE546" i="2"/>
  <c r="BE542" i="2"/>
  <c r="BH132" i="2"/>
  <c r="BH128" i="2"/>
  <c r="BE164" i="2"/>
  <c r="BH100" i="2"/>
  <c r="BE33" i="2"/>
  <c r="BB655" i="2"/>
  <c r="BB49" i="2"/>
  <c r="BB719" i="2"/>
  <c r="BH713" i="2"/>
  <c r="BE654" i="2"/>
  <c r="BE622" i="2"/>
  <c r="BE606" i="2"/>
  <c r="BE574" i="2"/>
  <c r="BE570" i="2"/>
  <c r="BE714" i="2"/>
  <c r="BE666" i="2"/>
  <c r="BE658" i="2"/>
  <c r="BE616" i="2"/>
  <c r="BE572" i="2"/>
  <c r="BE568" i="2"/>
  <c r="BE564" i="2"/>
  <c r="BE560" i="2"/>
  <c r="BE556" i="2"/>
  <c r="BE552" i="2"/>
  <c r="BE548" i="2"/>
  <c r="BE544" i="2"/>
  <c r="BE540" i="2"/>
  <c r="BE536" i="2"/>
  <c r="BH534" i="2"/>
  <c r="BH504" i="2"/>
  <c r="BE502" i="2"/>
  <c r="BE403" i="2"/>
  <c r="BH400" i="2"/>
  <c r="BE300" i="2"/>
  <c r="BE264" i="2"/>
  <c r="BB238" i="2"/>
  <c r="BB78" i="2"/>
  <c r="BE188" i="2"/>
  <c r="BH182" i="2"/>
  <c r="BE160" i="2"/>
  <c r="BE157" i="2"/>
  <c r="BE156" i="2"/>
  <c r="BE397" i="2"/>
  <c r="BE154" i="2"/>
  <c r="BE153" i="2"/>
  <c r="BE100" i="2"/>
  <c r="BE266" i="2"/>
  <c r="BH32" i="2"/>
  <c r="BB401" i="2"/>
  <c r="BE257" i="2"/>
  <c r="BE294" i="2"/>
  <c r="BH77" i="2"/>
  <c r="BE43" i="2"/>
  <c r="BD11" i="2"/>
  <c r="BB10" i="2"/>
  <c r="BB8" i="2"/>
  <c r="BB6" i="2"/>
  <c r="BE321" i="2"/>
  <c r="BE274" i="2"/>
  <c r="BE186" i="2"/>
  <c r="BE182" i="2"/>
  <c r="BE170" i="2"/>
  <c r="BB161" i="2"/>
  <c r="BB157" i="2"/>
  <c r="BE24" i="2"/>
  <c r="BB23" i="2"/>
  <c r="BB693" i="2"/>
  <c r="BB523" i="2"/>
  <c r="BB519" i="2"/>
  <c r="BE517" i="2"/>
  <c r="BE301" i="2"/>
  <c r="BH215" i="2"/>
  <c r="BE263" i="2"/>
  <c r="BE262" i="2"/>
  <c r="BE235" i="2"/>
  <c r="BE211" i="2"/>
  <c r="BB45" i="2"/>
  <c r="BE23" i="2"/>
  <c r="BB16" i="2"/>
  <c r="BB699" i="2"/>
  <c r="BE684" i="2"/>
  <c r="BE681" i="2"/>
  <c r="BE677" i="2"/>
  <c r="BE668" i="2"/>
  <c r="BE530" i="2"/>
  <c r="BE303" i="2"/>
  <c r="BE496" i="2"/>
  <c r="BE282" i="2"/>
  <c r="BB247" i="2"/>
  <c r="BB239" i="2"/>
  <c r="BB235" i="2"/>
  <c r="BE151" i="2"/>
  <c r="BB236" i="2"/>
  <c r="BE78" i="2"/>
  <c r="BE177" i="2"/>
  <c r="BH96" i="2"/>
  <c r="BH45" i="2"/>
  <c r="BE37" i="2"/>
  <c r="BH35" i="2"/>
  <c r="BH34" i="2"/>
  <c r="BH527" i="2"/>
  <c r="BH523" i="2"/>
  <c r="BH268" i="2"/>
  <c r="BB248" i="2"/>
  <c r="BB245" i="2"/>
  <c r="BH240" i="2"/>
  <c r="BH129" i="2"/>
  <c r="BE538" i="2"/>
  <c r="BH524" i="2"/>
  <c r="BH498" i="2"/>
  <c r="BB491" i="2"/>
  <c r="BH171" i="2"/>
  <c r="BE166" i="2"/>
  <c r="BH397" i="2"/>
  <c r="BH154" i="2"/>
  <c r="BH153" i="2"/>
  <c r="BH152" i="2"/>
  <c r="BH148" i="2"/>
  <c r="BH147" i="2"/>
  <c r="BE132" i="2"/>
  <c r="BH130" i="2"/>
  <c r="BE128" i="2"/>
  <c r="BB701" i="2"/>
  <c r="BE698" i="2"/>
  <c r="BE690" i="2"/>
  <c r="BE665" i="2"/>
  <c r="BE661" i="2"/>
  <c r="BE650" i="2"/>
  <c r="BE623" i="2"/>
  <c r="BB617" i="2"/>
  <c r="BB609" i="2"/>
  <c r="BH499" i="2"/>
  <c r="BE90" i="2"/>
  <c r="BE268" i="2"/>
  <c r="BB259" i="2"/>
  <c r="BE248" i="2"/>
  <c r="BE246" i="2"/>
  <c r="BE245" i="2"/>
  <c r="BE239" i="2"/>
  <c r="BE231" i="2"/>
  <c r="BH108" i="2"/>
  <c r="BE207" i="2"/>
  <c r="BE203" i="2"/>
  <c r="BB181" i="2"/>
  <c r="BB153" i="2"/>
  <c r="BE141" i="2"/>
  <c r="BE102" i="2"/>
  <c r="BB703" i="2"/>
  <c r="BH689" i="2"/>
  <c r="BB688" i="2"/>
  <c r="BE674" i="2"/>
  <c r="BE652" i="2"/>
  <c r="BB651" i="2"/>
  <c r="BE649" i="2"/>
  <c r="BB647" i="2"/>
  <c r="BE645" i="2"/>
  <c r="BE641" i="2"/>
  <c r="BE637" i="2"/>
  <c r="BE633" i="2"/>
  <c r="BE629" i="2"/>
  <c r="BB623" i="2"/>
  <c r="BB615" i="2"/>
  <c r="BH513" i="2"/>
  <c r="BH509" i="2"/>
  <c r="BH392" i="2"/>
  <c r="BE374" i="2"/>
  <c r="BH372" i="2"/>
  <c r="BE370" i="2"/>
  <c r="BE220" i="2"/>
  <c r="BE286" i="2"/>
  <c r="BE175" i="2"/>
  <c r="BE171" i="2"/>
  <c r="BB167" i="2"/>
  <c r="BE148" i="2"/>
  <c r="BE147" i="2"/>
  <c r="BE146" i="2"/>
  <c r="BB725" i="2"/>
  <c r="BE722" i="2"/>
  <c r="BH705" i="2"/>
  <c r="BH721" i="2"/>
  <c r="BE706" i="2"/>
  <c r="BE362" i="2"/>
  <c r="BE195" i="2"/>
  <c r="BE191" i="2"/>
  <c r="BE187" i="2"/>
  <c r="BH185" i="2"/>
  <c r="BH181" i="2"/>
  <c r="BH180" i="2"/>
  <c r="BH179" i="2"/>
  <c r="BH178" i="2"/>
  <c r="BH177" i="2"/>
  <c r="BH173" i="2"/>
  <c r="BB150" i="2"/>
  <c r="BE144" i="2"/>
  <c r="BH323" i="2"/>
  <c r="BE133" i="2"/>
  <c r="BH131" i="2"/>
  <c r="BE129" i="2"/>
  <c r="BE121" i="2"/>
  <c r="BH120" i="2"/>
  <c r="BH115" i="2"/>
  <c r="BE107" i="2"/>
  <c r="BE95" i="2"/>
  <c r="BE42" i="2"/>
  <c r="BE38" i="2"/>
  <c r="BE688" i="2"/>
  <c r="BE672" i="2"/>
  <c r="BE628" i="2"/>
  <c r="BB624" i="2"/>
  <c r="BB618" i="2"/>
  <c r="BE610" i="2"/>
  <c r="BB582" i="2"/>
  <c r="BH518" i="2"/>
  <c r="BE510" i="2"/>
  <c r="BE304" i="2"/>
  <c r="BB301" i="2"/>
  <c r="BE735" i="2"/>
  <c r="BE295" i="2"/>
  <c r="BE287" i="2"/>
  <c r="BE275" i="2"/>
  <c r="BB272" i="2"/>
  <c r="BE269" i="2"/>
  <c r="BB258" i="2"/>
  <c r="BE76" i="2"/>
  <c r="BB69" i="2"/>
  <c r="BH697" i="2"/>
  <c r="BE682" i="2"/>
  <c r="BE656" i="2"/>
  <c r="BE533" i="2"/>
  <c r="BE521" i="2"/>
  <c r="BE503" i="2"/>
  <c r="BE498" i="2"/>
  <c r="BB392" i="2"/>
  <c r="BE309" i="2"/>
  <c r="BH308" i="2"/>
  <c r="BH295" i="2"/>
  <c r="BH275" i="2"/>
  <c r="BB180" i="2"/>
  <c r="BE172" i="2"/>
  <c r="BH162" i="2"/>
  <c r="BE142" i="2"/>
  <c r="BE138" i="2"/>
  <c r="BE108" i="2"/>
  <c r="BE104" i="2"/>
  <c r="BE96" i="2"/>
  <c r="BB695" i="2"/>
  <c r="BE686" i="2"/>
  <c r="BE670" i="2"/>
  <c r="BE643" i="2"/>
  <c r="BE639" i="2"/>
  <c r="BE635" i="2"/>
  <c r="BE631" i="2"/>
  <c r="BE627" i="2"/>
  <c r="BE626" i="2"/>
  <c r="BE624" i="2"/>
  <c r="BE618" i="2"/>
  <c r="BE614" i="2"/>
  <c r="BE608" i="2"/>
  <c r="BH582" i="2"/>
  <c r="BH212" i="2"/>
  <c r="BE173" i="2"/>
  <c r="BH172" i="2"/>
  <c r="BH146" i="2"/>
  <c r="BE143" i="2"/>
  <c r="BE127" i="2"/>
  <c r="BE115" i="2"/>
  <c r="BE307" i="2"/>
  <c r="BE98" i="2"/>
  <c r="BE73" i="2"/>
  <c r="BE60" i="2"/>
  <c r="BE56" i="2"/>
  <c r="BE54" i="2"/>
  <c r="BE52" i="2"/>
  <c r="BE51" i="2"/>
  <c r="BE49" i="2"/>
  <c r="BE47" i="2"/>
  <c r="BE46" i="2"/>
  <c r="BH12" i="2"/>
  <c r="BH79" i="2"/>
  <c r="BB79" i="2"/>
  <c r="BH76" i="2"/>
  <c r="BB761" i="2"/>
  <c r="BB760" i="2"/>
  <c r="BB758" i="2"/>
  <c r="BB756" i="2"/>
  <c r="BB729" i="2"/>
  <c r="BE2" i="2"/>
  <c r="BH747" i="2"/>
  <c r="BH746" i="2"/>
  <c r="BH745" i="2"/>
  <c r="BH744" i="2"/>
  <c r="BH743" i="2"/>
  <c r="BH742" i="2"/>
  <c r="BH741" i="2"/>
  <c r="BH740" i="2"/>
  <c r="BH218" i="2"/>
  <c r="BH213" i="2"/>
  <c r="BH733" i="2"/>
  <c r="BH297" i="2"/>
  <c r="BH494" i="2"/>
  <c r="BH222" i="2"/>
  <c r="BH729" i="2"/>
  <c r="BH737" i="2"/>
  <c r="BH386" i="2"/>
  <c r="BE726" i="2"/>
  <c r="BH717" i="2"/>
  <c r="BE710" i="2"/>
  <c r="BH701" i="2"/>
  <c r="BB697" i="2"/>
  <c r="BE694" i="2"/>
  <c r="BE678" i="2"/>
  <c r="BE676" i="2"/>
  <c r="BE669" i="2"/>
  <c r="BE664" i="2"/>
  <c r="BE657" i="2"/>
  <c r="BE646" i="2"/>
  <c r="BE621" i="2"/>
  <c r="BE613" i="2"/>
  <c r="BE605" i="2"/>
  <c r="BE601" i="2"/>
  <c r="BE597" i="2"/>
  <c r="BE593" i="2"/>
  <c r="BE589" i="2"/>
  <c r="BE585" i="2"/>
  <c r="BE579" i="2"/>
  <c r="BE534" i="2"/>
  <c r="BH526" i="2"/>
  <c r="BB526" i="2"/>
  <c r="BH522" i="2"/>
  <c r="BB522" i="2"/>
  <c r="BH512" i="2"/>
  <c r="BH508" i="2"/>
  <c r="BE505" i="2"/>
  <c r="BH292" i="2"/>
  <c r="BE292" i="2"/>
  <c r="BH490" i="2"/>
  <c r="BH728" i="2"/>
  <c r="BH727" i="2"/>
  <c r="BH725" i="2"/>
  <c r="BB721" i="2"/>
  <c r="BE718" i="2"/>
  <c r="BH709" i="2"/>
  <c r="BB705" i="2"/>
  <c r="BE702" i="2"/>
  <c r="BH693" i="2"/>
  <c r="BB689" i="2"/>
  <c r="BE685" i="2"/>
  <c r="BE680" i="2"/>
  <c r="BE673" i="2"/>
  <c r="BE662" i="2"/>
  <c r="BE660" i="2"/>
  <c r="BE653" i="2"/>
  <c r="BE648" i="2"/>
  <c r="BE619" i="2"/>
  <c r="BE611" i="2"/>
  <c r="BE603" i="2"/>
  <c r="BE599" i="2"/>
  <c r="BE595" i="2"/>
  <c r="BE591" i="2"/>
  <c r="BE587" i="2"/>
  <c r="BH580" i="2"/>
  <c r="BE577" i="2"/>
  <c r="BE531" i="2"/>
  <c r="BH530" i="2"/>
  <c r="BB529" i="2"/>
  <c r="BH525" i="2"/>
  <c r="BH502" i="2"/>
  <c r="BE499" i="2"/>
  <c r="BE497" i="2"/>
  <c r="BB410" i="2"/>
  <c r="BB396" i="2"/>
  <c r="BB388" i="2"/>
  <c r="BB385" i="2"/>
  <c r="BB384" i="2"/>
  <c r="BB382" i="2"/>
  <c r="BB381" i="2"/>
  <c r="BB380" i="2"/>
  <c r="BB378" i="2"/>
  <c r="BB377" i="2"/>
  <c r="BB277" i="2"/>
  <c r="BH368" i="2"/>
  <c r="BE366" i="2"/>
  <c r="BE158" i="2"/>
  <c r="BE358" i="2"/>
  <c r="BE354" i="2"/>
  <c r="BH351" i="2"/>
  <c r="BB351" i="2"/>
  <c r="BE350" i="2"/>
  <c r="BH347" i="2"/>
  <c r="BB347" i="2"/>
  <c r="BE346" i="2"/>
  <c r="BH199" i="2"/>
  <c r="BB199" i="2"/>
  <c r="BH339" i="2"/>
  <c r="BB339" i="2"/>
  <c r="BH335" i="2"/>
  <c r="BB335" i="2"/>
  <c r="BH331" i="2"/>
  <c r="BH517" i="2"/>
  <c r="BH516" i="2"/>
  <c r="BH515" i="2"/>
  <c r="BE507" i="2"/>
  <c r="BE736" i="2"/>
  <c r="BH511" i="2"/>
  <c r="BB511" i="2"/>
  <c r="BH507" i="2"/>
  <c r="BB507" i="2"/>
  <c r="BH501" i="2"/>
  <c r="BE413" i="2"/>
  <c r="BH412" i="2"/>
  <c r="BH411" i="2"/>
  <c r="BH410" i="2"/>
  <c r="BH409" i="2"/>
  <c r="BH408" i="2"/>
  <c r="BH407" i="2"/>
  <c r="BH406" i="2"/>
  <c r="BH405" i="2"/>
  <c r="BH404" i="2"/>
  <c r="BE399" i="2"/>
  <c r="BH396" i="2"/>
  <c r="BE391" i="2"/>
  <c r="BH388" i="2"/>
  <c r="BH387" i="2"/>
  <c r="BH50" i="2"/>
  <c r="BH385" i="2"/>
  <c r="BH384" i="2"/>
  <c r="BH383" i="2"/>
  <c r="BH382" i="2"/>
  <c r="BH381" i="2"/>
  <c r="BH380" i="2"/>
  <c r="BH379" i="2"/>
  <c r="BH378" i="2"/>
  <c r="BH377" i="2"/>
  <c r="BH277" i="2"/>
  <c r="BH375" i="2"/>
  <c r="BH374" i="2"/>
  <c r="BE372" i="2"/>
  <c r="BH370" i="2"/>
  <c r="BE368" i="2"/>
  <c r="BH366" i="2"/>
  <c r="BE364" i="2"/>
  <c r="BE360" i="2"/>
  <c r="BE356" i="2"/>
  <c r="BE352" i="2"/>
  <c r="BE348" i="2"/>
  <c r="BE205" i="2"/>
  <c r="BE340" i="2"/>
  <c r="BE336" i="2"/>
  <c r="BE332" i="2"/>
  <c r="BE328" i="2"/>
  <c r="BE731" i="2"/>
  <c r="BH488" i="2"/>
  <c r="BE299" i="2"/>
  <c r="BE278" i="2"/>
  <c r="BH276" i="2"/>
  <c r="BH155" i="2"/>
  <c r="BE251" i="2"/>
  <c r="BE135" i="2"/>
  <c r="BE201" i="2"/>
  <c r="BE197" i="2"/>
  <c r="BE193" i="2"/>
  <c r="BE230" i="2"/>
  <c r="BE110" i="2"/>
  <c r="BH174" i="2"/>
  <c r="BE169" i="2"/>
  <c r="BH168" i="2"/>
  <c r="BE168" i="2"/>
  <c r="BH167" i="2"/>
  <c r="BH166" i="2"/>
  <c r="BH164" i="2"/>
  <c r="BE150" i="2"/>
  <c r="BE149" i="2"/>
  <c r="BH140" i="2"/>
  <c r="BB44" i="2"/>
  <c r="BB22" i="2"/>
  <c r="BB21" i="2"/>
  <c r="BB20" i="2"/>
  <c r="BH327" i="2"/>
  <c r="BH189" i="2"/>
  <c r="BH319" i="2"/>
  <c r="BH315" i="2"/>
  <c r="BH311" i="2"/>
  <c r="BE308" i="2"/>
  <c r="BE26" i="2"/>
  <c r="BH306" i="2"/>
  <c r="BE739" i="2"/>
  <c r="BH731" i="2"/>
  <c r="BE279" i="2"/>
  <c r="BH267" i="2"/>
  <c r="BE254" i="2"/>
  <c r="BE253" i="2"/>
  <c r="BE252" i="2"/>
  <c r="BB231" i="2"/>
  <c r="BE210" i="2"/>
  <c r="BH184" i="2"/>
  <c r="BE181" i="2"/>
  <c r="BE180" i="2"/>
  <c r="BE178" i="2"/>
  <c r="BH169" i="2"/>
  <c r="BH150" i="2"/>
  <c r="BH149" i="2"/>
  <c r="BH142" i="2"/>
  <c r="BH141" i="2"/>
  <c r="BE113" i="2"/>
  <c r="BE103" i="2"/>
  <c r="BH87" i="2"/>
  <c r="BH86" i="2"/>
  <c r="BE85" i="2"/>
  <c r="BH82" i="2"/>
  <c r="BE81" i="2"/>
  <c r="BE234" i="2"/>
  <c r="BB28" i="2"/>
  <c r="BB27" i="2"/>
  <c r="BE324" i="2"/>
  <c r="BE320" i="2"/>
  <c r="BE316" i="2"/>
  <c r="BE312" i="2"/>
  <c r="BB26" i="2"/>
  <c r="BE305" i="2"/>
  <c r="BH290" i="2"/>
  <c r="BE288" i="2"/>
  <c r="BH280" i="2"/>
  <c r="BH279" i="2"/>
  <c r="BE276" i="2"/>
  <c r="BH269" i="2"/>
  <c r="BH265" i="2"/>
  <c r="BE265" i="2"/>
  <c r="BH264" i="2"/>
  <c r="BH262" i="2"/>
  <c r="BE261" i="2"/>
  <c r="BE260" i="2"/>
  <c r="BE259" i="2"/>
  <c r="BE258" i="2"/>
  <c r="BH248" i="2"/>
  <c r="BE238" i="2"/>
  <c r="BE214" i="2"/>
  <c r="BE163" i="2"/>
  <c r="BE162" i="2"/>
  <c r="BH161" i="2"/>
  <c r="BH160" i="2"/>
  <c r="BH159" i="2"/>
  <c r="BH144" i="2"/>
  <c r="BB144" i="2"/>
  <c r="BE140" i="2"/>
  <c r="BH139" i="2"/>
  <c r="BH138" i="2"/>
  <c r="BE323" i="2"/>
  <c r="BE134" i="2"/>
  <c r="BH127" i="2"/>
  <c r="BH118" i="2"/>
  <c r="BE111" i="2"/>
  <c r="BE106" i="2"/>
  <c r="BH104" i="2"/>
  <c r="BE99" i="2"/>
  <c r="BE94" i="2"/>
  <c r="BH88" i="2"/>
  <c r="BH84" i="2"/>
  <c r="BE83" i="2"/>
  <c r="BE71" i="2"/>
  <c r="BE36" i="2"/>
  <c r="BE35" i="2"/>
  <c r="BE29" i="2"/>
  <c r="BE69" i="2"/>
  <c r="BE16" i="2"/>
  <c r="BE724" i="2"/>
  <c r="BH719" i="2"/>
  <c r="BE716" i="2"/>
  <c r="BH711" i="2"/>
  <c r="BE708" i="2"/>
  <c r="BH703" i="2"/>
  <c r="BE700" i="2"/>
  <c r="BH695" i="2"/>
  <c r="BE692" i="2"/>
  <c r="BE687" i="2"/>
  <c r="BE679" i="2"/>
  <c r="BE671" i="2"/>
  <c r="BE663" i="2"/>
  <c r="BE655" i="2"/>
  <c r="BE647" i="2"/>
  <c r="BB646" i="2"/>
  <c r="BB645" i="2"/>
  <c r="BB642" i="2"/>
  <c r="BD628" i="2"/>
  <c r="BB622" i="2"/>
  <c r="BB620" i="2"/>
  <c r="BE615" i="2"/>
  <c r="BB614" i="2"/>
  <c r="BB613" i="2"/>
  <c r="BD612" i="2"/>
  <c r="BE607" i="2"/>
  <c r="BB606" i="2"/>
  <c r="BB605" i="2"/>
  <c r="BE602" i="2"/>
  <c r="BE598" i="2"/>
  <c r="BE594" i="2"/>
  <c r="BE590" i="2"/>
  <c r="BB584" i="2"/>
  <c r="BE583" i="2"/>
  <c r="BE581" i="2"/>
  <c r="BH578" i="2"/>
  <c r="BH576" i="2"/>
  <c r="BE573" i="2"/>
  <c r="BE569" i="2"/>
  <c r="BE565" i="2"/>
  <c r="BE561" i="2"/>
  <c r="BE557" i="2"/>
  <c r="BE553" i="2"/>
  <c r="BE549" i="2"/>
  <c r="BE545" i="2"/>
  <c r="BE541" i="2"/>
  <c r="BE537" i="2"/>
  <c r="BH531" i="2"/>
  <c r="BH529" i="2"/>
  <c r="BE525" i="2"/>
  <c r="BE513" i="2"/>
  <c r="BB626" i="2"/>
  <c r="BE720" i="2"/>
  <c r="BH715" i="2"/>
  <c r="BE712" i="2"/>
  <c r="BH707" i="2"/>
  <c r="BE704" i="2"/>
  <c r="BH699" i="2"/>
  <c r="BE696" i="2"/>
  <c r="BH691" i="2"/>
  <c r="BE683" i="2"/>
  <c r="BE675" i="2"/>
  <c r="BE667" i="2"/>
  <c r="BE659" i="2"/>
  <c r="BB657" i="2"/>
  <c r="BE651" i="2"/>
  <c r="BB650" i="2"/>
  <c r="BB649" i="2"/>
  <c r="BE644" i="2"/>
  <c r="BE642" i="2"/>
  <c r="BE640" i="2"/>
  <c r="BE638" i="2"/>
  <c r="BE636" i="2"/>
  <c r="BE634" i="2"/>
  <c r="BE632" i="2"/>
  <c r="BE630" i="2"/>
  <c r="BE625" i="2"/>
  <c r="BE620" i="2"/>
  <c r="BE617" i="2"/>
  <c r="BB616" i="2"/>
  <c r="BE612" i="2"/>
  <c r="BE609" i="2"/>
  <c r="BB608" i="2"/>
  <c r="BE604" i="2"/>
  <c r="BE600" i="2"/>
  <c r="BE596" i="2"/>
  <c r="BE592" i="2"/>
  <c r="BE588" i="2"/>
  <c r="BH586" i="2"/>
  <c r="BH584" i="2"/>
  <c r="BB576" i="2"/>
  <c r="BE575" i="2"/>
  <c r="BE571" i="2"/>
  <c r="BE567" i="2"/>
  <c r="BE563" i="2"/>
  <c r="BE559" i="2"/>
  <c r="BE555" i="2"/>
  <c r="BE551" i="2"/>
  <c r="BE547" i="2"/>
  <c r="BE543" i="2"/>
  <c r="BH533" i="2"/>
  <c r="BB530" i="2"/>
  <c r="BH761" i="2"/>
  <c r="BH760" i="2"/>
  <c r="BH759" i="2"/>
  <c r="BH758" i="2"/>
  <c r="BH757" i="2"/>
  <c r="BH756" i="2"/>
  <c r="BH755" i="2"/>
  <c r="BH754" i="2"/>
  <c r="BH753" i="2"/>
  <c r="BH752" i="2"/>
  <c r="BH751" i="2"/>
  <c r="BH750" i="2"/>
  <c r="BH749" i="2"/>
  <c r="BH748" i="2"/>
  <c r="BE539" i="2"/>
  <c r="BE532" i="2"/>
  <c r="BE529" i="2"/>
  <c r="BH528" i="2"/>
  <c r="BB525" i="2"/>
  <c r="BE522" i="2"/>
  <c r="BH521" i="2"/>
  <c r="BH520" i="2"/>
  <c r="BH519" i="2"/>
  <c r="BE519" i="2"/>
  <c r="BH514" i="2"/>
  <c r="BB514" i="2"/>
  <c r="BB513" i="2"/>
  <c r="BE506" i="2"/>
  <c r="BH505" i="2"/>
  <c r="BE504" i="2"/>
  <c r="BH503" i="2"/>
  <c r="BH500" i="2"/>
  <c r="BE296" i="2"/>
  <c r="BE493" i="2"/>
  <c r="BE376" i="2"/>
  <c r="BE485" i="2"/>
  <c r="BE483" i="2"/>
  <c r="BE481" i="2"/>
  <c r="BE479" i="2"/>
  <c r="BE477" i="2"/>
  <c r="BE464" i="2"/>
  <c r="BE462" i="2"/>
  <c r="BE460" i="2"/>
  <c r="BE458" i="2"/>
  <c r="BE456" i="2"/>
  <c r="BE454" i="2"/>
  <c r="BE452" i="2"/>
  <c r="BE450" i="2"/>
  <c r="BE448" i="2"/>
  <c r="BE446" i="2"/>
  <c r="BE444" i="2"/>
  <c r="BE442" i="2"/>
  <c r="BE514" i="2"/>
  <c r="BE511" i="2"/>
  <c r="BH506" i="2"/>
  <c r="BB506" i="2"/>
  <c r="BE500" i="2"/>
  <c r="BE212" i="2"/>
  <c r="BE291" i="2"/>
  <c r="BE489" i="2"/>
  <c r="BB484" i="2"/>
  <c r="BB483" i="2"/>
  <c r="BB480" i="2"/>
  <c r="BB476" i="2"/>
  <c r="BB456" i="2"/>
  <c r="BB455" i="2"/>
  <c r="BB452" i="2"/>
  <c r="BB451" i="2"/>
  <c r="BB445" i="2"/>
  <c r="BE527" i="2"/>
  <c r="BE526" i="2"/>
  <c r="BE518" i="2"/>
  <c r="BE515" i="2"/>
  <c r="BH510" i="2"/>
  <c r="BB510" i="2"/>
  <c r="BB509" i="2"/>
  <c r="BE221" i="2"/>
  <c r="BE216" i="2"/>
  <c r="BB736" i="2"/>
  <c r="BE732" i="2"/>
  <c r="BB428" i="2"/>
  <c r="BB427" i="2"/>
  <c r="BB426" i="2"/>
  <c r="BD425" i="2"/>
  <c r="BB423" i="2"/>
  <c r="BB422" i="2"/>
  <c r="BB421" i="2"/>
  <c r="BE402" i="2"/>
  <c r="BE394" i="2"/>
  <c r="BE365" i="2"/>
  <c r="BE361" i="2"/>
  <c r="BE357" i="2"/>
  <c r="BE353" i="2"/>
  <c r="BE306" i="2"/>
  <c r="BH300" i="2"/>
  <c r="BH496" i="2"/>
  <c r="BE488" i="2"/>
  <c r="BB290" i="2"/>
  <c r="BE285" i="2"/>
  <c r="BH284" i="2"/>
  <c r="BE284" i="2"/>
  <c r="BH321" i="2"/>
  <c r="BB276" i="2"/>
  <c r="BH272" i="2"/>
  <c r="BE272" i="2"/>
  <c r="BH271" i="2"/>
  <c r="BB268" i="2"/>
  <c r="BH261" i="2"/>
  <c r="BH259" i="2"/>
  <c r="BE342" i="2"/>
  <c r="BE338" i="2"/>
  <c r="BE334" i="2"/>
  <c r="BE330" i="2"/>
  <c r="BE326" i="2"/>
  <c r="BE322" i="2"/>
  <c r="BE318" i="2"/>
  <c r="BE314" i="2"/>
  <c r="BE310" i="2"/>
  <c r="BH304" i="2"/>
  <c r="BE492" i="2"/>
  <c r="BH735" i="2"/>
  <c r="BE290" i="2"/>
  <c r="BH288" i="2"/>
  <c r="BH287" i="2"/>
  <c r="BH273" i="2"/>
  <c r="BE155" i="2"/>
  <c r="BH254" i="2"/>
  <c r="BE440" i="2"/>
  <c r="BE438" i="2"/>
  <c r="BE436" i="2"/>
  <c r="BE434" i="2"/>
  <c r="BE432" i="2"/>
  <c r="BE430" i="2"/>
  <c r="BE428" i="2"/>
  <c r="BE426" i="2"/>
  <c r="BE424" i="2"/>
  <c r="BE422" i="2"/>
  <c r="BE398" i="2"/>
  <c r="BE390" i="2"/>
  <c r="BB255" i="2"/>
  <c r="BH349" i="2"/>
  <c r="BH345" i="2"/>
  <c r="BB345" i="2"/>
  <c r="BH341" i="2"/>
  <c r="BH337" i="2"/>
  <c r="BB337" i="2"/>
  <c r="BH333" i="2"/>
  <c r="BH329" i="2"/>
  <c r="BH325" i="2"/>
  <c r="BH293" i="2"/>
  <c r="BH317" i="2"/>
  <c r="BH313" i="2"/>
  <c r="BB305" i="2"/>
  <c r="BB303" i="2"/>
  <c r="BE302" i="2"/>
  <c r="BH739" i="2"/>
  <c r="BH492" i="2"/>
  <c r="BE281" i="2"/>
  <c r="BE280" i="2"/>
  <c r="BE270" i="2"/>
  <c r="BB257" i="2"/>
  <c r="BB251" i="2"/>
  <c r="BB68" i="2"/>
  <c r="BH241" i="2"/>
  <c r="BB200" i="2"/>
  <c r="BB197" i="2"/>
  <c r="BB196" i="2"/>
  <c r="BB194" i="2"/>
  <c r="BB193" i="2"/>
  <c r="BB192" i="2"/>
  <c r="BB190" i="2"/>
  <c r="BB230" i="2"/>
  <c r="BB188" i="2"/>
  <c r="BE167" i="2"/>
  <c r="BB164" i="2"/>
  <c r="BE161" i="2"/>
  <c r="BE136" i="2"/>
  <c r="BE125" i="2"/>
  <c r="BE124" i="2"/>
  <c r="BE123" i="2"/>
  <c r="BE119" i="2"/>
  <c r="BH258" i="2"/>
  <c r="BH257" i="2"/>
  <c r="BE256" i="2"/>
  <c r="BB249" i="2"/>
  <c r="BH246" i="2"/>
  <c r="BH236" i="2"/>
  <c r="BH232" i="2"/>
  <c r="BE491" i="2"/>
  <c r="BE298" i="2"/>
  <c r="BB186" i="2"/>
  <c r="BB184" i="2"/>
  <c r="BB183" i="2"/>
  <c r="BE165" i="2"/>
  <c r="BB163" i="2"/>
  <c r="BE159" i="2"/>
  <c r="BH344" i="2"/>
  <c r="BE344" i="2"/>
  <c r="BH157" i="2"/>
  <c r="BH156" i="2"/>
  <c r="BE145" i="2"/>
  <c r="BE139" i="2"/>
  <c r="BE137" i="2"/>
  <c r="BH136" i="2"/>
  <c r="BH134" i="2"/>
  <c r="BB70" i="2"/>
  <c r="BB43" i="2"/>
  <c r="BH256" i="2"/>
  <c r="BE255" i="2"/>
  <c r="BE243" i="2"/>
  <c r="BE242" i="2"/>
  <c r="BH237" i="2"/>
  <c r="BH233" i="2"/>
  <c r="BB232" i="2"/>
  <c r="BB176" i="2"/>
  <c r="BB229" i="2"/>
  <c r="BB228" i="2"/>
  <c r="BB227" i="2"/>
  <c r="BB226" i="2"/>
  <c r="BB224" i="2"/>
  <c r="BE289" i="2"/>
  <c r="BE730" i="2"/>
  <c r="BH186" i="2"/>
  <c r="BE185" i="2"/>
  <c r="BE184" i="2"/>
  <c r="BE183" i="2"/>
  <c r="BB182" i="2"/>
  <c r="BH110" i="2"/>
  <c r="BH175" i="2"/>
  <c r="BE174" i="2"/>
  <c r="BH170" i="2"/>
  <c r="BH163" i="2"/>
  <c r="BH145" i="2"/>
  <c r="BH137" i="2"/>
  <c r="BB63" i="2"/>
  <c r="BE118" i="2"/>
  <c r="BH117" i="2"/>
  <c r="BE117" i="2"/>
  <c r="BE116" i="2"/>
  <c r="BH106" i="2"/>
  <c r="BE105" i="2"/>
  <c r="BH98" i="2"/>
  <c r="BE97" i="2"/>
  <c r="BB95" i="2"/>
  <c r="BH89" i="2"/>
  <c r="BE88" i="2"/>
  <c r="BH85" i="2"/>
  <c r="BB85" i="2"/>
  <c r="BE84" i="2"/>
  <c r="BB81" i="2"/>
  <c r="BE79" i="2"/>
  <c r="BE74" i="2"/>
  <c r="BB71" i="2"/>
  <c r="BB62" i="2"/>
  <c r="BH46" i="2"/>
  <c r="BE45" i="2"/>
  <c r="BE44" i="2"/>
  <c r="BH41" i="2"/>
  <c r="BE41" i="2"/>
  <c r="BH39" i="2"/>
  <c r="BE39" i="2"/>
  <c r="BH38" i="2"/>
  <c r="BE32" i="2"/>
  <c r="BE31" i="2"/>
  <c r="BE20" i="2"/>
  <c r="BE19" i="2"/>
  <c r="BE18" i="2"/>
  <c r="BH112" i="2"/>
  <c r="BH307" i="2"/>
  <c r="BE109" i="2"/>
  <c r="BH102" i="2"/>
  <c r="BE101" i="2"/>
  <c r="BH94" i="2"/>
  <c r="BE93" i="2"/>
  <c r="BE86" i="2"/>
  <c r="BH83" i="2"/>
  <c r="BB83" i="2"/>
  <c r="BE82" i="2"/>
  <c r="BH266" i="2"/>
  <c r="BE77" i="2"/>
  <c r="BH75" i="2"/>
  <c r="BE72" i="2"/>
  <c r="BB42" i="2"/>
  <c r="BE34" i="2"/>
  <c r="BB32" i="2"/>
  <c r="BB31" i="2"/>
  <c r="BH25" i="2"/>
  <c r="BB19" i="2"/>
  <c r="BB18" i="2"/>
  <c r="BB17" i="2"/>
  <c r="BE12" i="2"/>
  <c r="BE11" i="2"/>
  <c r="BE10" i="2"/>
  <c r="BE9" i="2"/>
  <c r="BE8" i="2"/>
  <c r="BE7" i="2"/>
  <c r="BE6" i="2"/>
  <c r="BE5" i="2"/>
  <c r="BE4" i="2"/>
  <c r="BE3" i="2"/>
  <c r="BH723" i="2"/>
  <c r="BB754" i="2"/>
  <c r="BE760" i="2"/>
  <c r="BE758" i="2"/>
  <c r="BE756" i="2"/>
  <c r="BE754" i="2"/>
  <c r="BE752" i="2"/>
  <c r="BE750" i="2"/>
  <c r="BE748" i="2"/>
  <c r="BE746" i="2"/>
  <c r="BE744" i="2"/>
  <c r="BE742" i="2"/>
  <c r="BE740" i="2"/>
  <c r="BE213" i="2"/>
  <c r="BE297" i="2"/>
  <c r="BE222" i="2"/>
  <c r="BE737" i="2"/>
  <c r="BE728" i="2"/>
  <c r="BH726" i="2"/>
  <c r="BE725" i="2"/>
  <c r="BB724" i="2"/>
  <c r="BH722" i="2"/>
  <c r="BE721" i="2"/>
  <c r="BB720" i="2"/>
  <c r="BH718" i="2"/>
  <c r="BE717" i="2"/>
  <c r="BH714" i="2"/>
  <c r="BE713" i="2"/>
  <c r="BD711" i="2"/>
  <c r="BH710" i="2"/>
  <c r="BE709" i="2"/>
  <c r="BH706" i="2"/>
  <c r="BE705" i="2"/>
  <c r="BB704" i="2"/>
  <c r="BH702" i="2"/>
  <c r="BE701" i="2"/>
  <c r="BB700" i="2"/>
  <c r="BH698" i="2"/>
  <c r="BE697" i="2"/>
  <c r="BH694" i="2"/>
  <c r="BE693" i="2"/>
  <c r="BB692" i="2"/>
  <c r="BH690" i="2"/>
  <c r="BE689" i="2"/>
  <c r="BB627" i="2"/>
  <c r="BB611" i="2"/>
  <c r="BE761" i="2"/>
  <c r="BE759" i="2"/>
  <c r="BE757" i="2"/>
  <c r="BE755" i="2"/>
  <c r="BE753" i="2"/>
  <c r="BE751" i="2"/>
  <c r="BE749" i="2"/>
  <c r="BE747" i="2"/>
  <c r="BE745" i="2"/>
  <c r="BE743" i="2"/>
  <c r="BE741" i="2"/>
  <c r="BE218" i="2"/>
  <c r="BE733" i="2"/>
  <c r="BE494" i="2"/>
  <c r="BE729" i="2"/>
  <c r="BE386" i="2"/>
  <c r="BE490" i="2"/>
  <c r="BE727" i="2"/>
  <c r="BB726" i="2"/>
  <c r="BH724" i="2"/>
  <c r="BE723" i="2"/>
  <c r="BB722" i="2"/>
  <c r="BH720" i="2"/>
  <c r="BE719" i="2"/>
  <c r="BB718" i="2"/>
  <c r="BH716" i="2"/>
  <c r="BE715" i="2"/>
  <c r="BH712" i="2"/>
  <c r="BE711" i="2"/>
  <c r="BH708" i="2"/>
  <c r="BE707" i="2"/>
  <c r="BH704" i="2"/>
  <c r="BE703" i="2"/>
  <c r="BB702" i="2"/>
  <c r="BH700" i="2"/>
  <c r="BE699" i="2"/>
  <c r="BB698" i="2"/>
  <c r="BH696" i="2"/>
  <c r="BE695" i="2"/>
  <c r="BB694" i="2"/>
  <c r="BH692" i="2"/>
  <c r="BE691" i="2"/>
  <c r="BB690" i="2"/>
  <c r="BH688" i="2"/>
  <c r="BB641" i="2"/>
  <c r="BB619" i="2"/>
  <c r="BH601" i="2"/>
  <c r="BH600" i="2"/>
  <c r="BH599" i="2"/>
  <c r="BH598" i="2"/>
  <c r="BH597" i="2"/>
  <c r="BH596" i="2"/>
  <c r="BH595" i="2"/>
  <c r="BH594" i="2"/>
  <c r="BH593" i="2"/>
  <c r="BH592" i="2"/>
  <c r="BH591" i="2"/>
  <c r="BH590" i="2"/>
  <c r="BH589" i="2"/>
  <c r="BH588" i="2"/>
  <c r="BH587" i="2"/>
  <c r="BE586" i="2"/>
  <c r="BB585" i="2"/>
  <c r="BH583" i="2"/>
  <c r="BE582" i="2"/>
  <c r="BB581" i="2"/>
  <c r="BH579" i="2"/>
  <c r="BE578" i="2"/>
  <c r="BH575" i="2"/>
  <c r="BH569" i="2"/>
  <c r="BH568" i="2"/>
  <c r="BH567" i="2"/>
  <c r="BH566" i="2"/>
  <c r="BH565" i="2"/>
  <c r="BH564" i="2"/>
  <c r="BH563" i="2"/>
  <c r="BH562" i="2"/>
  <c r="BH561" i="2"/>
  <c r="BH560" i="2"/>
  <c r="BB602" i="2"/>
  <c r="BB601" i="2"/>
  <c r="BB599" i="2"/>
  <c r="BB598" i="2"/>
  <c r="BB597" i="2"/>
  <c r="BH585" i="2"/>
  <c r="BE584" i="2"/>
  <c r="BH581" i="2"/>
  <c r="BE580" i="2"/>
  <c r="BB579" i="2"/>
  <c r="BH577" i="2"/>
  <c r="BE576" i="2"/>
  <c r="BB575" i="2"/>
  <c r="BB563" i="2"/>
  <c r="BB562" i="2"/>
  <c r="BB560" i="2"/>
  <c r="BB559" i="2"/>
  <c r="BB558" i="2"/>
  <c r="BB556" i="2"/>
  <c r="BB555" i="2"/>
  <c r="BB554" i="2"/>
  <c r="BB553" i="2"/>
  <c r="BB552" i="2"/>
  <c r="BH559" i="2"/>
  <c r="BH558" i="2"/>
  <c r="BH557" i="2"/>
  <c r="BH556" i="2"/>
  <c r="BH555" i="2"/>
  <c r="BH554" i="2"/>
  <c r="BH553" i="2"/>
  <c r="BH552" i="2"/>
  <c r="BH551" i="2"/>
  <c r="BH550" i="2"/>
  <c r="BH549" i="2"/>
  <c r="BH548" i="2"/>
  <c r="BH547" i="2"/>
  <c r="BH546" i="2"/>
  <c r="BH545" i="2"/>
  <c r="BH544" i="2"/>
  <c r="BH543" i="2"/>
  <c r="BH542" i="2"/>
  <c r="BH541" i="2"/>
  <c r="BH540" i="2"/>
  <c r="BH539" i="2"/>
  <c r="BH538" i="2"/>
  <c r="BH537" i="2"/>
  <c r="BH536" i="2"/>
  <c r="BH535" i="2"/>
  <c r="BE528" i="2"/>
  <c r="BE520" i="2"/>
  <c r="BE512" i="2"/>
  <c r="BE486" i="2"/>
  <c r="BE482" i="2"/>
  <c r="BE478" i="2"/>
  <c r="BE475" i="2"/>
  <c r="BE473" i="2"/>
  <c r="BE471" i="2"/>
  <c r="BE469" i="2"/>
  <c r="BE467" i="2"/>
  <c r="BE465" i="2"/>
  <c r="BE461" i="2"/>
  <c r="BE457" i="2"/>
  <c r="BE453" i="2"/>
  <c r="BE449" i="2"/>
  <c r="BE445" i="2"/>
  <c r="BE441" i="2"/>
  <c r="BE437" i="2"/>
  <c r="BE433" i="2"/>
  <c r="BE429" i="2"/>
  <c r="BE425" i="2"/>
  <c r="BE421" i="2"/>
  <c r="BE419" i="2"/>
  <c r="BE417" i="2"/>
  <c r="BE415" i="2"/>
  <c r="BE412" i="2"/>
  <c r="BE411" i="2"/>
  <c r="BE410" i="2"/>
  <c r="BE409" i="2"/>
  <c r="BE408" i="2"/>
  <c r="BE407" i="2"/>
  <c r="BE406" i="2"/>
  <c r="BE405" i="2"/>
  <c r="BE404" i="2"/>
  <c r="BB402" i="2"/>
  <c r="BH398" i="2"/>
  <c r="BE343" i="2"/>
  <c r="BE396" i="2"/>
  <c r="BH390" i="2"/>
  <c r="BE389" i="2"/>
  <c r="BE388" i="2"/>
  <c r="BE387" i="2"/>
  <c r="BE50" i="2"/>
  <c r="BE385" i="2"/>
  <c r="BE384" i="2"/>
  <c r="BE383" i="2"/>
  <c r="BE382" i="2"/>
  <c r="BE381" i="2"/>
  <c r="BE380" i="2"/>
  <c r="BE379" i="2"/>
  <c r="BE378" i="2"/>
  <c r="BE377" i="2"/>
  <c r="BE277" i="2"/>
  <c r="BE375" i="2"/>
  <c r="BH373" i="2"/>
  <c r="BE371" i="2"/>
  <c r="BH369" i="2"/>
  <c r="BE367" i="2"/>
  <c r="BB551" i="2"/>
  <c r="BB549" i="2"/>
  <c r="BB548" i="2"/>
  <c r="BB547" i="2"/>
  <c r="BB546" i="2"/>
  <c r="BB545" i="2"/>
  <c r="BB544" i="2"/>
  <c r="BB543" i="2"/>
  <c r="BB541" i="2"/>
  <c r="BB540" i="2"/>
  <c r="BB538" i="2"/>
  <c r="BB537" i="2"/>
  <c r="BH532" i="2"/>
  <c r="BE524" i="2"/>
  <c r="BE516" i="2"/>
  <c r="BE508" i="2"/>
  <c r="BE484" i="2"/>
  <c r="BE480" i="2"/>
  <c r="BE476" i="2"/>
  <c r="BE474" i="2"/>
  <c r="BE472" i="2"/>
  <c r="BE470" i="2"/>
  <c r="BE468" i="2"/>
  <c r="BE466" i="2"/>
  <c r="BE463" i="2"/>
  <c r="BE459" i="2"/>
  <c r="BE455" i="2"/>
  <c r="BE451" i="2"/>
  <c r="BE447" i="2"/>
  <c r="BE443" i="2"/>
  <c r="BE439" i="2"/>
  <c r="BE435" i="2"/>
  <c r="BE431" i="2"/>
  <c r="BE427" i="2"/>
  <c r="BE423" i="2"/>
  <c r="BE420" i="2"/>
  <c r="BE418" i="2"/>
  <c r="BE416" i="2"/>
  <c r="BE414" i="2"/>
  <c r="BH402" i="2"/>
  <c r="BE401" i="2"/>
  <c r="BE400" i="2"/>
  <c r="BB399" i="2"/>
  <c r="BB398" i="2"/>
  <c r="BH394" i="2"/>
  <c r="BE393" i="2"/>
  <c r="BE392" i="2"/>
  <c r="BB391" i="2"/>
  <c r="BE373" i="2"/>
  <c r="BH371" i="2"/>
  <c r="BE369" i="2"/>
  <c r="BH367" i="2"/>
  <c r="BB374" i="2"/>
  <c r="BB372" i="2"/>
  <c r="BB371" i="2"/>
  <c r="BB369" i="2"/>
  <c r="BB368" i="2"/>
  <c r="BB366" i="2"/>
  <c r="BB365" i="2"/>
  <c r="BB364" i="2"/>
  <c r="BB363" i="2"/>
  <c r="BB361" i="2"/>
  <c r="BB360" i="2"/>
  <c r="BB357" i="2"/>
  <c r="BB356" i="2"/>
  <c r="BB355" i="2"/>
  <c r="BB354" i="2"/>
  <c r="BE351" i="2"/>
  <c r="BH348" i="2"/>
  <c r="BB348" i="2"/>
  <c r="BE347" i="2"/>
  <c r="BH205" i="2"/>
  <c r="BB205" i="2"/>
  <c r="BE199" i="2"/>
  <c r="BH340" i="2"/>
  <c r="BE339" i="2"/>
  <c r="BH336" i="2"/>
  <c r="BB336" i="2"/>
  <c r="BE335" i="2"/>
  <c r="BH332" i="2"/>
  <c r="BH330" i="2"/>
  <c r="BE329" i="2"/>
  <c r="BH326" i="2"/>
  <c r="BE325" i="2"/>
  <c r="BH322" i="2"/>
  <c r="BE293" i="2"/>
  <c r="BH318" i="2"/>
  <c r="BE317" i="2"/>
  <c r="BH314" i="2"/>
  <c r="BE313" i="2"/>
  <c r="BH310" i="2"/>
  <c r="BH26" i="2"/>
  <c r="BB306" i="2"/>
  <c r="BH303" i="2"/>
  <c r="BH299" i="2"/>
  <c r="BH285" i="2"/>
  <c r="BH281" i="2"/>
  <c r="BH90" i="2"/>
  <c r="BH365" i="2"/>
  <c r="BH364" i="2"/>
  <c r="BH363" i="2"/>
  <c r="BH158" i="2"/>
  <c r="BH361" i="2"/>
  <c r="BH360" i="2"/>
  <c r="BH359" i="2"/>
  <c r="BH358" i="2"/>
  <c r="BH357" i="2"/>
  <c r="BH356" i="2"/>
  <c r="BH355" i="2"/>
  <c r="BH354" i="2"/>
  <c r="BH353" i="2"/>
  <c r="BH352" i="2"/>
  <c r="BH350" i="2"/>
  <c r="BB350" i="2"/>
  <c r="BE349" i="2"/>
  <c r="BH346" i="2"/>
  <c r="BE345" i="2"/>
  <c r="BH342" i="2"/>
  <c r="BE341" i="2"/>
  <c r="BH338" i="2"/>
  <c r="BB338" i="2"/>
  <c r="BE337" i="2"/>
  <c r="BH334" i="2"/>
  <c r="BB334" i="2"/>
  <c r="BE333" i="2"/>
  <c r="BE331" i="2"/>
  <c r="BH328" i="2"/>
  <c r="BE327" i="2"/>
  <c r="BH324" i="2"/>
  <c r="BE189" i="2"/>
  <c r="BH320" i="2"/>
  <c r="BE319" i="2"/>
  <c r="BH316" i="2"/>
  <c r="BE315" i="2"/>
  <c r="BH312" i="2"/>
  <c r="BE311" i="2"/>
  <c r="BH309" i="2"/>
  <c r="BB308" i="2"/>
  <c r="BH305" i="2"/>
  <c r="BB304" i="2"/>
  <c r="BH301" i="2"/>
  <c r="BB739" i="2"/>
  <c r="BB735" i="2"/>
  <c r="BE215" i="2"/>
  <c r="BE273" i="2"/>
  <c r="BB223" i="2"/>
  <c r="BB295" i="2"/>
  <c r="BH286" i="2"/>
  <c r="BH282" i="2"/>
  <c r="BH278" i="2"/>
  <c r="BB90" i="2"/>
  <c r="BH274" i="2"/>
  <c r="BB273" i="2"/>
  <c r="BH270" i="2"/>
  <c r="BB269" i="2"/>
  <c r="BH263" i="2"/>
  <c r="BH260" i="2"/>
  <c r="BH252" i="2"/>
  <c r="BH250" i="2"/>
  <c r="BE249" i="2"/>
  <c r="BH244" i="2"/>
  <c r="BH242" i="2"/>
  <c r="BE241" i="2"/>
  <c r="BB240" i="2"/>
  <c r="BH238" i="2"/>
  <c r="BE237" i="2"/>
  <c r="BH78" i="2"/>
  <c r="BE233" i="2"/>
  <c r="BH176" i="2"/>
  <c r="BH229" i="2"/>
  <c r="BH228" i="2"/>
  <c r="BH227" i="2"/>
  <c r="BH226" i="2"/>
  <c r="BH225" i="2"/>
  <c r="BH224" i="2"/>
  <c r="BH223" i="2"/>
  <c r="BH738" i="2"/>
  <c r="BH734" i="2"/>
  <c r="BH495" i="2"/>
  <c r="BE219" i="2"/>
  <c r="BE208" i="2"/>
  <c r="BE206" i="2"/>
  <c r="BE204" i="2"/>
  <c r="BE202" i="2"/>
  <c r="BE200" i="2"/>
  <c r="BE198" i="2"/>
  <c r="BE196" i="2"/>
  <c r="BE194" i="2"/>
  <c r="BE192" i="2"/>
  <c r="BE190" i="2"/>
  <c r="BH183" i="2"/>
  <c r="BH165" i="2"/>
  <c r="BB149" i="2"/>
  <c r="BH143" i="2"/>
  <c r="BE250" i="2"/>
  <c r="BE247" i="2"/>
  <c r="BE244" i="2"/>
  <c r="BE240" i="2"/>
  <c r="BE236" i="2"/>
  <c r="BE232" i="2"/>
  <c r="BE487" i="2"/>
  <c r="BE209" i="2"/>
  <c r="BD157" i="2"/>
  <c r="BB271" i="2"/>
  <c r="BB267" i="2"/>
  <c r="BE152" i="2"/>
  <c r="BB147" i="2"/>
  <c r="BB274" i="2"/>
  <c r="BB270" i="2"/>
  <c r="BB241" i="2"/>
  <c r="BH239" i="2"/>
  <c r="BB237" i="2"/>
  <c r="BH235" i="2"/>
  <c r="BB233" i="2"/>
  <c r="BH231" i="2"/>
  <c r="BE176" i="2"/>
  <c r="BE229" i="2"/>
  <c r="BE228" i="2"/>
  <c r="BE227" i="2"/>
  <c r="BE226" i="2"/>
  <c r="BE225" i="2"/>
  <c r="BE224" i="2"/>
  <c r="BE223" i="2"/>
  <c r="BE738" i="2"/>
  <c r="BE734" i="2"/>
  <c r="BE495" i="2"/>
  <c r="BB152" i="2"/>
  <c r="BH151" i="2"/>
  <c r="BB145" i="2"/>
  <c r="BB143" i="2"/>
  <c r="BH121" i="2"/>
  <c r="BE120" i="2"/>
  <c r="BH116" i="2"/>
  <c r="BH113" i="2"/>
  <c r="BE112" i="2"/>
  <c r="BE92" i="2"/>
  <c r="BE91" i="2"/>
  <c r="BE217" i="2"/>
  <c r="BE89" i="2"/>
  <c r="BE87" i="2"/>
  <c r="BH81" i="2"/>
  <c r="BH80" i="2"/>
  <c r="BE75" i="2"/>
  <c r="BB72" i="2"/>
  <c r="BH283" i="2"/>
  <c r="BH125" i="2"/>
  <c r="BH124" i="2"/>
  <c r="BH123" i="2"/>
  <c r="BH122" i="2"/>
  <c r="BH119" i="2"/>
  <c r="BH114" i="2"/>
  <c r="BH111" i="2"/>
  <c r="BH109" i="2"/>
  <c r="BH107" i="2"/>
  <c r="BH105" i="2"/>
  <c r="BH103" i="2"/>
  <c r="BH101" i="2"/>
  <c r="BH99" i="2"/>
  <c r="BH97" i="2"/>
  <c r="BH95" i="2"/>
  <c r="BH93" i="2"/>
  <c r="BE80" i="2"/>
  <c r="BH74" i="2"/>
  <c r="BH73" i="2"/>
  <c r="BH72" i="2"/>
  <c r="BE283" i="2"/>
  <c r="BE122" i="2"/>
  <c r="BE114" i="2"/>
  <c r="BH92" i="2"/>
  <c r="BH91" i="2"/>
  <c r="BH217" i="2"/>
  <c r="BB89" i="2"/>
  <c r="BB87" i="2"/>
  <c r="BB75" i="2"/>
  <c r="BB74" i="2"/>
  <c r="BB73" i="2"/>
  <c r="BE62" i="2"/>
  <c r="BE58" i="2"/>
  <c r="BD55" i="2"/>
  <c r="BE55" i="2"/>
  <c r="BE53" i="2"/>
  <c r="BE126" i="2"/>
  <c r="BD48" i="2"/>
  <c r="BE48" i="2"/>
  <c r="BH43" i="2"/>
  <c r="BH40" i="2"/>
  <c r="BH37" i="2"/>
  <c r="BB36" i="2"/>
  <c r="BH33" i="2"/>
  <c r="BE28" i="2"/>
  <c r="BB25" i="2"/>
  <c r="BH24" i="2"/>
  <c r="BE21" i="2"/>
  <c r="BE17" i="2"/>
  <c r="BB15" i="2"/>
  <c r="BB13" i="2"/>
  <c r="BH11" i="2"/>
  <c r="BH10" i="2"/>
  <c r="BH9" i="2"/>
  <c r="BH8" i="2"/>
  <c r="BH7" i="2"/>
  <c r="BH6" i="2"/>
  <c r="BH5" i="2"/>
  <c r="BH4" i="2"/>
  <c r="BH3" i="2"/>
  <c r="BE70" i="2"/>
  <c r="BE68" i="2"/>
  <c r="BH44" i="2"/>
  <c r="BH36" i="2"/>
  <c r="BE25" i="2"/>
  <c r="BE15" i="2"/>
  <c r="BE14" i="2"/>
  <c r="BE13" i="2"/>
  <c r="BE57" i="2"/>
  <c r="BB37" i="2"/>
  <c r="BB33" i="2"/>
  <c r="BE30" i="2"/>
  <c r="BE27" i="2"/>
  <c r="BE22" i="2"/>
  <c r="BD755" i="2"/>
  <c r="BD751" i="2"/>
  <c r="BH687" i="2"/>
  <c r="BB687" i="2"/>
  <c r="BH686" i="2"/>
  <c r="BH685" i="2"/>
  <c r="BB685" i="2"/>
  <c r="BH684" i="2"/>
  <c r="BH683" i="2"/>
  <c r="BH682" i="2"/>
  <c r="BH681" i="2"/>
  <c r="BH680" i="2"/>
  <c r="BH679" i="2"/>
  <c r="BH677" i="2"/>
  <c r="BH676" i="2"/>
  <c r="BH675" i="2"/>
  <c r="BH674" i="2"/>
  <c r="BH673" i="2"/>
  <c r="BH672" i="2"/>
  <c r="BH671" i="2"/>
  <c r="BH670" i="2"/>
  <c r="BH669" i="2"/>
  <c r="BH668" i="2"/>
  <c r="BH667" i="2"/>
  <c r="BH666" i="2"/>
  <c r="BH665" i="2"/>
  <c r="BH664" i="2"/>
  <c r="BH663" i="2"/>
  <c r="BH662" i="2"/>
  <c r="BH661" i="2"/>
  <c r="BH660" i="2"/>
  <c r="BH659" i="2"/>
  <c r="BB659" i="2"/>
  <c r="BH658" i="2"/>
  <c r="BH657" i="2"/>
  <c r="BH656" i="2"/>
  <c r="BB656" i="2"/>
  <c r="BH655" i="2"/>
  <c r="BH654" i="2"/>
  <c r="BH653" i="2"/>
  <c r="BH652" i="2"/>
  <c r="BB652" i="2"/>
  <c r="BH651" i="2"/>
  <c r="BH650" i="2"/>
  <c r="BH649" i="2"/>
  <c r="BH648" i="2"/>
  <c r="BH647" i="2"/>
  <c r="BH646" i="2"/>
  <c r="BH645" i="2"/>
  <c r="BH644" i="2"/>
  <c r="BH643" i="2"/>
  <c r="BH642" i="2"/>
  <c r="BH641" i="2"/>
  <c r="BH640" i="2"/>
  <c r="BH639" i="2"/>
  <c r="BH638" i="2"/>
  <c r="BH637" i="2"/>
  <c r="BH636" i="2"/>
  <c r="BH635" i="2"/>
  <c r="BH634" i="2"/>
  <c r="BH633" i="2"/>
  <c r="BH632" i="2"/>
  <c r="BH631" i="2"/>
  <c r="BH630" i="2"/>
  <c r="BH629" i="2"/>
  <c r="BH628" i="2"/>
  <c r="BH627" i="2"/>
  <c r="BH626" i="2"/>
  <c r="BH625" i="2"/>
  <c r="BB625" i="2"/>
  <c r="BH624" i="2"/>
  <c r="BH623" i="2"/>
  <c r="BH622" i="2"/>
  <c r="BH621" i="2"/>
  <c r="BB621" i="2"/>
  <c r="BH620" i="2"/>
  <c r="BH619" i="2"/>
  <c r="BH618" i="2"/>
  <c r="BH617" i="2"/>
  <c r="BH616" i="2"/>
  <c r="BH615" i="2"/>
  <c r="BH614" i="2"/>
  <c r="BH613" i="2"/>
  <c r="BH612" i="2"/>
  <c r="BH611" i="2"/>
  <c r="BH610" i="2"/>
  <c r="BB610" i="2"/>
  <c r="BH609" i="2"/>
  <c r="BH608" i="2"/>
  <c r="BH607" i="2"/>
  <c r="BB607" i="2"/>
  <c r="BH606" i="2"/>
  <c r="BH605" i="2"/>
  <c r="BH604" i="2"/>
  <c r="BH603" i="2"/>
  <c r="BH602" i="2"/>
  <c r="BH574" i="2"/>
  <c r="BH572" i="2"/>
  <c r="BH570" i="2"/>
  <c r="BH573" i="2"/>
  <c r="BH571" i="2"/>
  <c r="BD680" i="2"/>
  <c r="BD660" i="2"/>
  <c r="BD655" i="2"/>
  <c r="BD631" i="2"/>
  <c r="BD621" i="2"/>
  <c r="BD586" i="2"/>
  <c r="BD483" i="2"/>
  <c r="BD415" i="2"/>
  <c r="BH221" i="2"/>
  <c r="BH296" i="2"/>
  <c r="BH497" i="2"/>
  <c r="BH291" i="2"/>
  <c r="BH216" i="2"/>
  <c r="BH493" i="2"/>
  <c r="BH736" i="2"/>
  <c r="BH732" i="2"/>
  <c r="BH376" i="2"/>
  <c r="BH486" i="2"/>
  <c r="BH485" i="2"/>
  <c r="BH484" i="2"/>
  <c r="BH483" i="2"/>
  <c r="BH482" i="2"/>
  <c r="BH481" i="2"/>
  <c r="BH480" i="2"/>
  <c r="BH479" i="2"/>
  <c r="BH478" i="2"/>
  <c r="BH477" i="2"/>
  <c r="BH476" i="2"/>
  <c r="BH475" i="2"/>
  <c r="BH474" i="2"/>
  <c r="BH473" i="2"/>
  <c r="BH472" i="2"/>
  <c r="BH471" i="2"/>
  <c r="BH470" i="2"/>
  <c r="BH469" i="2"/>
  <c r="BH468" i="2"/>
  <c r="BH467" i="2"/>
  <c r="BH466" i="2"/>
  <c r="BH465" i="2"/>
  <c r="BH464" i="2"/>
  <c r="BH463" i="2"/>
  <c r="BH462" i="2"/>
  <c r="BH461" i="2"/>
  <c r="BH460" i="2"/>
  <c r="BH459" i="2"/>
  <c r="BH458" i="2"/>
  <c r="BH457" i="2"/>
  <c r="BH456" i="2"/>
  <c r="BH455" i="2"/>
  <c r="BH454" i="2"/>
  <c r="BH453" i="2"/>
  <c r="BH452" i="2"/>
  <c r="BH451" i="2"/>
  <c r="BH450" i="2"/>
  <c r="BH449" i="2"/>
  <c r="BH448" i="2"/>
  <c r="BH447" i="2"/>
  <c r="BH446" i="2"/>
  <c r="BH445" i="2"/>
  <c r="BH444" i="2"/>
  <c r="BH443" i="2"/>
  <c r="BH442" i="2"/>
  <c r="BH441" i="2"/>
  <c r="BH440" i="2"/>
  <c r="BH439" i="2"/>
  <c r="BH438" i="2"/>
  <c r="BH437" i="2"/>
  <c r="BH436" i="2"/>
  <c r="BH435" i="2"/>
  <c r="BH434" i="2"/>
  <c r="BH433" i="2"/>
  <c r="BH432" i="2"/>
  <c r="BH431" i="2"/>
  <c r="BH430" i="2"/>
  <c r="BH429" i="2"/>
  <c r="BH428" i="2"/>
  <c r="BH427" i="2"/>
  <c r="BH426" i="2"/>
  <c r="BH425" i="2"/>
  <c r="BH424" i="2"/>
  <c r="BH423" i="2"/>
  <c r="BH422" i="2"/>
  <c r="BH421" i="2"/>
  <c r="BH420" i="2"/>
  <c r="BH419" i="2"/>
  <c r="BH418" i="2"/>
  <c r="BH417" i="2"/>
  <c r="BH416" i="2"/>
  <c r="BH415" i="2"/>
  <c r="BH414" i="2"/>
  <c r="BH413" i="2"/>
  <c r="BH403" i="2"/>
  <c r="BH401" i="2"/>
  <c r="BH399" i="2"/>
  <c r="BH343" i="2"/>
  <c r="BH395" i="2"/>
  <c r="BH393" i="2"/>
  <c r="BH391" i="2"/>
  <c r="BH389" i="2"/>
  <c r="BB387" i="2"/>
  <c r="BB358" i="2"/>
  <c r="BB340" i="2"/>
  <c r="BB342" i="2"/>
  <c r="BB309" i="2"/>
  <c r="BB300" i="2"/>
  <c r="BB264" i="2"/>
  <c r="BB260" i="2"/>
  <c r="BB256" i="2"/>
  <c r="BH253" i="2"/>
  <c r="BH249" i="2"/>
  <c r="BH245" i="2"/>
  <c r="BB265" i="2"/>
  <c r="BB263" i="2"/>
  <c r="BB261" i="2"/>
  <c r="BH255" i="2"/>
  <c r="BH251" i="2"/>
  <c r="BH247" i="2"/>
  <c r="BH243" i="2"/>
  <c r="BB298" i="2"/>
  <c r="BB179" i="2"/>
  <c r="BH491" i="2"/>
  <c r="BH298" i="2"/>
  <c r="BH294" i="2"/>
  <c r="BH289" i="2"/>
  <c r="BH730" i="2"/>
  <c r="BH219" i="2"/>
  <c r="BH487" i="2"/>
  <c r="BH214" i="2"/>
  <c r="BH211" i="2"/>
  <c r="BH210" i="2"/>
  <c r="BH209" i="2"/>
  <c r="BH208" i="2"/>
  <c r="BH207" i="2"/>
  <c r="BH206" i="2"/>
  <c r="BH135" i="2"/>
  <c r="BH204" i="2"/>
  <c r="BH203" i="2"/>
  <c r="BH202" i="2"/>
  <c r="BH201" i="2"/>
  <c r="BH200" i="2"/>
  <c r="BH362" i="2"/>
  <c r="BH198" i="2"/>
  <c r="BH197" i="2"/>
  <c r="BH196" i="2"/>
  <c r="BH195" i="2"/>
  <c r="BH194" i="2"/>
  <c r="BH193" i="2"/>
  <c r="BH192" i="2"/>
  <c r="BH191" i="2"/>
  <c r="BH190" i="2"/>
  <c r="BH230" i="2"/>
  <c r="BH188" i="2"/>
  <c r="BH187" i="2"/>
  <c r="BB166" i="2"/>
  <c r="BB165" i="2"/>
  <c r="BB162" i="2"/>
  <c r="BB160" i="2"/>
  <c r="BB159" i="2"/>
  <c r="BB156" i="2"/>
  <c r="BB397" i="2"/>
  <c r="BB97" i="2"/>
  <c r="BB96" i="2"/>
  <c r="BB94" i="2"/>
  <c r="BB77" i="2"/>
  <c r="BE67" i="2"/>
  <c r="BE66" i="2"/>
  <c r="BE65" i="2"/>
  <c r="BE64" i="2"/>
  <c r="BE63" i="2"/>
  <c r="BE59" i="2"/>
  <c r="BE61" i="2"/>
  <c r="BB41" i="2"/>
  <c r="BB35" i="2"/>
  <c r="BH71" i="2"/>
  <c r="BH70" i="2"/>
  <c r="BH234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126" i="2"/>
  <c r="BH49" i="2"/>
  <c r="BH48" i="2"/>
  <c r="BH47" i="2"/>
  <c r="BB34" i="2"/>
  <c r="BH30" i="2"/>
  <c r="BH28" i="2"/>
  <c r="BH69" i="2"/>
  <c r="BH31" i="2"/>
  <c r="BH29" i="2"/>
  <c r="BH27" i="2"/>
  <c r="BB12" i="2"/>
  <c r="BD20" i="2"/>
  <c r="BD16" i="2"/>
  <c r="BH23" i="2"/>
  <c r="BH22" i="2"/>
  <c r="BH21" i="2"/>
  <c r="BH20" i="2"/>
  <c r="BH19" i="2"/>
  <c r="BH18" i="2"/>
  <c r="BH17" i="2"/>
  <c r="BH16" i="2"/>
  <c r="BH15" i="2"/>
  <c r="BH14" i="2"/>
  <c r="BH13" i="2"/>
  <c r="BB11" i="2"/>
  <c r="BB9" i="2"/>
  <c r="BB7" i="2"/>
  <c r="BB5" i="2"/>
  <c r="BB4" i="2"/>
  <c r="BB3" i="2"/>
  <c r="BD65" i="2"/>
  <c r="BD22" i="2"/>
  <c r="BD681" i="2"/>
  <c r="BD456" i="2"/>
  <c r="BD289" i="2"/>
  <c r="BD637" i="2"/>
  <c r="BD718" i="2"/>
  <c r="BD447" i="2"/>
  <c r="BD463" i="2"/>
  <c r="BB755" i="2"/>
  <c r="BB580" i="2"/>
  <c r="BD653" i="2"/>
  <c r="BD239" i="2"/>
  <c r="BD70" i="2"/>
  <c r="BD17" i="2"/>
  <c r="BB38" i="2"/>
  <c r="BD67" i="2"/>
  <c r="BD614" i="2"/>
  <c r="BD639" i="2"/>
  <c r="BB220" i="2"/>
  <c r="BB393" i="2"/>
  <c r="BD627" i="2"/>
  <c r="BD416" i="2"/>
  <c r="BD760" i="2"/>
  <c r="BD253" i="2"/>
  <c r="BD225" i="2"/>
  <c r="BD448" i="2"/>
  <c r="BD431" i="2"/>
  <c r="BD161" i="2"/>
  <c r="BB533" i="2"/>
  <c r="BD245" i="2"/>
  <c r="BB30" i="2"/>
  <c r="BD30" i="2"/>
  <c r="BB297" i="2"/>
  <c r="BB752" i="2"/>
  <c r="BD752" i="2"/>
  <c r="BD622" i="2"/>
  <c r="BD645" i="2"/>
  <c r="BD449" i="2"/>
  <c r="BD632" i="2"/>
  <c r="BD460" i="2"/>
  <c r="BD476" i="2"/>
  <c r="BD21" i="2"/>
  <c r="BB39" i="2"/>
  <c r="BB275" i="2"/>
  <c r="BD427" i="2"/>
  <c r="BD625" i="2"/>
  <c r="BD638" i="2"/>
  <c r="BD659" i="2"/>
  <c r="BD679" i="2"/>
  <c r="BD56" i="2"/>
  <c r="BD64" i="2"/>
  <c r="BD453" i="2"/>
  <c r="BD685" i="2"/>
  <c r="BD292" i="2"/>
  <c r="BB215" i="2"/>
  <c r="BD414" i="2"/>
  <c r="BD634" i="2"/>
  <c r="BD47" i="2"/>
  <c r="BB198" i="2"/>
  <c r="BD198" i="2"/>
  <c r="BB429" i="2"/>
  <c r="BB449" i="2"/>
  <c r="BB477" i="2"/>
  <c r="BB485" i="2"/>
  <c r="BB535" i="2"/>
  <c r="BD433" i="2"/>
  <c r="BD607" i="2"/>
  <c r="BB654" i="2"/>
  <c r="BD654" i="2"/>
  <c r="BD420" i="2"/>
  <c r="BD758" i="2"/>
  <c r="BD620" i="2"/>
  <c r="BD217" i="2"/>
  <c r="BD421" i="2"/>
  <c r="BD428" i="2"/>
  <c r="BD609" i="2"/>
  <c r="BD646" i="2"/>
  <c r="BB395" i="2"/>
  <c r="BB425" i="2"/>
  <c r="BD80" i="2"/>
  <c r="BB332" i="2"/>
  <c r="BD465" i="2"/>
  <c r="BD599" i="2"/>
  <c r="BD472" i="2"/>
  <c r="BB50" i="2"/>
  <c r="BB383" i="2"/>
  <c r="BD626" i="2"/>
  <c r="BD682" i="2"/>
  <c r="BD641" i="2"/>
  <c r="BD464" i="2"/>
  <c r="BB48" i="2"/>
  <c r="BB527" i="2"/>
  <c r="BD57" i="2"/>
  <c r="BD120" i="2"/>
  <c r="BB370" i="2"/>
  <c r="BB604" i="2"/>
  <c r="BD604" i="2"/>
  <c r="BD426" i="2"/>
  <c r="BD19" i="2"/>
  <c r="BD23" i="2"/>
  <c r="BD66" i="2"/>
  <c r="BD241" i="2"/>
  <c r="BD422" i="2"/>
  <c r="BD434" i="2"/>
  <c r="BD468" i="2"/>
  <c r="BD480" i="2"/>
  <c r="BD484" i="2"/>
  <c r="BD593" i="2"/>
  <c r="BD649" i="2"/>
  <c r="BD657" i="2"/>
  <c r="BB661" i="2"/>
  <c r="BD263" i="2"/>
  <c r="BD160" i="2"/>
  <c r="BB299" i="2"/>
  <c r="BB352" i="2"/>
  <c r="BB629" i="2"/>
  <c r="BD629" i="2"/>
  <c r="BB448" i="2"/>
  <c r="BB460" i="2"/>
  <c r="BB464" i="2"/>
  <c r="BB431" i="2"/>
  <c r="BD651" i="2"/>
  <c r="BB753" i="2"/>
  <c r="BB757" i="2"/>
  <c r="BD296" i="2"/>
  <c r="BB518" i="2"/>
  <c r="BB253" i="2"/>
  <c r="BD417" i="2"/>
  <c r="BB508" i="2"/>
  <c r="BB453" i="2"/>
  <c r="BB457" i="2"/>
  <c r="BD457" i="2"/>
  <c r="BD473" i="2"/>
  <c r="BB481" i="2"/>
  <c r="BD481" i="2"/>
  <c r="BB493" i="2"/>
  <c r="BB653" i="2"/>
  <c r="BB243" i="2"/>
  <c r="BD243" i="2"/>
  <c r="BB379" i="2"/>
  <c r="BD642" i="2"/>
  <c r="BD393" i="2"/>
  <c r="BD429" i="2"/>
  <c r="BD469" i="2"/>
  <c r="BD477" i="2"/>
  <c r="BD485" i="2"/>
  <c r="BD584" i="2"/>
  <c r="BD618" i="2"/>
  <c r="BD624" i="2"/>
  <c r="BD656" i="2"/>
  <c r="BD661" i="2"/>
  <c r="BD684" i="2"/>
  <c r="BD757" i="2"/>
  <c r="BD27" i="2"/>
  <c r="BD643" i="2"/>
  <c r="BD51" i="2"/>
  <c r="BD633" i="2"/>
  <c r="BD29" i="2"/>
  <c r="BB390" i="2"/>
  <c r="BD49" i="2"/>
  <c r="BB250" i="2"/>
  <c r="BD250" i="2"/>
  <c r="BB346" i="2"/>
  <c r="BD112" i="2"/>
  <c r="BB359" i="2"/>
  <c r="BB367" i="2"/>
  <c r="BB375" i="2"/>
  <c r="BD595" i="2"/>
  <c r="BD283" i="2"/>
  <c r="BD234" i="2"/>
  <c r="BD116" i="2"/>
  <c r="BD223" i="2"/>
  <c r="BD261" i="2"/>
  <c r="BD376" i="2"/>
  <c r="BD62" i="2"/>
  <c r="BD13" i="2"/>
  <c r="BD84" i="2"/>
  <c r="BB488" i="2"/>
  <c r="BB341" i="2"/>
  <c r="BB349" i="2"/>
  <c r="BB353" i="2"/>
  <c r="BD419" i="2"/>
  <c r="BD455" i="2"/>
  <c r="BD574" i="2"/>
  <c r="BD585" i="2"/>
  <c r="BD589" i="2"/>
  <c r="BD608" i="2"/>
  <c r="BD616" i="2"/>
  <c r="BB539" i="2"/>
  <c r="BD190" i="2"/>
  <c r="BB658" i="2"/>
  <c r="BB660" i="2"/>
  <c r="BB728" i="2"/>
  <c r="BD754" i="2"/>
  <c r="BD18" i="2"/>
  <c r="BD15" i="2"/>
  <c r="BD25" i="2"/>
  <c r="BD68" i="2"/>
  <c r="BB333" i="2"/>
  <c r="BB373" i="2"/>
  <c r="BD391" i="2"/>
  <c r="BD395" i="2"/>
  <c r="BD403" i="2"/>
  <c r="BD418" i="2"/>
  <c r="BD432" i="2"/>
  <c r="BD572" i="2"/>
  <c r="BD587" i="2"/>
  <c r="BD591" i="2"/>
  <c r="BD597" i="2"/>
  <c r="BD606" i="2"/>
  <c r="BD613" i="2"/>
  <c r="BD619" i="2"/>
  <c r="BD658" i="2"/>
  <c r="BD674" i="2"/>
  <c r="BB254" i="2"/>
  <c r="BD260" i="2"/>
  <c r="BB234" i="2"/>
  <c r="BB40" i="2"/>
  <c r="BD423" i="2"/>
  <c r="BD451" i="2"/>
  <c r="BD475" i="2"/>
  <c r="BD601" i="2"/>
  <c r="BB727" i="2"/>
  <c r="BD165" i="2"/>
  <c r="BD53" i="2"/>
  <c r="BD59" i="2"/>
  <c r="BD163" i="2"/>
  <c r="BB225" i="2"/>
  <c r="BD699" i="2"/>
  <c r="BD719" i="2"/>
  <c r="BB244" i="2"/>
  <c r="BD540" i="2"/>
  <c r="BD555" i="2"/>
  <c r="BD610" i="2"/>
  <c r="BD710" i="2"/>
  <c r="BD32" i="2"/>
  <c r="BD74" i="2"/>
  <c r="BD273" i="2"/>
  <c r="BD281" i="2"/>
  <c r="BD611" i="2"/>
  <c r="BD617" i="2"/>
  <c r="BB643" i="2"/>
  <c r="BD497" i="2"/>
  <c r="BD437" i="2"/>
  <c r="BB443" i="2"/>
  <c r="BD443" i="2"/>
  <c r="BB447" i="2"/>
  <c r="BB463" i="2"/>
  <c r="BB479" i="2"/>
  <c r="BB521" i="2"/>
  <c r="BD435" i="2"/>
  <c r="BD583" i="2"/>
  <c r="BD590" i="2"/>
  <c r="BD598" i="2"/>
  <c r="BD615" i="2"/>
  <c r="BD623" i="2"/>
  <c r="BD249" i="2"/>
  <c r="BB490" i="2"/>
  <c r="BB386" i="2"/>
  <c r="BB494" i="2"/>
  <c r="BB218" i="2"/>
  <c r="BB751" i="2"/>
  <c r="BB759" i="2"/>
  <c r="BD759" i="2"/>
  <c r="BD665" i="2"/>
  <c r="BD221" i="2"/>
  <c r="BD230" i="2"/>
  <c r="BD197" i="2"/>
  <c r="BD761" i="2"/>
  <c r="BD452" i="2"/>
  <c r="BB246" i="2"/>
  <c r="BD756" i="2"/>
  <c r="BB531" i="2"/>
  <c r="BD258" i="2"/>
  <c r="BD445" i="2"/>
  <c r="BD570" i="2"/>
  <c r="BD652" i="2"/>
  <c r="BD126" i="2"/>
  <c r="BD159" i="2"/>
  <c r="BD556" i="2"/>
  <c r="BD154" i="2"/>
  <c r="BD12" i="2"/>
  <c r="BD303" i="2"/>
  <c r="BD575" i="2"/>
  <c r="BB612" i="2"/>
  <c r="BB628" i="2"/>
  <c r="BD734" i="2"/>
  <c r="BD697" i="2"/>
  <c r="BD713" i="2"/>
  <c r="BD88" i="2"/>
  <c r="BD293" i="2"/>
  <c r="BD467" i="2"/>
  <c r="BD479" i="2"/>
  <c r="BD510" i="2"/>
  <c r="BD529" i="2"/>
  <c r="BD605" i="2"/>
  <c r="BD630" i="2"/>
  <c r="BD650" i="2"/>
  <c r="BD546" i="2"/>
  <c r="BD254" i="2"/>
  <c r="BD509" i="2"/>
  <c r="BB577" i="2"/>
  <c r="BD577" i="2"/>
  <c r="BB603" i="2"/>
  <c r="BD603" i="2"/>
  <c r="BB67" i="2"/>
  <c r="BD522" i="2"/>
  <c r="BD538" i="2"/>
  <c r="BD542" i="2"/>
  <c r="BB542" i="2"/>
  <c r="BD550" i="2"/>
  <c r="BB550" i="2"/>
  <c r="BB557" i="2"/>
  <c r="BD557" i="2"/>
  <c r="BB561" i="2"/>
  <c r="BD561" i="2"/>
  <c r="BD565" i="2"/>
  <c r="BD569" i="2"/>
  <c r="BD573" i="2"/>
  <c r="BB583" i="2"/>
  <c r="BD588" i="2"/>
  <c r="BD592" i="2"/>
  <c r="BB600" i="2"/>
  <c r="BD600" i="2"/>
  <c r="BD635" i="2"/>
  <c r="BB578" i="2"/>
  <c r="BD578" i="2"/>
  <c r="BD594" i="2"/>
  <c r="BD602" i="2"/>
  <c r="BB64" i="2"/>
  <c r="BB430" i="2"/>
  <c r="BD430" i="2"/>
  <c r="BD438" i="2"/>
  <c r="BD442" i="2"/>
  <c r="BB446" i="2"/>
  <c r="BD446" i="2"/>
  <c r="BB450" i="2"/>
  <c r="BD450" i="2"/>
  <c r="BB454" i="2"/>
  <c r="BD454" i="2"/>
  <c r="BB458" i="2"/>
  <c r="BD458" i="2"/>
  <c r="BB462" i="2"/>
  <c r="BD462" i="2"/>
  <c r="BD466" i="2"/>
  <c r="BD470" i="2"/>
  <c r="BD474" i="2"/>
  <c r="BB478" i="2"/>
  <c r="BD478" i="2"/>
  <c r="BB482" i="2"/>
  <c r="BD482" i="2"/>
  <c r="BB486" i="2"/>
  <c r="BD486" i="2"/>
  <c r="BB505" i="2"/>
  <c r="BD505" i="2"/>
  <c r="BB291" i="2"/>
  <c r="BB512" i="2"/>
  <c r="BD512" i="2"/>
  <c r="BD516" i="2"/>
  <c r="BD693" i="2"/>
  <c r="BD709" i="2"/>
  <c r="BD717" i="2"/>
  <c r="BD647" i="2"/>
  <c r="BB520" i="2"/>
  <c r="BD543" i="2"/>
  <c r="BD551" i="2"/>
  <c r="BD559" i="2"/>
  <c r="BD662" i="2"/>
  <c r="BB662" i="2"/>
  <c r="BD686" i="2"/>
  <c r="BB686" i="2"/>
  <c r="BD61" i="2"/>
  <c r="BD122" i="2"/>
  <c r="BD256" i="2"/>
  <c r="BD567" i="2"/>
  <c r="BD193" i="2"/>
  <c r="BD753" i="2"/>
  <c r="BD69" i="2"/>
  <c r="BD201" i="2"/>
  <c r="BD738" i="2"/>
  <c r="BD54" i="2"/>
  <c r="BD733" i="2"/>
  <c r="BD52" i="2"/>
  <c r="BD252" i="2"/>
  <c r="BB187" i="2"/>
  <c r="BB195" i="2"/>
  <c r="BD195" i="2"/>
  <c r="BD264" i="2"/>
  <c r="BD544" i="2"/>
  <c r="BD548" i="2"/>
  <c r="BD698" i="2"/>
  <c r="BD726" i="2"/>
  <c r="BD704" i="2"/>
  <c r="BD188" i="2"/>
  <c r="BD714" i="2"/>
  <c r="BD247" i="2"/>
  <c r="BD694" i="2"/>
  <c r="BD692" i="2"/>
  <c r="BD700" i="2"/>
  <c r="BD708" i="2"/>
  <c r="BD255" i="2"/>
  <c r="BB24" i="2"/>
  <c r="BB65" i="2"/>
  <c r="BB730" i="2"/>
  <c r="BD331" i="2"/>
  <c r="BD40" i="2"/>
  <c r="BB66" i="2"/>
  <c r="BB487" i="2"/>
  <c r="BB524" i="2"/>
  <c r="BB528" i="2"/>
  <c r="BD91" i="2"/>
  <c r="BD134" i="2"/>
  <c r="BD327" i="2"/>
  <c r="BD501" i="2"/>
  <c r="BD92" i="2"/>
  <c r="BD316" i="2"/>
  <c r="BD328" i="2"/>
  <c r="BD93" i="2"/>
  <c r="BD86" i="2"/>
  <c r="BD317" i="2"/>
  <c r="BD325" i="2"/>
  <c r="BD82" i="2"/>
  <c r="BD504" i="2"/>
  <c r="BD5" i="2"/>
  <c r="BD9" i="2"/>
  <c r="BD34" i="2"/>
  <c r="BD36" i="2"/>
  <c r="BD38" i="2"/>
  <c r="BD72" i="2"/>
  <c r="BB76" i="2"/>
  <c r="BB80" i="2"/>
  <c r="BB88" i="2"/>
  <c r="BD75" i="2"/>
  <c r="BD307" i="2"/>
  <c r="BB140" i="2"/>
  <c r="BD119" i="2"/>
  <c r="BD182" i="2"/>
  <c r="BD186" i="2"/>
  <c r="BD146" i="2"/>
  <c r="BD148" i="2"/>
  <c r="BD233" i="2"/>
  <c r="BD236" i="2"/>
  <c r="BD301" i="2"/>
  <c r="BD305" i="2"/>
  <c r="BD26" i="2"/>
  <c r="BB310" i="2"/>
  <c r="BB322" i="2"/>
  <c r="BB326" i="2"/>
  <c r="BB331" i="2"/>
  <c r="BD335" i="2"/>
  <c r="BD351" i="2"/>
  <c r="BD346" i="2"/>
  <c r="BD390" i="2"/>
  <c r="BD398" i="2"/>
  <c r="BD345" i="2"/>
  <c r="BD352" i="2"/>
  <c r="BD356" i="2"/>
  <c r="BD360" i="2"/>
  <c r="BD364" i="2"/>
  <c r="BD368" i="2"/>
  <c r="BD372" i="2"/>
  <c r="BD277" i="2"/>
  <c r="BD380" i="2"/>
  <c r="BD384" i="2"/>
  <c r="BD388" i="2"/>
  <c r="BB498" i="2"/>
  <c r="BB502" i="2"/>
  <c r="BD332" i="2"/>
  <c r="BD348" i="2"/>
  <c r="BD407" i="2"/>
  <c r="BD411" i="2"/>
  <c r="BD515" i="2"/>
  <c r="BD518" i="2"/>
  <c r="BB532" i="2"/>
  <c r="BD581" i="2"/>
  <c r="BD554" i="2"/>
  <c r="BD558" i="2"/>
  <c r="BD562" i="2"/>
  <c r="BD566" i="2"/>
  <c r="BD8" i="2"/>
  <c r="BD43" i="2"/>
  <c r="BD44" i="2"/>
  <c r="BD83" i="2"/>
  <c r="BB91" i="2"/>
  <c r="BB93" i="2"/>
  <c r="BD76" i="2"/>
  <c r="BD81" i="2"/>
  <c r="BD113" i="2"/>
  <c r="BD121" i="2"/>
  <c r="BD183" i="2"/>
  <c r="BD143" i="2"/>
  <c r="BD179" i="2"/>
  <c r="BD232" i="2"/>
  <c r="BD268" i="2"/>
  <c r="BD270" i="2"/>
  <c r="BD272" i="2"/>
  <c r="BD278" i="2"/>
  <c r="BD280" i="2"/>
  <c r="BD282" i="2"/>
  <c r="BD284" i="2"/>
  <c r="BD286" i="2"/>
  <c r="BD288" i="2"/>
  <c r="BD731" i="2"/>
  <c r="BB327" i="2"/>
  <c r="BD310" i="2"/>
  <c r="BD339" i="2"/>
  <c r="BD334" i="2"/>
  <c r="BD350" i="2"/>
  <c r="BD333" i="2"/>
  <c r="BD349" i="2"/>
  <c r="BD355" i="2"/>
  <c r="BD359" i="2"/>
  <c r="BD363" i="2"/>
  <c r="BD367" i="2"/>
  <c r="BD371" i="2"/>
  <c r="BD375" i="2"/>
  <c r="BD379" i="2"/>
  <c r="BD383" i="2"/>
  <c r="BD387" i="2"/>
  <c r="BB499" i="2"/>
  <c r="BB503" i="2"/>
  <c r="BD336" i="2"/>
  <c r="BD404" i="2"/>
  <c r="BD408" i="2"/>
  <c r="BD412" i="2"/>
  <c r="BD508" i="2"/>
  <c r="BD524" i="2"/>
  <c r="BD519" i="2"/>
  <c r="BB534" i="2"/>
  <c r="BD517" i="2"/>
  <c r="BD582" i="2"/>
  <c r="BD535" i="2"/>
  <c r="BD537" i="2"/>
  <c r="BD541" i="2"/>
  <c r="BD545" i="2"/>
  <c r="BD549" i="2"/>
  <c r="BD553" i="2"/>
  <c r="BD3" i="2"/>
  <c r="BD7" i="2"/>
  <c r="BD33" i="2"/>
  <c r="BD35" i="2"/>
  <c r="BD41" i="2"/>
  <c r="BD71" i="2"/>
  <c r="BD266" i="2"/>
  <c r="BD77" i="2"/>
  <c r="BB84" i="2"/>
  <c r="BB266" i="2"/>
  <c r="BB82" i="2"/>
  <c r="BD85" i="2"/>
  <c r="BD109" i="2"/>
  <c r="BB134" i="2"/>
  <c r="BD115" i="2"/>
  <c r="BD124" i="2"/>
  <c r="BD130" i="2"/>
  <c r="BD132" i="2"/>
  <c r="BD184" i="2"/>
  <c r="BD144" i="2"/>
  <c r="BD214" i="2"/>
  <c r="BD219" i="2"/>
  <c r="BD492" i="2"/>
  <c r="BD300" i="2"/>
  <c r="BD304" i="2"/>
  <c r="BD306" i="2"/>
  <c r="BD308" i="2"/>
  <c r="BB324" i="2"/>
  <c r="BB328" i="2"/>
  <c r="BB329" i="2"/>
  <c r="BB330" i="2"/>
  <c r="BD199" i="2"/>
  <c r="BD338" i="2"/>
  <c r="BD392" i="2"/>
  <c r="BD396" i="2"/>
  <c r="BD400" i="2"/>
  <c r="BD337" i="2"/>
  <c r="BD354" i="2"/>
  <c r="BD358" i="2"/>
  <c r="BD366" i="2"/>
  <c r="BD370" i="2"/>
  <c r="BD374" i="2"/>
  <c r="BD378" i="2"/>
  <c r="BD382" i="2"/>
  <c r="BD50" i="2"/>
  <c r="BB500" i="2"/>
  <c r="BB504" i="2"/>
  <c r="BD340" i="2"/>
  <c r="BD405" i="2"/>
  <c r="BD502" i="2"/>
  <c r="BD507" i="2"/>
  <c r="BD523" i="2"/>
  <c r="BB536" i="2"/>
  <c r="BD579" i="2"/>
  <c r="BD533" i="2"/>
  <c r="BD571" i="2"/>
  <c r="BD552" i="2"/>
  <c r="BD560" i="2"/>
  <c r="BD564" i="2"/>
  <c r="BD568" i="2"/>
  <c r="BD702" i="2"/>
  <c r="BD689" i="2"/>
  <c r="BD6" i="2"/>
  <c r="BD10" i="2"/>
  <c r="BD45" i="2"/>
  <c r="BD42" i="2"/>
  <c r="BD46" i="2"/>
  <c r="BD73" i="2"/>
  <c r="BD87" i="2"/>
  <c r="BB92" i="2"/>
  <c r="BD79" i="2"/>
  <c r="BB86" i="2"/>
  <c r="BD89" i="2"/>
  <c r="BD111" i="2"/>
  <c r="BD117" i="2"/>
  <c r="BD127" i="2"/>
  <c r="BD181" i="2"/>
  <c r="BD185" i="2"/>
  <c r="BD140" i="2"/>
  <c r="BD151" i="2"/>
  <c r="BD180" i="2"/>
  <c r="BD237" i="2"/>
  <c r="BD267" i="2"/>
  <c r="BD269" i="2"/>
  <c r="BD271" i="2"/>
  <c r="BD275" i="2"/>
  <c r="BD90" i="2"/>
  <c r="BD279" i="2"/>
  <c r="BD321" i="2"/>
  <c r="BD285" i="2"/>
  <c r="BD287" i="2"/>
  <c r="BD309" i="2"/>
  <c r="BB325" i="2"/>
  <c r="BD312" i="2"/>
  <c r="BD347" i="2"/>
  <c r="BD342" i="2"/>
  <c r="BD341" i="2"/>
  <c r="BD353" i="2"/>
  <c r="BD357" i="2"/>
  <c r="BD361" i="2"/>
  <c r="BD365" i="2"/>
  <c r="BD369" i="2"/>
  <c r="BD373" i="2"/>
  <c r="BD377" i="2"/>
  <c r="BD381" i="2"/>
  <c r="BD385" i="2"/>
  <c r="BB501" i="2"/>
  <c r="BD205" i="2"/>
  <c r="BD406" i="2"/>
  <c r="BD511" i="2"/>
  <c r="BD527" i="2"/>
  <c r="BD514" i="2"/>
  <c r="BD513" i="2"/>
  <c r="BD576" i="2"/>
  <c r="BD580" i="2"/>
  <c r="BD688" i="2"/>
  <c r="BD539" i="2"/>
  <c r="BD547" i="2"/>
  <c r="BD563" i="2"/>
  <c r="BD707" i="2"/>
  <c r="BD506" i="2"/>
  <c r="BD246" i="2"/>
  <c r="BD531" i="2"/>
  <c r="BD96" i="2"/>
  <c r="BD728" i="2"/>
  <c r="BD58" i="2"/>
  <c r="BD265" i="2"/>
  <c r="BD715" i="2"/>
  <c r="BD95" i="2"/>
  <c r="BD94" i="2"/>
  <c r="BD97" i="2"/>
  <c r="BD194" i="2"/>
  <c r="BD259" i="2"/>
  <c r="BD222" i="2"/>
  <c r="BD248" i="2"/>
  <c r="BD257" i="2"/>
  <c r="BD737" i="2"/>
  <c r="BD251" i="2"/>
  <c r="BD229" i="2"/>
  <c r="BD162" i="2"/>
  <c r="BD187" i="2"/>
  <c r="BD204" i="2"/>
  <c r="BD114" i="2"/>
  <c r="BD63" i="2"/>
  <c r="BD720" i="2"/>
  <c r="BD200" i="2"/>
  <c r="BD724" i="2"/>
  <c r="BD164" i="2"/>
  <c r="BD712" i="2"/>
  <c r="BD196" i="2"/>
  <c r="BD716" i="2"/>
  <c r="BD166" i="2"/>
  <c r="BD118" i="2"/>
  <c r="BD192" i="2"/>
  <c r="BD60" i="2"/>
  <c r="BD499" i="2"/>
  <c r="BD500" i="2"/>
  <c r="BD319" i="2"/>
  <c r="BD315" i="2"/>
  <c r="BD322" i="2"/>
  <c r="BD330" i="2"/>
  <c r="BD324" i="2"/>
  <c r="BD189" i="2"/>
  <c r="BD534" i="2"/>
  <c r="BD532" i="2"/>
  <c r="BD313" i="2"/>
  <c r="BD503" i="2"/>
  <c r="CD9" i="3"/>
  <c r="CD2" i="6"/>
  <c r="DJ25" i="7"/>
  <c r="DJ24" i="7"/>
  <c r="DJ23" i="7"/>
  <c r="DJ22" i="7"/>
  <c r="DJ21" i="7"/>
  <c r="DJ20" i="7"/>
  <c r="DJ19" i="7"/>
  <c r="DJ18" i="7"/>
  <c r="DJ17" i="7"/>
  <c r="DJ16" i="7"/>
  <c r="DJ15" i="7"/>
  <c r="DJ14" i="7"/>
  <c r="DJ13" i="7"/>
  <c r="DJ12" i="7"/>
  <c r="DJ11" i="7"/>
  <c r="DJ10" i="7"/>
  <c r="DJ9" i="7"/>
  <c r="DJ8" i="7"/>
  <c r="DJ7" i="7"/>
  <c r="DJ6" i="7"/>
  <c r="DJ5" i="7"/>
  <c r="DJ4" i="7"/>
  <c r="DJ3" i="7"/>
  <c r="DJ2" i="7"/>
</calcChain>
</file>

<file path=xl/sharedStrings.xml><?xml version="1.0" encoding="utf-8"?>
<sst xmlns="http://schemas.openxmlformats.org/spreadsheetml/2006/main" count="7756" uniqueCount="261">
  <si>
    <t>id</t>
  </si>
  <si>
    <t>trial</t>
  </si>
  <si>
    <t>practice</t>
  </si>
  <si>
    <t>sender</t>
  </si>
  <si>
    <t>interpreter</t>
  </si>
  <si>
    <t>n_tokens</t>
  </si>
  <si>
    <t>show_tokens</t>
  </si>
  <si>
    <t>n_axes</t>
  </si>
  <si>
    <t>show_axes</t>
  </si>
  <si>
    <t>show_imprints</t>
  </si>
  <si>
    <t>n_bananas</t>
  </si>
  <si>
    <t>n_scorpions</t>
  </si>
  <si>
    <t>box0_content</t>
  </si>
  <si>
    <t>box1_content</t>
  </si>
  <si>
    <t>box2_content</t>
  </si>
  <si>
    <t>box0_open_to_sender</t>
  </si>
  <si>
    <t>box1_open_to_sender</t>
  </si>
  <si>
    <t>box2_open_to_sender</t>
  </si>
  <si>
    <t>box0_open_to_interpreter</t>
  </si>
  <si>
    <t>box1_open_to_interpreter</t>
  </si>
  <si>
    <t>box2_open_to_interpreter</t>
  </si>
  <si>
    <t>imprint0</t>
  </si>
  <si>
    <t>imprint1</t>
  </si>
  <si>
    <t>imprint2</t>
  </si>
  <si>
    <t>token0_x_coord</t>
  </si>
  <si>
    <t>token0_y_coord</t>
  </si>
  <si>
    <t>token0_z_coord</t>
  </si>
  <si>
    <t>token1_x_coord</t>
  </si>
  <si>
    <t>token1_y_coord</t>
  </si>
  <si>
    <t>token1_z_coord</t>
  </si>
  <si>
    <t>token2_x_coord</t>
  </si>
  <si>
    <t>token2_y_coord</t>
  </si>
  <si>
    <t>token2_z_coord</t>
  </si>
  <si>
    <t>token0_box</t>
  </si>
  <si>
    <t>token1_box</t>
  </si>
  <si>
    <t>token2_box</t>
  </si>
  <si>
    <t>axe0_box</t>
  </si>
  <si>
    <t>axe1_box</t>
  </si>
  <si>
    <t>axe2_box</t>
  </si>
  <si>
    <t>response_time_sender</t>
  </si>
  <si>
    <t>response_time_interpreter</t>
  </si>
  <si>
    <t>started</t>
  </si>
  <si>
    <t>abandoned</t>
  </si>
  <si>
    <t>completed</t>
  </si>
  <si>
    <t>scorpion</t>
  </si>
  <si>
    <t>banana</t>
  </si>
  <si>
    <t>trial type</t>
  </si>
  <si>
    <t>sender token 1</t>
  </si>
  <si>
    <t>sender token 2</t>
  </si>
  <si>
    <t>interpreter axe 1</t>
  </si>
  <si>
    <t>interpreter axe 2</t>
  </si>
  <si>
    <t>interpreter axe 3</t>
  </si>
  <si>
    <t>number of rewards marked</t>
  </si>
  <si>
    <t>All Rewards Marked</t>
  </si>
  <si>
    <t>number of scoprions marked</t>
  </si>
  <si>
    <t>All Non-Rewards Marked</t>
  </si>
  <si>
    <t>Total Marked</t>
  </si>
  <si>
    <t>Total Unmarked</t>
  </si>
  <si>
    <t>number of rewards obtained</t>
  </si>
  <si>
    <t>number of marked boxes opened</t>
  </si>
  <si>
    <t>number of unmarked boxes opened</t>
  </si>
  <si>
    <t>Total opened</t>
  </si>
  <si>
    <t>Sender Action</t>
  </si>
  <si>
    <t>blank</t>
  </si>
  <si>
    <t>Trial Type A1: Mark Nothing</t>
  </si>
  <si>
    <t>Trial Type A1: Mark All and Only rewards</t>
  </si>
  <si>
    <t>Trial Type A1: Mark 1 Rewards and 0 Non-Rewards</t>
  </si>
  <si>
    <t>Trial Type A1: Mark All and Only non-rewards</t>
  </si>
  <si>
    <t>Trial Type A1: Mark 1 Rewards and 1 Non-Rewards</t>
  </si>
  <si>
    <t>Trial Type A2: Mark Nothing</t>
  </si>
  <si>
    <t>Trial Type A2: Mark All and Only rewards</t>
  </si>
  <si>
    <t>Trial Type A2: Mark 1 Rewards and 0 Non-Rewards</t>
  </si>
  <si>
    <t>Trial Type A2: Mark All and Only non-rewards</t>
  </si>
  <si>
    <t>Trial Type A2: Mark 1 Rewards and 1 Non-Rewards</t>
  </si>
  <si>
    <t>Trial Type A3: Mark Nothing</t>
  </si>
  <si>
    <t>Trial Type A3: Mark All and Only rewards</t>
  </si>
  <si>
    <t>Trial Type A3: Mark 1 Rewards and 0 Non-Rewards</t>
  </si>
  <si>
    <t>Trial Type A3: Mark All and Only non-rewards</t>
  </si>
  <si>
    <t>Trial Type A3: Mark 1 Rewards and 1 Non-Rewards</t>
  </si>
  <si>
    <t>Trial Type A4: Mark Nothing</t>
  </si>
  <si>
    <t>Trial Type A4: Mark All and Only rewards</t>
  </si>
  <si>
    <t>Trial Type A4: Mark 1 Rewards and 0 Non-Rewards</t>
  </si>
  <si>
    <t>Trial Type A4: Mark All and Only non-rewards</t>
  </si>
  <si>
    <t>Trial Type A4: Mark 1 Rewards and 1 Non-Rewards</t>
  </si>
  <si>
    <t>Trial Type A5: Mark Nothing</t>
  </si>
  <si>
    <t>Trial Type A5: Mark All and Only rewards</t>
  </si>
  <si>
    <t>Trial Type A5: Mark 1 Rewards and 0 Non-Rewards</t>
  </si>
  <si>
    <t>Trial Type A5: Mark All and Only non-rewards</t>
  </si>
  <si>
    <t>Trial Type A5: Mark 1 Rewards and 1 Non-Rewards</t>
  </si>
  <si>
    <t>Trial Type A6: Mark Nothing</t>
  </si>
  <si>
    <t>Trial Type A6: Mark All and Only rewards</t>
  </si>
  <si>
    <t>Trial Type A6: Mark 1 Rewards and 0 Non-Rewards</t>
  </si>
  <si>
    <t>Trial Type A6: Mark All and Only non-rewards</t>
  </si>
  <si>
    <t>Trial Type A6: Mark 1 Rewards and 1 Non-Rewards</t>
  </si>
  <si>
    <t>Trial Type A7: Mark Nothing</t>
  </si>
  <si>
    <t>Trial Type A7: Mark All and Only rewards</t>
  </si>
  <si>
    <t>Trial Type A7: Mark 1 Rewards and 0 Non-Rewards</t>
  </si>
  <si>
    <t>Trial Type A7: Mark All and Only non-rewards</t>
  </si>
  <si>
    <t>Trial Type A7: Mark 1 Rewards and 1 Non-Rewards</t>
  </si>
  <si>
    <t>Trial Type A8: Mark Nothing</t>
  </si>
  <si>
    <t>Trial Type A8: Mark All and Only rewards</t>
  </si>
  <si>
    <t>Trial Type A8: Mark 1 Rewards and 0 Non-Rewards</t>
  </si>
  <si>
    <t>Trial Type A8: Mark All and Only non-rewards</t>
  </si>
  <si>
    <t>Trial Type A8: Mark 1 Rewards and 1 Non-Rewards</t>
  </si>
  <si>
    <t>Trial Type B1: Mark Nothing</t>
  </si>
  <si>
    <t>Trial Type B1: Mark All and Only rewards</t>
  </si>
  <si>
    <t>Trial Type B1: Mark 1 Rewards and 0 Non-Rewards</t>
  </si>
  <si>
    <t>Trial Type B1: Mark All and Only non-rewards</t>
  </si>
  <si>
    <t>Trial Type B1: Mark 1 Rewards and 1 Non-Rewards</t>
  </si>
  <si>
    <t>Trial Type B2: Mark Nothing</t>
  </si>
  <si>
    <t>Trial Type B2: Mark All and Only rewards</t>
  </si>
  <si>
    <t>Trial Type B2: Mark 1 Rewards and 0 Non-Rewards</t>
  </si>
  <si>
    <t>Trial Type B2: Mark All and Only non-rewards</t>
  </si>
  <si>
    <t>Trial Type B2: Mark 1 Rewards and 1 Non-Rewards</t>
  </si>
  <si>
    <t>Trial Type B3: Mark Nothing</t>
  </si>
  <si>
    <t>Trial Type B3: Mark All and Only rewards</t>
  </si>
  <si>
    <t>Trial Type B3: Mark 1 Rewards and 0 Non-Rewards</t>
  </si>
  <si>
    <t>Trial Type B3: Mark All and Only non-rewards</t>
  </si>
  <si>
    <t>Trial Type B3: Mark 1 Rewards and 1 Non-Rewards</t>
  </si>
  <si>
    <t>Trial Type B4: Mark Nothing</t>
  </si>
  <si>
    <t>Trial Type B4: Mark All and Only rewards</t>
  </si>
  <si>
    <t>Trial Type B4: Mark 1 Rewards and 0 Non-Rewards</t>
  </si>
  <si>
    <t>Trial Type B4: Mark All and Only non-rewards</t>
  </si>
  <si>
    <t>Trial Type B4: Mark 1 Rewards and 1 Non-Rewards</t>
  </si>
  <si>
    <t>Trial Type B5: Mark Nothing</t>
  </si>
  <si>
    <t>Trial Type B5: Mark All and Only rewards</t>
  </si>
  <si>
    <t>Trial Type B5: Mark 1 Rewards and 0 Non-Rewards</t>
  </si>
  <si>
    <t>Trial Type B5: Mark All and Only non-rewards</t>
  </si>
  <si>
    <t>Trial Type B5: Mark 1 Rewards and 1 Non-Rewards</t>
  </si>
  <si>
    <t>Trial Type B6: Mark Nothing</t>
  </si>
  <si>
    <t>Trial Type B6: Mark All and Only rewards</t>
  </si>
  <si>
    <t>Trial Type B6: Mark 1 Rewards and 0 Non-Rewards</t>
  </si>
  <si>
    <t>Trial Type B6: Mark All and Only non-rewards</t>
  </si>
  <si>
    <t>Trial Type B6: Mark 1 Rewards and 1 Non-Rewards</t>
  </si>
  <si>
    <t>Trial Type B7: Mark Nothing</t>
  </si>
  <si>
    <t>Trial Type B7: Mark All and Only rewards</t>
  </si>
  <si>
    <t>Trial Type B7: Mark 1 Rewards and 0 Non-Rewards</t>
  </si>
  <si>
    <t>Trial Type B7: Mark All and Only non-rewards</t>
  </si>
  <si>
    <t>Trial Type B7: Mark 1 Rewards and 1 Non-Rewards</t>
  </si>
  <si>
    <t>Trial Type B8: Mark Nothing</t>
  </si>
  <si>
    <t>Trial Type B8: Mark All and Only rewards</t>
  </si>
  <si>
    <t>Trial Type B8: Mark 1 Rewards and 0 Non-Rewards</t>
  </si>
  <si>
    <t>Trial Type B8: Mark All and Only non-rewards</t>
  </si>
  <si>
    <t>Trial Type B8: Mark 1 Rewards and 1 Non-Rewards</t>
  </si>
  <si>
    <t>Trial Type A1: Open All and Only Unmarked</t>
  </si>
  <si>
    <t>Trial Type A1: Open 1 Box (without anything marked)</t>
  </si>
  <si>
    <t>Trial Type A1: Open All and Only Marked</t>
  </si>
  <si>
    <t>Trial Type A1: Open 0 Marked and 1 Unmarked boxes</t>
  </si>
  <si>
    <t>Trial Type A1: Open Nothing</t>
  </si>
  <si>
    <t>Trial Type A1: Open 1 Marked and 0 Unmarked boxes</t>
  </si>
  <si>
    <t>Trial Type A1: Open 2 Box (without anything marked)</t>
  </si>
  <si>
    <t>Trial Type A2: Open All and Only Unmarked</t>
  </si>
  <si>
    <t>Trial Type A2: Open 1 Box (without anything marked)</t>
  </si>
  <si>
    <t>Trial Type A2: Open All and Only Marked</t>
  </si>
  <si>
    <t>Trial Type A2: Open 0 Marked and 1 Unmarked boxes</t>
  </si>
  <si>
    <t>Trial Type A2: Open Nothing</t>
  </si>
  <si>
    <t>Trial Type A2: Open 1 Marked and 0 Unmarked boxes</t>
  </si>
  <si>
    <t>Trial Type A2: Open 2 Box (without anything marked)</t>
  </si>
  <si>
    <t>Trial Type A3: Open All and Only Unmarked</t>
  </si>
  <si>
    <t>Trial Type A3: Open 1 Box (without anything marked)</t>
  </si>
  <si>
    <t>Trial Type A3: Open All and Only Marked</t>
  </si>
  <si>
    <t>Trial Type A3: Open 0 Marked and 1 Unmarked boxes</t>
  </si>
  <si>
    <t>Trial Type A3: Open Nothing</t>
  </si>
  <si>
    <t>Trial Type A3: Open 1 Marked and 0 Unmarked boxes</t>
  </si>
  <si>
    <t>Trial Type A3: Open 2 Box (without anything marked)</t>
  </si>
  <si>
    <t>Trial Type A4: Open All and Only Unmarked</t>
  </si>
  <si>
    <t>Trial Type A4: Open 1 Box (without anything marked)</t>
  </si>
  <si>
    <t>Trial Type A4: Open All and Only Marked</t>
  </si>
  <si>
    <t>Trial Type A4: Open 0 Marked and 1 Unmarked boxes</t>
  </si>
  <si>
    <t>Trial Type A4: Open Nothing</t>
  </si>
  <si>
    <t>Trial Type A4: Open 1 Marked and 0 Unmarked boxes</t>
  </si>
  <si>
    <t>Trial Type A4: Open 2 Box (without anything marked)</t>
  </si>
  <si>
    <t>Trial Type A5: Open All and Only Unmarked</t>
  </si>
  <si>
    <t>Trial Type A5: Open 1 Box (without anything marked)</t>
  </si>
  <si>
    <t>Trial Type A5: Open All and Only Marked</t>
  </si>
  <si>
    <t>Trial Type A5: Open 0 Marked and 1 Unmarked boxes</t>
  </si>
  <si>
    <t>Trial Type A5: Open Nothing</t>
  </si>
  <si>
    <t>Trial Type A5: Open 1 Marked and 0 Unmarked boxes</t>
  </si>
  <si>
    <t>Trial Type A5: Open 2 Box (without anything marked)</t>
  </si>
  <si>
    <t>Trial Type A6: Open All and Only Unmarked</t>
  </si>
  <si>
    <t>Trial Type A6: Open 1 Box (without anything marked)</t>
  </si>
  <si>
    <t>Trial Type A6: Open All and Only Marked</t>
  </si>
  <si>
    <t>Trial Type A6: Open 0 Marked and 1 Unmarked boxes</t>
  </si>
  <si>
    <t>Trial Type A6: Open Nothing</t>
  </si>
  <si>
    <t>Trial Type A6: Open 1 Marked and 0 Unmarked boxes</t>
  </si>
  <si>
    <t>Trial Type A6: Open 2 Box (without anything marked)</t>
  </si>
  <si>
    <t>Trial Type A7: Open All and Only Unmarked</t>
  </si>
  <si>
    <t>Trial Type A7: Open 1 Box (without anything marked)</t>
  </si>
  <si>
    <t>Trial Type A7: Open All and Only Marked</t>
  </si>
  <si>
    <t>Trial Type A7: Open 0 Marked and 1 Unmarked boxes</t>
  </si>
  <si>
    <t>Trial Type A7: Open Nothing</t>
  </si>
  <si>
    <t>Trial Type A7: Open 1 Marked and 0 Unmarked boxes</t>
  </si>
  <si>
    <t>Trial Type A7: Open 2 Box (without anything marked)</t>
  </si>
  <si>
    <t>Trial Type A8: Open All and Only Unmarked</t>
  </si>
  <si>
    <t>Trial Type A8: Open 1 Box (without anything marked)</t>
  </si>
  <si>
    <t>Trial Type A8: Open All and Only Marked</t>
  </si>
  <si>
    <t>Trial Type A8: Open 0 Marked and 1 Unmarked boxes</t>
  </si>
  <si>
    <t>Trial Type A8: Open Nothing</t>
  </si>
  <si>
    <t>Trial Type A8: Open 1 Marked and 0 Unmarked boxes</t>
  </si>
  <si>
    <t>Trial Type A8: Open 2 Box (without anything marked)</t>
  </si>
  <si>
    <t>Trial Type B1: Open All and Only Unmarked</t>
  </si>
  <si>
    <t>Interpreter Action</t>
  </si>
  <si>
    <t>Trial Type B1: Open 1 Box (without anything marked)</t>
  </si>
  <si>
    <t>Trial Type B1: Open All and Only Marked</t>
  </si>
  <si>
    <t>Trial Type B1: Open 0 Marked and 1 Unmarked boxes</t>
  </si>
  <si>
    <t>Trial Type B1: Open Nothing</t>
  </si>
  <si>
    <t>Trial Type B1: Open 1 Marked and 0 Unmarked boxes</t>
  </si>
  <si>
    <t>Trial Type B1: Open 2 Box (without anything marked)</t>
  </si>
  <si>
    <t>Trial Type B2: Open All and Only Unmarked</t>
  </si>
  <si>
    <t>Trial Type B2: Open 1 Box (without anything marked)</t>
  </si>
  <si>
    <t>Trial Type B2: Open All and Only Marked</t>
  </si>
  <si>
    <t>Trial Type B2: Open 0 Marked and 1 Unmarked boxes</t>
  </si>
  <si>
    <t>Trial Type B2: Open Nothing</t>
  </si>
  <si>
    <t>Trial Type B2: Open 1 Marked and 0 Unmarked boxes</t>
  </si>
  <si>
    <t>Trial Type B2: Open 2 Box (without anything marked)</t>
  </si>
  <si>
    <t>Trial Type B3: Open All and Only Unmarked</t>
  </si>
  <si>
    <t>Trial Type B3: Open 1 Box (without anything marked)</t>
  </si>
  <si>
    <t>Trial Type B3: Open All and Only Marked</t>
  </si>
  <si>
    <t>Trial Type B3: Open 0 Marked and 1 Unmarked boxes</t>
  </si>
  <si>
    <t>Trial Type B3: Open Nothing</t>
  </si>
  <si>
    <t>Trial Type B3: Open 1 Marked and 0 Unmarked boxes</t>
  </si>
  <si>
    <t>Trial Type B3: Open 2 Box (without anything marked)</t>
  </si>
  <si>
    <t>Trial Type B4: Open All and Only Unmarked</t>
  </si>
  <si>
    <t>Trial Type B4: Open 1 Box (without anything marked)</t>
  </si>
  <si>
    <t>Trial Type B4: Open All and Only Marked</t>
  </si>
  <si>
    <t>Trial Type B4: Open 0 Marked and 1 Unmarked boxes</t>
  </si>
  <si>
    <t>Trial Type B4: Open Nothing</t>
  </si>
  <si>
    <t>Trial Type B4: Open 1 Marked and 0 Unmarked boxes</t>
  </si>
  <si>
    <t>Trial Type B4: Open 2 Box (without anything marked)</t>
  </si>
  <si>
    <t>Trial Type B5: Open All and Only Unmarked</t>
  </si>
  <si>
    <t>Trial Type B5: Open 1 Box (without anything marked)</t>
  </si>
  <si>
    <t>Trial Type B5: Open All and Only Marked</t>
  </si>
  <si>
    <t>Trial Type B5: Open 0 Marked and 1 Unmarked boxes</t>
  </si>
  <si>
    <t>Trial Type B5: Open Nothing</t>
  </si>
  <si>
    <t>Trial Type B5: Open 1 Marked and 0 Unmarked boxes</t>
  </si>
  <si>
    <t>Trial Type B5: Open 2 Box (without anything marked)</t>
  </si>
  <si>
    <t>Trial Type B6: Open All and Only Unmarked</t>
  </si>
  <si>
    <t>Trial Type B6: Open 1 Box (without anything marked)</t>
  </si>
  <si>
    <t>Trial Type B6: Open All and Only Marked</t>
  </si>
  <si>
    <t>Trial Type B6: Open 0 Marked and 1 Unmarked boxes</t>
  </si>
  <si>
    <t>Trial Type B6: Open Nothing</t>
  </si>
  <si>
    <t>Trial Type B6: Open 1 Marked and 0 Unmarked boxes</t>
  </si>
  <si>
    <t>Trial Type B6: Open 2 Box (without anything marked)</t>
  </si>
  <si>
    <t>Trial Type B7: Open All and Only Unmarked</t>
  </si>
  <si>
    <t>Trial Type B7: Open 1 Box (without anything marked)</t>
  </si>
  <si>
    <t>Trial Type B7: Open All and Only Marked</t>
  </si>
  <si>
    <t>Trial Type B7: Open 0 Marked and 1 Unmarked boxes</t>
  </si>
  <si>
    <t>Trial Type B7: Open Nothing</t>
  </si>
  <si>
    <t>Trial Type B7: Open 1 Marked and 0 Unmarked boxes</t>
  </si>
  <si>
    <t>Trial Type B7: Open 2 Box (without anything marked)</t>
  </si>
  <si>
    <t>Trial Type B8: Open All and Only Unmarked</t>
  </si>
  <si>
    <t>Trial Type B8: Open 1 Box (without anything marked)</t>
  </si>
  <si>
    <t>Trial Type B8: Open All and Only Marked</t>
  </si>
  <si>
    <t>Trial Type B8: Open 0 Marked and 1 Unmarked boxes</t>
  </si>
  <si>
    <t>Trial Type B8: Open Nothing</t>
  </si>
  <si>
    <t>Trial Type B8: Open 1 Marked and 0 Unmarked boxes</t>
  </si>
  <si>
    <t>Trial Type B8: Open 2 Box (without anything marked)</t>
  </si>
  <si>
    <t>CHECKSUM</t>
  </si>
  <si>
    <t>Interpreter</t>
  </si>
  <si>
    <t>to excluded participants</t>
  </si>
  <si>
    <t xml:space="preserve">NOTE: IDs 72 and 73 correspond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</si>
</sst>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47" fontId="0" fillId="0" borderId="0" xfId="0" applyNumberFormat="1"/>
    <xf numFmtId="22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0" borderId="0" xfId="0" applyNumberFormat="1"/>
    <xf numFmtId="0" fontId="6" fillId="2" borderId="0" xfId="6" applyNumberFormat="1"/>
    <xf numFmtId="0" fontId="6" fillId="2" borderId="0" xfId="6"/>
    <xf numFmtId="0" fontId="7" fillId="3" borderId="0" xfId="7"/>
    <xf numFmtId="0" fontId="8" fillId="4" borderId="0" xfId="8"/>
    <xf numFmtId="0" fontId="8" fillId="4" borderId="0" xfId="8" applyAlignment="1">
      <alignment horizontal="center"/>
    </xf>
    <xf numFmtId="0" fontId="9" fillId="5" borderId="4" xfId="9"/>
    <xf numFmtId="0" fontId="9" fillId="5" borderId="4" xfId="9" applyAlignment="1">
      <alignment horizontal="center"/>
    </xf>
    <xf numFmtId="0" fontId="0" fillId="0" borderId="0" xfId="0" applyAlignment="1">
      <alignment horizontal="center"/>
    </xf>
    <xf numFmtId="0" fontId="7" fillId="3" borderId="4" xfId="7" applyBorder="1" applyAlignment="1">
      <alignment horizontal="right"/>
    </xf>
    <xf numFmtId="0" fontId="7" fillId="0" borderId="0" xfId="7" applyFill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6" fillId="0" borderId="0" xfId="0" applyFont="1"/>
    <xf numFmtId="0" fontId="9" fillId="5" borderId="4" xfId="9" applyFont="1" applyAlignment="1">
      <alignment horizontal="right"/>
    </xf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28"/>
  <sheetViews>
    <sheetView tabSelected="1" workbookViewId="0"/>
  </sheetViews>
  <sheetFormatPr baseColWidth="10" defaultColWidth="8.83203125" defaultRowHeight="15" x14ac:dyDescent="0.2"/>
  <cols>
    <col min="1" max="41" width="8.83203125" customWidth="1"/>
    <col min="42" max="42" width="15.83203125" customWidth="1"/>
    <col min="43" max="44" width="8.83203125" customWidth="1"/>
    <col min="46" max="46" width="17.5" customWidth="1"/>
    <col min="47" max="47" width="15.5" customWidth="1"/>
    <col min="48" max="48" width="13.6640625" customWidth="1"/>
    <col min="49" max="50" width="13.33203125" customWidth="1"/>
    <col min="51" max="60" width="8.83203125" customWidth="1"/>
    <col min="61" max="61" width="33.1640625" customWidth="1"/>
    <col min="62" max="62" width="36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3" t="s">
        <v>41</v>
      </c>
      <c r="AQ1" t="s">
        <v>42</v>
      </c>
      <c r="AR1" t="s">
        <v>43</v>
      </c>
      <c r="AS1" s="4" t="s">
        <v>46</v>
      </c>
      <c r="AT1" s="4" t="s">
        <v>47</v>
      </c>
      <c r="AU1" s="4" t="s">
        <v>48</v>
      </c>
      <c r="AV1" s="4" t="s">
        <v>49</v>
      </c>
      <c r="AW1" s="5" t="s">
        <v>50</v>
      </c>
      <c r="AX1" s="5" t="s">
        <v>51</v>
      </c>
      <c r="AY1" s="6" t="s">
        <v>52</v>
      </c>
      <c r="AZ1" s="6" t="s">
        <v>53</v>
      </c>
      <c r="BA1" s="6" t="s">
        <v>54</v>
      </c>
      <c r="BB1" s="6" t="s">
        <v>55</v>
      </c>
      <c r="BC1" s="6" t="s">
        <v>56</v>
      </c>
      <c r="BD1" s="6" t="s">
        <v>57</v>
      </c>
      <c r="BE1" t="s">
        <v>58</v>
      </c>
      <c r="BF1" t="s">
        <v>59</v>
      </c>
      <c r="BG1" t="s">
        <v>60</v>
      </c>
      <c r="BH1" t="s">
        <v>61</v>
      </c>
      <c r="BI1" s="7" t="s">
        <v>62</v>
      </c>
      <c r="BJ1" s="8" t="s">
        <v>201</v>
      </c>
    </row>
    <row r="2" spans="1:62" x14ac:dyDescent="0.2">
      <c r="A2">
        <v>3827</v>
      </c>
      <c r="B2">
        <v>0</v>
      </c>
      <c r="C2">
        <v>1</v>
      </c>
      <c r="D2">
        <v>56</v>
      </c>
      <c r="E2">
        <v>57</v>
      </c>
      <c r="F2">
        <v>1</v>
      </c>
      <c r="G2">
        <v>1</v>
      </c>
      <c r="H2">
        <v>2</v>
      </c>
      <c r="I2">
        <v>1</v>
      </c>
      <c r="J2">
        <v>1</v>
      </c>
      <c r="K2">
        <v>1</v>
      </c>
      <c r="L2">
        <v>2</v>
      </c>
      <c r="M2" t="s">
        <v>44</v>
      </c>
      <c r="N2" t="s">
        <v>45</v>
      </c>
      <c r="O2" t="s">
        <v>44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 t="s">
        <v>45</v>
      </c>
      <c r="W2" t="s">
        <v>44</v>
      </c>
      <c r="X2" t="s">
        <v>44</v>
      </c>
      <c r="Y2">
        <v>540</v>
      </c>
      <c r="Z2">
        <v>10</v>
      </c>
      <c r="AA2">
        <v>400</v>
      </c>
      <c r="AH2" t="s">
        <v>63</v>
      </c>
      <c r="AI2" t="s">
        <v>63</v>
      </c>
      <c r="AJ2" t="s">
        <v>63</v>
      </c>
      <c r="AK2">
        <v>2</v>
      </c>
      <c r="AL2" t="s">
        <v>63</v>
      </c>
      <c r="AM2" t="s">
        <v>63</v>
      </c>
      <c r="AN2">
        <v>42349</v>
      </c>
      <c r="AO2">
        <v>40858</v>
      </c>
      <c r="AP2" s="3">
        <v>41981.617238287035</v>
      </c>
      <c r="AQ2">
        <v>0</v>
      </c>
      <c r="AR2" s="2">
        <v>41981.618343912036</v>
      </c>
      <c r="AS2" t="str">
        <f t="shared" ref="AS2:AS65" si="0">IF(H2=2, "A", "B") &amp;IF(F2=1,IF(K2=1,IF(J2=1,1,2), IF(J2=1,3,4)), IF(K2=1, IF(J2=1,5,6), IF(J2=1,7,8)))</f>
        <v>A1</v>
      </c>
      <c r="AT2" t="str">
        <f t="shared" ref="AT2:AT65" si="1">IF(AH2="blank","",IF(AH2=0,$M2,IF(AH2=1,$N2,IF(AH2=2,$O2,"error"))))</f>
        <v/>
      </c>
      <c r="AU2" t="str">
        <f t="shared" ref="AU2:AU65" si="2">IF(AI2="blank","",IF(AI2=0,$M2,IF(AI2=1,$N2,IF(AI2=2,$O2,"error"))))</f>
        <v/>
      </c>
      <c r="AV2" t="str">
        <f t="shared" ref="AV2:AV65" si="3">IF(AK2="blank","",IF(AK2=0,$M2,IF(AK2=1,$N2,IF(AK2=2,$O2,"error"))))</f>
        <v>scorpion</v>
      </c>
      <c r="AW2" t="str">
        <f t="shared" ref="AW2:AW65" si="4">IF(AL2="blank","",IF(AL2=0,$M2,IF(AL2=1,$N2,IF(AL2=2,$O2,"error"))))</f>
        <v/>
      </c>
      <c r="AY2" s="6">
        <f t="shared" ref="AY2:AY65" si="5">COUNTIF(AT2:AU2,"banana")</f>
        <v>0</v>
      </c>
      <c r="AZ2" s="6" t="b">
        <f t="shared" ref="AZ2:AZ65" si="6">IF(AY2=K2,TRUE,FALSE)</f>
        <v>0</v>
      </c>
      <c r="BA2" s="6">
        <f t="shared" ref="BA2:BA65" si="7">COUNTIF(AT2:AU2,"scorpion")</f>
        <v>0</v>
      </c>
      <c r="BB2" s="6" t="b">
        <f t="shared" ref="BB2:BB65" si="8">IF(BA2=L2,TRUE,FALSE)</f>
        <v>0</v>
      </c>
      <c r="BC2" s="6">
        <f t="shared" ref="BC2:BC65" si="9">AY2+BA2</f>
        <v>0</v>
      </c>
      <c r="BD2" s="6">
        <f t="shared" ref="BD2:BD65" si="10">3-BC2</f>
        <v>3</v>
      </c>
      <c r="BE2">
        <f t="shared" ref="BE2:BE65" si="11">COUNTIF(AV2:AX2,"banana")</f>
        <v>0</v>
      </c>
      <c r="BF2">
        <f t="shared" ref="BF2:BF65" si="12">IF(AND(AL2=AH2, AL2&lt;&gt;"blank"), 1, 0) +IF(AND(AK2=AH2, AK2&lt;&gt;"blank"), 1, 0) + IF(AND(AK2=AI2, AK2&lt;&gt;"blank"),1,0)  + IF(AND(AL2=AI2, AL2&lt;&gt;"blank"),1,0)</f>
        <v>0</v>
      </c>
      <c r="BG2">
        <f t="shared" ref="BG2:BG65" si="13">IF(AND(AL2&lt;&gt;AH2,AL2&lt;&gt;AI2,AL2&lt;&gt;"blank"),1,0)+IF(AND(AK2&lt;&gt;AH2,AK2&lt;&gt;AI2, AK2&lt;&gt;"blank"),1,0)</f>
        <v>1</v>
      </c>
      <c r="BH2">
        <f t="shared" ref="BH2:BH65" si="14">BG2+BF2</f>
        <v>1</v>
      </c>
      <c r="BI2" s="7" t="str">
        <f t="shared" ref="BI2:BI65" si="15">IF(AND(AZ2,BA2=0), "Mark All and Only rewards",IF(AND(BB2,AY2=0),"Mark All and Only non-rewards", IF(AND(BA2=0,AY2=0),"Mark Nothing",  "Mark "&amp;AY2&amp;" Rewards and "&amp;BA2&amp;" Non-Rewards")))</f>
        <v>Mark Nothing</v>
      </c>
      <c r="BJ2" s="8" t="str">
        <f t="shared" ref="BJ2:BJ65" si="16">IF(AND(BF2=BC2,BG2=0, BF2&lt;&gt;0),"Open All and Only Marked",IF(AND(BG2=BD2,BF2=0),"Open All and Only Unmarked",IF(AND(BG2=0,BF2=0),"Open Nothing", IF(BC2=0, "Open "&amp;BH2&amp;" Box (without anything marked)", "Open "&amp;BF2&amp;" Marked and "&amp;BG2&amp;" Unmarked boxes"))))</f>
        <v>Open 1 Box (without anything marked)</v>
      </c>
    </row>
    <row r="3" spans="1:62" x14ac:dyDescent="0.2">
      <c r="A3">
        <v>4267</v>
      </c>
      <c r="B3">
        <v>0</v>
      </c>
      <c r="C3">
        <v>1</v>
      </c>
      <c r="D3">
        <v>68</v>
      </c>
      <c r="E3">
        <v>63</v>
      </c>
      <c r="F3">
        <v>1</v>
      </c>
      <c r="G3">
        <v>1</v>
      </c>
      <c r="H3">
        <v>2</v>
      </c>
      <c r="I3">
        <v>1</v>
      </c>
      <c r="J3">
        <v>1</v>
      </c>
      <c r="K3">
        <v>1</v>
      </c>
      <c r="L3">
        <v>2</v>
      </c>
      <c r="M3" t="s">
        <v>44</v>
      </c>
      <c r="N3" t="s">
        <v>44</v>
      </c>
      <c r="O3" t="s">
        <v>45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 t="s">
        <v>44</v>
      </c>
      <c r="W3" t="s">
        <v>45</v>
      </c>
      <c r="X3" t="s">
        <v>44</v>
      </c>
      <c r="Y3">
        <v>300</v>
      </c>
      <c r="Z3">
        <v>130</v>
      </c>
      <c r="AA3" s="1">
        <v>-7.3478807948841202E-14</v>
      </c>
      <c r="AH3">
        <v>2</v>
      </c>
      <c r="AI3" t="s">
        <v>63</v>
      </c>
      <c r="AJ3" t="s">
        <v>63</v>
      </c>
      <c r="AK3">
        <v>2</v>
      </c>
      <c r="AL3" t="s">
        <v>63</v>
      </c>
      <c r="AM3" t="s">
        <v>63</v>
      </c>
      <c r="AN3">
        <v>21714</v>
      </c>
      <c r="AO3">
        <v>19435</v>
      </c>
      <c r="AP3" s="3">
        <v>41981.617268078706</v>
      </c>
      <c r="AQ3">
        <v>0</v>
      </c>
      <c r="AR3" s="2">
        <v>41981.617848414353</v>
      </c>
      <c r="AS3" t="str">
        <f t="shared" si="0"/>
        <v>A1</v>
      </c>
      <c r="AT3" t="str">
        <f t="shared" si="1"/>
        <v>banana</v>
      </c>
      <c r="AU3" t="str">
        <f t="shared" si="2"/>
        <v/>
      </c>
      <c r="AV3" t="str">
        <f t="shared" si="3"/>
        <v>banana</v>
      </c>
      <c r="AW3" t="str">
        <f t="shared" si="4"/>
        <v/>
      </c>
      <c r="AY3" s="6">
        <f t="shared" si="5"/>
        <v>1</v>
      </c>
      <c r="AZ3" s="6" t="b">
        <f t="shared" si="6"/>
        <v>1</v>
      </c>
      <c r="BA3" s="6">
        <f t="shared" si="7"/>
        <v>0</v>
      </c>
      <c r="BB3" s="6" t="b">
        <f t="shared" si="8"/>
        <v>0</v>
      </c>
      <c r="BC3" s="6">
        <f t="shared" si="9"/>
        <v>1</v>
      </c>
      <c r="BD3" s="6">
        <f t="shared" si="10"/>
        <v>2</v>
      </c>
      <c r="BE3">
        <f t="shared" si="11"/>
        <v>1</v>
      </c>
      <c r="BF3">
        <f t="shared" si="12"/>
        <v>1</v>
      </c>
      <c r="BG3">
        <f t="shared" si="13"/>
        <v>0</v>
      </c>
      <c r="BH3">
        <f t="shared" si="14"/>
        <v>1</v>
      </c>
      <c r="BI3" s="7" t="str">
        <f t="shared" si="15"/>
        <v>Mark All and Only rewards</v>
      </c>
      <c r="BJ3" s="8" t="str">
        <f t="shared" si="16"/>
        <v>Open All and Only Marked</v>
      </c>
    </row>
    <row r="4" spans="1:62" x14ac:dyDescent="0.2">
      <c r="A4">
        <v>3895</v>
      </c>
      <c r="B4">
        <v>0</v>
      </c>
      <c r="C4">
        <v>1</v>
      </c>
      <c r="D4">
        <v>58</v>
      </c>
      <c r="E4">
        <v>61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2</v>
      </c>
      <c r="M4" t="s">
        <v>44</v>
      </c>
      <c r="N4" t="s">
        <v>44</v>
      </c>
      <c r="O4" t="s">
        <v>45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 t="s">
        <v>44</v>
      </c>
      <c r="W4" t="s">
        <v>45</v>
      </c>
      <c r="X4" t="s">
        <v>44</v>
      </c>
      <c r="Y4">
        <v>300</v>
      </c>
      <c r="Z4">
        <v>130</v>
      </c>
      <c r="AA4" s="1">
        <v>-7.3478807948841202E-14</v>
      </c>
      <c r="AH4">
        <v>2</v>
      </c>
      <c r="AI4" t="s">
        <v>63</v>
      </c>
      <c r="AJ4" t="s">
        <v>63</v>
      </c>
      <c r="AK4">
        <v>1</v>
      </c>
      <c r="AL4" t="s">
        <v>63</v>
      </c>
      <c r="AM4" t="s">
        <v>63</v>
      </c>
      <c r="AN4">
        <v>14450</v>
      </c>
      <c r="AO4">
        <v>15954</v>
      </c>
      <c r="AP4" s="3">
        <v>41981.617269131944</v>
      </c>
      <c r="AQ4">
        <v>0</v>
      </c>
      <c r="AR4" s="2">
        <v>41981.617724965276</v>
      </c>
      <c r="AS4" t="str">
        <f t="shared" si="0"/>
        <v>A1</v>
      </c>
      <c r="AT4" t="str">
        <f t="shared" si="1"/>
        <v>banana</v>
      </c>
      <c r="AU4" t="str">
        <f t="shared" si="2"/>
        <v/>
      </c>
      <c r="AV4" t="str">
        <f t="shared" si="3"/>
        <v>scorpion</v>
      </c>
      <c r="AW4" t="str">
        <f t="shared" si="4"/>
        <v/>
      </c>
      <c r="AY4" s="6">
        <f t="shared" si="5"/>
        <v>1</v>
      </c>
      <c r="AZ4" s="6" t="b">
        <f t="shared" si="6"/>
        <v>1</v>
      </c>
      <c r="BA4" s="6">
        <f t="shared" si="7"/>
        <v>0</v>
      </c>
      <c r="BB4" s="6" t="b">
        <f t="shared" si="8"/>
        <v>0</v>
      </c>
      <c r="BC4" s="6">
        <f t="shared" si="9"/>
        <v>1</v>
      </c>
      <c r="BD4" s="6">
        <f t="shared" si="10"/>
        <v>2</v>
      </c>
      <c r="BE4">
        <f t="shared" si="11"/>
        <v>0</v>
      </c>
      <c r="BF4">
        <f t="shared" si="12"/>
        <v>0</v>
      </c>
      <c r="BG4">
        <f t="shared" si="13"/>
        <v>1</v>
      </c>
      <c r="BH4">
        <f t="shared" si="14"/>
        <v>1</v>
      </c>
      <c r="BI4" s="7" t="str">
        <f t="shared" si="15"/>
        <v>Mark All and Only rewards</v>
      </c>
      <c r="BJ4" s="8" t="str">
        <f t="shared" si="16"/>
        <v>Open 0 Marked and 1 Unmarked boxes</v>
      </c>
    </row>
    <row r="5" spans="1:62" x14ac:dyDescent="0.2">
      <c r="A5">
        <v>4404</v>
      </c>
      <c r="B5">
        <v>0</v>
      </c>
      <c r="C5">
        <v>1</v>
      </c>
      <c r="D5">
        <v>72</v>
      </c>
      <c r="E5">
        <v>65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v>2</v>
      </c>
      <c r="M5" t="s">
        <v>44</v>
      </c>
      <c r="N5" t="s">
        <v>44</v>
      </c>
      <c r="O5" t="s">
        <v>45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 t="s">
        <v>45</v>
      </c>
      <c r="W5" t="s">
        <v>44</v>
      </c>
      <c r="X5" t="s">
        <v>44</v>
      </c>
      <c r="Y5">
        <v>300</v>
      </c>
      <c r="Z5">
        <v>130</v>
      </c>
      <c r="AA5" s="1">
        <v>-7.3478807948841202E-14</v>
      </c>
      <c r="AH5">
        <v>2</v>
      </c>
      <c r="AI5" t="s">
        <v>63</v>
      </c>
      <c r="AJ5" t="s">
        <v>63</v>
      </c>
      <c r="AK5">
        <v>2</v>
      </c>
      <c r="AL5" t="s">
        <v>63</v>
      </c>
      <c r="AM5" t="s">
        <v>63</v>
      </c>
      <c r="AN5">
        <v>26603</v>
      </c>
      <c r="AO5">
        <v>8015</v>
      </c>
      <c r="AP5" s="3">
        <v>41981.617287743058</v>
      </c>
      <c r="AQ5">
        <v>1</v>
      </c>
      <c r="AR5" s="2">
        <v>41981.617800474538</v>
      </c>
      <c r="AS5" t="str">
        <f t="shared" si="0"/>
        <v>A1</v>
      </c>
      <c r="AT5" t="str">
        <f t="shared" si="1"/>
        <v>banana</v>
      </c>
      <c r="AU5" t="str">
        <f t="shared" si="2"/>
        <v/>
      </c>
      <c r="AV5" t="str">
        <f t="shared" si="3"/>
        <v>banana</v>
      </c>
      <c r="AW5" t="str">
        <f t="shared" si="4"/>
        <v/>
      </c>
      <c r="AY5" s="6">
        <f t="shared" si="5"/>
        <v>1</v>
      </c>
      <c r="AZ5" s="6" t="b">
        <f t="shared" si="6"/>
        <v>1</v>
      </c>
      <c r="BA5" s="6">
        <f t="shared" si="7"/>
        <v>0</v>
      </c>
      <c r="BB5" s="6" t="b">
        <f t="shared" si="8"/>
        <v>0</v>
      </c>
      <c r="BC5" s="6">
        <f t="shared" si="9"/>
        <v>1</v>
      </c>
      <c r="BD5" s="6">
        <f t="shared" si="10"/>
        <v>2</v>
      </c>
      <c r="BE5">
        <f t="shared" si="11"/>
        <v>1</v>
      </c>
      <c r="BF5">
        <f t="shared" si="12"/>
        <v>1</v>
      </c>
      <c r="BG5">
        <f t="shared" si="13"/>
        <v>0</v>
      </c>
      <c r="BH5">
        <f t="shared" si="14"/>
        <v>1</v>
      </c>
      <c r="BI5" s="7" t="str">
        <f t="shared" si="15"/>
        <v>Mark All and Only rewards</v>
      </c>
      <c r="BJ5" s="8" t="str">
        <f t="shared" si="16"/>
        <v>Open All and Only Marked</v>
      </c>
    </row>
    <row r="6" spans="1:62" x14ac:dyDescent="0.2">
      <c r="A6">
        <v>4098</v>
      </c>
      <c r="B6">
        <v>0</v>
      </c>
      <c r="C6">
        <v>1</v>
      </c>
      <c r="D6">
        <v>64</v>
      </c>
      <c r="E6">
        <v>67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v>2</v>
      </c>
      <c r="M6" t="s">
        <v>44</v>
      </c>
      <c r="N6" t="s">
        <v>44</v>
      </c>
      <c r="O6" t="s">
        <v>45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 t="s">
        <v>45</v>
      </c>
      <c r="W6" t="s">
        <v>44</v>
      </c>
      <c r="X6" t="s">
        <v>44</v>
      </c>
      <c r="Y6">
        <v>300</v>
      </c>
      <c r="Z6">
        <v>130</v>
      </c>
      <c r="AA6" s="1">
        <v>-7.3478807948841202E-14</v>
      </c>
      <c r="AH6">
        <v>2</v>
      </c>
      <c r="AI6" t="s">
        <v>63</v>
      </c>
      <c r="AJ6" t="s">
        <v>63</v>
      </c>
      <c r="AK6">
        <v>2</v>
      </c>
      <c r="AL6" t="s">
        <v>63</v>
      </c>
      <c r="AM6" t="s">
        <v>63</v>
      </c>
      <c r="AN6">
        <v>11768</v>
      </c>
      <c r="AO6">
        <v>18868</v>
      </c>
      <c r="AP6" s="3">
        <v>41981.617293796298</v>
      </c>
      <c r="AQ6">
        <v>0</v>
      </c>
      <c r="AR6" s="2">
        <v>41981.617759131943</v>
      </c>
      <c r="AS6" t="str">
        <f t="shared" si="0"/>
        <v>A1</v>
      </c>
      <c r="AT6" t="str">
        <f t="shared" si="1"/>
        <v>banana</v>
      </c>
      <c r="AU6" t="str">
        <f t="shared" si="2"/>
        <v/>
      </c>
      <c r="AV6" t="str">
        <f t="shared" si="3"/>
        <v>banana</v>
      </c>
      <c r="AW6" t="str">
        <f t="shared" si="4"/>
        <v/>
      </c>
      <c r="AY6" s="6">
        <f t="shared" si="5"/>
        <v>1</v>
      </c>
      <c r="AZ6" s="6" t="b">
        <f t="shared" si="6"/>
        <v>1</v>
      </c>
      <c r="BA6" s="6">
        <f t="shared" si="7"/>
        <v>0</v>
      </c>
      <c r="BB6" s="6" t="b">
        <f t="shared" si="8"/>
        <v>0</v>
      </c>
      <c r="BC6" s="6">
        <f t="shared" si="9"/>
        <v>1</v>
      </c>
      <c r="BD6" s="6">
        <f t="shared" si="10"/>
        <v>2</v>
      </c>
      <c r="BE6">
        <f t="shared" si="11"/>
        <v>1</v>
      </c>
      <c r="BF6">
        <f t="shared" si="12"/>
        <v>1</v>
      </c>
      <c r="BG6">
        <f t="shared" si="13"/>
        <v>0</v>
      </c>
      <c r="BH6">
        <f t="shared" si="14"/>
        <v>1</v>
      </c>
      <c r="BI6" s="7" t="str">
        <f t="shared" si="15"/>
        <v>Mark All and Only rewards</v>
      </c>
      <c r="BJ6" s="8" t="str">
        <f t="shared" si="16"/>
        <v>Open All and Only Marked</v>
      </c>
    </row>
    <row r="7" spans="1:62" x14ac:dyDescent="0.2">
      <c r="A7">
        <v>4200</v>
      </c>
      <c r="B7">
        <v>0</v>
      </c>
      <c r="C7">
        <v>1</v>
      </c>
      <c r="D7">
        <v>66</v>
      </c>
      <c r="E7">
        <v>73</v>
      </c>
      <c r="F7">
        <v>1</v>
      </c>
      <c r="G7">
        <v>1</v>
      </c>
      <c r="H7">
        <v>2</v>
      </c>
      <c r="I7">
        <v>1</v>
      </c>
      <c r="J7">
        <v>1</v>
      </c>
      <c r="K7">
        <v>1</v>
      </c>
      <c r="L7">
        <v>2</v>
      </c>
      <c r="M7" t="s">
        <v>45</v>
      </c>
      <c r="N7" t="s">
        <v>44</v>
      </c>
      <c r="O7" t="s">
        <v>44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 t="s">
        <v>45</v>
      </c>
      <c r="W7" t="s">
        <v>44</v>
      </c>
      <c r="X7" t="s">
        <v>44</v>
      </c>
      <c r="Y7">
        <v>-150</v>
      </c>
      <c r="Z7">
        <v>130</v>
      </c>
      <c r="AA7">
        <v>259.807621135332</v>
      </c>
      <c r="AH7">
        <v>0</v>
      </c>
      <c r="AI7" t="s">
        <v>63</v>
      </c>
      <c r="AJ7" t="s">
        <v>63</v>
      </c>
      <c r="AK7">
        <v>0</v>
      </c>
      <c r="AL7" t="s">
        <v>63</v>
      </c>
      <c r="AM7" t="s">
        <v>63</v>
      </c>
      <c r="AN7">
        <v>50583</v>
      </c>
      <c r="AO7">
        <v>7456</v>
      </c>
      <c r="AP7" s="3">
        <v>41981.617301087965</v>
      </c>
      <c r="AQ7">
        <v>1</v>
      </c>
      <c r="AR7" s="2">
        <v>41981.618063483795</v>
      </c>
      <c r="AS7" t="str">
        <f t="shared" si="0"/>
        <v>A1</v>
      </c>
      <c r="AT7" t="str">
        <f t="shared" si="1"/>
        <v>banana</v>
      </c>
      <c r="AU7" t="str">
        <f t="shared" si="2"/>
        <v/>
      </c>
      <c r="AV7" t="str">
        <f t="shared" si="3"/>
        <v>banana</v>
      </c>
      <c r="AW7" t="str">
        <f t="shared" si="4"/>
        <v/>
      </c>
      <c r="AY7" s="6">
        <f t="shared" si="5"/>
        <v>1</v>
      </c>
      <c r="AZ7" s="6" t="b">
        <f t="shared" si="6"/>
        <v>1</v>
      </c>
      <c r="BA7" s="6">
        <f t="shared" si="7"/>
        <v>0</v>
      </c>
      <c r="BB7" s="6" t="b">
        <f t="shared" si="8"/>
        <v>0</v>
      </c>
      <c r="BC7" s="6">
        <f t="shared" si="9"/>
        <v>1</v>
      </c>
      <c r="BD7" s="6">
        <f t="shared" si="10"/>
        <v>2</v>
      </c>
      <c r="BE7">
        <f t="shared" si="11"/>
        <v>1</v>
      </c>
      <c r="BF7">
        <f t="shared" si="12"/>
        <v>1</v>
      </c>
      <c r="BG7">
        <f t="shared" si="13"/>
        <v>0</v>
      </c>
      <c r="BH7">
        <f t="shared" si="14"/>
        <v>1</v>
      </c>
      <c r="BI7" s="7" t="str">
        <f t="shared" si="15"/>
        <v>Mark All and Only rewards</v>
      </c>
      <c r="BJ7" s="8" t="str">
        <f t="shared" si="16"/>
        <v>Open All and Only Marked</v>
      </c>
    </row>
    <row r="8" spans="1:62" x14ac:dyDescent="0.2">
      <c r="A8">
        <v>3963</v>
      </c>
      <c r="B8">
        <v>0</v>
      </c>
      <c r="C8">
        <v>1</v>
      </c>
      <c r="D8">
        <v>60</v>
      </c>
      <c r="E8">
        <v>69</v>
      </c>
      <c r="F8">
        <v>1</v>
      </c>
      <c r="G8">
        <v>1</v>
      </c>
      <c r="H8">
        <v>2</v>
      </c>
      <c r="I8">
        <v>1</v>
      </c>
      <c r="J8">
        <v>1</v>
      </c>
      <c r="K8">
        <v>1</v>
      </c>
      <c r="L8">
        <v>2</v>
      </c>
      <c r="M8" t="s">
        <v>44</v>
      </c>
      <c r="N8" t="s">
        <v>45</v>
      </c>
      <c r="O8" t="s">
        <v>44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 t="s">
        <v>44</v>
      </c>
      <c r="W8" t="s">
        <v>45</v>
      </c>
      <c r="X8" t="s">
        <v>44</v>
      </c>
      <c r="Y8">
        <v>-150</v>
      </c>
      <c r="Z8">
        <v>130</v>
      </c>
      <c r="AA8">
        <v>-259.80762113533098</v>
      </c>
      <c r="AH8">
        <v>1</v>
      </c>
      <c r="AI8" t="s">
        <v>63</v>
      </c>
      <c r="AJ8" t="s">
        <v>63</v>
      </c>
      <c r="AK8">
        <v>1</v>
      </c>
      <c r="AL8" t="s">
        <v>63</v>
      </c>
      <c r="AM8" t="s">
        <v>63</v>
      </c>
      <c r="AN8">
        <v>11686</v>
      </c>
      <c r="AO8">
        <v>15881</v>
      </c>
      <c r="AP8" s="3">
        <v>41981.617333275462</v>
      </c>
      <c r="AQ8">
        <v>0</v>
      </c>
      <c r="AR8" s="2">
        <v>41981.617758206019</v>
      </c>
      <c r="AS8" t="str">
        <f t="shared" si="0"/>
        <v>A1</v>
      </c>
      <c r="AT8" t="str">
        <f t="shared" si="1"/>
        <v>banana</v>
      </c>
      <c r="AU8" t="str">
        <f t="shared" si="2"/>
        <v/>
      </c>
      <c r="AV8" t="str">
        <f t="shared" si="3"/>
        <v>banana</v>
      </c>
      <c r="AW8" t="str">
        <f t="shared" si="4"/>
        <v/>
      </c>
      <c r="AY8" s="6">
        <f t="shared" si="5"/>
        <v>1</v>
      </c>
      <c r="AZ8" s="6" t="b">
        <f t="shared" si="6"/>
        <v>1</v>
      </c>
      <c r="BA8" s="6">
        <f t="shared" si="7"/>
        <v>0</v>
      </c>
      <c r="BB8" s="6" t="b">
        <f t="shared" si="8"/>
        <v>0</v>
      </c>
      <c r="BC8" s="6">
        <f t="shared" si="9"/>
        <v>1</v>
      </c>
      <c r="BD8" s="6">
        <f t="shared" si="10"/>
        <v>2</v>
      </c>
      <c r="BE8">
        <f t="shared" si="11"/>
        <v>1</v>
      </c>
      <c r="BF8">
        <f t="shared" si="12"/>
        <v>1</v>
      </c>
      <c r="BG8">
        <f t="shared" si="13"/>
        <v>0</v>
      </c>
      <c r="BH8">
        <f t="shared" si="14"/>
        <v>1</v>
      </c>
      <c r="BI8" s="7" t="str">
        <f t="shared" si="15"/>
        <v>Mark All and Only rewards</v>
      </c>
      <c r="BJ8" s="8" t="str">
        <f t="shared" si="16"/>
        <v>Open All and Only Marked</v>
      </c>
    </row>
    <row r="9" spans="1:62" x14ac:dyDescent="0.2">
      <c r="A9">
        <v>4031</v>
      </c>
      <c r="B9">
        <v>0</v>
      </c>
      <c r="C9">
        <v>1</v>
      </c>
      <c r="D9">
        <v>62</v>
      </c>
      <c r="E9">
        <v>71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2</v>
      </c>
      <c r="M9" t="s">
        <v>44</v>
      </c>
      <c r="N9" t="s">
        <v>45</v>
      </c>
      <c r="O9" t="s">
        <v>44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 t="s">
        <v>44</v>
      </c>
      <c r="W9" t="s">
        <v>45</v>
      </c>
      <c r="X9" t="s">
        <v>44</v>
      </c>
      <c r="Y9">
        <v>-150</v>
      </c>
      <c r="Z9">
        <v>130</v>
      </c>
      <c r="AA9">
        <v>-259.80762113533098</v>
      </c>
      <c r="AH9">
        <v>1</v>
      </c>
      <c r="AI9" t="s">
        <v>63</v>
      </c>
      <c r="AJ9" t="s">
        <v>63</v>
      </c>
      <c r="AK9">
        <v>1</v>
      </c>
      <c r="AL9" t="s">
        <v>63</v>
      </c>
      <c r="AM9" t="s">
        <v>63</v>
      </c>
      <c r="AN9">
        <v>20484</v>
      </c>
      <c r="AO9">
        <v>8059</v>
      </c>
      <c r="AP9" s="3">
        <v>41981.617352175926</v>
      </c>
      <c r="AQ9">
        <v>0</v>
      </c>
      <c r="AR9" s="2">
        <v>41981.617795358798</v>
      </c>
      <c r="AS9" t="str">
        <f t="shared" si="0"/>
        <v>A1</v>
      </c>
      <c r="AT9" t="str">
        <f t="shared" si="1"/>
        <v>banana</v>
      </c>
      <c r="AU9" t="str">
        <f t="shared" si="2"/>
        <v/>
      </c>
      <c r="AV9" t="str">
        <f t="shared" si="3"/>
        <v>banana</v>
      </c>
      <c r="AW9" t="str">
        <f t="shared" si="4"/>
        <v/>
      </c>
      <c r="AY9" s="6">
        <f t="shared" si="5"/>
        <v>1</v>
      </c>
      <c r="AZ9" s="6" t="b">
        <f t="shared" si="6"/>
        <v>1</v>
      </c>
      <c r="BA9" s="6">
        <f t="shared" si="7"/>
        <v>0</v>
      </c>
      <c r="BB9" s="6" t="b">
        <f t="shared" si="8"/>
        <v>0</v>
      </c>
      <c r="BC9" s="6">
        <f t="shared" si="9"/>
        <v>1</v>
      </c>
      <c r="BD9" s="6">
        <f t="shared" si="10"/>
        <v>2</v>
      </c>
      <c r="BE9">
        <f t="shared" si="11"/>
        <v>1</v>
      </c>
      <c r="BF9">
        <f t="shared" si="12"/>
        <v>1</v>
      </c>
      <c r="BG9">
        <f t="shared" si="13"/>
        <v>0</v>
      </c>
      <c r="BH9">
        <f t="shared" si="14"/>
        <v>1</v>
      </c>
      <c r="BI9" s="7" t="str">
        <f t="shared" si="15"/>
        <v>Mark All and Only rewards</v>
      </c>
      <c r="BJ9" s="8" t="str">
        <f t="shared" si="16"/>
        <v>Open All and Only Marked</v>
      </c>
    </row>
    <row r="10" spans="1:62" x14ac:dyDescent="0.2">
      <c r="A10">
        <v>4337</v>
      </c>
      <c r="B10">
        <v>0</v>
      </c>
      <c r="C10">
        <v>1</v>
      </c>
      <c r="D10">
        <v>70</v>
      </c>
      <c r="E10">
        <v>59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2</v>
      </c>
      <c r="M10" t="s">
        <v>45</v>
      </c>
      <c r="N10" t="s">
        <v>44</v>
      </c>
      <c r="O10" t="s">
        <v>44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 t="s">
        <v>45</v>
      </c>
      <c r="W10" t="s">
        <v>44</v>
      </c>
      <c r="X10" t="s">
        <v>44</v>
      </c>
      <c r="Y10">
        <v>-150</v>
      </c>
      <c r="Z10">
        <v>130</v>
      </c>
      <c r="AA10">
        <v>259.807621135332</v>
      </c>
      <c r="AH10">
        <v>0</v>
      </c>
      <c r="AI10" t="s">
        <v>63</v>
      </c>
      <c r="AJ10" t="s">
        <v>63</v>
      </c>
      <c r="AK10">
        <v>0</v>
      </c>
      <c r="AL10" t="s">
        <v>63</v>
      </c>
      <c r="AM10" t="s">
        <v>63</v>
      </c>
      <c r="AN10">
        <v>22164</v>
      </c>
      <c r="AO10">
        <v>18095</v>
      </c>
      <c r="AP10" s="3">
        <v>41981.617355590279</v>
      </c>
      <c r="AQ10">
        <v>0</v>
      </c>
      <c r="AR10" s="2">
        <v>41981.617925370374</v>
      </c>
      <c r="AS10" t="str">
        <f t="shared" si="0"/>
        <v>A1</v>
      </c>
      <c r="AT10" t="str">
        <f t="shared" si="1"/>
        <v>banana</v>
      </c>
      <c r="AU10" t="str">
        <f t="shared" si="2"/>
        <v/>
      </c>
      <c r="AV10" t="str">
        <f t="shared" si="3"/>
        <v>banana</v>
      </c>
      <c r="AW10" t="str">
        <f t="shared" si="4"/>
        <v/>
      </c>
      <c r="AY10" s="6">
        <f t="shared" si="5"/>
        <v>1</v>
      </c>
      <c r="AZ10" s="6" t="b">
        <f t="shared" si="6"/>
        <v>1</v>
      </c>
      <c r="BA10" s="6">
        <f t="shared" si="7"/>
        <v>0</v>
      </c>
      <c r="BB10" s="6" t="b">
        <f t="shared" si="8"/>
        <v>0</v>
      </c>
      <c r="BC10" s="6">
        <f t="shared" si="9"/>
        <v>1</v>
      </c>
      <c r="BD10" s="6">
        <f t="shared" si="10"/>
        <v>2</v>
      </c>
      <c r="BE10">
        <f t="shared" si="11"/>
        <v>1</v>
      </c>
      <c r="BF10">
        <f t="shared" si="12"/>
        <v>1</v>
      </c>
      <c r="BG10">
        <f t="shared" si="13"/>
        <v>0</v>
      </c>
      <c r="BH10">
        <f t="shared" si="14"/>
        <v>1</v>
      </c>
      <c r="BI10" s="7" t="str">
        <f t="shared" si="15"/>
        <v>Mark All and Only rewards</v>
      </c>
      <c r="BJ10" s="8" t="str">
        <f t="shared" si="16"/>
        <v>Open All and Only Marked</v>
      </c>
    </row>
    <row r="11" spans="1:62" x14ac:dyDescent="0.2">
      <c r="A11">
        <v>4540</v>
      </c>
      <c r="B11">
        <v>0</v>
      </c>
      <c r="C11">
        <v>1</v>
      </c>
      <c r="D11">
        <v>76</v>
      </c>
      <c r="E11">
        <v>75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2</v>
      </c>
      <c r="M11" t="s">
        <v>45</v>
      </c>
      <c r="N11" t="s">
        <v>44</v>
      </c>
      <c r="O11" t="s">
        <v>44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 t="s">
        <v>44</v>
      </c>
      <c r="W11" t="s">
        <v>45</v>
      </c>
      <c r="X11" t="s">
        <v>44</v>
      </c>
      <c r="Y11">
        <v>-150</v>
      </c>
      <c r="Z11">
        <v>130</v>
      </c>
      <c r="AA11">
        <v>259.807621135332</v>
      </c>
      <c r="AH11">
        <v>0</v>
      </c>
      <c r="AI11" t="s">
        <v>63</v>
      </c>
      <c r="AJ11" t="s">
        <v>63</v>
      </c>
      <c r="AK11">
        <v>0</v>
      </c>
      <c r="AL11" t="s">
        <v>63</v>
      </c>
      <c r="AM11" t="s">
        <v>63</v>
      </c>
      <c r="AN11">
        <v>12005</v>
      </c>
      <c r="AO11">
        <v>13318</v>
      </c>
      <c r="AP11" s="3">
        <v>41981.61737832176</v>
      </c>
      <c r="AQ11">
        <v>0</v>
      </c>
      <c r="AR11" s="2">
        <v>41981.617773530095</v>
      </c>
      <c r="AS11" t="str">
        <f t="shared" si="0"/>
        <v>A1</v>
      </c>
      <c r="AT11" t="str">
        <f t="shared" si="1"/>
        <v>banana</v>
      </c>
      <c r="AU11" t="str">
        <f t="shared" si="2"/>
        <v/>
      </c>
      <c r="AV11" t="str">
        <f t="shared" si="3"/>
        <v>banana</v>
      </c>
      <c r="AW11" t="str">
        <f t="shared" si="4"/>
        <v/>
      </c>
      <c r="AY11" s="6">
        <f t="shared" si="5"/>
        <v>1</v>
      </c>
      <c r="AZ11" s="6" t="b">
        <f t="shared" si="6"/>
        <v>1</v>
      </c>
      <c r="BA11" s="6">
        <f t="shared" si="7"/>
        <v>0</v>
      </c>
      <c r="BB11" s="6" t="b">
        <f t="shared" si="8"/>
        <v>0</v>
      </c>
      <c r="BC11" s="6">
        <f t="shared" si="9"/>
        <v>1</v>
      </c>
      <c r="BD11" s="6">
        <f t="shared" si="10"/>
        <v>2</v>
      </c>
      <c r="BE11">
        <f t="shared" si="11"/>
        <v>1</v>
      </c>
      <c r="BF11">
        <f t="shared" si="12"/>
        <v>1</v>
      </c>
      <c r="BG11">
        <f t="shared" si="13"/>
        <v>0</v>
      </c>
      <c r="BH11">
        <f t="shared" si="14"/>
        <v>1</v>
      </c>
      <c r="BI11" s="7" t="str">
        <f t="shared" si="15"/>
        <v>Mark All and Only rewards</v>
      </c>
      <c r="BJ11" s="8" t="str">
        <f t="shared" si="16"/>
        <v>Open All and Only Marked</v>
      </c>
    </row>
    <row r="12" spans="1:62" x14ac:dyDescent="0.2">
      <c r="A12">
        <v>4472</v>
      </c>
      <c r="B12">
        <v>0</v>
      </c>
      <c r="C12">
        <v>1</v>
      </c>
      <c r="D12">
        <v>74</v>
      </c>
      <c r="E12">
        <v>77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v>2</v>
      </c>
      <c r="M12" t="s">
        <v>45</v>
      </c>
      <c r="N12" t="s">
        <v>44</v>
      </c>
      <c r="O12" t="s">
        <v>44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 t="s">
        <v>45</v>
      </c>
      <c r="W12" t="s">
        <v>44</v>
      </c>
      <c r="X12" t="s">
        <v>44</v>
      </c>
      <c r="Y12">
        <v>-150</v>
      </c>
      <c r="Z12">
        <v>130</v>
      </c>
      <c r="AA12">
        <v>259.807621135332</v>
      </c>
      <c r="AH12">
        <v>0</v>
      </c>
      <c r="AI12" t="s">
        <v>63</v>
      </c>
      <c r="AJ12" t="s">
        <v>63</v>
      </c>
      <c r="AK12">
        <v>0</v>
      </c>
      <c r="AL12" t="s">
        <v>63</v>
      </c>
      <c r="AM12" t="s">
        <v>63</v>
      </c>
      <c r="AN12">
        <v>23622</v>
      </c>
      <c r="AO12">
        <v>10175</v>
      </c>
      <c r="AP12" s="3">
        <v>41981.617393715278</v>
      </c>
      <c r="AQ12">
        <v>0</v>
      </c>
      <c r="AR12" s="2">
        <v>41981.617891250004</v>
      </c>
      <c r="AS12" t="str">
        <f t="shared" si="0"/>
        <v>A1</v>
      </c>
      <c r="AT12" t="str">
        <f t="shared" si="1"/>
        <v>banana</v>
      </c>
      <c r="AU12" t="str">
        <f t="shared" si="2"/>
        <v/>
      </c>
      <c r="AV12" t="str">
        <f t="shared" si="3"/>
        <v>banana</v>
      </c>
      <c r="AW12" t="str">
        <f t="shared" si="4"/>
        <v/>
      </c>
      <c r="AY12" s="6">
        <f t="shared" si="5"/>
        <v>1</v>
      </c>
      <c r="AZ12" s="6" t="b">
        <f t="shared" si="6"/>
        <v>1</v>
      </c>
      <c r="BA12" s="6">
        <f t="shared" si="7"/>
        <v>0</v>
      </c>
      <c r="BB12" s="6" t="b">
        <f t="shared" si="8"/>
        <v>0</v>
      </c>
      <c r="BC12" s="6">
        <f t="shared" si="9"/>
        <v>1</v>
      </c>
      <c r="BD12" s="6">
        <f t="shared" si="10"/>
        <v>2</v>
      </c>
      <c r="BE12">
        <f t="shared" si="11"/>
        <v>1</v>
      </c>
      <c r="BF12">
        <f t="shared" si="12"/>
        <v>1</v>
      </c>
      <c r="BG12">
        <f t="shared" si="13"/>
        <v>0</v>
      </c>
      <c r="BH12">
        <f t="shared" si="14"/>
        <v>1</v>
      </c>
      <c r="BI12" s="7" t="str">
        <f t="shared" si="15"/>
        <v>Mark All and Only rewards</v>
      </c>
      <c r="BJ12" s="8" t="str">
        <f t="shared" si="16"/>
        <v>Open All and Only Marked</v>
      </c>
    </row>
    <row r="13" spans="1:62" x14ac:dyDescent="0.2">
      <c r="A13">
        <v>4591</v>
      </c>
      <c r="B13">
        <v>0</v>
      </c>
      <c r="C13">
        <v>1</v>
      </c>
      <c r="D13">
        <v>78</v>
      </c>
      <c r="E13">
        <v>79</v>
      </c>
      <c r="F13">
        <v>1</v>
      </c>
      <c r="G13">
        <v>1</v>
      </c>
      <c r="H13">
        <v>2</v>
      </c>
      <c r="I13">
        <v>1</v>
      </c>
      <c r="J13">
        <v>1</v>
      </c>
      <c r="K13">
        <v>1</v>
      </c>
      <c r="L13">
        <v>2</v>
      </c>
      <c r="M13" t="s">
        <v>44</v>
      </c>
      <c r="N13" t="s">
        <v>44</v>
      </c>
      <c r="O13" t="s">
        <v>45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 t="s">
        <v>45</v>
      </c>
      <c r="W13" t="s">
        <v>44</v>
      </c>
      <c r="X13" t="s">
        <v>44</v>
      </c>
      <c r="Y13">
        <v>300</v>
      </c>
      <c r="Z13">
        <v>130</v>
      </c>
      <c r="AA13" s="1">
        <v>-7.3478807948841202E-14</v>
      </c>
      <c r="AH13">
        <v>2</v>
      </c>
      <c r="AI13" t="s">
        <v>63</v>
      </c>
      <c r="AJ13" t="s">
        <v>63</v>
      </c>
      <c r="AK13">
        <v>2</v>
      </c>
      <c r="AL13" t="s">
        <v>63</v>
      </c>
      <c r="AM13" t="s">
        <v>63</v>
      </c>
      <c r="AN13">
        <v>9040</v>
      </c>
      <c r="AO13">
        <v>10355</v>
      </c>
      <c r="AP13" s="3">
        <v>41981.617410324077</v>
      </c>
      <c r="AQ13">
        <v>0</v>
      </c>
      <c r="AR13" s="2">
        <v>41981.617743668983</v>
      </c>
      <c r="AS13" t="str">
        <f t="shared" si="0"/>
        <v>A1</v>
      </c>
      <c r="AT13" t="str">
        <f t="shared" si="1"/>
        <v>banana</v>
      </c>
      <c r="AU13" t="str">
        <f t="shared" si="2"/>
        <v/>
      </c>
      <c r="AV13" t="str">
        <f t="shared" si="3"/>
        <v>banana</v>
      </c>
      <c r="AW13" t="str">
        <f t="shared" si="4"/>
        <v/>
      </c>
      <c r="AY13" s="6">
        <f t="shared" si="5"/>
        <v>1</v>
      </c>
      <c r="AZ13" s="6" t="b">
        <f t="shared" si="6"/>
        <v>1</v>
      </c>
      <c r="BA13" s="6">
        <f t="shared" si="7"/>
        <v>0</v>
      </c>
      <c r="BB13" s="6" t="b">
        <f t="shared" si="8"/>
        <v>0</v>
      </c>
      <c r="BC13" s="6">
        <f t="shared" si="9"/>
        <v>1</v>
      </c>
      <c r="BD13" s="6">
        <f t="shared" si="10"/>
        <v>2</v>
      </c>
      <c r="BE13">
        <f t="shared" si="11"/>
        <v>1</v>
      </c>
      <c r="BF13">
        <f t="shared" si="12"/>
        <v>1</v>
      </c>
      <c r="BG13">
        <f t="shared" si="13"/>
        <v>0</v>
      </c>
      <c r="BH13">
        <f t="shared" si="14"/>
        <v>1</v>
      </c>
      <c r="BI13" s="7" t="str">
        <f t="shared" si="15"/>
        <v>Mark All and Only rewards</v>
      </c>
      <c r="BJ13" s="8" t="str">
        <f t="shared" si="16"/>
        <v>Open All and Only Marked</v>
      </c>
    </row>
    <row r="14" spans="1:62" x14ac:dyDescent="0.2">
      <c r="A14">
        <v>3970</v>
      </c>
      <c r="B14">
        <v>1</v>
      </c>
      <c r="C14">
        <v>1</v>
      </c>
      <c r="D14">
        <v>61</v>
      </c>
      <c r="E14">
        <v>60</v>
      </c>
      <c r="F14">
        <v>1</v>
      </c>
      <c r="G14">
        <v>1</v>
      </c>
      <c r="H14">
        <v>2</v>
      </c>
      <c r="I14">
        <v>1</v>
      </c>
      <c r="J14">
        <v>1</v>
      </c>
      <c r="K14">
        <v>1</v>
      </c>
      <c r="L14">
        <v>2</v>
      </c>
      <c r="M14" t="s">
        <v>45</v>
      </c>
      <c r="N14" t="s">
        <v>44</v>
      </c>
      <c r="O14" t="s">
        <v>44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 t="s">
        <v>44</v>
      </c>
      <c r="W14" t="s">
        <v>45</v>
      </c>
      <c r="X14" t="s">
        <v>44</v>
      </c>
      <c r="Y14">
        <v>540</v>
      </c>
      <c r="Z14">
        <v>10</v>
      </c>
      <c r="AA14">
        <v>400</v>
      </c>
      <c r="AH14" t="s">
        <v>63</v>
      </c>
      <c r="AI14" t="s">
        <v>63</v>
      </c>
      <c r="AJ14" t="s">
        <v>63</v>
      </c>
      <c r="AK14" t="s">
        <v>63</v>
      </c>
      <c r="AL14" t="s">
        <v>63</v>
      </c>
      <c r="AM14" t="s">
        <v>63</v>
      </c>
      <c r="AN14">
        <v>8487</v>
      </c>
      <c r="AO14">
        <v>13155</v>
      </c>
      <c r="AP14" s="3">
        <v>41981.618388055555</v>
      </c>
      <c r="AQ14">
        <v>0</v>
      </c>
      <c r="AR14" s="2">
        <v>41981.618775532406</v>
      </c>
      <c r="AS14" t="str">
        <f t="shared" si="0"/>
        <v>A1</v>
      </c>
      <c r="AT14" t="str">
        <f t="shared" si="1"/>
        <v/>
      </c>
      <c r="AU14" t="str">
        <f t="shared" si="2"/>
        <v/>
      </c>
      <c r="AV14" t="str">
        <f t="shared" si="3"/>
        <v/>
      </c>
      <c r="AW14" t="str">
        <f t="shared" si="4"/>
        <v/>
      </c>
      <c r="AY14" s="6">
        <f t="shared" si="5"/>
        <v>0</v>
      </c>
      <c r="AZ14" s="6" t="b">
        <f t="shared" si="6"/>
        <v>0</v>
      </c>
      <c r="BA14" s="6">
        <f t="shared" si="7"/>
        <v>0</v>
      </c>
      <c r="BB14" s="6" t="b">
        <f t="shared" si="8"/>
        <v>0</v>
      </c>
      <c r="BC14" s="6">
        <f t="shared" si="9"/>
        <v>0</v>
      </c>
      <c r="BD14" s="6">
        <f t="shared" si="10"/>
        <v>3</v>
      </c>
      <c r="BE14">
        <f t="shared" si="11"/>
        <v>0</v>
      </c>
      <c r="BF14">
        <f t="shared" si="12"/>
        <v>0</v>
      </c>
      <c r="BG14">
        <f t="shared" si="13"/>
        <v>0</v>
      </c>
      <c r="BH14">
        <f t="shared" si="14"/>
        <v>0</v>
      </c>
      <c r="BI14" s="7" t="str">
        <f t="shared" si="15"/>
        <v>Mark Nothing</v>
      </c>
      <c r="BJ14" s="8" t="str">
        <f t="shared" si="16"/>
        <v>Open Nothing</v>
      </c>
    </row>
    <row r="15" spans="1:62" x14ac:dyDescent="0.2">
      <c r="A15">
        <v>4065</v>
      </c>
      <c r="B15">
        <v>1</v>
      </c>
      <c r="C15">
        <v>1</v>
      </c>
      <c r="D15">
        <v>63</v>
      </c>
      <c r="E15">
        <v>78</v>
      </c>
      <c r="F15">
        <v>1</v>
      </c>
      <c r="G15">
        <v>1</v>
      </c>
      <c r="H15">
        <v>2</v>
      </c>
      <c r="I15">
        <v>1</v>
      </c>
      <c r="J15">
        <v>1</v>
      </c>
      <c r="K15">
        <v>1</v>
      </c>
      <c r="L15">
        <v>2</v>
      </c>
      <c r="M15" t="s">
        <v>44</v>
      </c>
      <c r="N15" t="s">
        <v>44</v>
      </c>
      <c r="O15" t="s">
        <v>45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 t="s">
        <v>44</v>
      </c>
      <c r="W15" t="s">
        <v>45</v>
      </c>
      <c r="X15" t="s">
        <v>44</v>
      </c>
      <c r="Y15">
        <v>300</v>
      </c>
      <c r="Z15">
        <v>130</v>
      </c>
      <c r="AA15" s="1">
        <v>-7.3478807948841202E-14</v>
      </c>
      <c r="AH15">
        <v>2</v>
      </c>
      <c r="AI15" t="s">
        <v>63</v>
      </c>
      <c r="AJ15" t="s">
        <v>63</v>
      </c>
      <c r="AK15">
        <v>2</v>
      </c>
      <c r="AL15" t="s">
        <v>63</v>
      </c>
      <c r="AM15" t="s">
        <v>63</v>
      </c>
      <c r="AN15">
        <v>4011</v>
      </c>
      <c r="AO15">
        <v>4761</v>
      </c>
      <c r="AP15" s="3">
        <v>41981.618388576389</v>
      </c>
      <c r="AQ15">
        <v>0</v>
      </c>
      <c r="AR15" s="2">
        <v>41981.618591550927</v>
      </c>
      <c r="AS15" t="str">
        <f t="shared" si="0"/>
        <v>A1</v>
      </c>
      <c r="AT15" t="str">
        <f t="shared" si="1"/>
        <v>banana</v>
      </c>
      <c r="AU15" t="str">
        <f t="shared" si="2"/>
        <v/>
      </c>
      <c r="AV15" t="str">
        <f t="shared" si="3"/>
        <v>banana</v>
      </c>
      <c r="AW15" t="str">
        <f t="shared" si="4"/>
        <v/>
      </c>
      <c r="AY15" s="6">
        <f t="shared" si="5"/>
        <v>1</v>
      </c>
      <c r="AZ15" s="6" t="b">
        <f t="shared" si="6"/>
        <v>1</v>
      </c>
      <c r="BA15" s="6">
        <f t="shared" si="7"/>
        <v>0</v>
      </c>
      <c r="BB15" s="6" t="b">
        <f t="shared" si="8"/>
        <v>0</v>
      </c>
      <c r="BC15" s="6">
        <f t="shared" si="9"/>
        <v>1</v>
      </c>
      <c r="BD15" s="6">
        <f t="shared" si="10"/>
        <v>2</v>
      </c>
      <c r="BE15">
        <f t="shared" si="11"/>
        <v>1</v>
      </c>
      <c r="BF15">
        <f t="shared" si="12"/>
        <v>1</v>
      </c>
      <c r="BG15">
        <f t="shared" si="13"/>
        <v>0</v>
      </c>
      <c r="BH15">
        <f t="shared" si="14"/>
        <v>1</v>
      </c>
      <c r="BI15" s="7" t="str">
        <f t="shared" si="15"/>
        <v>Mark All and Only rewards</v>
      </c>
      <c r="BJ15" s="8" t="str">
        <f t="shared" si="16"/>
        <v>Open All and Only Marked</v>
      </c>
    </row>
    <row r="16" spans="1:62" x14ac:dyDescent="0.2">
      <c r="A16">
        <v>4101</v>
      </c>
      <c r="B16">
        <v>1</v>
      </c>
      <c r="C16">
        <v>1</v>
      </c>
      <c r="D16">
        <v>65</v>
      </c>
      <c r="E16">
        <v>72</v>
      </c>
      <c r="F16">
        <v>1</v>
      </c>
      <c r="G16">
        <v>1</v>
      </c>
      <c r="H16">
        <v>2</v>
      </c>
      <c r="I16">
        <v>1</v>
      </c>
      <c r="J16">
        <v>1</v>
      </c>
      <c r="K16">
        <v>1</v>
      </c>
      <c r="L16">
        <v>2</v>
      </c>
      <c r="M16" t="s">
        <v>44</v>
      </c>
      <c r="N16" t="s">
        <v>44</v>
      </c>
      <c r="O16" t="s">
        <v>45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 t="s">
        <v>44</v>
      </c>
      <c r="W16" t="s">
        <v>45</v>
      </c>
      <c r="X16" t="s">
        <v>44</v>
      </c>
      <c r="Y16">
        <v>300</v>
      </c>
      <c r="Z16">
        <v>130</v>
      </c>
      <c r="AA16" s="1">
        <v>-7.3478807948841202E-14</v>
      </c>
      <c r="AH16">
        <v>2</v>
      </c>
      <c r="AI16" t="s">
        <v>63</v>
      </c>
      <c r="AJ16" t="s">
        <v>63</v>
      </c>
      <c r="AK16">
        <v>2</v>
      </c>
      <c r="AL16" t="s">
        <v>63</v>
      </c>
      <c r="AM16" t="s">
        <v>63</v>
      </c>
      <c r="AN16">
        <v>11561</v>
      </c>
      <c r="AO16">
        <v>13139</v>
      </c>
      <c r="AP16" s="3">
        <v>41981.618389814816</v>
      </c>
      <c r="AQ16">
        <v>1</v>
      </c>
      <c r="AR16" s="2">
        <v>41981.618779074073</v>
      </c>
      <c r="AS16" t="str">
        <f t="shared" si="0"/>
        <v>A1</v>
      </c>
      <c r="AT16" t="str">
        <f t="shared" si="1"/>
        <v>banana</v>
      </c>
      <c r="AU16" t="str">
        <f t="shared" si="2"/>
        <v/>
      </c>
      <c r="AV16" t="str">
        <f t="shared" si="3"/>
        <v>banana</v>
      </c>
      <c r="AW16" t="str">
        <f t="shared" si="4"/>
        <v/>
      </c>
      <c r="AY16" s="6">
        <f t="shared" si="5"/>
        <v>1</v>
      </c>
      <c r="AZ16" s="6" t="b">
        <f t="shared" si="6"/>
        <v>1</v>
      </c>
      <c r="BA16" s="6">
        <f t="shared" si="7"/>
        <v>0</v>
      </c>
      <c r="BB16" s="6" t="b">
        <f t="shared" si="8"/>
        <v>0</v>
      </c>
      <c r="BC16" s="6">
        <f t="shared" si="9"/>
        <v>1</v>
      </c>
      <c r="BD16" s="6">
        <f t="shared" si="10"/>
        <v>2</v>
      </c>
      <c r="BE16">
        <f t="shared" si="11"/>
        <v>1</v>
      </c>
      <c r="BF16">
        <f t="shared" si="12"/>
        <v>1</v>
      </c>
      <c r="BG16">
        <f t="shared" si="13"/>
        <v>0</v>
      </c>
      <c r="BH16">
        <f t="shared" si="14"/>
        <v>1</v>
      </c>
      <c r="BI16" s="7" t="str">
        <f t="shared" si="15"/>
        <v>Mark All and Only rewards</v>
      </c>
      <c r="BJ16" s="8" t="str">
        <f t="shared" si="16"/>
        <v>Open All and Only Marked</v>
      </c>
    </row>
    <row r="17" spans="1:62" x14ac:dyDescent="0.2">
      <c r="A17">
        <v>3861</v>
      </c>
      <c r="B17">
        <v>1</v>
      </c>
      <c r="C17">
        <v>1</v>
      </c>
      <c r="D17">
        <v>57</v>
      </c>
      <c r="E17">
        <v>58</v>
      </c>
      <c r="F17">
        <v>1</v>
      </c>
      <c r="G17">
        <v>1</v>
      </c>
      <c r="H17">
        <v>2</v>
      </c>
      <c r="I17">
        <v>1</v>
      </c>
      <c r="J17">
        <v>1</v>
      </c>
      <c r="K17">
        <v>1</v>
      </c>
      <c r="L17">
        <v>2</v>
      </c>
      <c r="M17" t="s">
        <v>44</v>
      </c>
      <c r="N17" t="s">
        <v>44</v>
      </c>
      <c r="O17" t="s">
        <v>45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 t="s">
        <v>44</v>
      </c>
      <c r="W17" t="s">
        <v>44</v>
      </c>
      <c r="X17" t="s">
        <v>45</v>
      </c>
      <c r="Y17">
        <v>300</v>
      </c>
      <c r="Z17">
        <v>130</v>
      </c>
      <c r="AA17" s="1">
        <v>-7.3478807948841202E-14</v>
      </c>
      <c r="AH17">
        <v>2</v>
      </c>
      <c r="AI17" t="s">
        <v>63</v>
      </c>
      <c r="AJ17" t="s">
        <v>63</v>
      </c>
      <c r="AK17">
        <v>2</v>
      </c>
      <c r="AL17" t="s">
        <v>63</v>
      </c>
      <c r="AM17" t="s">
        <v>63</v>
      </c>
      <c r="AN17">
        <v>9730</v>
      </c>
      <c r="AO17">
        <v>39400</v>
      </c>
      <c r="AP17" s="3">
        <v>41981.618395590274</v>
      </c>
      <c r="AQ17">
        <v>0</v>
      </c>
      <c r="AR17" s="2">
        <v>41981.619061493053</v>
      </c>
      <c r="AS17" t="str">
        <f t="shared" si="0"/>
        <v>A1</v>
      </c>
      <c r="AT17" t="str">
        <f t="shared" si="1"/>
        <v>banana</v>
      </c>
      <c r="AU17" t="str">
        <f t="shared" si="2"/>
        <v/>
      </c>
      <c r="AV17" t="str">
        <f t="shared" si="3"/>
        <v>banana</v>
      </c>
      <c r="AW17" t="str">
        <f t="shared" si="4"/>
        <v/>
      </c>
      <c r="AY17" s="6">
        <f t="shared" si="5"/>
        <v>1</v>
      </c>
      <c r="AZ17" s="6" t="b">
        <f t="shared" si="6"/>
        <v>1</v>
      </c>
      <c r="BA17" s="6">
        <f t="shared" si="7"/>
        <v>0</v>
      </c>
      <c r="BB17" s="6" t="b">
        <f t="shared" si="8"/>
        <v>0</v>
      </c>
      <c r="BC17" s="6">
        <f t="shared" si="9"/>
        <v>1</v>
      </c>
      <c r="BD17" s="6">
        <f t="shared" si="10"/>
        <v>2</v>
      </c>
      <c r="BE17">
        <f t="shared" si="11"/>
        <v>1</v>
      </c>
      <c r="BF17">
        <f t="shared" si="12"/>
        <v>1</v>
      </c>
      <c r="BG17">
        <f t="shared" si="13"/>
        <v>0</v>
      </c>
      <c r="BH17">
        <f t="shared" si="14"/>
        <v>1</v>
      </c>
      <c r="BI17" s="7" t="str">
        <f t="shared" si="15"/>
        <v>Mark All and Only rewards</v>
      </c>
      <c r="BJ17" s="8" t="str">
        <f t="shared" si="16"/>
        <v>Open All and Only Marked</v>
      </c>
    </row>
    <row r="18" spans="1:62" x14ac:dyDescent="0.2">
      <c r="A18">
        <v>4609</v>
      </c>
      <c r="B18">
        <v>1</v>
      </c>
      <c r="C18">
        <v>1</v>
      </c>
      <c r="D18">
        <v>79</v>
      </c>
      <c r="E18">
        <v>64</v>
      </c>
      <c r="F18">
        <v>1</v>
      </c>
      <c r="G18">
        <v>1</v>
      </c>
      <c r="H18">
        <v>2</v>
      </c>
      <c r="I18">
        <v>1</v>
      </c>
      <c r="J18">
        <v>1</v>
      </c>
      <c r="K18">
        <v>1</v>
      </c>
      <c r="L18">
        <v>2</v>
      </c>
      <c r="M18" t="s">
        <v>44</v>
      </c>
      <c r="N18" t="s">
        <v>44</v>
      </c>
      <c r="O18" t="s">
        <v>45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 t="s">
        <v>45</v>
      </c>
      <c r="W18" t="s">
        <v>44</v>
      </c>
      <c r="X18" t="s">
        <v>44</v>
      </c>
      <c r="Y18">
        <v>300</v>
      </c>
      <c r="Z18">
        <v>130</v>
      </c>
      <c r="AA18" s="1">
        <v>-7.3478807948841202E-14</v>
      </c>
      <c r="AH18">
        <v>2</v>
      </c>
      <c r="AI18" t="s">
        <v>63</v>
      </c>
      <c r="AJ18" t="s">
        <v>63</v>
      </c>
      <c r="AK18">
        <v>2</v>
      </c>
      <c r="AL18" t="s">
        <v>63</v>
      </c>
      <c r="AM18" t="s">
        <v>63</v>
      </c>
      <c r="AN18">
        <v>6993</v>
      </c>
      <c r="AO18">
        <v>12632</v>
      </c>
      <c r="AP18" s="3">
        <v>41981.618417442129</v>
      </c>
      <c r="AQ18">
        <v>0</v>
      </c>
      <c r="AR18" s="2">
        <v>41981.618749884263</v>
      </c>
      <c r="AS18" t="str">
        <f t="shared" si="0"/>
        <v>A1</v>
      </c>
      <c r="AT18" t="str">
        <f t="shared" si="1"/>
        <v>banana</v>
      </c>
      <c r="AU18" t="str">
        <f t="shared" si="2"/>
        <v/>
      </c>
      <c r="AV18" t="str">
        <f t="shared" si="3"/>
        <v>banana</v>
      </c>
      <c r="AW18" t="str">
        <f t="shared" si="4"/>
        <v/>
      </c>
      <c r="AY18" s="6">
        <f t="shared" si="5"/>
        <v>1</v>
      </c>
      <c r="AZ18" s="6" t="b">
        <f t="shared" si="6"/>
        <v>1</v>
      </c>
      <c r="BA18" s="6">
        <f t="shared" si="7"/>
        <v>0</v>
      </c>
      <c r="BB18" s="6" t="b">
        <f t="shared" si="8"/>
        <v>0</v>
      </c>
      <c r="BC18" s="6">
        <f t="shared" si="9"/>
        <v>1</v>
      </c>
      <c r="BD18" s="6">
        <f t="shared" si="10"/>
        <v>2</v>
      </c>
      <c r="BE18">
        <f t="shared" si="11"/>
        <v>1</v>
      </c>
      <c r="BF18">
        <f t="shared" si="12"/>
        <v>1</v>
      </c>
      <c r="BG18">
        <f t="shared" si="13"/>
        <v>0</v>
      </c>
      <c r="BH18">
        <f t="shared" si="14"/>
        <v>1</v>
      </c>
      <c r="BI18" s="7" t="str">
        <f t="shared" si="15"/>
        <v>Mark All and Only rewards</v>
      </c>
      <c r="BJ18" s="8" t="str">
        <f t="shared" si="16"/>
        <v>Open All and Only Marked</v>
      </c>
    </row>
    <row r="19" spans="1:62" x14ac:dyDescent="0.2">
      <c r="A19">
        <v>4201</v>
      </c>
      <c r="B19">
        <v>1</v>
      </c>
      <c r="C19">
        <v>1</v>
      </c>
      <c r="D19">
        <v>67</v>
      </c>
      <c r="E19">
        <v>68</v>
      </c>
      <c r="F19">
        <v>1</v>
      </c>
      <c r="G19">
        <v>1</v>
      </c>
      <c r="H19">
        <v>2</v>
      </c>
      <c r="I19">
        <v>1</v>
      </c>
      <c r="J19">
        <v>1</v>
      </c>
      <c r="K19">
        <v>1</v>
      </c>
      <c r="L19">
        <v>2</v>
      </c>
      <c r="M19" t="s">
        <v>45</v>
      </c>
      <c r="N19" t="s">
        <v>44</v>
      </c>
      <c r="O19" t="s">
        <v>44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 t="s">
        <v>45</v>
      </c>
      <c r="W19" t="s">
        <v>44</v>
      </c>
      <c r="X19" t="s">
        <v>44</v>
      </c>
      <c r="Y19">
        <v>-150</v>
      </c>
      <c r="Z19">
        <v>130</v>
      </c>
      <c r="AA19">
        <v>259.807621135332</v>
      </c>
      <c r="AH19">
        <v>0</v>
      </c>
      <c r="AI19" t="s">
        <v>63</v>
      </c>
      <c r="AJ19" t="s">
        <v>63</v>
      </c>
      <c r="AK19">
        <v>0</v>
      </c>
      <c r="AL19" t="s">
        <v>63</v>
      </c>
      <c r="AM19" t="s">
        <v>63</v>
      </c>
      <c r="AN19">
        <v>7665</v>
      </c>
      <c r="AO19">
        <v>5381</v>
      </c>
      <c r="AP19" s="3">
        <v>41981.618419317128</v>
      </c>
      <c r="AQ19">
        <v>0</v>
      </c>
      <c r="AR19" s="2">
        <v>41981.618669178242</v>
      </c>
      <c r="AS19" t="str">
        <f t="shared" si="0"/>
        <v>A1</v>
      </c>
      <c r="AT19" t="str">
        <f t="shared" si="1"/>
        <v>banana</v>
      </c>
      <c r="AU19" t="str">
        <f t="shared" si="2"/>
        <v/>
      </c>
      <c r="AV19" t="str">
        <f t="shared" si="3"/>
        <v>banana</v>
      </c>
      <c r="AW19" t="str">
        <f t="shared" si="4"/>
        <v/>
      </c>
      <c r="AY19" s="6">
        <f t="shared" si="5"/>
        <v>1</v>
      </c>
      <c r="AZ19" s="6" t="b">
        <f t="shared" si="6"/>
        <v>1</v>
      </c>
      <c r="BA19" s="6">
        <f t="shared" si="7"/>
        <v>0</v>
      </c>
      <c r="BB19" s="6" t="b">
        <f t="shared" si="8"/>
        <v>0</v>
      </c>
      <c r="BC19" s="6">
        <f t="shared" si="9"/>
        <v>1</v>
      </c>
      <c r="BD19" s="6">
        <f t="shared" si="10"/>
        <v>2</v>
      </c>
      <c r="BE19">
        <f t="shared" si="11"/>
        <v>1</v>
      </c>
      <c r="BF19">
        <f t="shared" si="12"/>
        <v>1</v>
      </c>
      <c r="BG19">
        <f t="shared" si="13"/>
        <v>0</v>
      </c>
      <c r="BH19">
        <f t="shared" si="14"/>
        <v>1</v>
      </c>
      <c r="BI19" s="7" t="str">
        <f t="shared" si="15"/>
        <v>Mark All and Only rewards</v>
      </c>
      <c r="BJ19" s="8" t="str">
        <f t="shared" si="16"/>
        <v>Open All and Only Marked</v>
      </c>
    </row>
    <row r="20" spans="1:62" x14ac:dyDescent="0.2">
      <c r="A20">
        <v>4269</v>
      </c>
      <c r="B20">
        <v>1</v>
      </c>
      <c r="C20">
        <v>1</v>
      </c>
      <c r="D20">
        <v>69</v>
      </c>
      <c r="E20">
        <v>70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v>2</v>
      </c>
      <c r="M20" t="s">
        <v>44</v>
      </c>
      <c r="N20" t="s">
        <v>45</v>
      </c>
      <c r="O20" t="s">
        <v>44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 t="s">
        <v>44</v>
      </c>
      <c r="W20" t="s">
        <v>44</v>
      </c>
      <c r="X20" t="s">
        <v>45</v>
      </c>
      <c r="Y20">
        <v>-150</v>
      </c>
      <c r="Z20">
        <v>130</v>
      </c>
      <c r="AA20">
        <v>-259.80762113533098</v>
      </c>
      <c r="AH20">
        <v>1</v>
      </c>
      <c r="AI20" t="s">
        <v>63</v>
      </c>
      <c r="AJ20" t="s">
        <v>63</v>
      </c>
      <c r="AK20">
        <v>1</v>
      </c>
      <c r="AL20" t="s">
        <v>63</v>
      </c>
      <c r="AM20" t="s">
        <v>63</v>
      </c>
      <c r="AN20">
        <v>12982</v>
      </c>
      <c r="AO20">
        <v>13751</v>
      </c>
      <c r="AP20" s="3">
        <v>41981.61842003472</v>
      </c>
      <c r="AQ20">
        <v>0</v>
      </c>
      <c r="AR20" s="2">
        <v>41981.61883003472</v>
      </c>
      <c r="AS20" t="str">
        <f t="shared" si="0"/>
        <v>A1</v>
      </c>
      <c r="AT20" t="str">
        <f t="shared" si="1"/>
        <v>banana</v>
      </c>
      <c r="AU20" t="str">
        <f t="shared" si="2"/>
        <v/>
      </c>
      <c r="AV20" t="str">
        <f t="shared" si="3"/>
        <v>banana</v>
      </c>
      <c r="AW20" t="str">
        <f t="shared" si="4"/>
        <v/>
      </c>
      <c r="AY20" s="6">
        <f t="shared" si="5"/>
        <v>1</v>
      </c>
      <c r="AZ20" s="6" t="b">
        <f t="shared" si="6"/>
        <v>1</v>
      </c>
      <c r="BA20" s="6">
        <f t="shared" si="7"/>
        <v>0</v>
      </c>
      <c r="BB20" s="6" t="b">
        <f t="shared" si="8"/>
        <v>0</v>
      </c>
      <c r="BC20" s="6">
        <f t="shared" si="9"/>
        <v>1</v>
      </c>
      <c r="BD20" s="6">
        <f t="shared" si="10"/>
        <v>2</v>
      </c>
      <c r="BE20">
        <f t="shared" si="11"/>
        <v>1</v>
      </c>
      <c r="BF20">
        <f t="shared" si="12"/>
        <v>1</v>
      </c>
      <c r="BG20">
        <f t="shared" si="13"/>
        <v>0</v>
      </c>
      <c r="BH20">
        <f t="shared" si="14"/>
        <v>1</v>
      </c>
      <c r="BI20" s="7" t="str">
        <f t="shared" si="15"/>
        <v>Mark All and Only rewards</v>
      </c>
      <c r="BJ20" s="8" t="str">
        <f t="shared" si="16"/>
        <v>Open All and Only Marked</v>
      </c>
    </row>
    <row r="21" spans="1:62" x14ac:dyDescent="0.2">
      <c r="A21">
        <v>4473</v>
      </c>
      <c r="B21">
        <v>1</v>
      </c>
      <c r="C21">
        <v>1</v>
      </c>
      <c r="D21">
        <v>75</v>
      </c>
      <c r="E21">
        <v>74</v>
      </c>
      <c r="F21">
        <v>1</v>
      </c>
      <c r="G21">
        <v>1</v>
      </c>
      <c r="H21">
        <v>2</v>
      </c>
      <c r="I21">
        <v>1</v>
      </c>
      <c r="J21">
        <v>1</v>
      </c>
      <c r="K21">
        <v>1</v>
      </c>
      <c r="L21">
        <v>2</v>
      </c>
      <c r="M21" t="s">
        <v>44</v>
      </c>
      <c r="N21" t="s">
        <v>44</v>
      </c>
      <c r="O21" t="s">
        <v>45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 t="s">
        <v>45</v>
      </c>
      <c r="W21" t="s">
        <v>44</v>
      </c>
      <c r="X21" t="s">
        <v>44</v>
      </c>
      <c r="Y21">
        <v>300</v>
      </c>
      <c r="Z21">
        <v>130</v>
      </c>
      <c r="AA21" s="1">
        <v>-7.3478807948841202E-14</v>
      </c>
      <c r="AH21">
        <v>2</v>
      </c>
      <c r="AI21" t="s">
        <v>63</v>
      </c>
      <c r="AJ21" t="s">
        <v>63</v>
      </c>
      <c r="AK21">
        <v>2</v>
      </c>
      <c r="AL21" t="s">
        <v>63</v>
      </c>
      <c r="AM21" t="s">
        <v>63</v>
      </c>
      <c r="AN21">
        <v>8507</v>
      </c>
      <c r="AO21">
        <v>8424</v>
      </c>
      <c r="AP21" s="3">
        <v>41981.618421562503</v>
      </c>
      <c r="AQ21">
        <v>0</v>
      </c>
      <c r="AR21" s="2">
        <v>41981.618717175923</v>
      </c>
      <c r="AS21" t="str">
        <f t="shared" si="0"/>
        <v>A1</v>
      </c>
      <c r="AT21" t="str">
        <f t="shared" si="1"/>
        <v>banana</v>
      </c>
      <c r="AU21" t="str">
        <f t="shared" si="2"/>
        <v/>
      </c>
      <c r="AV21" t="str">
        <f t="shared" si="3"/>
        <v>banana</v>
      </c>
      <c r="AW21" t="str">
        <f t="shared" si="4"/>
        <v/>
      </c>
      <c r="AY21" s="6">
        <f t="shared" si="5"/>
        <v>1</v>
      </c>
      <c r="AZ21" s="6" t="b">
        <f t="shared" si="6"/>
        <v>1</v>
      </c>
      <c r="BA21" s="6">
        <f t="shared" si="7"/>
        <v>0</v>
      </c>
      <c r="BB21" s="6" t="b">
        <f t="shared" si="8"/>
        <v>0</v>
      </c>
      <c r="BC21" s="6">
        <f t="shared" si="9"/>
        <v>1</v>
      </c>
      <c r="BD21" s="6">
        <f t="shared" si="10"/>
        <v>2</v>
      </c>
      <c r="BE21">
        <f t="shared" si="11"/>
        <v>1</v>
      </c>
      <c r="BF21">
        <f t="shared" si="12"/>
        <v>1</v>
      </c>
      <c r="BG21">
        <f t="shared" si="13"/>
        <v>0</v>
      </c>
      <c r="BH21">
        <f t="shared" si="14"/>
        <v>1</v>
      </c>
      <c r="BI21" s="7" t="str">
        <f t="shared" si="15"/>
        <v>Mark All and Only rewards</v>
      </c>
      <c r="BJ21" s="8" t="str">
        <f t="shared" si="16"/>
        <v>Open All and Only Marked</v>
      </c>
    </row>
    <row r="22" spans="1:62" x14ac:dyDescent="0.2">
      <c r="A22">
        <v>3910</v>
      </c>
      <c r="B22">
        <v>1</v>
      </c>
      <c r="C22">
        <v>1</v>
      </c>
      <c r="D22">
        <v>59</v>
      </c>
      <c r="E22">
        <v>66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2</v>
      </c>
      <c r="M22" t="s">
        <v>44</v>
      </c>
      <c r="N22" t="s">
        <v>44</v>
      </c>
      <c r="O22" t="s">
        <v>45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 t="s">
        <v>45</v>
      </c>
      <c r="W22" t="s">
        <v>44</v>
      </c>
      <c r="X22" t="s">
        <v>44</v>
      </c>
      <c r="Y22">
        <v>300</v>
      </c>
      <c r="Z22">
        <v>130</v>
      </c>
      <c r="AA22" s="1">
        <v>-7.3478807948841202E-14</v>
      </c>
      <c r="AH22">
        <v>2</v>
      </c>
      <c r="AI22" t="s">
        <v>63</v>
      </c>
      <c r="AJ22" t="s">
        <v>63</v>
      </c>
      <c r="AK22">
        <v>2</v>
      </c>
      <c r="AL22" t="s">
        <v>63</v>
      </c>
      <c r="AM22" t="s">
        <v>63</v>
      </c>
      <c r="AN22">
        <v>6964</v>
      </c>
      <c r="AO22">
        <v>17665</v>
      </c>
      <c r="AP22" s="3">
        <v>41981.618428125003</v>
      </c>
      <c r="AQ22">
        <v>0</v>
      </c>
      <c r="AR22" s="2">
        <v>41981.618811412038</v>
      </c>
      <c r="AS22" t="str">
        <f t="shared" si="0"/>
        <v>A1</v>
      </c>
      <c r="AT22" t="str">
        <f t="shared" si="1"/>
        <v>banana</v>
      </c>
      <c r="AU22" t="str">
        <f t="shared" si="2"/>
        <v/>
      </c>
      <c r="AV22" t="str">
        <f t="shared" si="3"/>
        <v>banana</v>
      </c>
      <c r="AW22" t="str">
        <f t="shared" si="4"/>
        <v/>
      </c>
      <c r="AY22" s="6">
        <f t="shared" si="5"/>
        <v>1</v>
      </c>
      <c r="AZ22" s="6" t="b">
        <f t="shared" si="6"/>
        <v>1</v>
      </c>
      <c r="BA22" s="6">
        <f t="shared" si="7"/>
        <v>0</v>
      </c>
      <c r="BB22" s="6" t="b">
        <f t="shared" si="8"/>
        <v>0</v>
      </c>
      <c r="BC22" s="6">
        <f t="shared" si="9"/>
        <v>1</v>
      </c>
      <c r="BD22" s="6">
        <f t="shared" si="10"/>
        <v>2</v>
      </c>
      <c r="BE22">
        <f t="shared" si="11"/>
        <v>1</v>
      </c>
      <c r="BF22">
        <f t="shared" si="12"/>
        <v>1</v>
      </c>
      <c r="BG22">
        <f t="shared" si="13"/>
        <v>0</v>
      </c>
      <c r="BH22">
        <f t="shared" si="14"/>
        <v>1</v>
      </c>
      <c r="BI22" s="7" t="str">
        <f t="shared" si="15"/>
        <v>Mark All and Only rewards</v>
      </c>
      <c r="BJ22" s="8" t="str">
        <f t="shared" si="16"/>
        <v>Open All and Only Marked</v>
      </c>
    </row>
    <row r="23" spans="1:62" x14ac:dyDescent="0.2">
      <c r="A23">
        <v>4334</v>
      </c>
      <c r="B23">
        <v>1</v>
      </c>
      <c r="C23">
        <v>1</v>
      </c>
      <c r="D23">
        <v>71</v>
      </c>
      <c r="E23">
        <v>62</v>
      </c>
      <c r="F23">
        <v>1</v>
      </c>
      <c r="G23">
        <v>1</v>
      </c>
      <c r="H23">
        <v>2</v>
      </c>
      <c r="I23">
        <v>1</v>
      </c>
      <c r="J23">
        <v>1</v>
      </c>
      <c r="K23">
        <v>1</v>
      </c>
      <c r="L23">
        <v>2</v>
      </c>
      <c r="M23" t="s">
        <v>44</v>
      </c>
      <c r="N23" t="s">
        <v>45</v>
      </c>
      <c r="O23" t="s">
        <v>44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 t="s">
        <v>44</v>
      </c>
      <c r="W23" t="s">
        <v>45</v>
      </c>
      <c r="X23" t="s">
        <v>44</v>
      </c>
      <c r="Y23">
        <v>-150</v>
      </c>
      <c r="Z23">
        <v>130</v>
      </c>
      <c r="AA23">
        <v>-259.80762113533098</v>
      </c>
      <c r="AH23">
        <v>1</v>
      </c>
      <c r="AI23" t="s">
        <v>63</v>
      </c>
      <c r="AJ23" t="s">
        <v>63</v>
      </c>
      <c r="AK23">
        <v>1</v>
      </c>
      <c r="AL23" t="s">
        <v>63</v>
      </c>
      <c r="AM23" t="s">
        <v>63</v>
      </c>
      <c r="AN23">
        <v>8660</v>
      </c>
      <c r="AO23">
        <v>7086</v>
      </c>
      <c r="AP23" s="3">
        <v>41981.618428553244</v>
      </c>
      <c r="AQ23">
        <v>0</v>
      </c>
      <c r="AR23" s="2">
        <v>41981.618710370371</v>
      </c>
      <c r="AS23" t="str">
        <f t="shared" si="0"/>
        <v>A1</v>
      </c>
      <c r="AT23" t="str">
        <f t="shared" si="1"/>
        <v>banana</v>
      </c>
      <c r="AU23" t="str">
        <f t="shared" si="2"/>
        <v/>
      </c>
      <c r="AV23" t="str">
        <f t="shared" si="3"/>
        <v>banana</v>
      </c>
      <c r="AW23" t="str">
        <f t="shared" si="4"/>
        <v/>
      </c>
      <c r="AY23" s="6">
        <f t="shared" si="5"/>
        <v>1</v>
      </c>
      <c r="AZ23" s="6" t="b">
        <f t="shared" si="6"/>
        <v>1</v>
      </c>
      <c r="BA23" s="6">
        <f t="shared" si="7"/>
        <v>0</v>
      </c>
      <c r="BB23" s="6" t="b">
        <f t="shared" si="8"/>
        <v>0</v>
      </c>
      <c r="BC23" s="6">
        <f t="shared" si="9"/>
        <v>1</v>
      </c>
      <c r="BD23" s="6">
        <f t="shared" si="10"/>
        <v>2</v>
      </c>
      <c r="BE23">
        <f t="shared" si="11"/>
        <v>1</v>
      </c>
      <c r="BF23">
        <f t="shared" si="12"/>
        <v>1</v>
      </c>
      <c r="BG23">
        <f t="shared" si="13"/>
        <v>0</v>
      </c>
      <c r="BH23">
        <f t="shared" si="14"/>
        <v>1</v>
      </c>
      <c r="BI23" s="7" t="str">
        <f t="shared" si="15"/>
        <v>Mark All and Only rewards</v>
      </c>
      <c r="BJ23" s="8" t="str">
        <f t="shared" si="16"/>
        <v>Open All and Only Marked</v>
      </c>
    </row>
    <row r="24" spans="1:62" x14ac:dyDescent="0.2">
      <c r="A24">
        <v>4541</v>
      </c>
      <c r="B24">
        <v>1</v>
      </c>
      <c r="C24">
        <v>1</v>
      </c>
      <c r="D24">
        <v>77</v>
      </c>
      <c r="E24">
        <v>76</v>
      </c>
      <c r="F24">
        <v>1</v>
      </c>
      <c r="G24">
        <v>1</v>
      </c>
      <c r="H24">
        <v>2</v>
      </c>
      <c r="I24">
        <v>1</v>
      </c>
      <c r="J24">
        <v>1</v>
      </c>
      <c r="K24">
        <v>1</v>
      </c>
      <c r="L24">
        <v>2</v>
      </c>
      <c r="M24" t="s">
        <v>45</v>
      </c>
      <c r="N24" t="s">
        <v>44</v>
      </c>
      <c r="O24" t="s">
        <v>44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 t="s">
        <v>44</v>
      </c>
      <c r="W24" t="s">
        <v>45</v>
      </c>
      <c r="X24" t="s">
        <v>44</v>
      </c>
      <c r="Y24">
        <v>-150</v>
      </c>
      <c r="Z24">
        <v>130</v>
      </c>
      <c r="AA24">
        <v>259.807621135332</v>
      </c>
      <c r="AH24">
        <v>0</v>
      </c>
      <c r="AI24" t="s">
        <v>63</v>
      </c>
      <c r="AJ24" t="s">
        <v>63</v>
      </c>
      <c r="AK24">
        <v>0</v>
      </c>
      <c r="AL24">
        <v>1</v>
      </c>
      <c r="AM24" t="s">
        <v>63</v>
      </c>
      <c r="AN24">
        <v>13406</v>
      </c>
      <c r="AO24">
        <v>44378</v>
      </c>
      <c r="AP24" s="3">
        <v>41981.618437662037</v>
      </c>
      <c r="AQ24">
        <v>0</v>
      </c>
      <c r="AR24" s="2">
        <v>41981.619207256947</v>
      </c>
      <c r="AS24" t="str">
        <f t="shared" si="0"/>
        <v>A1</v>
      </c>
      <c r="AT24" t="str">
        <f t="shared" si="1"/>
        <v>banana</v>
      </c>
      <c r="AU24" t="str">
        <f t="shared" si="2"/>
        <v/>
      </c>
      <c r="AV24" t="str">
        <f t="shared" si="3"/>
        <v>banana</v>
      </c>
      <c r="AW24" t="str">
        <f t="shared" si="4"/>
        <v>scorpion</v>
      </c>
      <c r="AY24" s="6">
        <f t="shared" si="5"/>
        <v>1</v>
      </c>
      <c r="AZ24" s="6" t="b">
        <f t="shared" si="6"/>
        <v>1</v>
      </c>
      <c r="BA24" s="6">
        <f t="shared" si="7"/>
        <v>0</v>
      </c>
      <c r="BB24" s="6" t="b">
        <f t="shared" si="8"/>
        <v>0</v>
      </c>
      <c r="BC24" s="6">
        <f t="shared" si="9"/>
        <v>1</v>
      </c>
      <c r="BD24" s="6">
        <f t="shared" si="10"/>
        <v>2</v>
      </c>
      <c r="BE24">
        <f t="shared" si="11"/>
        <v>1</v>
      </c>
      <c r="BF24">
        <f t="shared" si="12"/>
        <v>1</v>
      </c>
      <c r="BG24">
        <f t="shared" si="13"/>
        <v>1</v>
      </c>
      <c r="BH24">
        <f t="shared" si="14"/>
        <v>2</v>
      </c>
      <c r="BI24" s="7" t="str">
        <f t="shared" si="15"/>
        <v>Mark All and Only rewards</v>
      </c>
      <c r="BJ24" s="8" t="str">
        <f t="shared" si="16"/>
        <v>Open 1 Marked and 1 Unmarked boxes</v>
      </c>
    </row>
    <row r="25" spans="1:62" x14ac:dyDescent="0.2">
      <c r="A25">
        <v>4405</v>
      </c>
      <c r="B25">
        <v>1</v>
      </c>
      <c r="C25">
        <v>1</v>
      </c>
      <c r="D25">
        <v>73</v>
      </c>
      <c r="E25">
        <v>56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2</v>
      </c>
      <c r="M25" t="s">
        <v>44</v>
      </c>
      <c r="N25" t="s">
        <v>44</v>
      </c>
      <c r="O25" t="s">
        <v>45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 t="s">
        <v>45</v>
      </c>
      <c r="W25" t="s">
        <v>44</v>
      </c>
      <c r="X25" t="s">
        <v>44</v>
      </c>
      <c r="Y25">
        <v>300</v>
      </c>
      <c r="Z25">
        <v>130</v>
      </c>
      <c r="AA25" s="1">
        <v>-7.3478807948841202E-14</v>
      </c>
      <c r="AH25">
        <v>2</v>
      </c>
      <c r="AI25" t="s">
        <v>63</v>
      </c>
      <c r="AJ25" t="s">
        <v>63</v>
      </c>
      <c r="AK25">
        <v>2</v>
      </c>
      <c r="AL25" t="s">
        <v>63</v>
      </c>
      <c r="AM25" t="s">
        <v>63</v>
      </c>
      <c r="AN25">
        <v>10516</v>
      </c>
      <c r="AO25">
        <v>17278</v>
      </c>
      <c r="AP25" s="3">
        <v>41981.618445023145</v>
      </c>
      <c r="AQ25">
        <v>1</v>
      </c>
      <c r="AR25" s="2">
        <v>41981.618863680553</v>
      </c>
      <c r="AS25" t="str">
        <f t="shared" si="0"/>
        <v>A1</v>
      </c>
      <c r="AT25" t="str">
        <f t="shared" si="1"/>
        <v>banana</v>
      </c>
      <c r="AU25" t="str">
        <f t="shared" si="2"/>
        <v/>
      </c>
      <c r="AV25" t="str">
        <f t="shared" si="3"/>
        <v>banana</v>
      </c>
      <c r="AW25" t="str">
        <f t="shared" si="4"/>
        <v/>
      </c>
      <c r="AY25" s="6">
        <f t="shared" si="5"/>
        <v>1</v>
      </c>
      <c r="AZ25" s="6" t="b">
        <f t="shared" si="6"/>
        <v>1</v>
      </c>
      <c r="BA25" s="6">
        <f t="shared" si="7"/>
        <v>0</v>
      </c>
      <c r="BB25" s="6" t="b">
        <f t="shared" si="8"/>
        <v>0</v>
      </c>
      <c r="BC25" s="6">
        <f t="shared" si="9"/>
        <v>1</v>
      </c>
      <c r="BD25" s="6">
        <f t="shared" si="10"/>
        <v>2</v>
      </c>
      <c r="BE25">
        <f t="shared" si="11"/>
        <v>1</v>
      </c>
      <c r="BF25">
        <f t="shared" si="12"/>
        <v>1</v>
      </c>
      <c r="BG25">
        <f t="shared" si="13"/>
        <v>0</v>
      </c>
      <c r="BH25">
        <f t="shared" si="14"/>
        <v>1</v>
      </c>
      <c r="BI25" s="7" t="str">
        <f t="shared" si="15"/>
        <v>Mark All and Only rewards</v>
      </c>
      <c r="BJ25" s="8" t="str">
        <f t="shared" si="16"/>
        <v>Open All and Only Marked</v>
      </c>
    </row>
    <row r="26" spans="1:62" x14ac:dyDescent="0.2">
      <c r="A26">
        <v>3851</v>
      </c>
      <c r="B26">
        <v>26</v>
      </c>
      <c r="C26">
        <v>0</v>
      </c>
      <c r="D26">
        <v>56</v>
      </c>
      <c r="E26">
        <v>65</v>
      </c>
      <c r="F26">
        <v>1</v>
      </c>
      <c r="G26">
        <v>1</v>
      </c>
      <c r="H26">
        <v>2</v>
      </c>
      <c r="I26">
        <v>1</v>
      </c>
      <c r="J26">
        <v>1</v>
      </c>
      <c r="K26">
        <v>1</v>
      </c>
      <c r="L26">
        <v>2</v>
      </c>
      <c r="M26" t="s">
        <v>44</v>
      </c>
      <c r="N26" t="s">
        <v>44</v>
      </c>
      <c r="O26" t="s">
        <v>45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 t="s">
        <v>45</v>
      </c>
      <c r="W26" t="s">
        <v>44</v>
      </c>
      <c r="X26" t="s">
        <v>44</v>
      </c>
      <c r="Y26">
        <v>300</v>
      </c>
      <c r="Z26">
        <v>130</v>
      </c>
      <c r="AA26" s="1">
        <v>-7.3478807948841202E-14</v>
      </c>
      <c r="AH26">
        <v>2</v>
      </c>
      <c r="AI26" t="s">
        <v>63</v>
      </c>
      <c r="AJ26" t="s">
        <v>63</v>
      </c>
      <c r="AK26">
        <v>2</v>
      </c>
      <c r="AL26" t="s">
        <v>63</v>
      </c>
      <c r="AM26" t="s">
        <v>63</v>
      </c>
      <c r="AN26">
        <v>5693</v>
      </c>
      <c r="AO26">
        <v>4060</v>
      </c>
      <c r="AP26" s="3">
        <v>41981.648263263887</v>
      </c>
      <c r="AQ26">
        <v>0</v>
      </c>
      <c r="AR26" s="2">
        <v>41981.648480439813</v>
      </c>
      <c r="AS26" t="str">
        <f t="shared" si="0"/>
        <v>A1</v>
      </c>
      <c r="AT26" t="str">
        <f t="shared" si="1"/>
        <v>banana</v>
      </c>
      <c r="AU26" t="str">
        <f t="shared" si="2"/>
        <v/>
      </c>
      <c r="AV26" t="str">
        <f t="shared" si="3"/>
        <v>banana</v>
      </c>
      <c r="AW26" t="str">
        <f t="shared" si="4"/>
        <v/>
      </c>
      <c r="AY26" s="6">
        <f t="shared" si="5"/>
        <v>1</v>
      </c>
      <c r="AZ26" s="6" t="b">
        <f t="shared" si="6"/>
        <v>1</v>
      </c>
      <c r="BA26" s="6">
        <f t="shared" si="7"/>
        <v>0</v>
      </c>
      <c r="BB26" s="6" t="b">
        <f t="shared" si="8"/>
        <v>0</v>
      </c>
      <c r="BC26" s="6">
        <f t="shared" si="9"/>
        <v>1</v>
      </c>
      <c r="BD26" s="6">
        <f t="shared" si="10"/>
        <v>2</v>
      </c>
      <c r="BE26">
        <f t="shared" si="11"/>
        <v>1</v>
      </c>
      <c r="BF26">
        <f t="shared" si="12"/>
        <v>1</v>
      </c>
      <c r="BG26">
        <f t="shared" si="13"/>
        <v>0</v>
      </c>
      <c r="BH26">
        <f t="shared" si="14"/>
        <v>1</v>
      </c>
      <c r="BI26" s="7" t="str">
        <f t="shared" si="15"/>
        <v>Mark All and Only rewards</v>
      </c>
      <c r="BJ26" s="8" t="str">
        <f t="shared" si="16"/>
        <v>Open All and Only Marked</v>
      </c>
    </row>
    <row r="27" spans="1:62" x14ac:dyDescent="0.2">
      <c r="A27">
        <v>4550</v>
      </c>
      <c r="B27">
        <v>2</v>
      </c>
      <c r="C27">
        <v>1</v>
      </c>
      <c r="D27">
        <v>78</v>
      </c>
      <c r="E27">
        <v>67</v>
      </c>
      <c r="F27">
        <v>1</v>
      </c>
      <c r="G27">
        <v>1</v>
      </c>
      <c r="H27">
        <v>2</v>
      </c>
      <c r="I27">
        <v>1</v>
      </c>
      <c r="J27">
        <v>0</v>
      </c>
      <c r="K27">
        <v>1</v>
      </c>
      <c r="L27">
        <v>2</v>
      </c>
      <c r="M27" t="s">
        <v>45</v>
      </c>
      <c r="N27" t="s">
        <v>44</v>
      </c>
      <c r="O27" t="s">
        <v>44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 t="s">
        <v>44</v>
      </c>
      <c r="W27" t="s">
        <v>44</v>
      </c>
      <c r="X27" t="s">
        <v>45</v>
      </c>
      <c r="Y27">
        <v>-150</v>
      </c>
      <c r="Z27">
        <v>130</v>
      </c>
      <c r="AA27">
        <v>259.807621135332</v>
      </c>
      <c r="AH27">
        <v>0</v>
      </c>
      <c r="AI27" t="s">
        <v>63</v>
      </c>
      <c r="AJ27" t="s">
        <v>63</v>
      </c>
      <c r="AK27">
        <v>0</v>
      </c>
      <c r="AL27" t="s">
        <v>63</v>
      </c>
      <c r="AM27" t="s">
        <v>63</v>
      </c>
      <c r="AN27">
        <v>6450</v>
      </c>
      <c r="AO27">
        <v>6638</v>
      </c>
      <c r="AP27" s="3">
        <v>41981.619247499999</v>
      </c>
      <c r="AQ27">
        <v>0</v>
      </c>
      <c r="AR27" s="2">
        <v>41981.619498460648</v>
      </c>
      <c r="AS27" t="str">
        <f t="shared" si="0"/>
        <v>A2</v>
      </c>
      <c r="AT27" t="str">
        <f t="shared" si="1"/>
        <v>banana</v>
      </c>
      <c r="AU27" t="str">
        <f t="shared" si="2"/>
        <v/>
      </c>
      <c r="AV27" t="str">
        <f t="shared" si="3"/>
        <v>banana</v>
      </c>
      <c r="AW27" t="str">
        <f t="shared" si="4"/>
        <v/>
      </c>
      <c r="AY27" s="6">
        <f t="shared" si="5"/>
        <v>1</v>
      </c>
      <c r="AZ27" s="6" t="b">
        <f t="shared" si="6"/>
        <v>1</v>
      </c>
      <c r="BA27" s="6">
        <f t="shared" si="7"/>
        <v>0</v>
      </c>
      <c r="BB27" s="6" t="b">
        <f t="shared" si="8"/>
        <v>0</v>
      </c>
      <c r="BC27" s="6">
        <f t="shared" si="9"/>
        <v>1</v>
      </c>
      <c r="BD27" s="6">
        <f t="shared" si="10"/>
        <v>2</v>
      </c>
      <c r="BE27">
        <f t="shared" si="11"/>
        <v>1</v>
      </c>
      <c r="BF27">
        <f t="shared" si="12"/>
        <v>1</v>
      </c>
      <c r="BG27">
        <f t="shared" si="13"/>
        <v>0</v>
      </c>
      <c r="BH27">
        <f t="shared" si="14"/>
        <v>1</v>
      </c>
      <c r="BI27" s="7" t="str">
        <f t="shared" si="15"/>
        <v>Mark All and Only rewards</v>
      </c>
      <c r="BJ27" s="8" t="str">
        <f t="shared" si="16"/>
        <v>Open All and Only Marked</v>
      </c>
    </row>
    <row r="28" spans="1:62" x14ac:dyDescent="0.2">
      <c r="A28">
        <v>4439</v>
      </c>
      <c r="B28">
        <v>2</v>
      </c>
      <c r="C28">
        <v>1</v>
      </c>
      <c r="D28">
        <v>74</v>
      </c>
      <c r="E28">
        <v>71</v>
      </c>
      <c r="F28">
        <v>1</v>
      </c>
      <c r="G28">
        <v>1</v>
      </c>
      <c r="H28">
        <v>2</v>
      </c>
      <c r="I28">
        <v>1</v>
      </c>
      <c r="J28">
        <v>0</v>
      </c>
      <c r="K28">
        <v>1</v>
      </c>
      <c r="L28">
        <v>2</v>
      </c>
      <c r="M28" t="s">
        <v>45</v>
      </c>
      <c r="N28" t="s">
        <v>44</v>
      </c>
      <c r="O28" t="s">
        <v>44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 t="s">
        <v>44</v>
      </c>
      <c r="W28" t="s">
        <v>44</v>
      </c>
      <c r="X28" t="s">
        <v>45</v>
      </c>
      <c r="Y28">
        <v>-150</v>
      </c>
      <c r="Z28">
        <v>130</v>
      </c>
      <c r="AA28">
        <v>259.807621135332</v>
      </c>
      <c r="AH28">
        <v>0</v>
      </c>
      <c r="AI28" t="s">
        <v>63</v>
      </c>
      <c r="AJ28" t="s">
        <v>63</v>
      </c>
      <c r="AK28">
        <v>1</v>
      </c>
      <c r="AL28">
        <v>2</v>
      </c>
      <c r="AM28" t="s">
        <v>63</v>
      </c>
      <c r="AN28">
        <v>11193</v>
      </c>
      <c r="AO28">
        <v>13463</v>
      </c>
      <c r="AP28" s="3">
        <v>41981.619248645831</v>
      </c>
      <c r="AQ28">
        <v>0</v>
      </c>
      <c r="AR28" s="2">
        <v>41981.619637870368</v>
      </c>
      <c r="AS28" t="str">
        <f t="shared" si="0"/>
        <v>A2</v>
      </c>
      <c r="AT28" t="str">
        <f t="shared" si="1"/>
        <v>banana</v>
      </c>
      <c r="AU28" t="str">
        <f t="shared" si="2"/>
        <v/>
      </c>
      <c r="AV28" t="str">
        <f t="shared" si="3"/>
        <v>scorpion</v>
      </c>
      <c r="AW28" t="str">
        <f t="shared" si="4"/>
        <v>scorpion</v>
      </c>
      <c r="AY28" s="6">
        <f t="shared" si="5"/>
        <v>1</v>
      </c>
      <c r="AZ28" s="6" t="b">
        <f t="shared" si="6"/>
        <v>1</v>
      </c>
      <c r="BA28" s="6">
        <f t="shared" si="7"/>
        <v>0</v>
      </c>
      <c r="BB28" s="6" t="b">
        <f t="shared" si="8"/>
        <v>0</v>
      </c>
      <c r="BC28" s="6">
        <f t="shared" si="9"/>
        <v>1</v>
      </c>
      <c r="BD28" s="6">
        <f t="shared" si="10"/>
        <v>2</v>
      </c>
      <c r="BE28">
        <f t="shared" si="11"/>
        <v>0</v>
      </c>
      <c r="BF28">
        <f t="shared" si="12"/>
        <v>0</v>
      </c>
      <c r="BG28">
        <f t="shared" si="13"/>
        <v>2</v>
      </c>
      <c r="BH28">
        <f t="shared" si="14"/>
        <v>2</v>
      </c>
      <c r="BI28" s="7" t="str">
        <f t="shared" si="15"/>
        <v>Mark All and Only rewards</v>
      </c>
      <c r="BJ28" s="8" t="str">
        <f t="shared" si="16"/>
        <v>Open All and Only Unmarked</v>
      </c>
    </row>
    <row r="29" spans="1:62" x14ac:dyDescent="0.2">
      <c r="A29">
        <v>4167</v>
      </c>
      <c r="B29">
        <v>2</v>
      </c>
      <c r="C29">
        <v>1</v>
      </c>
      <c r="D29">
        <v>66</v>
      </c>
      <c r="E29">
        <v>57</v>
      </c>
      <c r="F29">
        <v>1</v>
      </c>
      <c r="G29">
        <v>1</v>
      </c>
      <c r="H29">
        <v>2</v>
      </c>
      <c r="I29">
        <v>1</v>
      </c>
      <c r="J29">
        <v>0</v>
      </c>
      <c r="K29">
        <v>1</v>
      </c>
      <c r="L29">
        <v>2</v>
      </c>
      <c r="M29" t="s">
        <v>44</v>
      </c>
      <c r="N29" t="s">
        <v>44</v>
      </c>
      <c r="O29" t="s">
        <v>45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 t="s">
        <v>45</v>
      </c>
      <c r="W29" t="s">
        <v>44</v>
      </c>
      <c r="X29" t="s">
        <v>44</v>
      </c>
      <c r="Y29">
        <v>300</v>
      </c>
      <c r="Z29">
        <v>130</v>
      </c>
      <c r="AA29" s="1">
        <v>-7.3478807948841202E-14</v>
      </c>
      <c r="AH29">
        <v>2</v>
      </c>
      <c r="AI29" t="s">
        <v>63</v>
      </c>
      <c r="AJ29" t="s">
        <v>63</v>
      </c>
      <c r="AK29">
        <v>2</v>
      </c>
      <c r="AL29" t="s">
        <v>63</v>
      </c>
      <c r="AM29" t="s">
        <v>63</v>
      </c>
      <c r="AN29">
        <v>12212</v>
      </c>
      <c r="AO29">
        <v>7344</v>
      </c>
      <c r="AP29" s="3">
        <v>41981.619249675925</v>
      </c>
      <c r="AQ29">
        <v>0</v>
      </c>
      <c r="AR29" s="2">
        <v>41981.619581828701</v>
      </c>
      <c r="AS29" t="str">
        <f t="shared" si="0"/>
        <v>A2</v>
      </c>
      <c r="AT29" t="str">
        <f t="shared" si="1"/>
        <v>banana</v>
      </c>
      <c r="AU29" t="str">
        <f t="shared" si="2"/>
        <v/>
      </c>
      <c r="AV29" t="str">
        <f t="shared" si="3"/>
        <v>banana</v>
      </c>
      <c r="AW29" t="str">
        <f t="shared" si="4"/>
        <v/>
      </c>
      <c r="AY29" s="6">
        <f t="shared" si="5"/>
        <v>1</v>
      </c>
      <c r="AZ29" s="6" t="b">
        <f t="shared" si="6"/>
        <v>1</v>
      </c>
      <c r="BA29" s="6">
        <f t="shared" si="7"/>
        <v>0</v>
      </c>
      <c r="BB29" s="6" t="b">
        <f t="shared" si="8"/>
        <v>0</v>
      </c>
      <c r="BC29" s="6">
        <f t="shared" si="9"/>
        <v>1</v>
      </c>
      <c r="BD29" s="6">
        <f t="shared" si="10"/>
        <v>2</v>
      </c>
      <c r="BE29">
        <f t="shared" si="11"/>
        <v>1</v>
      </c>
      <c r="BF29">
        <f t="shared" si="12"/>
        <v>1</v>
      </c>
      <c r="BG29">
        <f t="shared" si="13"/>
        <v>0</v>
      </c>
      <c r="BH29">
        <f t="shared" si="14"/>
        <v>1</v>
      </c>
      <c r="BI29" s="7" t="str">
        <f t="shared" si="15"/>
        <v>Mark All and Only rewards</v>
      </c>
      <c r="BJ29" s="8" t="str">
        <f t="shared" si="16"/>
        <v>Open All and Only Marked</v>
      </c>
    </row>
    <row r="30" spans="1:62" x14ac:dyDescent="0.2">
      <c r="A30">
        <v>3964</v>
      </c>
      <c r="B30">
        <v>2</v>
      </c>
      <c r="C30">
        <v>1</v>
      </c>
      <c r="D30">
        <v>60</v>
      </c>
      <c r="E30">
        <v>65</v>
      </c>
      <c r="F30">
        <v>1</v>
      </c>
      <c r="G30">
        <v>1</v>
      </c>
      <c r="H30">
        <v>2</v>
      </c>
      <c r="I30">
        <v>1</v>
      </c>
      <c r="J30">
        <v>0</v>
      </c>
      <c r="K30">
        <v>1</v>
      </c>
      <c r="L30">
        <v>2</v>
      </c>
      <c r="M30" t="s">
        <v>44</v>
      </c>
      <c r="N30" t="s">
        <v>44</v>
      </c>
      <c r="O30" t="s">
        <v>45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 t="s">
        <v>45</v>
      </c>
      <c r="W30" t="s">
        <v>44</v>
      </c>
      <c r="X30" t="s">
        <v>44</v>
      </c>
      <c r="Y30">
        <v>300</v>
      </c>
      <c r="Z30">
        <v>130</v>
      </c>
      <c r="AA30" s="1">
        <v>-7.3478807948841202E-14</v>
      </c>
      <c r="AH30">
        <v>2</v>
      </c>
      <c r="AI30" t="s">
        <v>63</v>
      </c>
      <c r="AJ30" t="s">
        <v>63</v>
      </c>
      <c r="AK30">
        <v>2</v>
      </c>
      <c r="AL30" t="s">
        <v>63</v>
      </c>
      <c r="AM30" t="s">
        <v>63</v>
      </c>
      <c r="AN30">
        <v>9707</v>
      </c>
      <c r="AO30">
        <v>12010</v>
      </c>
      <c r="AP30" s="3">
        <v>41981.619251111108</v>
      </c>
      <c r="AQ30">
        <v>0</v>
      </c>
      <c r="AR30" s="2">
        <v>41981.619606585649</v>
      </c>
      <c r="AS30" t="str">
        <f t="shared" si="0"/>
        <v>A2</v>
      </c>
      <c r="AT30" t="str">
        <f t="shared" si="1"/>
        <v>banana</v>
      </c>
      <c r="AU30" t="str">
        <f t="shared" si="2"/>
        <v/>
      </c>
      <c r="AV30" t="str">
        <f t="shared" si="3"/>
        <v>banana</v>
      </c>
      <c r="AW30" t="str">
        <f t="shared" si="4"/>
        <v/>
      </c>
      <c r="AY30" s="6">
        <f t="shared" si="5"/>
        <v>1</v>
      </c>
      <c r="AZ30" s="6" t="b">
        <f t="shared" si="6"/>
        <v>1</v>
      </c>
      <c r="BA30" s="6">
        <f t="shared" si="7"/>
        <v>0</v>
      </c>
      <c r="BB30" s="6" t="b">
        <f t="shared" si="8"/>
        <v>0</v>
      </c>
      <c r="BC30" s="6">
        <f t="shared" si="9"/>
        <v>1</v>
      </c>
      <c r="BD30" s="6">
        <f t="shared" si="10"/>
        <v>2</v>
      </c>
      <c r="BE30">
        <f t="shared" si="11"/>
        <v>1</v>
      </c>
      <c r="BF30">
        <f t="shared" si="12"/>
        <v>1</v>
      </c>
      <c r="BG30">
        <f t="shared" si="13"/>
        <v>0</v>
      </c>
      <c r="BH30">
        <f t="shared" si="14"/>
        <v>1</v>
      </c>
      <c r="BI30" s="7" t="str">
        <f t="shared" si="15"/>
        <v>Mark All and Only rewards</v>
      </c>
      <c r="BJ30" s="8" t="str">
        <f t="shared" si="16"/>
        <v>Open All and Only Marked</v>
      </c>
    </row>
    <row r="31" spans="1:62" x14ac:dyDescent="0.2">
      <c r="A31">
        <v>4100</v>
      </c>
      <c r="B31">
        <v>2</v>
      </c>
      <c r="C31">
        <v>1</v>
      </c>
      <c r="D31">
        <v>64</v>
      </c>
      <c r="E31">
        <v>59</v>
      </c>
      <c r="F31">
        <v>1</v>
      </c>
      <c r="G31">
        <v>1</v>
      </c>
      <c r="H31">
        <v>2</v>
      </c>
      <c r="I31">
        <v>1</v>
      </c>
      <c r="J31">
        <v>0</v>
      </c>
      <c r="K31">
        <v>1</v>
      </c>
      <c r="L31">
        <v>2</v>
      </c>
      <c r="M31" t="s">
        <v>44</v>
      </c>
      <c r="N31" t="s">
        <v>44</v>
      </c>
      <c r="O31" t="s">
        <v>45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 t="s">
        <v>44</v>
      </c>
      <c r="W31" t="s">
        <v>44</v>
      </c>
      <c r="X31" t="s">
        <v>45</v>
      </c>
      <c r="Y31">
        <v>300</v>
      </c>
      <c r="Z31">
        <v>130</v>
      </c>
      <c r="AA31" s="1">
        <v>-7.3478807948841202E-14</v>
      </c>
      <c r="AH31">
        <v>2</v>
      </c>
      <c r="AI31" t="s">
        <v>63</v>
      </c>
      <c r="AJ31" t="s">
        <v>63</v>
      </c>
      <c r="AK31">
        <v>1</v>
      </c>
      <c r="AL31">
        <v>0</v>
      </c>
      <c r="AM31" t="s">
        <v>63</v>
      </c>
      <c r="AN31">
        <v>11933</v>
      </c>
      <c r="AO31">
        <v>11934</v>
      </c>
      <c r="AP31" s="3">
        <v>41981.619257488426</v>
      </c>
      <c r="AQ31">
        <v>0</v>
      </c>
      <c r="AR31" s="2">
        <v>41981.619633634262</v>
      </c>
      <c r="AS31" t="str">
        <f t="shared" si="0"/>
        <v>A2</v>
      </c>
      <c r="AT31" t="str">
        <f t="shared" si="1"/>
        <v>banana</v>
      </c>
      <c r="AU31" t="str">
        <f t="shared" si="2"/>
        <v/>
      </c>
      <c r="AV31" t="str">
        <f t="shared" si="3"/>
        <v>scorpion</v>
      </c>
      <c r="AW31" t="str">
        <f t="shared" si="4"/>
        <v>scorpion</v>
      </c>
      <c r="AY31" s="6">
        <f t="shared" si="5"/>
        <v>1</v>
      </c>
      <c r="AZ31" s="6" t="b">
        <f t="shared" si="6"/>
        <v>1</v>
      </c>
      <c r="BA31" s="6">
        <f t="shared" si="7"/>
        <v>0</v>
      </c>
      <c r="BB31" s="6" t="b">
        <f t="shared" si="8"/>
        <v>0</v>
      </c>
      <c r="BC31" s="6">
        <f t="shared" si="9"/>
        <v>1</v>
      </c>
      <c r="BD31" s="6">
        <f t="shared" si="10"/>
        <v>2</v>
      </c>
      <c r="BE31">
        <f t="shared" si="11"/>
        <v>0</v>
      </c>
      <c r="BF31">
        <f t="shared" si="12"/>
        <v>0</v>
      </c>
      <c r="BG31">
        <f t="shared" si="13"/>
        <v>2</v>
      </c>
      <c r="BH31">
        <f t="shared" si="14"/>
        <v>2</v>
      </c>
      <c r="BI31" s="7" t="str">
        <f t="shared" si="15"/>
        <v>Mark All and Only rewards</v>
      </c>
      <c r="BJ31" s="8" t="str">
        <f t="shared" si="16"/>
        <v>Open All and Only Unmarked</v>
      </c>
    </row>
    <row r="32" spans="1:62" x14ac:dyDescent="0.2">
      <c r="A32">
        <v>4032</v>
      </c>
      <c r="B32">
        <v>2</v>
      </c>
      <c r="C32">
        <v>1</v>
      </c>
      <c r="D32">
        <v>62</v>
      </c>
      <c r="E32">
        <v>63</v>
      </c>
      <c r="F32">
        <v>1</v>
      </c>
      <c r="G32">
        <v>1</v>
      </c>
      <c r="H32">
        <v>2</v>
      </c>
      <c r="I32">
        <v>1</v>
      </c>
      <c r="J32">
        <v>0</v>
      </c>
      <c r="K32">
        <v>1</v>
      </c>
      <c r="L32">
        <v>2</v>
      </c>
      <c r="M32" t="s">
        <v>44</v>
      </c>
      <c r="N32" t="s">
        <v>45</v>
      </c>
      <c r="O32" t="s">
        <v>44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 t="s">
        <v>44</v>
      </c>
      <c r="W32" t="s">
        <v>44</v>
      </c>
      <c r="X32" t="s">
        <v>45</v>
      </c>
      <c r="Y32">
        <v>-150</v>
      </c>
      <c r="Z32">
        <v>130</v>
      </c>
      <c r="AA32">
        <v>-259.80762113533098</v>
      </c>
      <c r="AH32">
        <v>1</v>
      </c>
      <c r="AI32" t="s">
        <v>63</v>
      </c>
      <c r="AJ32" t="s">
        <v>63</v>
      </c>
      <c r="AK32">
        <v>1</v>
      </c>
      <c r="AL32" t="s">
        <v>63</v>
      </c>
      <c r="AM32" t="s">
        <v>63</v>
      </c>
      <c r="AN32">
        <v>3572</v>
      </c>
      <c r="AO32">
        <v>10997</v>
      </c>
      <c r="AP32" s="3">
        <v>41981.619258101855</v>
      </c>
      <c r="AQ32">
        <v>0</v>
      </c>
      <c r="AR32" s="2">
        <v>41981.619529675925</v>
      </c>
      <c r="AS32" t="str">
        <f t="shared" si="0"/>
        <v>A2</v>
      </c>
      <c r="AT32" t="str">
        <f t="shared" si="1"/>
        <v>banana</v>
      </c>
      <c r="AU32" t="str">
        <f t="shared" si="2"/>
        <v/>
      </c>
      <c r="AV32" t="str">
        <f t="shared" si="3"/>
        <v>banana</v>
      </c>
      <c r="AW32" t="str">
        <f t="shared" si="4"/>
        <v/>
      </c>
      <c r="AY32" s="6">
        <f t="shared" si="5"/>
        <v>1</v>
      </c>
      <c r="AZ32" s="6" t="b">
        <f t="shared" si="6"/>
        <v>1</v>
      </c>
      <c r="BA32" s="6">
        <f t="shared" si="7"/>
        <v>0</v>
      </c>
      <c r="BB32" s="6" t="b">
        <f t="shared" si="8"/>
        <v>0</v>
      </c>
      <c r="BC32" s="6">
        <f t="shared" si="9"/>
        <v>1</v>
      </c>
      <c r="BD32" s="6">
        <f t="shared" si="10"/>
        <v>2</v>
      </c>
      <c r="BE32">
        <f t="shared" si="11"/>
        <v>1</v>
      </c>
      <c r="BF32">
        <f t="shared" si="12"/>
        <v>1</v>
      </c>
      <c r="BG32">
        <f t="shared" si="13"/>
        <v>0</v>
      </c>
      <c r="BH32">
        <f t="shared" si="14"/>
        <v>1</v>
      </c>
      <c r="BI32" s="7" t="str">
        <f t="shared" si="15"/>
        <v>Mark All and Only rewards</v>
      </c>
      <c r="BJ32" s="8" t="str">
        <f t="shared" si="16"/>
        <v>Open All and Only Marked</v>
      </c>
    </row>
    <row r="33" spans="1:62" x14ac:dyDescent="0.2">
      <c r="A33">
        <v>4371</v>
      </c>
      <c r="B33">
        <v>2</v>
      </c>
      <c r="C33">
        <v>1</v>
      </c>
      <c r="D33">
        <v>72</v>
      </c>
      <c r="E33">
        <v>73</v>
      </c>
      <c r="F33">
        <v>1</v>
      </c>
      <c r="G33">
        <v>1</v>
      </c>
      <c r="H33">
        <v>2</v>
      </c>
      <c r="I33">
        <v>1</v>
      </c>
      <c r="J33">
        <v>0</v>
      </c>
      <c r="K33">
        <v>1</v>
      </c>
      <c r="L33">
        <v>2</v>
      </c>
      <c r="M33" t="s">
        <v>44</v>
      </c>
      <c r="N33" t="s">
        <v>44</v>
      </c>
      <c r="O33" t="s">
        <v>45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 t="s">
        <v>45</v>
      </c>
      <c r="W33" t="s">
        <v>44</v>
      </c>
      <c r="X33" t="s">
        <v>44</v>
      </c>
      <c r="Y33">
        <v>300</v>
      </c>
      <c r="Z33">
        <v>130</v>
      </c>
      <c r="AA33" s="1">
        <v>-7.3478807948841202E-14</v>
      </c>
      <c r="AH33">
        <v>2</v>
      </c>
      <c r="AI33" t="s">
        <v>63</v>
      </c>
      <c r="AJ33" t="s">
        <v>63</v>
      </c>
      <c r="AK33">
        <v>2</v>
      </c>
      <c r="AL33" t="s">
        <v>63</v>
      </c>
      <c r="AM33" t="s">
        <v>63</v>
      </c>
      <c r="AN33">
        <v>10681</v>
      </c>
      <c r="AO33">
        <v>15144</v>
      </c>
      <c r="AP33" s="3">
        <v>41981.619259108797</v>
      </c>
      <c r="AQ33">
        <v>1</v>
      </c>
      <c r="AR33" s="2">
        <v>41981.619659641205</v>
      </c>
      <c r="AS33" t="str">
        <f t="shared" si="0"/>
        <v>A2</v>
      </c>
      <c r="AT33" t="str">
        <f t="shared" si="1"/>
        <v>banana</v>
      </c>
      <c r="AU33" t="str">
        <f t="shared" si="2"/>
        <v/>
      </c>
      <c r="AV33" t="str">
        <f t="shared" si="3"/>
        <v>banana</v>
      </c>
      <c r="AW33" t="str">
        <f t="shared" si="4"/>
        <v/>
      </c>
      <c r="AY33" s="6">
        <f t="shared" si="5"/>
        <v>1</v>
      </c>
      <c r="AZ33" s="6" t="b">
        <f t="shared" si="6"/>
        <v>1</v>
      </c>
      <c r="BA33" s="6">
        <f t="shared" si="7"/>
        <v>0</v>
      </c>
      <c r="BB33" s="6" t="b">
        <f t="shared" si="8"/>
        <v>0</v>
      </c>
      <c r="BC33" s="6">
        <f t="shared" si="9"/>
        <v>1</v>
      </c>
      <c r="BD33" s="6">
        <f t="shared" si="10"/>
        <v>2</v>
      </c>
      <c r="BE33">
        <f t="shared" si="11"/>
        <v>1</v>
      </c>
      <c r="BF33">
        <f t="shared" si="12"/>
        <v>1</v>
      </c>
      <c r="BG33">
        <f t="shared" si="13"/>
        <v>0</v>
      </c>
      <c r="BH33">
        <f t="shared" si="14"/>
        <v>1</v>
      </c>
      <c r="BI33" s="7" t="str">
        <f t="shared" si="15"/>
        <v>Mark All and Only rewards</v>
      </c>
      <c r="BJ33" s="8" t="str">
        <f t="shared" si="16"/>
        <v>Open All and Only Marked</v>
      </c>
    </row>
    <row r="34" spans="1:62" x14ac:dyDescent="0.2">
      <c r="A34">
        <v>4217</v>
      </c>
      <c r="B34">
        <v>2</v>
      </c>
      <c r="C34">
        <v>1</v>
      </c>
      <c r="D34">
        <v>68</v>
      </c>
      <c r="E34">
        <v>69</v>
      </c>
      <c r="F34">
        <v>1</v>
      </c>
      <c r="G34">
        <v>1</v>
      </c>
      <c r="H34">
        <v>2</v>
      </c>
      <c r="I34">
        <v>1</v>
      </c>
      <c r="J34">
        <v>0</v>
      </c>
      <c r="K34">
        <v>1</v>
      </c>
      <c r="L34">
        <v>2</v>
      </c>
      <c r="M34" t="s">
        <v>45</v>
      </c>
      <c r="N34" t="s">
        <v>44</v>
      </c>
      <c r="O34" t="s">
        <v>44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 t="s">
        <v>44</v>
      </c>
      <c r="W34" t="s">
        <v>45</v>
      </c>
      <c r="X34" t="s">
        <v>44</v>
      </c>
      <c r="Y34">
        <v>-150</v>
      </c>
      <c r="Z34">
        <v>130</v>
      </c>
      <c r="AA34">
        <v>259.807621135332</v>
      </c>
      <c r="AH34">
        <v>0</v>
      </c>
      <c r="AI34" t="s">
        <v>63</v>
      </c>
      <c r="AJ34" t="s">
        <v>63</v>
      </c>
      <c r="AK34">
        <v>0</v>
      </c>
      <c r="AL34" t="s">
        <v>63</v>
      </c>
      <c r="AM34" t="s">
        <v>63</v>
      </c>
      <c r="AN34">
        <v>5838</v>
      </c>
      <c r="AO34">
        <v>4229</v>
      </c>
      <c r="AP34" s="3">
        <v>41981.619260057872</v>
      </c>
      <c r="AQ34">
        <v>0</v>
      </c>
      <c r="AR34" s="2">
        <v>41981.619483854163</v>
      </c>
      <c r="AS34" t="str">
        <f t="shared" si="0"/>
        <v>A2</v>
      </c>
      <c r="AT34" t="str">
        <f t="shared" si="1"/>
        <v>banana</v>
      </c>
      <c r="AU34" t="str">
        <f t="shared" si="2"/>
        <v/>
      </c>
      <c r="AV34" t="str">
        <f t="shared" si="3"/>
        <v>banana</v>
      </c>
      <c r="AW34" t="str">
        <f t="shared" si="4"/>
        <v/>
      </c>
      <c r="AY34" s="6">
        <f t="shared" si="5"/>
        <v>1</v>
      </c>
      <c r="AZ34" s="6" t="b">
        <f t="shared" si="6"/>
        <v>1</v>
      </c>
      <c r="BA34" s="6">
        <f t="shared" si="7"/>
        <v>0</v>
      </c>
      <c r="BB34" s="6" t="b">
        <f t="shared" si="8"/>
        <v>0</v>
      </c>
      <c r="BC34" s="6">
        <f t="shared" si="9"/>
        <v>1</v>
      </c>
      <c r="BD34" s="6">
        <f t="shared" si="10"/>
        <v>2</v>
      </c>
      <c r="BE34">
        <f t="shared" si="11"/>
        <v>1</v>
      </c>
      <c r="BF34">
        <f t="shared" si="12"/>
        <v>1</v>
      </c>
      <c r="BG34">
        <f t="shared" si="13"/>
        <v>0</v>
      </c>
      <c r="BH34">
        <f t="shared" si="14"/>
        <v>1</v>
      </c>
      <c r="BI34" s="7" t="str">
        <f t="shared" si="15"/>
        <v>Mark All and Only rewards</v>
      </c>
      <c r="BJ34" s="8" t="str">
        <f t="shared" si="16"/>
        <v>Open All and Only Marked</v>
      </c>
    </row>
    <row r="35" spans="1:62" x14ac:dyDescent="0.2">
      <c r="A35">
        <v>3896</v>
      </c>
      <c r="B35">
        <v>2</v>
      </c>
      <c r="C35">
        <v>1</v>
      </c>
      <c r="D35">
        <v>58</v>
      </c>
      <c r="E35">
        <v>79</v>
      </c>
      <c r="F35">
        <v>1</v>
      </c>
      <c r="G35">
        <v>1</v>
      </c>
      <c r="H35">
        <v>2</v>
      </c>
      <c r="I35">
        <v>1</v>
      </c>
      <c r="J35">
        <v>0</v>
      </c>
      <c r="K35">
        <v>1</v>
      </c>
      <c r="L35">
        <v>2</v>
      </c>
      <c r="M35" t="s">
        <v>44</v>
      </c>
      <c r="N35" t="s">
        <v>44</v>
      </c>
      <c r="O35" t="s">
        <v>45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 t="s">
        <v>44</v>
      </c>
      <c r="W35" t="s">
        <v>44</v>
      </c>
      <c r="X35" t="s">
        <v>45</v>
      </c>
      <c r="Y35">
        <v>300</v>
      </c>
      <c r="Z35">
        <v>130</v>
      </c>
      <c r="AA35" s="1">
        <v>-7.3478807948841202E-14</v>
      </c>
      <c r="AH35">
        <v>2</v>
      </c>
      <c r="AI35" t="s">
        <v>63</v>
      </c>
      <c r="AJ35" t="s">
        <v>63</v>
      </c>
      <c r="AK35">
        <v>2</v>
      </c>
      <c r="AL35" t="s">
        <v>63</v>
      </c>
      <c r="AM35" t="s">
        <v>63</v>
      </c>
      <c r="AN35">
        <v>8820</v>
      </c>
      <c r="AO35">
        <v>8944</v>
      </c>
      <c r="AP35" s="3">
        <v>41981.619263043984</v>
      </c>
      <c r="AQ35">
        <v>0</v>
      </c>
      <c r="AR35" s="2">
        <v>41981.619565671295</v>
      </c>
      <c r="AS35" t="str">
        <f t="shared" si="0"/>
        <v>A2</v>
      </c>
      <c r="AT35" t="str">
        <f t="shared" si="1"/>
        <v>banana</v>
      </c>
      <c r="AU35" t="str">
        <f t="shared" si="2"/>
        <v/>
      </c>
      <c r="AV35" t="str">
        <f t="shared" si="3"/>
        <v>banana</v>
      </c>
      <c r="AW35" t="str">
        <f t="shared" si="4"/>
        <v/>
      </c>
      <c r="AY35" s="6">
        <f t="shared" si="5"/>
        <v>1</v>
      </c>
      <c r="AZ35" s="6" t="b">
        <f t="shared" si="6"/>
        <v>1</v>
      </c>
      <c r="BA35" s="6">
        <f t="shared" si="7"/>
        <v>0</v>
      </c>
      <c r="BB35" s="6" t="b">
        <f t="shared" si="8"/>
        <v>0</v>
      </c>
      <c r="BC35" s="6">
        <f t="shared" si="9"/>
        <v>1</v>
      </c>
      <c r="BD35" s="6">
        <f t="shared" si="10"/>
        <v>2</v>
      </c>
      <c r="BE35">
        <f t="shared" si="11"/>
        <v>1</v>
      </c>
      <c r="BF35">
        <f t="shared" si="12"/>
        <v>1</v>
      </c>
      <c r="BG35">
        <f t="shared" si="13"/>
        <v>0</v>
      </c>
      <c r="BH35">
        <f t="shared" si="14"/>
        <v>1</v>
      </c>
      <c r="BI35" s="7" t="str">
        <f t="shared" si="15"/>
        <v>Mark All and Only rewards</v>
      </c>
      <c r="BJ35" s="8" t="str">
        <f t="shared" si="16"/>
        <v>Open All and Only Marked</v>
      </c>
    </row>
    <row r="36" spans="1:62" x14ac:dyDescent="0.2">
      <c r="A36">
        <v>4303</v>
      </c>
      <c r="B36">
        <v>2</v>
      </c>
      <c r="C36">
        <v>1</v>
      </c>
      <c r="D36">
        <v>70</v>
      </c>
      <c r="E36">
        <v>75</v>
      </c>
      <c r="F36">
        <v>1</v>
      </c>
      <c r="G36">
        <v>1</v>
      </c>
      <c r="H36">
        <v>2</v>
      </c>
      <c r="I36">
        <v>1</v>
      </c>
      <c r="J36">
        <v>0</v>
      </c>
      <c r="K36">
        <v>1</v>
      </c>
      <c r="L36">
        <v>2</v>
      </c>
      <c r="M36" t="s">
        <v>44</v>
      </c>
      <c r="N36" t="s">
        <v>44</v>
      </c>
      <c r="O36" t="s">
        <v>45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 t="s">
        <v>44</v>
      </c>
      <c r="W36" t="s">
        <v>44</v>
      </c>
      <c r="X36" t="s">
        <v>45</v>
      </c>
      <c r="Y36">
        <v>300</v>
      </c>
      <c r="Z36">
        <v>130</v>
      </c>
      <c r="AA36" s="1">
        <v>-7.3478807948841202E-14</v>
      </c>
      <c r="AH36">
        <v>2</v>
      </c>
      <c r="AI36" t="s">
        <v>63</v>
      </c>
      <c r="AJ36" t="s">
        <v>63</v>
      </c>
      <c r="AK36">
        <v>2</v>
      </c>
      <c r="AL36" t="s">
        <v>63</v>
      </c>
      <c r="AM36" t="s">
        <v>63</v>
      </c>
      <c r="AN36">
        <v>6368</v>
      </c>
      <c r="AO36">
        <v>11906</v>
      </c>
      <c r="AP36" s="3">
        <v>41981.619273738426</v>
      </c>
      <c r="AQ36">
        <v>0</v>
      </c>
      <c r="AR36" s="2">
        <v>41981.619587939815</v>
      </c>
      <c r="AS36" t="str">
        <f t="shared" si="0"/>
        <v>A2</v>
      </c>
      <c r="AT36" t="str">
        <f t="shared" si="1"/>
        <v>banana</v>
      </c>
      <c r="AU36" t="str">
        <f t="shared" si="2"/>
        <v/>
      </c>
      <c r="AV36" t="str">
        <f t="shared" si="3"/>
        <v>banana</v>
      </c>
      <c r="AW36" t="str">
        <f t="shared" si="4"/>
        <v/>
      </c>
      <c r="AY36" s="6">
        <f t="shared" si="5"/>
        <v>1</v>
      </c>
      <c r="AZ36" s="6" t="b">
        <f t="shared" si="6"/>
        <v>1</v>
      </c>
      <c r="BA36" s="6">
        <f t="shared" si="7"/>
        <v>0</v>
      </c>
      <c r="BB36" s="6" t="b">
        <f t="shared" si="8"/>
        <v>0</v>
      </c>
      <c r="BC36" s="6">
        <f t="shared" si="9"/>
        <v>1</v>
      </c>
      <c r="BD36" s="6">
        <f t="shared" si="10"/>
        <v>2</v>
      </c>
      <c r="BE36">
        <f t="shared" si="11"/>
        <v>1</v>
      </c>
      <c r="BF36">
        <f t="shared" si="12"/>
        <v>1</v>
      </c>
      <c r="BG36">
        <f t="shared" si="13"/>
        <v>0</v>
      </c>
      <c r="BH36">
        <f t="shared" si="14"/>
        <v>1</v>
      </c>
      <c r="BI36" s="7" t="str">
        <f t="shared" si="15"/>
        <v>Mark All and Only rewards</v>
      </c>
      <c r="BJ36" s="8" t="str">
        <f t="shared" si="16"/>
        <v>Open All and Only Marked</v>
      </c>
    </row>
    <row r="37" spans="1:62" x14ac:dyDescent="0.2">
      <c r="A37">
        <v>4507</v>
      </c>
      <c r="B37">
        <v>2</v>
      </c>
      <c r="C37">
        <v>1</v>
      </c>
      <c r="D37">
        <v>76</v>
      </c>
      <c r="E37">
        <v>77</v>
      </c>
      <c r="F37">
        <v>1</v>
      </c>
      <c r="G37">
        <v>1</v>
      </c>
      <c r="H37">
        <v>2</v>
      </c>
      <c r="I37">
        <v>1</v>
      </c>
      <c r="J37">
        <v>0</v>
      </c>
      <c r="K37">
        <v>1</v>
      </c>
      <c r="L37">
        <v>2</v>
      </c>
      <c r="M37" t="s">
        <v>44</v>
      </c>
      <c r="N37" t="s">
        <v>44</v>
      </c>
      <c r="O37" t="s">
        <v>45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  <c r="V37" t="s">
        <v>44</v>
      </c>
      <c r="W37" t="s">
        <v>44</v>
      </c>
      <c r="X37" t="s">
        <v>45</v>
      </c>
      <c r="Y37">
        <v>300</v>
      </c>
      <c r="Z37">
        <v>130</v>
      </c>
      <c r="AA37" s="1">
        <v>-7.3478807948841202E-14</v>
      </c>
      <c r="AH37">
        <v>2</v>
      </c>
      <c r="AI37" t="s">
        <v>63</v>
      </c>
      <c r="AJ37" t="s">
        <v>63</v>
      </c>
      <c r="AK37">
        <v>1</v>
      </c>
      <c r="AL37">
        <v>0</v>
      </c>
      <c r="AM37" t="s">
        <v>63</v>
      </c>
      <c r="AN37">
        <v>10607</v>
      </c>
      <c r="AO37">
        <v>12117</v>
      </c>
      <c r="AP37" s="3">
        <v>41981.619286689813</v>
      </c>
      <c r="AQ37">
        <v>0</v>
      </c>
      <c r="AR37" s="2">
        <v>41981.619648078704</v>
      </c>
      <c r="AS37" t="str">
        <f t="shared" si="0"/>
        <v>A2</v>
      </c>
      <c r="AT37" t="str">
        <f t="shared" si="1"/>
        <v>banana</v>
      </c>
      <c r="AU37" t="str">
        <f t="shared" si="2"/>
        <v/>
      </c>
      <c r="AV37" t="str">
        <f t="shared" si="3"/>
        <v>scorpion</v>
      </c>
      <c r="AW37" t="str">
        <f t="shared" si="4"/>
        <v>scorpion</v>
      </c>
      <c r="AY37" s="6">
        <f t="shared" si="5"/>
        <v>1</v>
      </c>
      <c r="AZ37" s="6" t="b">
        <f t="shared" si="6"/>
        <v>1</v>
      </c>
      <c r="BA37" s="6">
        <f t="shared" si="7"/>
        <v>0</v>
      </c>
      <c r="BB37" s="6" t="b">
        <f t="shared" si="8"/>
        <v>0</v>
      </c>
      <c r="BC37" s="6">
        <f t="shared" si="9"/>
        <v>1</v>
      </c>
      <c r="BD37" s="6">
        <f t="shared" si="10"/>
        <v>2</v>
      </c>
      <c r="BE37">
        <f t="shared" si="11"/>
        <v>0</v>
      </c>
      <c r="BF37">
        <f t="shared" si="12"/>
        <v>0</v>
      </c>
      <c r="BG37">
        <f t="shared" si="13"/>
        <v>2</v>
      </c>
      <c r="BH37">
        <f t="shared" si="14"/>
        <v>2</v>
      </c>
      <c r="BI37" s="7" t="str">
        <f t="shared" si="15"/>
        <v>Mark All and Only rewards</v>
      </c>
      <c r="BJ37" s="8" t="str">
        <f t="shared" si="16"/>
        <v>Open All and Only Unmarked</v>
      </c>
    </row>
    <row r="38" spans="1:62" x14ac:dyDescent="0.2">
      <c r="A38">
        <v>4202</v>
      </c>
      <c r="B38">
        <v>3</v>
      </c>
      <c r="C38">
        <v>1</v>
      </c>
      <c r="D38">
        <v>67</v>
      </c>
      <c r="E38">
        <v>64</v>
      </c>
      <c r="F38">
        <v>1</v>
      </c>
      <c r="G38">
        <v>1</v>
      </c>
      <c r="H38">
        <v>2</v>
      </c>
      <c r="I38">
        <v>1</v>
      </c>
      <c r="J38">
        <v>0</v>
      </c>
      <c r="K38">
        <v>1</v>
      </c>
      <c r="L38">
        <v>2</v>
      </c>
      <c r="M38" t="s">
        <v>44</v>
      </c>
      <c r="N38" t="s">
        <v>44</v>
      </c>
      <c r="O38" t="s">
        <v>45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 t="s">
        <v>44</v>
      </c>
      <c r="W38" t="s">
        <v>45</v>
      </c>
      <c r="X38" t="s">
        <v>44</v>
      </c>
      <c r="Y38">
        <v>300</v>
      </c>
      <c r="Z38">
        <v>130</v>
      </c>
      <c r="AA38" s="1">
        <v>-7.3478807948841202E-14</v>
      </c>
      <c r="AH38">
        <v>2</v>
      </c>
      <c r="AI38" t="s">
        <v>63</v>
      </c>
      <c r="AJ38" t="s">
        <v>63</v>
      </c>
      <c r="AK38">
        <v>2</v>
      </c>
      <c r="AL38" t="s">
        <v>63</v>
      </c>
      <c r="AM38" t="s">
        <v>63</v>
      </c>
      <c r="AN38">
        <v>6053</v>
      </c>
      <c r="AO38">
        <v>4656</v>
      </c>
      <c r="AP38" s="3">
        <v>41981.61997537037</v>
      </c>
      <c r="AQ38">
        <v>0</v>
      </c>
      <c r="AR38" s="2">
        <v>41981.620229768516</v>
      </c>
      <c r="AS38" t="str">
        <f t="shared" si="0"/>
        <v>A2</v>
      </c>
      <c r="AT38" t="str">
        <f t="shared" si="1"/>
        <v>banana</v>
      </c>
      <c r="AU38" t="str">
        <f t="shared" si="2"/>
        <v/>
      </c>
      <c r="AV38" t="str">
        <f t="shared" si="3"/>
        <v>banana</v>
      </c>
      <c r="AW38" t="str">
        <f t="shared" si="4"/>
        <v/>
      </c>
      <c r="AY38" s="6">
        <f t="shared" si="5"/>
        <v>1</v>
      </c>
      <c r="AZ38" s="6" t="b">
        <f t="shared" si="6"/>
        <v>1</v>
      </c>
      <c r="BA38" s="6">
        <f t="shared" si="7"/>
        <v>0</v>
      </c>
      <c r="BB38" s="6" t="b">
        <f t="shared" si="8"/>
        <v>0</v>
      </c>
      <c r="BC38" s="6">
        <f t="shared" si="9"/>
        <v>1</v>
      </c>
      <c r="BD38" s="6">
        <f t="shared" si="10"/>
        <v>2</v>
      </c>
      <c r="BE38">
        <f t="shared" si="11"/>
        <v>1</v>
      </c>
      <c r="BF38">
        <f t="shared" si="12"/>
        <v>1</v>
      </c>
      <c r="BG38">
        <f t="shared" si="13"/>
        <v>0</v>
      </c>
      <c r="BH38">
        <f t="shared" si="14"/>
        <v>1</v>
      </c>
      <c r="BI38" s="7" t="str">
        <f t="shared" si="15"/>
        <v>Mark All and Only rewards</v>
      </c>
      <c r="BJ38" s="8" t="str">
        <f t="shared" si="16"/>
        <v>Open All and Only Marked</v>
      </c>
    </row>
    <row r="39" spans="1:62" x14ac:dyDescent="0.2">
      <c r="A39">
        <v>4406</v>
      </c>
      <c r="B39">
        <v>3</v>
      </c>
      <c r="C39">
        <v>1</v>
      </c>
      <c r="D39">
        <v>73</v>
      </c>
      <c r="E39">
        <v>68</v>
      </c>
      <c r="F39">
        <v>1</v>
      </c>
      <c r="G39">
        <v>1</v>
      </c>
      <c r="H39">
        <v>2</v>
      </c>
      <c r="I39">
        <v>1</v>
      </c>
      <c r="J39">
        <v>0</v>
      </c>
      <c r="K39">
        <v>1</v>
      </c>
      <c r="L39">
        <v>2</v>
      </c>
      <c r="M39" t="s">
        <v>44</v>
      </c>
      <c r="N39" t="s">
        <v>45</v>
      </c>
      <c r="O39" t="s">
        <v>44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 t="s">
        <v>45</v>
      </c>
      <c r="W39" t="s">
        <v>44</v>
      </c>
      <c r="X39" t="s">
        <v>44</v>
      </c>
      <c r="Y39">
        <v>-150</v>
      </c>
      <c r="Z39">
        <v>130</v>
      </c>
      <c r="AA39">
        <v>-259.80762113533098</v>
      </c>
      <c r="AH39">
        <v>1</v>
      </c>
      <c r="AI39" t="s">
        <v>63</v>
      </c>
      <c r="AJ39" t="s">
        <v>63</v>
      </c>
      <c r="AK39">
        <v>0</v>
      </c>
      <c r="AL39" t="s">
        <v>63</v>
      </c>
      <c r="AM39" t="s">
        <v>63</v>
      </c>
      <c r="AN39">
        <v>6915</v>
      </c>
      <c r="AO39">
        <v>4340</v>
      </c>
      <c r="AP39" s="3">
        <v>41981.619979444447</v>
      </c>
      <c r="AQ39">
        <v>1</v>
      </c>
      <c r="AR39" s="2">
        <v>41981.620231990739</v>
      </c>
      <c r="AS39" t="str">
        <f t="shared" si="0"/>
        <v>A2</v>
      </c>
      <c r="AT39" t="str">
        <f t="shared" si="1"/>
        <v>banana</v>
      </c>
      <c r="AU39" t="str">
        <f t="shared" si="2"/>
        <v/>
      </c>
      <c r="AV39" t="str">
        <f t="shared" si="3"/>
        <v>scorpion</v>
      </c>
      <c r="AW39" t="str">
        <f t="shared" si="4"/>
        <v/>
      </c>
      <c r="AY39" s="6">
        <f t="shared" si="5"/>
        <v>1</v>
      </c>
      <c r="AZ39" s="6" t="b">
        <f t="shared" si="6"/>
        <v>1</v>
      </c>
      <c r="BA39" s="6">
        <f t="shared" si="7"/>
        <v>0</v>
      </c>
      <c r="BB39" s="6" t="b">
        <f t="shared" si="8"/>
        <v>0</v>
      </c>
      <c r="BC39" s="6">
        <f t="shared" si="9"/>
        <v>1</v>
      </c>
      <c r="BD39" s="6">
        <f t="shared" si="10"/>
        <v>2</v>
      </c>
      <c r="BE39">
        <f t="shared" si="11"/>
        <v>0</v>
      </c>
      <c r="BF39">
        <f t="shared" si="12"/>
        <v>0</v>
      </c>
      <c r="BG39">
        <f t="shared" si="13"/>
        <v>1</v>
      </c>
      <c r="BH39">
        <f t="shared" si="14"/>
        <v>1</v>
      </c>
      <c r="BI39" s="7" t="str">
        <f t="shared" si="15"/>
        <v>Mark All and Only rewards</v>
      </c>
      <c r="BJ39" s="8" t="str">
        <f t="shared" si="16"/>
        <v>Open 0 Marked and 1 Unmarked boxes</v>
      </c>
    </row>
    <row r="40" spans="1:62" x14ac:dyDescent="0.2">
      <c r="A40">
        <v>4338</v>
      </c>
      <c r="B40">
        <v>3</v>
      </c>
      <c r="C40">
        <v>1</v>
      </c>
      <c r="D40">
        <v>71</v>
      </c>
      <c r="E40">
        <v>74</v>
      </c>
      <c r="F40">
        <v>1</v>
      </c>
      <c r="G40">
        <v>1</v>
      </c>
      <c r="H40">
        <v>2</v>
      </c>
      <c r="I40">
        <v>1</v>
      </c>
      <c r="J40">
        <v>0</v>
      </c>
      <c r="K40">
        <v>1</v>
      </c>
      <c r="L40">
        <v>2</v>
      </c>
      <c r="M40" t="s">
        <v>44</v>
      </c>
      <c r="N40" t="s">
        <v>44</v>
      </c>
      <c r="O40" t="s">
        <v>45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 t="s">
        <v>44</v>
      </c>
      <c r="W40" t="s">
        <v>45</v>
      </c>
      <c r="X40" t="s">
        <v>44</v>
      </c>
      <c r="Y40">
        <v>300</v>
      </c>
      <c r="Z40">
        <v>130</v>
      </c>
      <c r="AA40" s="1">
        <v>-7.3478807948841202E-14</v>
      </c>
      <c r="AH40">
        <v>2</v>
      </c>
      <c r="AI40" t="s">
        <v>63</v>
      </c>
      <c r="AJ40" t="s">
        <v>63</v>
      </c>
      <c r="AK40">
        <v>2</v>
      </c>
      <c r="AL40" t="s">
        <v>63</v>
      </c>
      <c r="AM40" t="s">
        <v>63</v>
      </c>
      <c r="AN40">
        <v>6470</v>
      </c>
      <c r="AO40">
        <v>7318</v>
      </c>
      <c r="AP40" s="3">
        <v>41981.619998877315</v>
      </c>
      <c r="AQ40">
        <v>0</v>
      </c>
      <c r="AR40" s="2">
        <v>41981.620287407408</v>
      </c>
      <c r="AS40" t="str">
        <f t="shared" si="0"/>
        <v>A2</v>
      </c>
      <c r="AT40" t="str">
        <f t="shared" si="1"/>
        <v>banana</v>
      </c>
      <c r="AU40" t="str">
        <f t="shared" si="2"/>
        <v/>
      </c>
      <c r="AV40" t="str">
        <f t="shared" si="3"/>
        <v>banana</v>
      </c>
      <c r="AW40" t="str">
        <f t="shared" si="4"/>
        <v/>
      </c>
      <c r="AY40" s="6">
        <f t="shared" si="5"/>
        <v>1</v>
      </c>
      <c r="AZ40" s="6" t="b">
        <f t="shared" si="6"/>
        <v>1</v>
      </c>
      <c r="BA40" s="6">
        <f t="shared" si="7"/>
        <v>0</v>
      </c>
      <c r="BB40" s="6" t="b">
        <f t="shared" si="8"/>
        <v>0</v>
      </c>
      <c r="BC40" s="6">
        <f t="shared" si="9"/>
        <v>1</v>
      </c>
      <c r="BD40" s="6">
        <f t="shared" si="10"/>
        <v>2</v>
      </c>
      <c r="BE40">
        <f t="shared" si="11"/>
        <v>1</v>
      </c>
      <c r="BF40">
        <f t="shared" si="12"/>
        <v>1</v>
      </c>
      <c r="BG40">
        <f t="shared" si="13"/>
        <v>0</v>
      </c>
      <c r="BH40">
        <f t="shared" si="14"/>
        <v>1</v>
      </c>
      <c r="BI40" s="7" t="str">
        <f t="shared" si="15"/>
        <v>Mark All and Only rewards</v>
      </c>
      <c r="BJ40" s="8" t="str">
        <f t="shared" si="16"/>
        <v>Open All and Only Marked</v>
      </c>
    </row>
    <row r="41" spans="1:62" x14ac:dyDescent="0.2">
      <c r="A41">
        <v>3972</v>
      </c>
      <c r="B41">
        <v>3</v>
      </c>
      <c r="C41">
        <v>1</v>
      </c>
      <c r="D41">
        <v>61</v>
      </c>
      <c r="E41">
        <v>58</v>
      </c>
      <c r="F41">
        <v>1</v>
      </c>
      <c r="G41">
        <v>1</v>
      </c>
      <c r="H41">
        <v>2</v>
      </c>
      <c r="I41">
        <v>1</v>
      </c>
      <c r="J41">
        <v>0</v>
      </c>
      <c r="K41">
        <v>1</v>
      </c>
      <c r="L41">
        <v>2</v>
      </c>
      <c r="M41" t="s">
        <v>45</v>
      </c>
      <c r="N41" t="s">
        <v>44</v>
      </c>
      <c r="O41" t="s">
        <v>44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  <c r="V41" t="s">
        <v>44</v>
      </c>
      <c r="W41" t="s">
        <v>45</v>
      </c>
      <c r="X41" t="s">
        <v>44</v>
      </c>
      <c r="Y41">
        <v>-150</v>
      </c>
      <c r="Z41">
        <v>130</v>
      </c>
      <c r="AA41">
        <v>259.807621135332</v>
      </c>
      <c r="AH41">
        <v>0</v>
      </c>
      <c r="AI41" t="s">
        <v>63</v>
      </c>
      <c r="AJ41" t="s">
        <v>63</v>
      </c>
      <c r="AK41">
        <v>0</v>
      </c>
      <c r="AL41" t="s">
        <v>63</v>
      </c>
      <c r="AM41" t="s">
        <v>63</v>
      </c>
      <c r="AN41">
        <v>9703</v>
      </c>
      <c r="AO41">
        <v>5802</v>
      </c>
      <c r="AP41" s="3">
        <v>41981.620005370372</v>
      </c>
      <c r="AQ41">
        <v>0</v>
      </c>
      <c r="AR41" s="2">
        <v>41981.620302650466</v>
      </c>
      <c r="AS41" t="str">
        <f t="shared" si="0"/>
        <v>A2</v>
      </c>
      <c r="AT41" t="str">
        <f t="shared" si="1"/>
        <v>banana</v>
      </c>
      <c r="AU41" t="str">
        <f t="shared" si="2"/>
        <v/>
      </c>
      <c r="AV41" t="str">
        <f t="shared" si="3"/>
        <v>banana</v>
      </c>
      <c r="AW41" t="str">
        <f t="shared" si="4"/>
        <v/>
      </c>
      <c r="AY41" s="6">
        <f t="shared" si="5"/>
        <v>1</v>
      </c>
      <c r="AZ41" s="6" t="b">
        <f t="shared" si="6"/>
        <v>1</v>
      </c>
      <c r="BA41" s="6">
        <f t="shared" si="7"/>
        <v>0</v>
      </c>
      <c r="BB41" s="6" t="b">
        <f t="shared" si="8"/>
        <v>0</v>
      </c>
      <c r="BC41" s="6">
        <f t="shared" si="9"/>
        <v>1</v>
      </c>
      <c r="BD41" s="6">
        <f t="shared" si="10"/>
        <v>2</v>
      </c>
      <c r="BE41">
        <f t="shared" si="11"/>
        <v>1</v>
      </c>
      <c r="BF41">
        <f t="shared" si="12"/>
        <v>1</v>
      </c>
      <c r="BG41">
        <f t="shared" si="13"/>
        <v>0</v>
      </c>
      <c r="BH41">
        <f t="shared" si="14"/>
        <v>1</v>
      </c>
      <c r="BI41" s="7" t="str">
        <f t="shared" si="15"/>
        <v>Mark All and Only rewards</v>
      </c>
      <c r="BJ41" s="8" t="str">
        <f t="shared" si="16"/>
        <v>Open All and Only Marked</v>
      </c>
    </row>
    <row r="42" spans="1:62" x14ac:dyDescent="0.2">
      <c r="A42">
        <v>4270</v>
      </c>
      <c r="B42">
        <v>3</v>
      </c>
      <c r="C42">
        <v>1</v>
      </c>
      <c r="D42">
        <v>69</v>
      </c>
      <c r="E42">
        <v>70</v>
      </c>
      <c r="F42">
        <v>1</v>
      </c>
      <c r="G42">
        <v>1</v>
      </c>
      <c r="H42">
        <v>2</v>
      </c>
      <c r="I42">
        <v>1</v>
      </c>
      <c r="J42">
        <v>0</v>
      </c>
      <c r="K42">
        <v>1</v>
      </c>
      <c r="L42">
        <v>2</v>
      </c>
      <c r="M42" t="s">
        <v>44</v>
      </c>
      <c r="N42" t="s">
        <v>44</v>
      </c>
      <c r="O42" t="s">
        <v>45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 t="s">
        <v>45</v>
      </c>
      <c r="W42" t="s">
        <v>44</v>
      </c>
      <c r="X42" t="s">
        <v>44</v>
      </c>
      <c r="Y42">
        <v>300</v>
      </c>
      <c r="Z42">
        <v>130</v>
      </c>
      <c r="AA42" s="1">
        <v>-7.3478807948841202E-14</v>
      </c>
      <c r="AH42">
        <v>2</v>
      </c>
      <c r="AI42" t="s">
        <v>63</v>
      </c>
      <c r="AJ42" t="s">
        <v>63</v>
      </c>
      <c r="AK42">
        <v>2</v>
      </c>
      <c r="AL42" t="s">
        <v>63</v>
      </c>
      <c r="AM42" t="s">
        <v>63</v>
      </c>
      <c r="AN42">
        <v>10333</v>
      </c>
      <c r="AO42">
        <v>10907</v>
      </c>
      <c r="AP42" s="3">
        <v>41981.620005405093</v>
      </c>
      <c r="AQ42">
        <v>0</v>
      </c>
      <c r="AR42" s="2">
        <v>41981.620375405095</v>
      </c>
      <c r="AS42" t="str">
        <f t="shared" si="0"/>
        <v>A2</v>
      </c>
      <c r="AT42" t="str">
        <f t="shared" si="1"/>
        <v>banana</v>
      </c>
      <c r="AU42" t="str">
        <f t="shared" si="2"/>
        <v/>
      </c>
      <c r="AV42" t="str">
        <f t="shared" si="3"/>
        <v>banana</v>
      </c>
      <c r="AW42" t="str">
        <f t="shared" si="4"/>
        <v/>
      </c>
      <c r="AY42" s="6">
        <f t="shared" si="5"/>
        <v>1</v>
      </c>
      <c r="AZ42" s="6" t="b">
        <f t="shared" si="6"/>
        <v>1</v>
      </c>
      <c r="BA42" s="6">
        <f t="shared" si="7"/>
        <v>0</v>
      </c>
      <c r="BB42" s="6" t="b">
        <f t="shared" si="8"/>
        <v>0</v>
      </c>
      <c r="BC42" s="6">
        <f t="shared" si="9"/>
        <v>1</v>
      </c>
      <c r="BD42" s="6">
        <f t="shared" si="10"/>
        <v>2</v>
      </c>
      <c r="BE42">
        <f t="shared" si="11"/>
        <v>1</v>
      </c>
      <c r="BF42">
        <f t="shared" si="12"/>
        <v>1</v>
      </c>
      <c r="BG42">
        <f t="shared" si="13"/>
        <v>0</v>
      </c>
      <c r="BH42">
        <f t="shared" si="14"/>
        <v>1</v>
      </c>
      <c r="BI42" s="7" t="str">
        <f t="shared" si="15"/>
        <v>Mark All and Only rewards</v>
      </c>
      <c r="BJ42" s="8" t="str">
        <f t="shared" si="16"/>
        <v>Open All and Only Marked</v>
      </c>
    </row>
    <row r="43" spans="1:62" x14ac:dyDescent="0.2">
      <c r="A43">
        <v>4108</v>
      </c>
      <c r="B43">
        <v>3</v>
      </c>
      <c r="C43">
        <v>1</v>
      </c>
      <c r="D43">
        <v>65</v>
      </c>
      <c r="E43">
        <v>78</v>
      </c>
      <c r="F43">
        <v>1</v>
      </c>
      <c r="G43">
        <v>1</v>
      </c>
      <c r="H43">
        <v>2</v>
      </c>
      <c r="I43">
        <v>1</v>
      </c>
      <c r="J43">
        <v>0</v>
      </c>
      <c r="K43">
        <v>1</v>
      </c>
      <c r="L43">
        <v>2</v>
      </c>
      <c r="M43" t="s">
        <v>45</v>
      </c>
      <c r="N43" t="s">
        <v>44</v>
      </c>
      <c r="O43" t="s">
        <v>44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 t="s">
        <v>44</v>
      </c>
      <c r="W43" t="s">
        <v>44</v>
      </c>
      <c r="X43" t="s">
        <v>45</v>
      </c>
      <c r="Y43">
        <v>-150</v>
      </c>
      <c r="Z43">
        <v>130</v>
      </c>
      <c r="AA43">
        <v>259.807621135332</v>
      </c>
      <c r="AH43">
        <v>0</v>
      </c>
      <c r="AI43" t="s">
        <v>63</v>
      </c>
      <c r="AJ43" t="s">
        <v>63</v>
      </c>
      <c r="AK43">
        <v>0</v>
      </c>
      <c r="AL43" t="s">
        <v>63</v>
      </c>
      <c r="AM43" t="s">
        <v>63</v>
      </c>
      <c r="AN43">
        <v>22185</v>
      </c>
      <c r="AO43">
        <v>2796</v>
      </c>
      <c r="AP43" s="3">
        <v>41981.620005532408</v>
      </c>
      <c r="AQ43">
        <v>0</v>
      </c>
      <c r="AR43" s="2">
        <v>41981.620422094908</v>
      </c>
      <c r="AS43" t="str">
        <f t="shared" si="0"/>
        <v>A2</v>
      </c>
      <c r="AT43" t="str">
        <f t="shared" si="1"/>
        <v>banana</v>
      </c>
      <c r="AU43" t="str">
        <f t="shared" si="2"/>
        <v/>
      </c>
      <c r="AV43" t="str">
        <f t="shared" si="3"/>
        <v>banana</v>
      </c>
      <c r="AW43" t="str">
        <f t="shared" si="4"/>
        <v/>
      </c>
      <c r="AY43" s="6">
        <f t="shared" si="5"/>
        <v>1</v>
      </c>
      <c r="AZ43" s="6" t="b">
        <f t="shared" si="6"/>
        <v>1</v>
      </c>
      <c r="BA43" s="6">
        <f t="shared" si="7"/>
        <v>0</v>
      </c>
      <c r="BB43" s="6" t="b">
        <f t="shared" si="8"/>
        <v>0</v>
      </c>
      <c r="BC43" s="6">
        <f t="shared" si="9"/>
        <v>1</v>
      </c>
      <c r="BD43" s="6">
        <f t="shared" si="10"/>
        <v>2</v>
      </c>
      <c r="BE43">
        <f t="shared" si="11"/>
        <v>1</v>
      </c>
      <c r="BF43">
        <f t="shared" si="12"/>
        <v>1</v>
      </c>
      <c r="BG43">
        <f t="shared" si="13"/>
        <v>0</v>
      </c>
      <c r="BH43">
        <f t="shared" si="14"/>
        <v>1</v>
      </c>
      <c r="BI43" s="7" t="str">
        <f t="shared" si="15"/>
        <v>Mark All and Only rewards</v>
      </c>
      <c r="BJ43" s="8" t="str">
        <f t="shared" si="16"/>
        <v>Open All and Only Marked</v>
      </c>
    </row>
    <row r="44" spans="1:62" x14ac:dyDescent="0.2">
      <c r="A44">
        <v>4610</v>
      </c>
      <c r="B44">
        <v>3</v>
      </c>
      <c r="C44">
        <v>1</v>
      </c>
      <c r="D44">
        <v>79</v>
      </c>
      <c r="E44">
        <v>76</v>
      </c>
      <c r="F44">
        <v>1</v>
      </c>
      <c r="G44">
        <v>1</v>
      </c>
      <c r="H44">
        <v>2</v>
      </c>
      <c r="I44">
        <v>1</v>
      </c>
      <c r="J44">
        <v>0</v>
      </c>
      <c r="K44">
        <v>1</v>
      </c>
      <c r="L44">
        <v>2</v>
      </c>
      <c r="M44" t="s">
        <v>44</v>
      </c>
      <c r="N44" t="s">
        <v>45</v>
      </c>
      <c r="O44" t="s">
        <v>44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 t="s">
        <v>45</v>
      </c>
      <c r="W44" t="s">
        <v>44</v>
      </c>
      <c r="X44" t="s">
        <v>44</v>
      </c>
      <c r="Y44">
        <v>-150</v>
      </c>
      <c r="Z44">
        <v>130</v>
      </c>
      <c r="AA44">
        <v>-259.80762113533098</v>
      </c>
      <c r="AH44">
        <v>1</v>
      </c>
      <c r="AI44" t="s">
        <v>63</v>
      </c>
      <c r="AJ44" t="s">
        <v>63</v>
      </c>
      <c r="AK44">
        <v>1</v>
      </c>
      <c r="AL44" t="s">
        <v>63</v>
      </c>
      <c r="AM44" t="s">
        <v>63</v>
      </c>
      <c r="AN44">
        <v>15941</v>
      </c>
      <c r="AO44">
        <v>4135</v>
      </c>
      <c r="AP44" s="3">
        <v>41981.620021446761</v>
      </c>
      <c r="AQ44">
        <v>0</v>
      </c>
      <c r="AR44" s="2">
        <v>41981.620380694447</v>
      </c>
      <c r="AS44" t="str">
        <f t="shared" si="0"/>
        <v>A2</v>
      </c>
      <c r="AT44" t="str">
        <f t="shared" si="1"/>
        <v>banana</v>
      </c>
      <c r="AU44" t="str">
        <f t="shared" si="2"/>
        <v/>
      </c>
      <c r="AV44" t="str">
        <f t="shared" si="3"/>
        <v>banana</v>
      </c>
      <c r="AW44" t="str">
        <f t="shared" si="4"/>
        <v/>
      </c>
      <c r="AY44" s="6">
        <f t="shared" si="5"/>
        <v>1</v>
      </c>
      <c r="AZ44" s="6" t="b">
        <f t="shared" si="6"/>
        <v>1</v>
      </c>
      <c r="BA44" s="6">
        <f t="shared" si="7"/>
        <v>0</v>
      </c>
      <c r="BB44" s="6" t="b">
        <f t="shared" si="8"/>
        <v>0</v>
      </c>
      <c r="BC44" s="6">
        <f t="shared" si="9"/>
        <v>1</v>
      </c>
      <c r="BD44" s="6">
        <f t="shared" si="10"/>
        <v>2</v>
      </c>
      <c r="BE44">
        <f t="shared" si="11"/>
        <v>1</v>
      </c>
      <c r="BF44">
        <f t="shared" si="12"/>
        <v>1</v>
      </c>
      <c r="BG44">
        <f t="shared" si="13"/>
        <v>0</v>
      </c>
      <c r="BH44">
        <f t="shared" si="14"/>
        <v>1</v>
      </c>
      <c r="BI44" s="7" t="str">
        <f t="shared" si="15"/>
        <v>Mark All and Only rewards</v>
      </c>
      <c r="BJ44" s="8" t="str">
        <f t="shared" si="16"/>
        <v>Open All and Only Marked</v>
      </c>
    </row>
    <row r="45" spans="1:62" x14ac:dyDescent="0.2">
      <c r="A45">
        <v>4474</v>
      </c>
      <c r="B45">
        <v>3</v>
      </c>
      <c r="C45">
        <v>1</v>
      </c>
      <c r="D45">
        <v>75</v>
      </c>
      <c r="E45">
        <v>72</v>
      </c>
      <c r="F45">
        <v>1</v>
      </c>
      <c r="G45">
        <v>1</v>
      </c>
      <c r="H45">
        <v>2</v>
      </c>
      <c r="I45">
        <v>1</v>
      </c>
      <c r="J45">
        <v>0</v>
      </c>
      <c r="K45">
        <v>1</v>
      </c>
      <c r="L45">
        <v>2</v>
      </c>
      <c r="M45" t="s">
        <v>45</v>
      </c>
      <c r="N45" t="s">
        <v>44</v>
      </c>
      <c r="O45" t="s">
        <v>44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 t="s">
        <v>44</v>
      </c>
      <c r="W45" t="s">
        <v>44</v>
      </c>
      <c r="X45" t="s">
        <v>45</v>
      </c>
      <c r="Y45">
        <v>-150</v>
      </c>
      <c r="Z45">
        <v>130</v>
      </c>
      <c r="AA45">
        <v>259.807621135332</v>
      </c>
      <c r="AH45">
        <v>0</v>
      </c>
      <c r="AI45" t="s">
        <v>63</v>
      </c>
      <c r="AJ45" t="s">
        <v>63</v>
      </c>
      <c r="AK45">
        <v>0</v>
      </c>
      <c r="AL45" t="s">
        <v>63</v>
      </c>
      <c r="AM45" t="s">
        <v>63</v>
      </c>
      <c r="AN45">
        <v>7049</v>
      </c>
      <c r="AO45">
        <v>5586</v>
      </c>
      <c r="AP45" s="3">
        <v>41981.620022291667</v>
      </c>
      <c r="AQ45">
        <v>1</v>
      </c>
      <c r="AR45" s="2">
        <v>41981.620294432869</v>
      </c>
      <c r="AS45" t="str">
        <f t="shared" si="0"/>
        <v>A2</v>
      </c>
      <c r="AT45" t="str">
        <f t="shared" si="1"/>
        <v>banana</v>
      </c>
      <c r="AU45" t="str">
        <f t="shared" si="2"/>
        <v/>
      </c>
      <c r="AV45" t="str">
        <f t="shared" si="3"/>
        <v>banana</v>
      </c>
      <c r="AW45" t="str">
        <f t="shared" si="4"/>
        <v/>
      </c>
      <c r="AY45" s="6">
        <f t="shared" si="5"/>
        <v>1</v>
      </c>
      <c r="AZ45" s="6" t="b">
        <f t="shared" si="6"/>
        <v>1</v>
      </c>
      <c r="BA45" s="6">
        <f t="shared" si="7"/>
        <v>0</v>
      </c>
      <c r="BB45" s="6" t="b">
        <f t="shared" si="8"/>
        <v>0</v>
      </c>
      <c r="BC45" s="6">
        <f t="shared" si="9"/>
        <v>1</v>
      </c>
      <c r="BD45" s="6">
        <f t="shared" si="10"/>
        <v>2</v>
      </c>
      <c r="BE45">
        <f t="shared" si="11"/>
        <v>1</v>
      </c>
      <c r="BF45">
        <f t="shared" si="12"/>
        <v>1</v>
      </c>
      <c r="BG45">
        <f t="shared" si="13"/>
        <v>0</v>
      </c>
      <c r="BH45">
        <f t="shared" si="14"/>
        <v>1</v>
      </c>
      <c r="BI45" s="7" t="str">
        <f t="shared" si="15"/>
        <v>Mark All and Only rewards</v>
      </c>
      <c r="BJ45" s="8" t="str">
        <f t="shared" si="16"/>
        <v>Open All and Only Marked</v>
      </c>
    </row>
    <row r="46" spans="1:62" x14ac:dyDescent="0.2">
      <c r="A46">
        <v>3862</v>
      </c>
      <c r="B46">
        <v>3</v>
      </c>
      <c r="C46">
        <v>1</v>
      </c>
      <c r="D46">
        <v>57</v>
      </c>
      <c r="E46">
        <v>66</v>
      </c>
      <c r="F46">
        <v>1</v>
      </c>
      <c r="G46">
        <v>1</v>
      </c>
      <c r="H46">
        <v>2</v>
      </c>
      <c r="I46">
        <v>1</v>
      </c>
      <c r="J46">
        <v>0</v>
      </c>
      <c r="K46">
        <v>1</v>
      </c>
      <c r="L46">
        <v>2</v>
      </c>
      <c r="M46" t="s">
        <v>44</v>
      </c>
      <c r="N46" t="s">
        <v>45</v>
      </c>
      <c r="O46" t="s">
        <v>44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 t="s">
        <v>44</v>
      </c>
      <c r="W46" t="s">
        <v>44</v>
      </c>
      <c r="X46" t="s">
        <v>45</v>
      </c>
      <c r="Y46">
        <v>-150</v>
      </c>
      <c r="Z46">
        <v>130</v>
      </c>
      <c r="AA46">
        <v>-259.80762113533098</v>
      </c>
      <c r="AH46">
        <v>1</v>
      </c>
      <c r="AI46" t="s">
        <v>63</v>
      </c>
      <c r="AJ46" t="s">
        <v>63</v>
      </c>
      <c r="AK46">
        <v>1</v>
      </c>
      <c r="AL46" t="s">
        <v>63</v>
      </c>
      <c r="AM46" t="s">
        <v>63</v>
      </c>
      <c r="AN46">
        <v>13495</v>
      </c>
      <c r="AO46">
        <v>11620</v>
      </c>
      <c r="AP46" s="3">
        <v>41981.620023414354</v>
      </c>
      <c r="AQ46">
        <v>0</v>
      </c>
      <c r="AR46" s="2">
        <v>41981.620444166663</v>
      </c>
      <c r="AS46" t="str">
        <f t="shared" si="0"/>
        <v>A2</v>
      </c>
      <c r="AT46" t="str">
        <f t="shared" si="1"/>
        <v>banana</v>
      </c>
      <c r="AU46" t="str">
        <f t="shared" si="2"/>
        <v/>
      </c>
      <c r="AV46" t="str">
        <f t="shared" si="3"/>
        <v>banana</v>
      </c>
      <c r="AW46" t="str">
        <f t="shared" si="4"/>
        <v/>
      </c>
      <c r="AY46" s="6">
        <f t="shared" si="5"/>
        <v>1</v>
      </c>
      <c r="AZ46" s="6" t="b">
        <f t="shared" si="6"/>
        <v>1</v>
      </c>
      <c r="BA46" s="6">
        <f t="shared" si="7"/>
        <v>0</v>
      </c>
      <c r="BB46" s="6" t="b">
        <f t="shared" si="8"/>
        <v>0</v>
      </c>
      <c r="BC46" s="6">
        <f t="shared" si="9"/>
        <v>1</v>
      </c>
      <c r="BD46" s="6">
        <f t="shared" si="10"/>
        <v>2</v>
      </c>
      <c r="BE46">
        <f t="shared" si="11"/>
        <v>1</v>
      </c>
      <c r="BF46">
        <f t="shared" si="12"/>
        <v>1</v>
      </c>
      <c r="BG46">
        <f t="shared" si="13"/>
        <v>0</v>
      </c>
      <c r="BH46">
        <f t="shared" si="14"/>
        <v>1</v>
      </c>
      <c r="BI46" s="7" t="str">
        <f t="shared" si="15"/>
        <v>Mark All and Only rewards</v>
      </c>
      <c r="BJ46" s="8" t="str">
        <f t="shared" si="16"/>
        <v>Open All and Only Marked</v>
      </c>
    </row>
    <row r="47" spans="1:62" x14ac:dyDescent="0.2">
      <c r="A47">
        <v>4542</v>
      </c>
      <c r="B47">
        <v>3</v>
      </c>
      <c r="C47">
        <v>1</v>
      </c>
      <c r="D47">
        <v>77</v>
      </c>
      <c r="E47">
        <v>60</v>
      </c>
      <c r="F47">
        <v>1</v>
      </c>
      <c r="G47">
        <v>1</v>
      </c>
      <c r="H47">
        <v>2</v>
      </c>
      <c r="I47">
        <v>1</v>
      </c>
      <c r="J47">
        <v>0</v>
      </c>
      <c r="K47">
        <v>1</v>
      </c>
      <c r="L47">
        <v>2</v>
      </c>
      <c r="M47" t="s">
        <v>45</v>
      </c>
      <c r="N47" t="s">
        <v>44</v>
      </c>
      <c r="O47" t="s">
        <v>44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 t="s">
        <v>45</v>
      </c>
      <c r="W47" t="s">
        <v>44</v>
      </c>
      <c r="X47" t="s">
        <v>44</v>
      </c>
      <c r="Y47">
        <v>-150</v>
      </c>
      <c r="Z47">
        <v>130</v>
      </c>
      <c r="AA47">
        <v>259.807621135332</v>
      </c>
      <c r="AH47">
        <v>0</v>
      </c>
      <c r="AI47" t="s">
        <v>63</v>
      </c>
      <c r="AJ47" t="s">
        <v>63</v>
      </c>
      <c r="AK47">
        <v>0</v>
      </c>
      <c r="AL47" t="s">
        <v>63</v>
      </c>
      <c r="AM47" t="s">
        <v>63</v>
      </c>
      <c r="AN47">
        <v>6327</v>
      </c>
      <c r="AO47">
        <v>10887</v>
      </c>
      <c r="AP47" s="3">
        <v>41981.620023923613</v>
      </c>
      <c r="AQ47">
        <v>0</v>
      </c>
      <c r="AR47" s="2">
        <v>41981.620343009257</v>
      </c>
      <c r="AS47" t="str">
        <f t="shared" si="0"/>
        <v>A2</v>
      </c>
      <c r="AT47" t="str">
        <f t="shared" si="1"/>
        <v>banana</v>
      </c>
      <c r="AU47" t="str">
        <f t="shared" si="2"/>
        <v/>
      </c>
      <c r="AV47" t="str">
        <f t="shared" si="3"/>
        <v>banana</v>
      </c>
      <c r="AW47" t="str">
        <f t="shared" si="4"/>
        <v/>
      </c>
      <c r="AY47" s="6">
        <f t="shared" si="5"/>
        <v>1</v>
      </c>
      <c r="AZ47" s="6" t="b">
        <f t="shared" si="6"/>
        <v>1</v>
      </c>
      <c r="BA47" s="6">
        <f t="shared" si="7"/>
        <v>0</v>
      </c>
      <c r="BB47" s="6" t="b">
        <f t="shared" si="8"/>
        <v>0</v>
      </c>
      <c r="BC47" s="6">
        <f t="shared" si="9"/>
        <v>1</v>
      </c>
      <c r="BD47" s="6">
        <f t="shared" si="10"/>
        <v>2</v>
      </c>
      <c r="BE47">
        <f t="shared" si="11"/>
        <v>1</v>
      </c>
      <c r="BF47">
        <f t="shared" si="12"/>
        <v>1</v>
      </c>
      <c r="BG47">
        <f t="shared" si="13"/>
        <v>0</v>
      </c>
      <c r="BH47">
        <f t="shared" si="14"/>
        <v>1</v>
      </c>
      <c r="BI47" s="7" t="str">
        <f t="shared" si="15"/>
        <v>Mark All and Only rewards</v>
      </c>
      <c r="BJ47" s="8" t="str">
        <f t="shared" si="16"/>
        <v>Open All and Only Marked</v>
      </c>
    </row>
    <row r="48" spans="1:62" x14ac:dyDescent="0.2">
      <c r="A48">
        <v>4066</v>
      </c>
      <c r="B48">
        <v>3</v>
      </c>
      <c r="C48">
        <v>1</v>
      </c>
      <c r="D48">
        <v>63</v>
      </c>
      <c r="E48">
        <v>62</v>
      </c>
      <c r="F48">
        <v>1</v>
      </c>
      <c r="G48">
        <v>1</v>
      </c>
      <c r="H48">
        <v>2</v>
      </c>
      <c r="I48">
        <v>1</v>
      </c>
      <c r="J48">
        <v>0</v>
      </c>
      <c r="K48">
        <v>1</v>
      </c>
      <c r="L48">
        <v>2</v>
      </c>
      <c r="M48" t="s">
        <v>44</v>
      </c>
      <c r="N48" t="s">
        <v>44</v>
      </c>
      <c r="O48" t="s">
        <v>45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 t="s">
        <v>44</v>
      </c>
      <c r="W48" t="s">
        <v>44</v>
      </c>
      <c r="X48" t="s">
        <v>45</v>
      </c>
      <c r="Y48">
        <v>300</v>
      </c>
      <c r="Z48">
        <v>130</v>
      </c>
      <c r="AA48" s="1">
        <v>-7.3478807948841202E-14</v>
      </c>
      <c r="AH48">
        <v>2</v>
      </c>
      <c r="AI48" t="s">
        <v>63</v>
      </c>
      <c r="AJ48" t="s">
        <v>63</v>
      </c>
      <c r="AK48">
        <v>2</v>
      </c>
      <c r="AL48" t="s">
        <v>63</v>
      </c>
      <c r="AM48" t="s">
        <v>63</v>
      </c>
      <c r="AN48">
        <v>5987</v>
      </c>
      <c r="AO48">
        <v>4581</v>
      </c>
      <c r="AP48" s="3">
        <v>41981.62002574074</v>
      </c>
      <c r="AQ48">
        <v>0</v>
      </c>
      <c r="AR48" s="2">
        <v>41981.620266689817</v>
      </c>
      <c r="AS48" t="str">
        <f t="shared" si="0"/>
        <v>A2</v>
      </c>
      <c r="AT48" t="str">
        <f t="shared" si="1"/>
        <v>banana</v>
      </c>
      <c r="AU48" t="str">
        <f t="shared" si="2"/>
        <v/>
      </c>
      <c r="AV48" t="str">
        <f t="shared" si="3"/>
        <v>banana</v>
      </c>
      <c r="AW48" t="str">
        <f t="shared" si="4"/>
        <v/>
      </c>
      <c r="AY48" s="6">
        <f t="shared" si="5"/>
        <v>1</v>
      </c>
      <c r="AZ48" s="6" t="b">
        <f t="shared" si="6"/>
        <v>1</v>
      </c>
      <c r="BA48" s="6">
        <f t="shared" si="7"/>
        <v>0</v>
      </c>
      <c r="BB48" s="6" t="b">
        <f t="shared" si="8"/>
        <v>0</v>
      </c>
      <c r="BC48" s="6">
        <f t="shared" si="9"/>
        <v>1</v>
      </c>
      <c r="BD48" s="6">
        <f t="shared" si="10"/>
        <v>2</v>
      </c>
      <c r="BE48">
        <f t="shared" si="11"/>
        <v>1</v>
      </c>
      <c r="BF48">
        <f t="shared" si="12"/>
        <v>1</v>
      </c>
      <c r="BG48">
        <f t="shared" si="13"/>
        <v>0</v>
      </c>
      <c r="BH48">
        <f t="shared" si="14"/>
        <v>1</v>
      </c>
      <c r="BI48" s="7" t="str">
        <f t="shared" si="15"/>
        <v>Mark All and Only rewards</v>
      </c>
      <c r="BJ48" s="8" t="str">
        <f t="shared" si="16"/>
        <v>Open All and Only Marked</v>
      </c>
    </row>
    <row r="49" spans="1:62" x14ac:dyDescent="0.2">
      <c r="A49">
        <v>3911</v>
      </c>
      <c r="B49">
        <v>3</v>
      </c>
      <c r="C49">
        <v>1</v>
      </c>
      <c r="D49">
        <v>59</v>
      </c>
      <c r="E49">
        <v>56</v>
      </c>
      <c r="F49">
        <v>1</v>
      </c>
      <c r="G49">
        <v>1</v>
      </c>
      <c r="H49">
        <v>2</v>
      </c>
      <c r="I49">
        <v>1</v>
      </c>
      <c r="J49">
        <v>0</v>
      </c>
      <c r="K49">
        <v>1</v>
      </c>
      <c r="L49">
        <v>2</v>
      </c>
      <c r="M49" t="s">
        <v>44</v>
      </c>
      <c r="N49" t="s">
        <v>44</v>
      </c>
      <c r="O49" t="s">
        <v>45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 t="s">
        <v>44</v>
      </c>
      <c r="W49" t="s">
        <v>45</v>
      </c>
      <c r="X49" t="s">
        <v>44</v>
      </c>
      <c r="Y49">
        <v>300</v>
      </c>
      <c r="Z49">
        <v>130</v>
      </c>
      <c r="AA49" s="1">
        <v>-7.3478807948841202E-14</v>
      </c>
      <c r="AH49">
        <v>2</v>
      </c>
      <c r="AI49" t="s">
        <v>63</v>
      </c>
      <c r="AJ49" t="s">
        <v>63</v>
      </c>
      <c r="AK49">
        <v>2</v>
      </c>
      <c r="AL49" t="s">
        <v>63</v>
      </c>
      <c r="AM49" t="s">
        <v>63</v>
      </c>
      <c r="AN49">
        <v>10327</v>
      </c>
      <c r="AO49">
        <v>13697</v>
      </c>
      <c r="AP49" s="3">
        <v>41981.620061412039</v>
      </c>
      <c r="AQ49">
        <v>0</v>
      </c>
      <c r="AR49" s="2">
        <v>41981.620464375002</v>
      </c>
      <c r="AS49" t="str">
        <f t="shared" si="0"/>
        <v>A2</v>
      </c>
      <c r="AT49" t="str">
        <f t="shared" si="1"/>
        <v>banana</v>
      </c>
      <c r="AU49" t="str">
        <f t="shared" si="2"/>
        <v/>
      </c>
      <c r="AV49" t="str">
        <f t="shared" si="3"/>
        <v>banana</v>
      </c>
      <c r="AW49" t="str">
        <f t="shared" si="4"/>
        <v/>
      </c>
      <c r="AY49" s="6">
        <f t="shared" si="5"/>
        <v>1</v>
      </c>
      <c r="AZ49" s="6" t="b">
        <f t="shared" si="6"/>
        <v>1</v>
      </c>
      <c r="BA49" s="6">
        <f t="shared" si="7"/>
        <v>0</v>
      </c>
      <c r="BB49" s="6" t="b">
        <f t="shared" si="8"/>
        <v>0</v>
      </c>
      <c r="BC49" s="6">
        <f t="shared" si="9"/>
        <v>1</v>
      </c>
      <c r="BD49" s="6">
        <f t="shared" si="10"/>
        <v>2</v>
      </c>
      <c r="BE49">
        <f t="shared" si="11"/>
        <v>1</v>
      </c>
      <c r="BF49">
        <f t="shared" si="12"/>
        <v>1</v>
      </c>
      <c r="BG49">
        <f t="shared" si="13"/>
        <v>0</v>
      </c>
      <c r="BH49">
        <f t="shared" si="14"/>
        <v>1</v>
      </c>
      <c r="BI49" s="7" t="str">
        <f t="shared" si="15"/>
        <v>Mark All and Only rewards</v>
      </c>
      <c r="BJ49" s="8" t="str">
        <f t="shared" si="16"/>
        <v>Open All and Only Marked</v>
      </c>
    </row>
    <row r="50" spans="1:62" x14ac:dyDescent="0.2">
      <c r="A50">
        <v>3858</v>
      </c>
      <c r="B50">
        <v>33</v>
      </c>
      <c r="C50">
        <v>0</v>
      </c>
      <c r="D50">
        <v>56</v>
      </c>
      <c r="E50">
        <v>65</v>
      </c>
      <c r="F50">
        <v>1</v>
      </c>
      <c r="G50">
        <v>1</v>
      </c>
      <c r="H50">
        <v>2</v>
      </c>
      <c r="I50">
        <v>1</v>
      </c>
      <c r="J50">
        <v>1</v>
      </c>
      <c r="K50">
        <v>1</v>
      </c>
      <c r="L50">
        <v>2</v>
      </c>
      <c r="M50" t="s">
        <v>44</v>
      </c>
      <c r="N50" t="s">
        <v>44</v>
      </c>
      <c r="O50" t="s">
        <v>45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 t="s">
        <v>44</v>
      </c>
      <c r="W50" t="s">
        <v>44</v>
      </c>
      <c r="X50" t="s">
        <v>45</v>
      </c>
      <c r="Y50">
        <v>300</v>
      </c>
      <c r="Z50">
        <v>130</v>
      </c>
      <c r="AA50" s="1">
        <v>-7.3478807948841202E-14</v>
      </c>
      <c r="AH50">
        <v>2</v>
      </c>
      <c r="AI50" t="s">
        <v>63</v>
      </c>
      <c r="AJ50" t="s">
        <v>63</v>
      </c>
      <c r="AK50">
        <v>2</v>
      </c>
      <c r="AL50" t="s">
        <v>63</v>
      </c>
      <c r="AM50" t="s">
        <v>63</v>
      </c>
      <c r="AN50">
        <v>22831</v>
      </c>
      <c r="AO50">
        <v>4898</v>
      </c>
      <c r="AP50" s="3">
        <v>41981.650806365738</v>
      </c>
      <c r="AQ50">
        <v>0</v>
      </c>
      <c r="AR50" s="2">
        <v>41981.651229699077</v>
      </c>
      <c r="AS50" t="str">
        <f t="shared" si="0"/>
        <v>A1</v>
      </c>
      <c r="AT50" t="str">
        <f t="shared" si="1"/>
        <v>banana</v>
      </c>
      <c r="AU50" t="str">
        <f t="shared" si="2"/>
        <v/>
      </c>
      <c r="AV50" t="str">
        <f t="shared" si="3"/>
        <v>banana</v>
      </c>
      <c r="AW50" t="str">
        <f t="shared" si="4"/>
        <v/>
      </c>
      <c r="AY50" s="6">
        <f t="shared" si="5"/>
        <v>1</v>
      </c>
      <c r="AZ50" s="6" t="b">
        <f t="shared" si="6"/>
        <v>1</v>
      </c>
      <c r="BA50" s="6">
        <f t="shared" si="7"/>
        <v>0</v>
      </c>
      <c r="BB50" s="6" t="b">
        <f t="shared" si="8"/>
        <v>0</v>
      </c>
      <c r="BC50" s="6">
        <f t="shared" si="9"/>
        <v>1</v>
      </c>
      <c r="BD50" s="6">
        <f t="shared" si="10"/>
        <v>2</v>
      </c>
      <c r="BE50">
        <f t="shared" si="11"/>
        <v>1</v>
      </c>
      <c r="BF50">
        <f t="shared" si="12"/>
        <v>1</v>
      </c>
      <c r="BG50">
        <f t="shared" si="13"/>
        <v>0</v>
      </c>
      <c r="BH50">
        <f t="shared" si="14"/>
        <v>1</v>
      </c>
      <c r="BI50" s="7" t="str">
        <f t="shared" si="15"/>
        <v>Mark All and Only rewards</v>
      </c>
      <c r="BJ50" s="8" t="str">
        <f t="shared" si="16"/>
        <v>Open All and Only Marked</v>
      </c>
    </row>
    <row r="51" spans="1:62" x14ac:dyDescent="0.2">
      <c r="A51">
        <v>4102</v>
      </c>
      <c r="B51">
        <v>4</v>
      </c>
      <c r="C51">
        <v>0</v>
      </c>
      <c r="D51">
        <v>64</v>
      </c>
      <c r="E51">
        <v>63</v>
      </c>
      <c r="F51">
        <v>1</v>
      </c>
      <c r="G51">
        <v>1</v>
      </c>
      <c r="H51">
        <v>2</v>
      </c>
      <c r="I51">
        <v>1</v>
      </c>
      <c r="J51">
        <v>0</v>
      </c>
      <c r="K51">
        <v>2</v>
      </c>
      <c r="L51">
        <v>1</v>
      </c>
      <c r="M51" t="s">
        <v>45</v>
      </c>
      <c r="N51" t="s">
        <v>45</v>
      </c>
      <c r="O51" t="s">
        <v>44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 t="s">
        <v>45</v>
      </c>
      <c r="W51" t="s">
        <v>45</v>
      </c>
      <c r="X51" t="s">
        <v>44</v>
      </c>
      <c r="Y51">
        <v>-150</v>
      </c>
      <c r="Z51">
        <v>130</v>
      </c>
      <c r="AA51">
        <v>259.807621135332</v>
      </c>
      <c r="AH51">
        <v>0</v>
      </c>
      <c r="AI51" t="s">
        <v>63</v>
      </c>
      <c r="AJ51" t="s">
        <v>63</v>
      </c>
      <c r="AK51">
        <v>0</v>
      </c>
      <c r="AL51" t="s">
        <v>63</v>
      </c>
      <c r="AM51" t="s">
        <v>63</v>
      </c>
      <c r="AN51">
        <v>42423</v>
      </c>
      <c r="AO51">
        <v>5980</v>
      </c>
      <c r="AP51" s="3">
        <v>41981.620528252315</v>
      </c>
      <c r="AQ51">
        <v>0</v>
      </c>
      <c r="AR51" s="2">
        <v>41981.621198622684</v>
      </c>
      <c r="AS51" t="str">
        <f t="shared" si="0"/>
        <v>A4</v>
      </c>
      <c r="AT51" t="str">
        <f t="shared" si="1"/>
        <v>banana</v>
      </c>
      <c r="AU51" t="str">
        <f t="shared" si="2"/>
        <v/>
      </c>
      <c r="AV51" t="str">
        <f t="shared" si="3"/>
        <v>banana</v>
      </c>
      <c r="AW51" t="str">
        <f t="shared" si="4"/>
        <v/>
      </c>
      <c r="AY51" s="6">
        <f t="shared" si="5"/>
        <v>1</v>
      </c>
      <c r="AZ51" s="6" t="b">
        <f t="shared" si="6"/>
        <v>0</v>
      </c>
      <c r="BA51" s="6">
        <f t="shared" si="7"/>
        <v>0</v>
      </c>
      <c r="BB51" s="6" t="b">
        <f t="shared" si="8"/>
        <v>0</v>
      </c>
      <c r="BC51" s="6">
        <f t="shared" si="9"/>
        <v>1</v>
      </c>
      <c r="BD51" s="6">
        <f t="shared" si="10"/>
        <v>2</v>
      </c>
      <c r="BE51">
        <f t="shared" si="11"/>
        <v>1</v>
      </c>
      <c r="BF51">
        <f t="shared" si="12"/>
        <v>1</v>
      </c>
      <c r="BG51">
        <f t="shared" si="13"/>
        <v>0</v>
      </c>
      <c r="BH51">
        <f t="shared" si="14"/>
        <v>1</v>
      </c>
      <c r="BI51" s="7" t="str">
        <f t="shared" si="15"/>
        <v>Mark 1 Rewards and 0 Non-Rewards</v>
      </c>
      <c r="BJ51" s="8" t="str">
        <f t="shared" si="16"/>
        <v>Open All and Only Marked</v>
      </c>
    </row>
    <row r="52" spans="1:62" x14ac:dyDescent="0.2">
      <c r="A52">
        <v>4372</v>
      </c>
      <c r="B52">
        <v>4</v>
      </c>
      <c r="C52">
        <v>0</v>
      </c>
      <c r="D52">
        <v>72</v>
      </c>
      <c r="E52">
        <v>73</v>
      </c>
      <c r="F52">
        <v>1</v>
      </c>
      <c r="G52">
        <v>1</v>
      </c>
      <c r="H52">
        <v>2</v>
      </c>
      <c r="I52">
        <v>1</v>
      </c>
      <c r="J52">
        <v>0</v>
      </c>
      <c r="K52">
        <v>2</v>
      </c>
      <c r="L52">
        <v>1</v>
      </c>
      <c r="M52" t="s">
        <v>44</v>
      </c>
      <c r="N52" t="s">
        <v>45</v>
      </c>
      <c r="O52" t="s">
        <v>45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 t="s">
        <v>44</v>
      </c>
      <c r="W52" t="s">
        <v>45</v>
      </c>
      <c r="X52" t="s">
        <v>45</v>
      </c>
      <c r="Y52">
        <v>-150</v>
      </c>
      <c r="Z52">
        <v>130</v>
      </c>
      <c r="AA52">
        <v>-259.80762113533098</v>
      </c>
      <c r="AH52">
        <v>1</v>
      </c>
      <c r="AI52" t="s">
        <v>63</v>
      </c>
      <c r="AJ52" t="s">
        <v>63</v>
      </c>
      <c r="AK52">
        <v>1</v>
      </c>
      <c r="AL52" t="s">
        <v>63</v>
      </c>
      <c r="AM52" t="s">
        <v>63</v>
      </c>
      <c r="AN52">
        <v>21591</v>
      </c>
      <c r="AO52">
        <v>14031</v>
      </c>
      <c r="AP52" s="3">
        <v>41981.620541793978</v>
      </c>
      <c r="AQ52">
        <v>1</v>
      </c>
      <c r="AR52" s="2">
        <v>41981.621060474536</v>
      </c>
      <c r="AS52" t="str">
        <f t="shared" si="0"/>
        <v>A4</v>
      </c>
      <c r="AT52" t="str">
        <f t="shared" si="1"/>
        <v>banana</v>
      </c>
      <c r="AU52" t="str">
        <f t="shared" si="2"/>
        <v/>
      </c>
      <c r="AV52" t="str">
        <f t="shared" si="3"/>
        <v>banana</v>
      </c>
      <c r="AW52" t="str">
        <f t="shared" si="4"/>
        <v/>
      </c>
      <c r="AY52" s="6">
        <f t="shared" si="5"/>
        <v>1</v>
      </c>
      <c r="AZ52" s="6" t="b">
        <f t="shared" si="6"/>
        <v>0</v>
      </c>
      <c r="BA52" s="6">
        <f t="shared" si="7"/>
        <v>0</v>
      </c>
      <c r="BB52" s="6" t="b">
        <f t="shared" si="8"/>
        <v>0</v>
      </c>
      <c r="BC52" s="6">
        <f t="shared" si="9"/>
        <v>1</v>
      </c>
      <c r="BD52" s="6">
        <f t="shared" si="10"/>
        <v>2</v>
      </c>
      <c r="BE52">
        <f t="shared" si="11"/>
        <v>1</v>
      </c>
      <c r="BF52">
        <f t="shared" si="12"/>
        <v>1</v>
      </c>
      <c r="BG52">
        <f t="shared" si="13"/>
        <v>0</v>
      </c>
      <c r="BH52">
        <f t="shared" si="14"/>
        <v>1</v>
      </c>
      <c r="BI52" s="7" t="str">
        <f t="shared" si="15"/>
        <v>Mark 1 Rewards and 0 Non-Rewards</v>
      </c>
      <c r="BJ52" s="8" t="str">
        <f t="shared" si="16"/>
        <v>Open All and Only Marked</v>
      </c>
    </row>
    <row r="53" spans="1:62" x14ac:dyDescent="0.2">
      <c r="A53">
        <v>4440</v>
      </c>
      <c r="B53">
        <v>4</v>
      </c>
      <c r="C53">
        <v>0</v>
      </c>
      <c r="D53">
        <v>74</v>
      </c>
      <c r="E53">
        <v>69</v>
      </c>
      <c r="F53">
        <v>1</v>
      </c>
      <c r="G53">
        <v>1</v>
      </c>
      <c r="H53">
        <v>2</v>
      </c>
      <c r="I53">
        <v>1</v>
      </c>
      <c r="J53">
        <v>0</v>
      </c>
      <c r="K53">
        <v>2</v>
      </c>
      <c r="L53">
        <v>1</v>
      </c>
      <c r="M53" t="s">
        <v>45</v>
      </c>
      <c r="N53" t="s">
        <v>44</v>
      </c>
      <c r="O53" t="s">
        <v>45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 t="s">
        <v>44</v>
      </c>
      <c r="W53" t="s">
        <v>45</v>
      </c>
      <c r="X53" t="s">
        <v>45</v>
      </c>
      <c r="Y53">
        <v>-150</v>
      </c>
      <c r="Z53">
        <v>130</v>
      </c>
      <c r="AA53">
        <v>-259.80762113533098</v>
      </c>
      <c r="AH53">
        <v>1</v>
      </c>
      <c r="AI53" t="s">
        <v>63</v>
      </c>
      <c r="AJ53" t="s">
        <v>63</v>
      </c>
      <c r="AK53">
        <v>1</v>
      </c>
      <c r="AL53" t="s">
        <v>63</v>
      </c>
      <c r="AM53" t="s">
        <v>63</v>
      </c>
      <c r="AN53">
        <v>19096</v>
      </c>
      <c r="AO53">
        <v>7630</v>
      </c>
      <c r="AP53" s="3">
        <v>41981.620543217592</v>
      </c>
      <c r="AQ53">
        <v>0</v>
      </c>
      <c r="AR53" s="2">
        <v>41981.620963321759</v>
      </c>
      <c r="AS53" t="str">
        <f t="shared" si="0"/>
        <v>A4</v>
      </c>
      <c r="AT53" t="str">
        <f t="shared" si="1"/>
        <v>scorpion</v>
      </c>
      <c r="AU53" t="str">
        <f t="shared" si="2"/>
        <v/>
      </c>
      <c r="AV53" t="str">
        <f t="shared" si="3"/>
        <v>scorpion</v>
      </c>
      <c r="AW53" t="str">
        <f t="shared" si="4"/>
        <v/>
      </c>
      <c r="AY53" s="6">
        <f t="shared" si="5"/>
        <v>0</v>
      </c>
      <c r="AZ53" s="6" t="b">
        <f t="shared" si="6"/>
        <v>0</v>
      </c>
      <c r="BA53" s="6">
        <f t="shared" si="7"/>
        <v>1</v>
      </c>
      <c r="BB53" s="6" t="b">
        <f t="shared" si="8"/>
        <v>1</v>
      </c>
      <c r="BC53" s="6">
        <f t="shared" si="9"/>
        <v>1</v>
      </c>
      <c r="BD53" s="6">
        <f t="shared" si="10"/>
        <v>2</v>
      </c>
      <c r="BE53">
        <f t="shared" si="11"/>
        <v>0</v>
      </c>
      <c r="BF53">
        <f t="shared" si="12"/>
        <v>1</v>
      </c>
      <c r="BG53">
        <f t="shared" si="13"/>
        <v>0</v>
      </c>
      <c r="BH53">
        <f t="shared" si="14"/>
        <v>1</v>
      </c>
      <c r="BI53" s="7" t="str">
        <f t="shared" si="15"/>
        <v>Mark All and Only non-rewards</v>
      </c>
      <c r="BJ53" s="8" t="str">
        <f t="shared" si="16"/>
        <v>Open All and Only Marked</v>
      </c>
    </row>
    <row r="54" spans="1:62" x14ac:dyDescent="0.2">
      <c r="A54">
        <v>4304</v>
      </c>
      <c r="B54">
        <v>4</v>
      </c>
      <c r="C54">
        <v>0</v>
      </c>
      <c r="D54">
        <v>70</v>
      </c>
      <c r="E54">
        <v>67</v>
      </c>
      <c r="F54">
        <v>1</v>
      </c>
      <c r="G54">
        <v>1</v>
      </c>
      <c r="H54">
        <v>2</v>
      </c>
      <c r="I54">
        <v>1</v>
      </c>
      <c r="J54">
        <v>0</v>
      </c>
      <c r="K54">
        <v>2</v>
      </c>
      <c r="L54">
        <v>1</v>
      </c>
      <c r="M54" t="s">
        <v>44</v>
      </c>
      <c r="N54" t="s">
        <v>45</v>
      </c>
      <c r="O54" t="s">
        <v>45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 t="s">
        <v>45</v>
      </c>
      <c r="W54" t="s">
        <v>45</v>
      </c>
      <c r="X54" t="s">
        <v>44</v>
      </c>
      <c r="Y54">
        <v>-150</v>
      </c>
      <c r="Z54">
        <v>130</v>
      </c>
      <c r="AA54">
        <v>259.807621135332</v>
      </c>
      <c r="AH54">
        <v>0</v>
      </c>
      <c r="AI54" t="s">
        <v>63</v>
      </c>
      <c r="AJ54" t="s">
        <v>63</v>
      </c>
      <c r="AK54">
        <v>0</v>
      </c>
      <c r="AL54" t="s">
        <v>63</v>
      </c>
      <c r="AM54" t="s">
        <v>63</v>
      </c>
      <c r="AN54">
        <v>19814</v>
      </c>
      <c r="AO54">
        <v>5380</v>
      </c>
      <c r="AP54" s="3">
        <v>41981.620545150465</v>
      </c>
      <c r="AQ54">
        <v>0</v>
      </c>
      <c r="AR54" s="2">
        <v>41981.620940775465</v>
      </c>
      <c r="AS54" t="str">
        <f t="shared" si="0"/>
        <v>A4</v>
      </c>
      <c r="AT54" t="str">
        <f t="shared" si="1"/>
        <v>scorpion</v>
      </c>
      <c r="AU54" t="str">
        <f t="shared" si="2"/>
        <v/>
      </c>
      <c r="AV54" t="str">
        <f t="shared" si="3"/>
        <v>scorpion</v>
      </c>
      <c r="AW54" t="str">
        <f t="shared" si="4"/>
        <v/>
      </c>
      <c r="AY54" s="6">
        <f t="shared" si="5"/>
        <v>0</v>
      </c>
      <c r="AZ54" s="6" t="b">
        <f t="shared" si="6"/>
        <v>0</v>
      </c>
      <c r="BA54" s="6">
        <f t="shared" si="7"/>
        <v>1</v>
      </c>
      <c r="BB54" s="6" t="b">
        <f t="shared" si="8"/>
        <v>1</v>
      </c>
      <c r="BC54" s="6">
        <f t="shared" si="9"/>
        <v>1</v>
      </c>
      <c r="BD54" s="6">
        <f t="shared" si="10"/>
        <v>2</v>
      </c>
      <c r="BE54">
        <f t="shared" si="11"/>
        <v>0</v>
      </c>
      <c r="BF54">
        <f t="shared" si="12"/>
        <v>1</v>
      </c>
      <c r="BG54">
        <f t="shared" si="13"/>
        <v>0</v>
      </c>
      <c r="BH54">
        <f t="shared" si="14"/>
        <v>1</v>
      </c>
      <c r="BI54" s="7" t="str">
        <f t="shared" si="15"/>
        <v>Mark All and Only non-rewards</v>
      </c>
      <c r="BJ54" s="8" t="str">
        <f t="shared" si="16"/>
        <v>Open All and Only Marked</v>
      </c>
    </row>
    <row r="55" spans="1:62" x14ac:dyDescent="0.2">
      <c r="A55">
        <v>3897</v>
      </c>
      <c r="B55">
        <v>4</v>
      </c>
      <c r="C55">
        <v>0</v>
      </c>
      <c r="D55">
        <v>58</v>
      </c>
      <c r="E55">
        <v>75</v>
      </c>
      <c r="F55">
        <v>1</v>
      </c>
      <c r="G55">
        <v>1</v>
      </c>
      <c r="H55">
        <v>2</v>
      </c>
      <c r="I55">
        <v>1</v>
      </c>
      <c r="J55">
        <v>0</v>
      </c>
      <c r="K55">
        <v>2</v>
      </c>
      <c r="L55">
        <v>1</v>
      </c>
      <c r="M55" t="s">
        <v>45</v>
      </c>
      <c r="N55" t="s">
        <v>45</v>
      </c>
      <c r="O55" t="s">
        <v>44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 t="s">
        <v>45</v>
      </c>
      <c r="W55" t="s">
        <v>44</v>
      </c>
      <c r="X55" t="s">
        <v>45</v>
      </c>
      <c r="Y55">
        <v>-150</v>
      </c>
      <c r="Z55">
        <v>130</v>
      </c>
      <c r="AA55">
        <v>-259.80762113533098</v>
      </c>
      <c r="AH55">
        <v>1</v>
      </c>
      <c r="AI55" t="s">
        <v>63</v>
      </c>
      <c r="AJ55" t="s">
        <v>63</v>
      </c>
      <c r="AK55">
        <v>1</v>
      </c>
      <c r="AL55" t="s">
        <v>63</v>
      </c>
      <c r="AM55" t="s">
        <v>63</v>
      </c>
      <c r="AN55">
        <v>12265</v>
      </c>
      <c r="AO55">
        <v>8047</v>
      </c>
      <c r="AP55" s="3">
        <v>41981.620546273145</v>
      </c>
      <c r="AQ55">
        <v>0</v>
      </c>
      <c r="AR55" s="2">
        <v>41981.620883553238</v>
      </c>
      <c r="AS55" t="str">
        <f t="shared" si="0"/>
        <v>A4</v>
      </c>
      <c r="AT55" t="str">
        <f t="shared" si="1"/>
        <v>banana</v>
      </c>
      <c r="AU55" t="str">
        <f t="shared" si="2"/>
        <v/>
      </c>
      <c r="AV55" t="str">
        <f t="shared" si="3"/>
        <v>banana</v>
      </c>
      <c r="AW55" t="str">
        <f t="shared" si="4"/>
        <v/>
      </c>
      <c r="AY55" s="6">
        <f t="shared" si="5"/>
        <v>1</v>
      </c>
      <c r="AZ55" s="6" t="b">
        <f t="shared" si="6"/>
        <v>0</v>
      </c>
      <c r="BA55" s="6">
        <f t="shared" si="7"/>
        <v>0</v>
      </c>
      <c r="BB55" s="6" t="b">
        <f t="shared" si="8"/>
        <v>0</v>
      </c>
      <c r="BC55" s="6">
        <f t="shared" si="9"/>
        <v>1</v>
      </c>
      <c r="BD55" s="6">
        <f t="shared" si="10"/>
        <v>2</v>
      </c>
      <c r="BE55">
        <f t="shared" si="11"/>
        <v>1</v>
      </c>
      <c r="BF55">
        <f t="shared" si="12"/>
        <v>1</v>
      </c>
      <c r="BG55">
        <f t="shared" si="13"/>
        <v>0</v>
      </c>
      <c r="BH55">
        <f t="shared" si="14"/>
        <v>1</v>
      </c>
      <c r="BI55" s="7" t="str">
        <f t="shared" si="15"/>
        <v>Mark 1 Rewards and 0 Non-Rewards</v>
      </c>
      <c r="BJ55" s="8" t="str">
        <f t="shared" si="16"/>
        <v>Open All and Only Marked</v>
      </c>
    </row>
    <row r="56" spans="1:62" x14ac:dyDescent="0.2">
      <c r="A56">
        <v>4168</v>
      </c>
      <c r="B56">
        <v>4</v>
      </c>
      <c r="C56">
        <v>0</v>
      </c>
      <c r="D56">
        <v>66</v>
      </c>
      <c r="E56">
        <v>71</v>
      </c>
      <c r="F56">
        <v>1</v>
      </c>
      <c r="G56">
        <v>1</v>
      </c>
      <c r="H56">
        <v>2</v>
      </c>
      <c r="I56">
        <v>1</v>
      </c>
      <c r="J56">
        <v>0</v>
      </c>
      <c r="K56">
        <v>2</v>
      </c>
      <c r="L56">
        <v>1</v>
      </c>
      <c r="M56" t="s">
        <v>44</v>
      </c>
      <c r="N56" t="s">
        <v>45</v>
      </c>
      <c r="O56" t="s">
        <v>45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 t="s">
        <v>45</v>
      </c>
      <c r="W56" t="s">
        <v>44</v>
      </c>
      <c r="X56" t="s">
        <v>45</v>
      </c>
      <c r="Y56">
        <v>300</v>
      </c>
      <c r="Z56">
        <v>130</v>
      </c>
      <c r="AA56" s="1">
        <v>-7.3478807948841202E-14</v>
      </c>
      <c r="AH56">
        <v>2</v>
      </c>
      <c r="AI56" t="s">
        <v>63</v>
      </c>
      <c r="AJ56" t="s">
        <v>63</v>
      </c>
      <c r="AK56">
        <v>2</v>
      </c>
      <c r="AL56" t="s">
        <v>63</v>
      </c>
      <c r="AM56" t="s">
        <v>63</v>
      </c>
      <c r="AN56">
        <v>19686</v>
      </c>
      <c r="AO56">
        <v>4779</v>
      </c>
      <c r="AP56" s="3">
        <v>41981.620553379631</v>
      </c>
      <c r="AQ56">
        <v>0</v>
      </c>
      <c r="AR56" s="2">
        <v>41981.620942870373</v>
      </c>
      <c r="AS56" t="str">
        <f t="shared" si="0"/>
        <v>A4</v>
      </c>
      <c r="AT56" t="str">
        <f t="shared" si="1"/>
        <v>banana</v>
      </c>
      <c r="AU56" t="str">
        <f t="shared" si="2"/>
        <v/>
      </c>
      <c r="AV56" t="str">
        <f t="shared" si="3"/>
        <v>banana</v>
      </c>
      <c r="AW56" t="str">
        <f t="shared" si="4"/>
        <v/>
      </c>
      <c r="AY56" s="6">
        <f t="shared" si="5"/>
        <v>1</v>
      </c>
      <c r="AZ56" s="6" t="b">
        <f t="shared" si="6"/>
        <v>0</v>
      </c>
      <c r="BA56" s="6">
        <f t="shared" si="7"/>
        <v>0</v>
      </c>
      <c r="BB56" s="6" t="b">
        <f t="shared" si="8"/>
        <v>0</v>
      </c>
      <c r="BC56" s="6">
        <f t="shared" si="9"/>
        <v>1</v>
      </c>
      <c r="BD56" s="6">
        <f t="shared" si="10"/>
        <v>2</v>
      </c>
      <c r="BE56">
        <f t="shared" si="11"/>
        <v>1</v>
      </c>
      <c r="BF56">
        <f t="shared" si="12"/>
        <v>1</v>
      </c>
      <c r="BG56">
        <f t="shared" si="13"/>
        <v>0</v>
      </c>
      <c r="BH56">
        <f t="shared" si="14"/>
        <v>1</v>
      </c>
      <c r="BI56" s="7" t="str">
        <f t="shared" si="15"/>
        <v>Mark 1 Rewards and 0 Non-Rewards</v>
      </c>
      <c r="BJ56" s="8" t="str">
        <f t="shared" si="16"/>
        <v>Open All and Only Marked</v>
      </c>
    </row>
    <row r="57" spans="1:62" x14ac:dyDescent="0.2">
      <c r="A57">
        <v>4508</v>
      </c>
      <c r="B57">
        <v>4</v>
      </c>
      <c r="C57">
        <v>0</v>
      </c>
      <c r="D57">
        <v>76</v>
      </c>
      <c r="E57">
        <v>65</v>
      </c>
      <c r="F57">
        <v>1</v>
      </c>
      <c r="G57">
        <v>1</v>
      </c>
      <c r="H57">
        <v>2</v>
      </c>
      <c r="I57">
        <v>1</v>
      </c>
      <c r="J57">
        <v>0</v>
      </c>
      <c r="K57">
        <v>2</v>
      </c>
      <c r="L57">
        <v>1</v>
      </c>
      <c r="M57" t="s">
        <v>45</v>
      </c>
      <c r="N57" t="s">
        <v>44</v>
      </c>
      <c r="O57" t="s">
        <v>45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  <c r="V57" t="s">
        <v>45</v>
      </c>
      <c r="W57" t="s">
        <v>44</v>
      </c>
      <c r="X57" t="s">
        <v>45</v>
      </c>
      <c r="Y57">
        <v>-150</v>
      </c>
      <c r="Z57">
        <v>130</v>
      </c>
      <c r="AA57">
        <v>259.807621135332</v>
      </c>
      <c r="AH57">
        <v>0</v>
      </c>
      <c r="AI57" t="s">
        <v>63</v>
      </c>
      <c r="AJ57" t="s">
        <v>63</v>
      </c>
      <c r="AK57">
        <v>0</v>
      </c>
      <c r="AL57" t="s">
        <v>63</v>
      </c>
      <c r="AM57" t="s">
        <v>63</v>
      </c>
      <c r="AN57">
        <v>23750</v>
      </c>
      <c r="AO57">
        <v>8208</v>
      </c>
      <c r="AP57" s="3">
        <v>41981.62055388889</v>
      </c>
      <c r="AQ57">
        <v>0</v>
      </c>
      <c r="AR57" s="2">
        <v>41981.621032511575</v>
      </c>
      <c r="AS57" t="str">
        <f t="shared" si="0"/>
        <v>A4</v>
      </c>
      <c r="AT57" t="str">
        <f t="shared" si="1"/>
        <v>banana</v>
      </c>
      <c r="AU57" t="str">
        <f t="shared" si="2"/>
        <v/>
      </c>
      <c r="AV57" t="str">
        <f t="shared" si="3"/>
        <v>banana</v>
      </c>
      <c r="AW57" t="str">
        <f t="shared" si="4"/>
        <v/>
      </c>
      <c r="AY57" s="6">
        <f t="shared" si="5"/>
        <v>1</v>
      </c>
      <c r="AZ57" s="6" t="b">
        <f t="shared" si="6"/>
        <v>0</v>
      </c>
      <c r="BA57" s="6">
        <f t="shared" si="7"/>
        <v>0</v>
      </c>
      <c r="BB57" s="6" t="b">
        <f t="shared" si="8"/>
        <v>0</v>
      </c>
      <c r="BC57" s="6">
        <f t="shared" si="9"/>
        <v>1</v>
      </c>
      <c r="BD57" s="6">
        <f t="shared" si="10"/>
        <v>2</v>
      </c>
      <c r="BE57">
        <f t="shared" si="11"/>
        <v>1</v>
      </c>
      <c r="BF57">
        <f t="shared" si="12"/>
        <v>1</v>
      </c>
      <c r="BG57">
        <f t="shared" si="13"/>
        <v>0</v>
      </c>
      <c r="BH57">
        <f t="shared" si="14"/>
        <v>1</v>
      </c>
      <c r="BI57" s="7" t="str">
        <f t="shared" si="15"/>
        <v>Mark 1 Rewards and 0 Non-Rewards</v>
      </c>
      <c r="BJ57" s="8" t="str">
        <f t="shared" si="16"/>
        <v>Open All and Only Marked</v>
      </c>
    </row>
    <row r="58" spans="1:62" x14ac:dyDescent="0.2">
      <c r="A58">
        <v>3965</v>
      </c>
      <c r="B58">
        <v>4</v>
      </c>
      <c r="C58">
        <v>0</v>
      </c>
      <c r="D58">
        <v>60</v>
      </c>
      <c r="E58">
        <v>79</v>
      </c>
      <c r="F58">
        <v>1</v>
      </c>
      <c r="G58">
        <v>1</v>
      </c>
      <c r="H58">
        <v>2</v>
      </c>
      <c r="I58">
        <v>1</v>
      </c>
      <c r="J58">
        <v>0</v>
      </c>
      <c r="K58">
        <v>2</v>
      </c>
      <c r="L58">
        <v>1</v>
      </c>
      <c r="M58" t="s">
        <v>44</v>
      </c>
      <c r="N58" t="s">
        <v>45</v>
      </c>
      <c r="O58" t="s">
        <v>45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 t="s">
        <v>45</v>
      </c>
      <c r="W58" t="s">
        <v>44</v>
      </c>
      <c r="X58" t="s">
        <v>45</v>
      </c>
      <c r="Y58">
        <v>300</v>
      </c>
      <c r="Z58">
        <v>130</v>
      </c>
      <c r="AA58" s="1">
        <v>-7.3478807948841202E-14</v>
      </c>
      <c r="AH58">
        <v>2</v>
      </c>
      <c r="AI58" t="s">
        <v>63</v>
      </c>
      <c r="AJ58" t="s">
        <v>63</v>
      </c>
      <c r="AK58">
        <v>2</v>
      </c>
      <c r="AL58" t="s">
        <v>63</v>
      </c>
      <c r="AM58" t="s">
        <v>63</v>
      </c>
      <c r="AN58">
        <v>27570</v>
      </c>
      <c r="AO58">
        <v>15171</v>
      </c>
      <c r="AP58" s="3">
        <v>41981.620553993052</v>
      </c>
      <c r="AQ58">
        <v>0</v>
      </c>
      <c r="AR58" s="2">
        <v>41981.621156944442</v>
      </c>
      <c r="AS58" t="str">
        <f t="shared" si="0"/>
        <v>A4</v>
      </c>
      <c r="AT58" t="str">
        <f t="shared" si="1"/>
        <v>banana</v>
      </c>
      <c r="AU58" t="str">
        <f t="shared" si="2"/>
        <v/>
      </c>
      <c r="AV58" t="str">
        <f t="shared" si="3"/>
        <v>banana</v>
      </c>
      <c r="AW58" t="str">
        <f t="shared" si="4"/>
        <v/>
      </c>
      <c r="AY58" s="6">
        <f t="shared" si="5"/>
        <v>1</v>
      </c>
      <c r="AZ58" s="6" t="b">
        <f t="shared" si="6"/>
        <v>0</v>
      </c>
      <c r="BA58" s="6">
        <f t="shared" si="7"/>
        <v>0</v>
      </c>
      <c r="BB58" s="6" t="b">
        <f t="shared" si="8"/>
        <v>0</v>
      </c>
      <c r="BC58" s="6">
        <f t="shared" si="9"/>
        <v>1</v>
      </c>
      <c r="BD58" s="6">
        <f t="shared" si="10"/>
        <v>2</v>
      </c>
      <c r="BE58">
        <f t="shared" si="11"/>
        <v>1</v>
      </c>
      <c r="BF58">
        <f t="shared" si="12"/>
        <v>1</v>
      </c>
      <c r="BG58">
        <f t="shared" si="13"/>
        <v>0</v>
      </c>
      <c r="BH58">
        <f t="shared" si="14"/>
        <v>1</v>
      </c>
      <c r="BI58" s="7" t="str">
        <f t="shared" si="15"/>
        <v>Mark 1 Rewards and 0 Non-Rewards</v>
      </c>
      <c r="BJ58" s="8" t="str">
        <f t="shared" si="16"/>
        <v>Open All and Only Marked</v>
      </c>
    </row>
    <row r="59" spans="1:62" x14ac:dyDescent="0.2">
      <c r="A59">
        <v>4226</v>
      </c>
      <c r="B59">
        <v>4</v>
      </c>
      <c r="C59">
        <v>0</v>
      </c>
      <c r="D59">
        <v>68</v>
      </c>
      <c r="E59">
        <v>61</v>
      </c>
      <c r="F59">
        <v>1</v>
      </c>
      <c r="G59">
        <v>1</v>
      </c>
      <c r="H59">
        <v>2</v>
      </c>
      <c r="I59">
        <v>1</v>
      </c>
      <c r="J59">
        <v>0</v>
      </c>
      <c r="K59">
        <v>2</v>
      </c>
      <c r="L59">
        <v>1</v>
      </c>
      <c r="M59" t="s">
        <v>45</v>
      </c>
      <c r="N59" t="s">
        <v>45</v>
      </c>
      <c r="O59" t="s">
        <v>44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 t="s">
        <v>45</v>
      </c>
      <c r="W59" t="s">
        <v>45</v>
      </c>
      <c r="X59" t="s">
        <v>44</v>
      </c>
      <c r="Y59">
        <v>300</v>
      </c>
      <c r="Z59">
        <v>130</v>
      </c>
      <c r="AA59" s="1">
        <v>-7.3478807948841202E-14</v>
      </c>
      <c r="AH59">
        <v>2</v>
      </c>
      <c r="AI59" t="s">
        <v>63</v>
      </c>
      <c r="AJ59" t="s">
        <v>63</v>
      </c>
      <c r="AK59">
        <v>2</v>
      </c>
      <c r="AL59" t="s">
        <v>63</v>
      </c>
      <c r="AM59" t="s">
        <v>63</v>
      </c>
      <c r="AN59">
        <v>12012</v>
      </c>
      <c r="AO59">
        <v>15607</v>
      </c>
      <c r="AP59" s="3">
        <v>41981.620556747686</v>
      </c>
      <c r="AQ59">
        <v>0</v>
      </c>
      <c r="AR59" s="2">
        <v>41981.620987916664</v>
      </c>
      <c r="AS59" t="str">
        <f t="shared" si="0"/>
        <v>A4</v>
      </c>
      <c r="AT59" t="str">
        <f t="shared" si="1"/>
        <v>scorpion</v>
      </c>
      <c r="AU59" t="str">
        <f t="shared" si="2"/>
        <v/>
      </c>
      <c r="AV59" t="str">
        <f t="shared" si="3"/>
        <v>scorpion</v>
      </c>
      <c r="AW59" t="str">
        <f t="shared" si="4"/>
        <v/>
      </c>
      <c r="AY59" s="6">
        <f t="shared" si="5"/>
        <v>0</v>
      </c>
      <c r="AZ59" s="6" t="b">
        <f t="shared" si="6"/>
        <v>0</v>
      </c>
      <c r="BA59" s="6">
        <f t="shared" si="7"/>
        <v>1</v>
      </c>
      <c r="BB59" s="6" t="b">
        <f t="shared" si="8"/>
        <v>1</v>
      </c>
      <c r="BC59" s="6">
        <f t="shared" si="9"/>
        <v>1</v>
      </c>
      <c r="BD59" s="6">
        <f t="shared" si="10"/>
        <v>2</v>
      </c>
      <c r="BE59">
        <f t="shared" si="11"/>
        <v>0</v>
      </c>
      <c r="BF59">
        <f t="shared" si="12"/>
        <v>1</v>
      </c>
      <c r="BG59">
        <f t="shared" si="13"/>
        <v>0</v>
      </c>
      <c r="BH59">
        <f t="shared" si="14"/>
        <v>1</v>
      </c>
      <c r="BI59" s="7" t="str">
        <f t="shared" si="15"/>
        <v>Mark All and Only non-rewards</v>
      </c>
      <c r="BJ59" s="8" t="str">
        <f t="shared" si="16"/>
        <v>Open All and Only Marked</v>
      </c>
    </row>
    <row r="60" spans="1:62" x14ac:dyDescent="0.2">
      <c r="A60">
        <v>4551</v>
      </c>
      <c r="B60">
        <v>4</v>
      </c>
      <c r="C60">
        <v>0</v>
      </c>
      <c r="D60">
        <v>78</v>
      </c>
      <c r="E60">
        <v>57</v>
      </c>
      <c r="F60">
        <v>1</v>
      </c>
      <c r="G60">
        <v>1</v>
      </c>
      <c r="H60">
        <v>2</v>
      </c>
      <c r="I60">
        <v>1</v>
      </c>
      <c r="J60">
        <v>0</v>
      </c>
      <c r="K60">
        <v>2</v>
      </c>
      <c r="L60">
        <v>1</v>
      </c>
      <c r="M60" t="s">
        <v>45</v>
      </c>
      <c r="N60" t="s">
        <v>44</v>
      </c>
      <c r="O60" t="s">
        <v>45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 t="s">
        <v>45</v>
      </c>
      <c r="W60" t="s">
        <v>44</v>
      </c>
      <c r="X60" t="s">
        <v>45</v>
      </c>
      <c r="Y60">
        <v>300</v>
      </c>
      <c r="Z60">
        <v>130</v>
      </c>
      <c r="AA60" s="1">
        <v>-7.3478807948841202E-14</v>
      </c>
      <c r="AH60">
        <v>2</v>
      </c>
      <c r="AI60" t="s">
        <v>63</v>
      </c>
      <c r="AJ60" t="s">
        <v>63</v>
      </c>
      <c r="AK60">
        <v>2</v>
      </c>
      <c r="AL60" t="s">
        <v>63</v>
      </c>
      <c r="AM60" t="s">
        <v>63</v>
      </c>
      <c r="AN60">
        <v>10594</v>
      </c>
      <c r="AO60">
        <v>6141</v>
      </c>
      <c r="AP60" s="3">
        <v>41981.620559594907</v>
      </c>
      <c r="AQ60">
        <v>0</v>
      </c>
      <c r="AR60" s="2">
        <v>41981.620865046294</v>
      </c>
      <c r="AS60" t="str">
        <f t="shared" si="0"/>
        <v>A4</v>
      </c>
      <c r="AT60" t="str">
        <f t="shared" si="1"/>
        <v>banana</v>
      </c>
      <c r="AU60" t="str">
        <f t="shared" si="2"/>
        <v/>
      </c>
      <c r="AV60" t="str">
        <f t="shared" si="3"/>
        <v>banana</v>
      </c>
      <c r="AW60" t="str">
        <f t="shared" si="4"/>
        <v/>
      </c>
      <c r="AY60" s="6">
        <f t="shared" si="5"/>
        <v>1</v>
      </c>
      <c r="AZ60" s="6" t="b">
        <f t="shared" si="6"/>
        <v>0</v>
      </c>
      <c r="BA60" s="6">
        <f t="shared" si="7"/>
        <v>0</v>
      </c>
      <c r="BB60" s="6" t="b">
        <f t="shared" si="8"/>
        <v>0</v>
      </c>
      <c r="BC60" s="6">
        <f t="shared" si="9"/>
        <v>1</v>
      </c>
      <c r="BD60" s="6">
        <f t="shared" si="10"/>
        <v>2</v>
      </c>
      <c r="BE60">
        <f t="shared" si="11"/>
        <v>1</v>
      </c>
      <c r="BF60">
        <f t="shared" si="12"/>
        <v>1</v>
      </c>
      <c r="BG60">
        <f t="shared" si="13"/>
        <v>0</v>
      </c>
      <c r="BH60">
        <f t="shared" si="14"/>
        <v>1</v>
      </c>
      <c r="BI60" s="7" t="str">
        <f t="shared" si="15"/>
        <v>Mark 1 Rewards and 0 Non-Rewards</v>
      </c>
      <c r="BJ60" s="8" t="str">
        <f t="shared" si="16"/>
        <v>Open All and Only Marked</v>
      </c>
    </row>
    <row r="61" spans="1:62" x14ac:dyDescent="0.2">
      <c r="A61">
        <v>4033</v>
      </c>
      <c r="B61">
        <v>4</v>
      </c>
      <c r="C61">
        <v>0</v>
      </c>
      <c r="D61">
        <v>62</v>
      </c>
      <c r="E61">
        <v>59</v>
      </c>
      <c r="F61">
        <v>1</v>
      </c>
      <c r="G61">
        <v>1</v>
      </c>
      <c r="H61">
        <v>2</v>
      </c>
      <c r="I61">
        <v>1</v>
      </c>
      <c r="J61">
        <v>0</v>
      </c>
      <c r="K61">
        <v>2</v>
      </c>
      <c r="L61">
        <v>1</v>
      </c>
      <c r="M61" t="s">
        <v>45</v>
      </c>
      <c r="N61" t="s">
        <v>44</v>
      </c>
      <c r="O61" t="s">
        <v>45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 t="s">
        <v>44</v>
      </c>
      <c r="W61" t="s">
        <v>45</v>
      </c>
      <c r="X61" t="s">
        <v>45</v>
      </c>
      <c r="Y61">
        <v>-150</v>
      </c>
      <c r="Z61">
        <v>130</v>
      </c>
      <c r="AA61">
        <v>259.807621135332</v>
      </c>
      <c r="AH61">
        <v>0</v>
      </c>
      <c r="AI61" t="s">
        <v>63</v>
      </c>
      <c r="AJ61" t="s">
        <v>63</v>
      </c>
      <c r="AK61">
        <v>0</v>
      </c>
      <c r="AL61" t="s">
        <v>63</v>
      </c>
      <c r="AM61" t="s">
        <v>63</v>
      </c>
      <c r="AN61">
        <v>15361</v>
      </c>
      <c r="AO61">
        <v>11480</v>
      </c>
      <c r="AP61" s="3">
        <v>41981.62056048611</v>
      </c>
      <c r="AQ61">
        <v>0</v>
      </c>
      <c r="AR61" s="2">
        <v>41981.620981134256</v>
      </c>
      <c r="AS61" t="str">
        <f t="shared" si="0"/>
        <v>A4</v>
      </c>
      <c r="AT61" t="str">
        <f t="shared" si="1"/>
        <v>banana</v>
      </c>
      <c r="AU61" t="str">
        <f t="shared" si="2"/>
        <v/>
      </c>
      <c r="AV61" t="str">
        <f t="shared" si="3"/>
        <v>banana</v>
      </c>
      <c r="AW61" t="str">
        <f t="shared" si="4"/>
        <v/>
      </c>
      <c r="AY61" s="6">
        <f t="shared" si="5"/>
        <v>1</v>
      </c>
      <c r="AZ61" s="6" t="b">
        <f t="shared" si="6"/>
        <v>0</v>
      </c>
      <c r="BA61" s="6">
        <f t="shared" si="7"/>
        <v>0</v>
      </c>
      <c r="BB61" s="6" t="b">
        <f t="shared" si="8"/>
        <v>0</v>
      </c>
      <c r="BC61" s="6">
        <f t="shared" si="9"/>
        <v>1</v>
      </c>
      <c r="BD61" s="6">
        <f t="shared" si="10"/>
        <v>2</v>
      </c>
      <c r="BE61">
        <f t="shared" si="11"/>
        <v>1</v>
      </c>
      <c r="BF61">
        <f t="shared" si="12"/>
        <v>1</v>
      </c>
      <c r="BG61">
        <f t="shared" si="13"/>
        <v>0</v>
      </c>
      <c r="BH61">
        <f t="shared" si="14"/>
        <v>1</v>
      </c>
      <c r="BI61" s="7" t="str">
        <f t="shared" si="15"/>
        <v>Mark 1 Rewards and 0 Non-Rewards</v>
      </c>
      <c r="BJ61" s="8" t="str">
        <f t="shared" si="16"/>
        <v>Open All and Only Marked</v>
      </c>
    </row>
    <row r="62" spans="1:62" x14ac:dyDescent="0.2">
      <c r="A62">
        <v>4441</v>
      </c>
      <c r="B62">
        <v>5</v>
      </c>
      <c r="C62">
        <v>0</v>
      </c>
      <c r="D62">
        <v>74</v>
      </c>
      <c r="E62">
        <v>57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2</v>
      </c>
      <c r="M62" t="s">
        <v>44</v>
      </c>
      <c r="N62" t="s">
        <v>45</v>
      </c>
      <c r="O62" t="s">
        <v>44</v>
      </c>
      <c r="P62">
        <v>1</v>
      </c>
      <c r="Q62">
        <v>1</v>
      </c>
      <c r="R62">
        <v>1</v>
      </c>
      <c r="S62">
        <v>0</v>
      </c>
      <c r="T62">
        <v>0</v>
      </c>
      <c r="U62">
        <v>0</v>
      </c>
      <c r="V62" t="s">
        <v>44</v>
      </c>
      <c r="W62" t="s">
        <v>45</v>
      </c>
      <c r="X62" t="s">
        <v>44</v>
      </c>
      <c r="Y62">
        <v>-150</v>
      </c>
      <c r="Z62">
        <v>130</v>
      </c>
      <c r="AA62">
        <v>-259.80762113533098</v>
      </c>
      <c r="AH62">
        <v>1</v>
      </c>
      <c r="AI62" t="s">
        <v>63</v>
      </c>
      <c r="AJ62" t="s">
        <v>63</v>
      </c>
      <c r="AK62">
        <v>1</v>
      </c>
      <c r="AL62" t="s">
        <v>63</v>
      </c>
      <c r="AM62" t="s">
        <v>63</v>
      </c>
      <c r="AN62">
        <v>7848</v>
      </c>
      <c r="AO62">
        <v>5288</v>
      </c>
      <c r="AP62" s="3">
        <v>41981.621246469906</v>
      </c>
      <c r="AQ62">
        <v>0</v>
      </c>
      <c r="AR62" s="2">
        <v>41981.621505648145</v>
      </c>
      <c r="AS62" t="str">
        <f t="shared" si="0"/>
        <v>B1</v>
      </c>
      <c r="AT62" t="str">
        <f t="shared" si="1"/>
        <v>banana</v>
      </c>
      <c r="AU62" t="str">
        <f t="shared" si="2"/>
        <v/>
      </c>
      <c r="AV62" t="str">
        <f t="shared" si="3"/>
        <v>banana</v>
      </c>
      <c r="AW62" t="str">
        <f t="shared" si="4"/>
        <v/>
      </c>
      <c r="AY62" s="6">
        <f t="shared" si="5"/>
        <v>1</v>
      </c>
      <c r="AZ62" s="6" t="b">
        <f t="shared" si="6"/>
        <v>1</v>
      </c>
      <c r="BA62" s="6">
        <f t="shared" si="7"/>
        <v>0</v>
      </c>
      <c r="BB62" s="6" t="b">
        <f t="shared" si="8"/>
        <v>0</v>
      </c>
      <c r="BC62" s="6">
        <f t="shared" si="9"/>
        <v>1</v>
      </c>
      <c r="BD62" s="6">
        <f t="shared" si="10"/>
        <v>2</v>
      </c>
      <c r="BE62">
        <f t="shared" si="11"/>
        <v>1</v>
      </c>
      <c r="BF62">
        <f t="shared" si="12"/>
        <v>1</v>
      </c>
      <c r="BG62">
        <f t="shared" si="13"/>
        <v>0</v>
      </c>
      <c r="BH62">
        <f t="shared" si="14"/>
        <v>1</v>
      </c>
      <c r="BI62" s="7" t="str">
        <f t="shared" si="15"/>
        <v>Mark All and Only rewards</v>
      </c>
      <c r="BJ62" s="8" t="str">
        <f t="shared" si="16"/>
        <v>Open All and Only Marked</v>
      </c>
    </row>
    <row r="63" spans="1:62" x14ac:dyDescent="0.2">
      <c r="A63">
        <v>4034</v>
      </c>
      <c r="B63">
        <v>5</v>
      </c>
      <c r="C63">
        <v>0</v>
      </c>
      <c r="D63">
        <v>62</v>
      </c>
      <c r="E63">
        <v>61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2</v>
      </c>
      <c r="M63" t="s">
        <v>44</v>
      </c>
      <c r="N63" t="s">
        <v>44</v>
      </c>
      <c r="O63" t="s">
        <v>45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 t="s">
        <v>45</v>
      </c>
      <c r="W63" t="s">
        <v>44</v>
      </c>
      <c r="X63" t="s">
        <v>44</v>
      </c>
      <c r="Y63">
        <v>300</v>
      </c>
      <c r="Z63">
        <v>130</v>
      </c>
      <c r="AA63" s="1">
        <v>-7.3478807948841202E-14</v>
      </c>
      <c r="AH63">
        <v>2</v>
      </c>
      <c r="AI63" t="s">
        <v>63</v>
      </c>
      <c r="AJ63" t="s">
        <v>63</v>
      </c>
      <c r="AK63">
        <v>2</v>
      </c>
      <c r="AL63" t="s">
        <v>63</v>
      </c>
      <c r="AM63" t="s">
        <v>63</v>
      </c>
      <c r="AN63">
        <v>3032</v>
      </c>
      <c r="AO63">
        <v>9750</v>
      </c>
      <c r="AP63" s="3">
        <v>41981.621251215278</v>
      </c>
      <c r="AQ63">
        <v>0</v>
      </c>
      <c r="AR63" s="2">
        <v>41981.621509328703</v>
      </c>
      <c r="AS63" t="str">
        <f t="shared" si="0"/>
        <v>B1</v>
      </c>
      <c r="AT63" t="str">
        <f t="shared" si="1"/>
        <v>banana</v>
      </c>
      <c r="AU63" t="str">
        <f t="shared" si="2"/>
        <v/>
      </c>
      <c r="AV63" t="str">
        <f t="shared" si="3"/>
        <v>banana</v>
      </c>
      <c r="AW63" t="str">
        <f t="shared" si="4"/>
        <v/>
      </c>
      <c r="AY63" s="6">
        <f t="shared" si="5"/>
        <v>1</v>
      </c>
      <c r="AZ63" s="6" t="b">
        <f t="shared" si="6"/>
        <v>1</v>
      </c>
      <c r="BA63" s="6">
        <f t="shared" si="7"/>
        <v>0</v>
      </c>
      <c r="BB63" s="6" t="b">
        <f t="shared" si="8"/>
        <v>0</v>
      </c>
      <c r="BC63" s="6">
        <f t="shared" si="9"/>
        <v>1</v>
      </c>
      <c r="BD63" s="6">
        <f t="shared" si="10"/>
        <v>2</v>
      </c>
      <c r="BE63">
        <f t="shared" si="11"/>
        <v>1</v>
      </c>
      <c r="BF63">
        <f t="shared" si="12"/>
        <v>1</v>
      </c>
      <c r="BG63">
        <f t="shared" si="13"/>
        <v>0</v>
      </c>
      <c r="BH63">
        <f t="shared" si="14"/>
        <v>1</v>
      </c>
      <c r="BI63" s="7" t="str">
        <f t="shared" si="15"/>
        <v>Mark All and Only rewards</v>
      </c>
      <c r="BJ63" s="8" t="str">
        <f t="shared" si="16"/>
        <v>Open All and Only Marked</v>
      </c>
    </row>
    <row r="64" spans="1:62" x14ac:dyDescent="0.2">
      <c r="A64">
        <v>3966</v>
      </c>
      <c r="B64">
        <v>5</v>
      </c>
      <c r="C64">
        <v>0</v>
      </c>
      <c r="D64">
        <v>60</v>
      </c>
      <c r="E64">
        <v>75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2</v>
      </c>
      <c r="M64" t="s">
        <v>44</v>
      </c>
      <c r="N64" t="s">
        <v>44</v>
      </c>
      <c r="O64" t="s">
        <v>45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 t="s">
        <v>45</v>
      </c>
      <c r="W64" t="s">
        <v>44</v>
      </c>
      <c r="X64" t="s">
        <v>44</v>
      </c>
      <c r="Y64">
        <v>300</v>
      </c>
      <c r="Z64">
        <v>130</v>
      </c>
      <c r="AA64" s="1">
        <v>-7.3478807948841202E-14</v>
      </c>
      <c r="AH64">
        <v>2</v>
      </c>
      <c r="AI64" t="s">
        <v>63</v>
      </c>
      <c r="AJ64" t="s">
        <v>63</v>
      </c>
      <c r="AK64">
        <v>2</v>
      </c>
      <c r="AL64" t="s">
        <v>63</v>
      </c>
      <c r="AM64" t="s">
        <v>63</v>
      </c>
      <c r="AN64">
        <v>6853</v>
      </c>
      <c r="AO64">
        <v>6608</v>
      </c>
      <c r="AP64" s="3">
        <v>41981.621273634257</v>
      </c>
      <c r="AQ64">
        <v>0</v>
      </c>
      <c r="AR64" s="2">
        <v>41981.621525578703</v>
      </c>
      <c r="AS64" t="str">
        <f t="shared" si="0"/>
        <v>B1</v>
      </c>
      <c r="AT64" t="str">
        <f t="shared" si="1"/>
        <v>banana</v>
      </c>
      <c r="AU64" t="str">
        <f t="shared" si="2"/>
        <v/>
      </c>
      <c r="AV64" t="str">
        <f t="shared" si="3"/>
        <v>banana</v>
      </c>
      <c r="AW64" t="str">
        <f t="shared" si="4"/>
        <v/>
      </c>
      <c r="AY64" s="6">
        <f t="shared" si="5"/>
        <v>1</v>
      </c>
      <c r="AZ64" s="6" t="b">
        <f t="shared" si="6"/>
        <v>1</v>
      </c>
      <c r="BA64" s="6">
        <f t="shared" si="7"/>
        <v>0</v>
      </c>
      <c r="BB64" s="6" t="b">
        <f t="shared" si="8"/>
        <v>0</v>
      </c>
      <c r="BC64" s="6">
        <f t="shared" si="9"/>
        <v>1</v>
      </c>
      <c r="BD64" s="6">
        <f t="shared" si="10"/>
        <v>2</v>
      </c>
      <c r="BE64">
        <f t="shared" si="11"/>
        <v>1</v>
      </c>
      <c r="BF64">
        <f t="shared" si="12"/>
        <v>1</v>
      </c>
      <c r="BG64">
        <f t="shared" si="13"/>
        <v>0</v>
      </c>
      <c r="BH64">
        <f t="shared" si="14"/>
        <v>1</v>
      </c>
      <c r="BI64" s="7" t="str">
        <f t="shared" si="15"/>
        <v>Mark All and Only rewards</v>
      </c>
      <c r="BJ64" s="8" t="str">
        <f t="shared" si="16"/>
        <v>Open All and Only Marked</v>
      </c>
    </row>
    <row r="65" spans="1:62" x14ac:dyDescent="0.2">
      <c r="A65">
        <v>4373</v>
      </c>
      <c r="B65">
        <v>5</v>
      </c>
      <c r="C65">
        <v>0</v>
      </c>
      <c r="D65">
        <v>72</v>
      </c>
      <c r="E65">
        <v>73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2</v>
      </c>
      <c r="M65" t="s">
        <v>44</v>
      </c>
      <c r="N65" t="s">
        <v>45</v>
      </c>
      <c r="O65" t="s">
        <v>44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 t="s">
        <v>45</v>
      </c>
      <c r="W65" t="s">
        <v>44</v>
      </c>
      <c r="X65" t="s">
        <v>44</v>
      </c>
      <c r="Y65">
        <v>-150</v>
      </c>
      <c r="Z65">
        <v>130</v>
      </c>
      <c r="AA65">
        <v>-259.80762113533098</v>
      </c>
      <c r="AH65">
        <v>1</v>
      </c>
      <c r="AI65" t="s">
        <v>63</v>
      </c>
      <c r="AJ65" t="s">
        <v>63</v>
      </c>
      <c r="AK65">
        <v>1</v>
      </c>
      <c r="AL65" t="s">
        <v>63</v>
      </c>
      <c r="AM65" t="s">
        <v>63</v>
      </c>
      <c r="AN65">
        <v>2067</v>
      </c>
      <c r="AO65">
        <v>3366</v>
      </c>
      <c r="AP65" s="3">
        <v>41981.621275439815</v>
      </c>
      <c r="AQ65">
        <v>1</v>
      </c>
      <c r="AR65" s="2">
        <v>41981.621434293978</v>
      </c>
      <c r="AS65" t="str">
        <f t="shared" si="0"/>
        <v>B1</v>
      </c>
      <c r="AT65" t="str">
        <f t="shared" si="1"/>
        <v>banana</v>
      </c>
      <c r="AU65" t="str">
        <f t="shared" si="2"/>
        <v/>
      </c>
      <c r="AV65" t="str">
        <f t="shared" si="3"/>
        <v>banana</v>
      </c>
      <c r="AW65" t="str">
        <f t="shared" si="4"/>
        <v/>
      </c>
      <c r="AY65" s="6">
        <f t="shared" si="5"/>
        <v>1</v>
      </c>
      <c r="AZ65" s="6" t="b">
        <f t="shared" si="6"/>
        <v>1</v>
      </c>
      <c r="BA65" s="6">
        <f t="shared" si="7"/>
        <v>0</v>
      </c>
      <c r="BB65" s="6" t="b">
        <f t="shared" si="8"/>
        <v>0</v>
      </c>
      <c r="BC65" s="6">
        <f t="shared" si="9"/>
        <v>1</v>
      </c>
      <c r="BD65" s="6">
        <f t="shared" si="10"/>
        <v>2</v>
      </c>
      <c r="BE65">
        <f t="shared" si="11"/>
        <v>1</v>
      </c>
      <c r="BF65">
        <f t="shared" si="12"/>
        <v>1</v>
      </c>
      <c r="BG65">
        <f t="shared" si="13"/>
        <v>0</v>
      </c>
      <c r="BH65">
        <f t="shared" si="14"/>
        <v>1</v>
      </c>
      <c r="BI65" s="7" t="str">
        <f t="shared" si="15"/>
        <v>Mark All and Only rewards</v>
      </c>
      <c r="BJ65" s="8" t="str">
        <f t="shared" si="16"/>
        <v>Open All and Only Marked</v>
      </c>
    </row>
    <row r="66" spans="1:62" x14ac:dyDescent="0.2">
      <c r="A66">
        <v>4169</v>
      </c>
      <c r="B66">
        <v>5</v>
      </c>
      <c r="C66">
        <v>0</v>
      </c>
      <c r="D66">
        <v>66</v>
      </c>
      <c r="E66">
        <v>79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2</v>
      </c>
      <c r="M66" t="s">
        <v>44</v>
      </c>
      <c r="N66" t="s">
        <v>44</v>
      </c>
      <c r="O66" t="s">
        <v>45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  <c r="V66" t="s">
        <v>45</v>
      </c>
      <c r="W66" t="s">
        <v>44</v>
      </c>
      <c r="X66" t="s">
        <v>44</v>
      </c>
      <c r="Y66">
        <v>300</v>
      </c>
      <c r="Z66">
        <v>130</v>
      </c>
      <c r="AA66" s="1">
        <v>-7.3478807948841202E-14</v>
      </c>
      <c r="AH66">
        <v>2</v>
      </c>
      <c r="AI66" t="s">
        <v>63</v>
      </c>
      <c r="AJ66" t="s">
        <v>63</v>
      </c>
      <c r="AK66">
        <v>2</v>
      </c>
      <c r="AL66" t="s">
        <v>63</v>
      </c>
      <c r="AM66" t="s">
        <v>63</v>
      </c>
      <c r="AN66">
        <v>7220</v>
      </c>
      <c r="AO66">
        <v>12564</v>
      </c>
      <c r="AP66" s="3">
        <v>41981.621276215279</v>
      </c>
      <c r="AQ66">
        <v>0</v>
      </c>
      <c r="AR66" s="2">
        <v>41981.621610127317</v>
      </c>
      <c r="AS66" t="str">
        <f t="shared" ref="AS66:AS129" si="17">IF(H66=2, "A", "B") &amp;IF(F66=1,IF(K66=1,IF(J66=1,1,2), IF(J66=1,3,4)), IF(K66=1, IF(J66=1,5,6), IF(J66=1,7,8)))</f>
        <v>B1</v>
      </c>
      <c r="AT66" t="str">
        <f t="shared" ref="AT66:AT129" si="18">IF(AH66="blank","",IF(AH66=0,$M66,IF(AH66=1,$N66,IF(AH66=2,$O66,"error"))))</f>
        <v>banana</v>
      </c>
      <c r="AU66" t="str">
        <f t="shared" ref="AU66:AU129" si="19">IF(AI66="blank","",IF(AI66=0,$M66,IF(AI66=1,$N66,IF(AI66=2,$O66,"error"))))</f>
        <v/>
      </c>
      <c r="AV66" t="str">
        <f t="shared" ref="AV66:AV129" si="20">IF(AK66="blank","",IF(AK66=0,$M66,IF(AK66=1,$N66,IF(AK66=2,$O66,"error"))))</f>
        <v>banana</v>
      </c>
      <c r="AW66" t="str">
        <f t="shared" ref="AW66:AW129" si="21">IF(AL66="blank","",IF(AL66=0,$M66,IF(AL66=1,$N66,IF(AL66=2,$O66,"error"))))</f>
        <v/>
      </c>
      <c r="AY66" s="6">
        <f t="shared" ref="AY66:AY129" si="22">COUNTIF(AT66:AU66,"banana")</f>
        <v>1</v>
      </c>
      <c r="AZ66" s="6" t="b">
        <f t="shared" ref="AZ66:AZ129" si="23">IF(AY66=K66,TRUE,FALSE)</f>
        <v>1</v>
      </c>
      <c r="BA66" s="6">
        <f t="shared" ref="BA66:BA129" si="24">COUNTIF(AT66:AU66,"scorpion")</f>
        <v>0</v>
      </c>
      <c r="BB66" s="6" t="b">
        <f t="shared" ref="BB66:BB129" si="25">IF(BA66=L66,TRUE,FALSE)</f>
        <v>0</v>
      </c>
      <c r="BC66" s="6">
        <f t="shared" ref="BC66:BC129" si="26">AY66+BA66</f>
        <v>1</v>
      </c>
      <c r="BD66" s="6">
        <f t="shared" ref="BD66:BD129" si="27">3-BC66</f>
        <v>2</v>
      </c>
      <c r="BE66">
        <f t="shared" ref="BE66:BE129" si="28">COUNTIF(AV66:AX66,"banana")</f>
        <v>1</v>
      </c>
      <c r="BF66">
        <f t="shared" ref="BF66:BF129" si="29">IF(AND(AL66=AH66, AL66&lt;&gt;"blank"), 1, 0) +IF(AND(AK66=AH66, AK66&lt;&gt;"blank"), 1, 0) + IF(AND(AK66=AI66, AK66&lt;&gt;"blank"),1,0)  + IF(AND(AL66=AI66, AL66&lt;&gt;"blank"),1,0)</f>
        <v>1</v>
      </c>
      <c r="BG66">
        <f t="shared" ref="BG66:BG129" si="30">IF(AND(AL66&lt;&gt;AH66,AL66&lt;&gt;AI66,AL66&lt;&gt;"blank"),1,0)+IF(AND(AK66&lt;&gt;AH66,AK66&lt;&gt;AI66, AK66&lt;&gt;"blank"),1,0)</f>
        <v>0</v>
      </c>
      <c r="BH66">
        <f t="shared" ref="BH66:BH129" si="31">BG66+BF66</f>
        <v>1</v>
      </c>
      <c r="BI66" s="7" t="str">
        <f t="shared" ref="BI66:BI129" si="32">IF(AND(AZ66,BA66=0), "Mark All and Only rewards",IF(AND(BB66,AY66=0),"Mark All and Only non-rewards", IF(AND(BA66=0,AY66=0),"Mark Nothing",  "Mark "&amp;AY66&amp;" Rewards and "&amp;BA66&amp;" Non-Rewards")))</f>
        <v>Mark All and Only rewards</v>
      </c>
      <c r="BJ66" s="8" t="str">
        <f t="shared" ref="BJ66:BJ129" si="33">IF(AND(BF66=BC66,BG66=0, BF66&lt;&gt;0),"Open All and Only Marked",IF(AND(BG66=BD66,BF66=0),"Open All and Only Unmarked",IF(AND(BG66=0,BF66=0),"Open Nothing", IF(BC66=0, "Open "&amp;BH66&amp;" Box (without anything marked)", "Open "&amp;BF66&amp;" Marked and "&amp;BG66&amp;" Unmarked boxes"))))</f>
        <v>Open All and Only Marked</v>
      </c>
    </row>
    <row r="67" spans="1:62" x14ac:dyDescent="0.2">
      <c r="A67">
        <v>4305</v>
      </c>
      <c r="B67">
        <v>5</v>
      </c>
      <c r="C67">
        <v>0</v>
      </c>
      <c r="D67">
        <v>70</v>
      </c>
      <c r="E67">
        <v>71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2</v>
      </c>
      <c r="M67" t="s">
        <v>44</v>
      </c>
      <c r="N67" t="s">
        <v>44</v>
      </c>
      <c r="O67" t="s">
        <v>45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  <c r="V67" t="s">
        <v>44</v>
      </c>
      <c r="W67" t="s">
        <v>44</v>
      </c>
      <c r="X67" t="s">
        <v>45</v>
      </c>
      <c r="Y67">
        <v>300</v>
      </c>
      <c r="Z67">
        <v>130</v>
      </c>
      <c r="AA67" s="1">
        <v>-7.3478807948841202E-14</v>
      </c>
      <c r="AH67">
        <v>2</v>
      </c>
      <c r="AI67" t="s">
        <v>63</v>
      </c>
      <c r="AJ67" t="s">
        <v>63</v>
      </c>
      <c r="AK67">
        <v>2</v>
      </c>
      <c r="AL67" t="s">
        <v>63</v>
      </c>
      <c r="AM67" t="s">
        <v>63</v>
      </c>
      <c r="AN67">
        <v>5302</v>
      </c>
      <c r="AO67">
        <v>3120</v>
      </c>
      <c r="AP67" s="3">
        <v>41981.621276967591</v>
      </c>
      <c r="AQ67">
        <v>0</v>
      </c>
      <c r="AR67" s="2">
        <v>41981.621477326386</v>
      </c>
      <c r="AS67" t="str">
        <f t="shared" si="17"/>
        <v>B1</v>
      </c>
      <c r="AT67" t="str">
        <f t="shared" si="18"/>
        <v>banana</v>
      </c>
      <c r="AU67" t="str">
        <f t="shared" si="19"/>
        <v/>
      </c>
      <c r="AV67" t="str">
        <f t="shared" si="20"/>
        <v>banana</v>
      </c>
      <c r="AW67" t="str">
        <f t="shared" si="21"/>
        <v/>
      </c>
      <c r="AY67" s="6">
        <f t="shared" si="22"/>
        <v>1</v>
      </c>
      <c r="AZ67" s="6" t="b">
        <f t="shared" si="23"/>
        <v>1</v>
      </c>
      <c r="BA67" s="6">
        <f t="shared" si="24"/>
        <v>0</v>
      </c>
      <c r="BB67" s="6" t="b">
        <f t="shared" si="25"/>
        <v>0</v>
      </c>
      <c r="BC67" s="6">
        <f t="shared" si="26"/>
        <v>1</v>
      </c>
      <c r="BD67" s="6">
        <f t="shared" si="27"/>
        <v>2</v>
      </c>
      <c r="BE67">
        <f t="shared" si="28"/>
        <v>1</v>
      </c>
      <c r="BF67">
        <f t="shared" si="29"/>
        <v>1</v>
      </c>
      <c r="BG67">
        <f t="shared" si="30"/>
        <v>0</v>
      </c>
      <c r="BH67">
        <f t="shared" si="31"/>
        <v>1</v>
      </c>
      <c r="BI67" s="7" t="str">
        <f t="shared" si="32"/>
        <v>Mark All and Only rewards</v>
      </c>
      <c r="BJ67" s="8" t="str">
        <f t="shared" si="33"/>
        <v>Open All and Only Marked</v>
      </c>
    </row>
    <row r="68" spans="1:62" x14ac:dyDescent="0.2">
      <c r="A68">
        <v>4227</v>
      </c>
      <c r="B68">
        <v>5</v>
      </c>
      <c r="C68">
        <v>0</v>
      </c>
      <c r="D68">
        <v>68</v>
      </c>
      <c r="E68">
        <v>63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2</v>
      </c>
      <c r="M68" t="s">
        <v>45</v>
      </c>
      <c r="N68" t="s">
        <v>44</v>
      </c>
      <c r="O68" t="s">
        <v>44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 t="s">
        <v>44</v>
      </c>
      <c r="W68" t="s">
        <v>45</v>
      </c>
      <c r="X68" t="s">
        <v>44</v>
      </c>
      <c r="Y68">
        <v>-150</v>
      </c>
      <c r="Z68">
        <v>130</v>
      </c>
      <c r="AA68">
        <v>259.807621135332</v>
      </c>
      <c r="AH68">
        <v>0</v>
      </c>
      <c r="AI68" t="s">
        <v>63</v>
      </c>
      <c r="AJ68" t="s">
        <v>63</v>
      </c>
      <c r="AK68">
        <v>0</v>
      </c>
      <c r="AL68" t="s">
        <v>63</v>
      </c>
      <c r="AM68" t="s">
        <v>63</v>
      </c>
      <c r="AN68">
        <v>21716</v>
      </c>
      <c r="AO68">
        <v>6611</v>
      </c>
      <c r="AP68" s="3">
        <v>41981.621276979167</v>
      </c>
      <c r="AQ68">
        <v>0</v>
      </c>
      <c r="AR68" s="2">
        <v>41981.621716354166</v>
      </c>
      <c r="AS68" t="str">
        <f t="shared" si="17"/>
        <v>B1</v>
      </c>
      <c r="AT68" t="str">
        <f t="shared" si="18"/>
        <v>banana</v>
      </c>
      <c r="AU68" t="str">
        <f t="shared" si="19"/>
        <v/>
      </c>
      <c r="AV68" t="str">
        <f t="shared" si="20"/>
        <v>banana</v>
      </c>
      <c r="AW68" t="str">
        <f t="shared" si="21"/>
        <v/>
      </c>
      <c r="AY68" s="6">
        <f t="shared" si="22"/>
        <v>1</v>
      </c>
      <c r="AZ68" s="6" t="b">
        <f t="shared" si="23"/>
        <v>1</v>
      </c>
      <c r="BA68" s="6">
        <f t="shared" si="24"/>
        <v>0</v>
      </c>
      <c r="BB68" s="6" t="b">
        <f t="shared" si="25"/>
        <v>0</v>
      </c>
      <c r="BC68" s="6">
        <f t="shared" si="26"/>
        <v>1</v>
      </c>
      <c r="BD68" s="6">
        <f t="shared" si="27"/>
        <v>2</v>
      </c>
      <c r="BE68">
        <f t="shared" si="28"/>
        <v>1</v>
      </c>
      <c r="BF68">
        <f t="shared" si="29"/>
        <v>1</v>
      </c>
      <c r="BG68">
        <f t="shared" si="30"/>
        <v>0</v>
      </c>
      <c r="BH68">
        <f t="shared" si="31"/>
        <v>1</v>
      </c>
      <c r="BI68" s="7" t="str">
        <f t="shared" si="32"/>
        <v>Mark All and Only rewards</v>
      </c>
      <c r="BJ68" s="8" t="str">
        <f t="shared" si="33"/>
        <v>Open All and Only Marked</v>
      </c>
    </row>
    <row r="69" spans="1:62" x14ac:dyDescent="0.2">
      <c r="A69">
        <v>3828</v>
      </c>
      <c r="B69">
        <v>2</v>
      </c>
      <c r="C69">
        <v>1</v>
      </c>
      <c r="D69">
        <v>56</v>
      </c>
      <c r="E69">
        <v>61</v>
      </c>
      <c r="F69">
        <v>1</v>
      </c>
      <c r="G69">
        <v>1</v>
      </c>
      <c r="H69">
        <v>2</v>
      </c>
      <c r="I69">
        <v>1</v>
      </c>
      <c r="J69">
        <v>0</v>
      </c>
      <c r="K69">
        <v>1</v>
      </c>
      <c r="L69">
        <v>2</v>
      </c>
      <c r="M69" t="s">
        <v>44</v>
      </c>
      <c r="N69" t="s">
        <v>45</v>
      </c>
      <c r="O69" t="s">
        <v>44</v>
      </c>
      <c r="P69">
        <v>1</v>
      </c>
      <c r="Q69">
        <v>1</v>
      </c>
      <c r="R69">
        <v>1</v>
      </c>
      <c r="S69">
        <v>0</v>
      </c>
      <c r="T69">
        <v>0</v>
      </c>
      <c r="U69">
        <v>0</v>
      </c>
      <c r="V69" t="s">
        <v>44</v>
      </c>
      <c r="W69" t="s">
        <v>45</v>
      </c>
      <c r="X69" t="s">
        <v>44</v>
      </c>
      <c r="Y69">
        <v>-150</v>
      </c>
      <c r="Z69">
        <v>130</v>
      </c>
      <c r="AA69">
        <v>-259.80762113533098</v>
      </c>
      <c r="AH69">
        <v>1</v>
      </c>
      <c r="AI69" t="s">
        <v>63</v>
      </c>
      <c r="AJ69" t="s">
        <v>63</v>
      </c>
      <c r="AK69">
        <v>1</v>
      </c>
      <c r="AL69" t="s">
        <v>63</v>
      </c>
      <c r="AM69" t="s">
        <v>63</v>
      </c>
      <c r="AN69">
        <v>13452</v>
      </c>
      <c r="AO69">
        <v>37173</v>
      </c>
      <c r="AP69" s="3">
        <v>41981.619239745371</v>
      </c>
      <c r="AQ69">
        <v>0</v>
      </c>
      <c r="AR69" s="2">
        <v>41981.619930428242</v>
      </c>
      <c r="AS69" t="str">
        <f t="shared" si="17"/>
        <v>A2</v>
      </c>
      <c r="AT69" t="str">
        <f t="shared" si="18"/>
        <v>banana</v>
      </c>
      <c r="AU69" t="str">
        <f t="shared" si="19"/>
        <v/>
      </c>
      <c r="AV69" t="str">
        <f t="shared" si="20"/>
        <v>banana</v>
      </c>
      <c r="AW69" t="str">
        <f t="shared" si="21"/>
        <v/>
      </c>
      <c r="AY69" s="6">
        <f t="shared" si="22"/>
        <v>1</v>
      </c>
      <c r="AZ69" s="6" t="b">
        <f t="shared" si="23"/>
        <v>1</v>
      </c>
      <c r="BA69" s="6">
        <f t="shared" si="24"/>
        <v>0</v>
      </c>
      <c r="BB69" s="6" t="b">
        <f t="shared" si="25"/>
        <v>0</v>
      </c>
      <c r="BC69" s="6">
        <f t="shared" si="26"/>
        <v>1</v>
      </c>
      <c r="BD69" s="6">
        <f t="shared" si="27"/>
        <v>2</v>
      </c>
      <c r="BE69">
        <f t="shared" si="28"/>
        <v>1</v>
      </c>
      <c r="BF69">
        <f t="shared" si="29"/>
        <v>1</v>
      </c>
      <c r="BG69">
        <f t="shared" si="30"/>
        <v>0</v>
      </c>
      <c r="BH69">
        <f t="shared" si="31"/>
        <v>1</v>
      </c>
      <c r="BI69" s="7" t="str">
        <f t="shared" si="32"/>
        <v>Mark All and Only rewards</v>
      </c>
      <c r="BJ69" s="8" t="str">
        <f t="shared" si="33"/>
        <v>Open All and Only Marked</v>
      </c>
    </row>
    <row r="70" spans="1:62" x14ac:dyDescent="0.2">
      <c r="A70">
        <v>4509</v>
      </c>
      <c r="B70">
        <v>5</v>
      </c>
      <c r="C70">
        <v>0</v>
      </c>
      <c r="D70">
        <v>76</v>
      </c>
      <c r="E70">
        <v>77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2</v>
      </c>
      <c r="M70" t="s">
        <v>45</v>
      </c>
      <c r="N70" t="s">
        <v>44</v>
      </c>
      <c r="O70" t="s">
        <v>44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 t="s">
        <v>44</v>
      </c>
      <c r="W70" t="s">
        <v>45</v>
      </c>
      <c r="X70" t="s">
        <v>44</v>
      </c>
      <c r="Y70">
        <v>-150</v>
      </c>
      <c r="Z70">
        <v>130</v>
      </c>
      <c r="AA70">
        <v>259.807621135332</v>
      </c>
      <c r="AH70">
        <v>0</v>
      </c>
      <c r="AI70" t="s">
        <v>63</v>
      </c>
      <c r="AJ70" t="s">
        <v>63</v>
      </c>
      <c r="AK70">
        <v>0</v>
      </c>
      <c r="AL70" t="s">
        <v>63</v>
      </c>
      <c r="AM70" t="s">
        <v>63</v>
      </c>
      <c r="AN70">
        <v>16458</v>
      </c>
      <c r="AO70">
        <v>4342</v>
      </c>
      <c r="AP70" s="3">
        <v>41981.621284085646</v>
      </c>
      <c r="AQ70">
        <v>0</v>
      </c>
      <c r="AR70" s="2">
        <v>41981.621633668983</v>
      </c>
      <c r="AS70" t="str">
        <f t="shared" si="17"/>
        <v>B1</v>
      </c>
      <c r="AT70" t="str">
        <f t="shared" si="18"/>
        <v>banana</v>
      </c>
      <c r="AU70" t="str">
        <f t="shared" si="19"/>
        <v/>
      </c>
      <c r="AV70" t="str">
        <f t="shared" si="20"/>
        <v>banana</v>
      </c>
      <c r="AW70" t="str">
        <f t="shared" si="21"/>
        <v/>
      </c>
      <c r="AY70" s="6">
        <f t="shared" si="22"/>
        <v>1</v>
      </c>
      <c r="AZ70" s="6" t="b">
        <f t="shared" si="23"/>
        <v>1</v>
      </c>
      <c r="BA70" s="6">
        <f t="shared" si="24"/>
        <v>0</v>
      </c>
      <c r="BB70" s="6" t="b">
        <f t="shared" si="25"/>
        <v>0</v>
      </c>
      <c r="BC70" s="6">
        <f t="shared" si="26"/>
        <v>1</v>
      </c>
      <c r="BD70" s="6">
        <f t="shared" si="27"/>
        <v>2</v>
      </c>
      <c r="BE70">
        <f t="shared" si="28"/>
        <v>1</v>
      </c>
      <c r="BF70">
        <f t="shared" si="29"/>
        <v>1</v>
      </c>
      <c r="BG70">
        <f t="shared" si="30"/>
        <v>0</v>
      </c>
      <c r="BH70">
        <f t="shared" si="31"/>
        <v>1</v>
      </c>
      <c r="BI70" s="7" t="str">
        <f t="shared" si="32"/>
        <v>Mark All and Only rewards</v>
      </c>
      <c r="BJ70" s="8" t="str">
        <f t="shared" si="33"/>
        <v>Open All and Only Marked</v>
      </c>
    </row>
    <row r="71" spans="1:62" x14ac:dyDescent="0.2">
      <c r="A71">
        <v>3898</v>
      </c>
      <c r="B71">
        <v>5</v>
      </c>
      <c r="C71">
        <v>0</v>
      </c>
      <c r="D71">
        <v>58</v>
      </c>
      <c r="E71">
        <v>69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2</v>
      </c>
      <c r="M71" t="s">
        <v>44</v>
      </c>
      <c r="N71" t="s">
        <v>44</v>
      </c>
      <c r="O71" t="s">
        <v>45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  <c r="V71" t="s">
        <v>44</v>
      </c>
      <c r="W71" t="s">
        <v>45</v>
      </c>
      <c r="X71" t="s">
        <v>44</v>
      </c>
      <c r="Y71">
        <v>300</v>
      </c>
      <c r="Z71">
        <v>130</v>
      </c>
      <c r="AA71" s="1">
        <v>-7.3478807948841202E-14</v>
      </c>
      <c r="AH71">
        <v>2</v>
      </c>
      <c r="AI71" t="s">
        <v>63</v>
      </c>
      <c r="AJ71" t="s">
        <v>63</v>
      </c>
      <c r="AK71">
        <v>2</v>
      </c>
      <c r="AL71" t="s">
        <v>63</v>
      </c>
      <c r="AM71" t="s">
        <v>63</v>
      </c>
      <c r="AN71">
        <v>5695</v>
      </c>
      <c r="AO71">
        <v>4740</v>
      </c>
      <c r="AP71" s="3">
        <v>41981.621284375004</v>
      </c>
      <c r="AQ71">
        <v>0</v>
      </c>
      <c r="AR71" s="2">
        <v>41981.621501076392</v>
      </c>
      <c r="AS71" t="str">
        <f t="shared" si="17"/>
        <v>B1</v>
      </c>
      <c r="AT71" t="str">
        <f t="shared" si="18"/>
        <v>banana</v>
      </c>
      <c r="AU71" t="str">
        <f t="shared" si="19"/>
        <v/>
      </c>
      <c r="AV71" t="str">
        <f t="shared" si="20"/>
        <v>banana</v>
      </c>
      <c r="AW71" t="str">
        <f t="shared" si="21"/>
        <v/>
      </c>
      <c r="AY71" s="6">
        <f t="shared" si="22"/>
        <v>1</v>
      </c>
      <c r="AZ71" s="6" t="b">
        <f t="shared" si="23"/>
        <v>1</v>
      </c>
      <c r="BA71" s="6">
        <f t="shared" si="24"/>
        <v>0</v>
      </c>
      <c r="BB71" s="6" t="b">
        <f t="shared" si="25"/>
        <v>0</v>
      </c>
      <c r="BC71" s="6">
        <f t="shared" si="26"/>
        <v>1</v>
      </c>
      <c r="BD71" s="6">
        <f t="shared" si="27"/>
        <v>2</v>
      </c>
      <c r="BE71">
        <f t="shared" si="28"/>
        <v>1</v>
      </c>
      <c r="BF71">
        <f t="shared" si="29"/>
        <v>1</v>
      </c>
      <c r="BG71">
        <f t="shared" si="30"/>
        <v>0</v>
      </c>
      <c r="BH71">
        <f t="shared" si="31"/>
        <v>1</v>
      </c>
      <c r="BI71" s="7" t="str">
        <f t="shared" si="32"/>
        <v>Mark All and Only rewards</v>
      </c>
      <c r="BJ71" s="8" t="str">
        <f t="shared" si="33"/>
        <v>Open All and Only Marked</v>
      </c>
    </row>
    <row r="72" spans="1:62" x14ac:dyDescent="0.2">
      <c r="A72">
        <v>4103</v>
      </c>
      <c r="B72">
        <v>5</v>
      </c>
      <c r="C72">
        <v>0</v>
      </c>
      <c r="D72">
        <v>64</v>
      </c>
      <c r="E72">
        <v>59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2</v>
      </c>
      <c r="M72" t="s">
        <v>44</v>
      </c>
      <c r="N72" t="s">
        <v>45</v>
      </c>
      <c r="O72" t="s">
        <v>44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  <c r="V72" t="s">
        <v>44</v>
      </c>
      <c r="W72" t="s">
        <v>45</v>
      </c>
      <c r="X72" t="s">
        <v>44</v>
      </c>
      <c r="Y72">
        <v>-150</v>
      </c>
      <c r="Z72">
        <v>130</v>
      </c>
      <c r="AA72">
        <v>-259.80762113533098</v>
      </c>
      <c r="AH72">
        <v>1</v>
      </c>
      <c r="AI72" t="s">
        <v>63</v>
      </c>
      <c r="AJ72" t="s">
        <v>63</v>
      </c>
      <c r="AK72">
        <v>1</v>
      </c>
      <c r="AL72" t="s">
        <v>63</v>
      </c>
      <c r="AM72" t="s">
        <v>63</v>
      </c>
      <c r="AN72">
        <v>9703</v>
      </c>
      <c r="AO72">
        <v>5213</v>
      </c>
      <c r="AP72" s="3">
        <v>41981.621284988425</v>
      </c>
      <c r="AQ72">
        <v>0</v>
      </c>
      <c r="AR72" s="2">
        <v>41981.621564664354</v>
      </c>
      <c r="AS72" t="str">
        <f t="shared" si="17"/>
        <v>B1</v>
      </c>
      <c r="AT72" t="str">
        <f t="shared" si="18"/>
        <v>banana</v>
      </c>
      <c r="AU72" t="str">
        <f t="shared" si="19"/>
        <v/>
      </c>
      <c r="AV72" t="str">
        <f t="shared" si="20"/>
        <v>banana</v>
      </c>
      <c r="AW72" t="str">
        <f t="shared" si="21"/>
        <v/>
      </c>
      <c r="AY72" s="6">
        <f t="shared" si="22"/>
        <v>1</v>
      </c>
      <c r="AZ72" s="6" t="b">
        <f t="shared" si="23"/>
        <v>1</v>
      </c>
      <c r="BA72" s="6">
        <f t="shared" si="24"/>
        <v>0</v>
      </c>
      <c r="BB72" s="6" t="b">
        <f t="shared" si="25"/>
        <v>0</v>
      </c>
      <c r="BC72" s="6">
        <f t="shared" si="26"/>
        <v>1</v>
      </c>
      <c r="BD72" s="6">
        <f t="shared" si="27"/>
        <v>2</v>
      </c>
      <c r="BE72">
        <f t="shared" si="28"/>
        <v>1</v>
      </c>
      <c r="BF72">
        <f t="shared" si="29"/>
        <v>1</v>
      </c>
      <c r="BG72">
        <f t="shared" si="30"/>
        <v>0</v>
      </c>
      <c r="BH72">
        <f t="shared" si="31"/>
        <v>1</v>
      </c>
      <c r="BI72" s="7" t="str">
        <f t="shared" si="32"/>
        <v>Mark All and Only rewards</v>
      </c>
      <c r="BJ72" s="8" t="str">
        <f t="shared" si="33"/>
        <v>Open All and Only Marked</v>
      </c>
    </row>
    <row r="73" spans="1:62" x14ac:dyDescent="0.2">
      <c r="A73">
        <v>4552</v>
      </c>
      <c r="B73">
        <v>5</v>
      </c>
      <c r="C73">
        <v>0</v>
      </c>
      <c r="D73">
        <v>78</v>
      </c>
      <c r="E73">
        <v>65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2</v>
      </c>
      <c r="M73" t="s">
        <v>44</v>
      </c>
      <c r="N73" t="s">
        <v>44</v>
      </c>
      <c r="O73" t="s">
        <v>45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 t="s">
        <v>45</v>
      </c>
      <c r="W73" t="s">
        <v>44</v>
      </c>
      <c r="X73" t="s">
        <v>44</v>
      </c>
      <c r="Y73">
        <v>300</v>
      </c>
      <c r="Z73">
        <v>130</v>
      </c>
      <c r="AA73" s="1">
        <v>-7.3478807948841202E-14</v>
      </c>
      <c r="AH73">
        <v>2</v>
      </c>
      <c r="AI73" t="s">
        <v>63</v>
      </c>
      <c r="AJ73" t="s">
        <v>63</v>
      </c>
      <c r="AK73">
        <v>2</v>
      </c>
      <c r="AL73" t="s">
        <v>63</v>
      </c>
      <c r="AM73" t="s">
        <v>63</v>
      </c>
      <c r="AN73">
        <v>2563</v>
      </c>
      <c r="AO73">
        <v>3675</v>
      </c>
      <c r="AP73" s="3">
        <v>41981.621285000001</v>
      </c>
      <c r="AQ73">
        <v>0</v>
      </c>
      <c r="AR73" s="2">
        <v>41981.621456574074</v>
      </c>
      <c r="AS73" t="str">
        <f t="shared" si="17"/>
        <v>B1</v>
      </c>
      <c r="AT73" t="str">
        <f t="shared" si="18"/>
        <v>banana</v>
      </c>
      <c r="AU73" t="str">
        <f t="shared" si="19"/>
        <v/>
      </c>
      <c r="AV73" t="str">
        <f t="shared" si="20"/>
        <v>banana</v>
      </c>
      <c r="AW73" t="str">
        <f t="shared" si="21"/>
        <v/>
      </c>
      <c r="AY73" s="6">
        <f t="shared" si="22"/>
        <v>1</v>
      </c>
      <c r="AZ73" s="6" t="b">
        <f t="shared" si="23"/>
        <v>1</v>
      </c>
      <c r="BA73" s="6">
        <f t="shared" si="24"/>
        <v>0</v>
      </c>
      <c r="BB73" s="6" t="b">
        <f t="shared" si="25"/>
        <v>0</v>
      </c>
      <c r="BC73" s="6">
        <f t="shared" si="26"/>
        <v>1</v>
      </c>
      <c r="BD73" s="6">
        <f t="shared" si="27"/>
        <v>2</v>
      </c>
      <c r="BE73">
        <f t="shared" si="28"/>
        <v>1</v>
      </c>
      <c r="BF73">
        <f t="shared" si="29"/>
        <v>1</v>
      </c>
      <c r="BG73">
        <f t="shared" si="30"/>
        <v>0</v>
      </c>
      <c r="BH73">
        <f t="shared" si="31"/>
        <v>1</v>
      </c>
      <c r="BI73" s="7" t="str">
        <f t="shared" si="32"/>
        <v>Mark All and Only rewards</v>
      </c>
      <c r="BJ73" s="8" t="str">
        <f t="shared" si="33"/>
        <v>Open All and Only Marked</v>
      </c>
    </row>
    <row r="74" spans="1:62" x14ac:dyDescent="0.2">
      <c r="A74">
        <v>4306</v>
      </c>
      <c r="B74">
        <v>6</v>
      </c>
      <c r="C74">
        <v>0</v>
      </c>
      <c r="D74">
        <v>70</v>
      </c>
      <c r="E74">
        <v>75</v>
      </c>
      <c r="F74">
        <v>1</v>
      </c>
      <c r="G74">
        <v>1</v>
      </c>
      <c r="H74">
        <v>1</v>
      </c>
      <c r="I74">
        <v>1</v>
      </c>
      <c r="J74">
        <v>0</v>
      </c>
      <c r="K74">
        <v>1</v>
      </c>
      <c r="L74">
        <v>2</v>
      </c>
      <c r="M74" t="s">
        <v>44</v>
      </c>
      <c r="N74" t="s">
        <v>45</v>
      </c>
      <c r="O74" t="s">
        <v>44</v>
      </c>
      <c r="P74">
        <v>1</v>
      </c>
      <c r="Q74">
        <v>1</v>
      </c>
      <c r="R74">
        <v>1</v>
      </c>
      <c r="S74">
        <v>0</v>
      </c>
      <c r="T74">
        <v>0</v>
      </c>
      <c r="U74">
        <v>0</v>
      </c>
      <c r="V74" t="s">
        <v>44</v>
      </c>
      <c r="W74" t="s">
        <v>45</v>
      </c>
      <c r="X74" t="s">
        <v>44</v>
      </c>
      <c r="Y74">
        <v>-150</v>
      </c>
      <c r="Z74">
        <v>130</v>
      </c>
      <c r="AA74">
        <v>-259.80762113533098</v>
      </c>
      <c r="AH74">
        <v>1</v>
      </c>
      <c r="AI74" t="s">
        <v>63</v>
      </c>
      <c r="AJ74" t="s">
        <v>63</v>
      </c>
      <c r="AK74">
        <v>1</v>
      </c>
      <c r="AL74" t="s">
        <v>63</v>
      </c>
      <c r="AM74" t="s">
        <v>63</v>
      </c>
      <c r="AN74">
        <v>5268</v>
      </c>
      <c r="AO74">
        <v>7745</v>
      </c>
      <c r="AP74" s="3">
        <v>41981.621765439813</v>
      </c>
      <c r="AQ74">
        <v>0</v>
      </c>
      <c r="AR74" s="2">
        <v>41981.622017071757</v>
      </c>
      <c r="AS74" t="str">
        <f t="shared" si="17"/>
        <v>B2</v>
      </c>
      <c r="AT74" t="str">
        <f t="shared" si="18"/>
        <v>banana</v>
      </c>
      <c r="AU74" t="str">
        <f t="shared" si="19"/>
        <v/>
      </c>
      <c r="AV74" t="str">
        <f t="shared" si="20"/>
        <v>banana</v>
      </c>
      <c r="AW74" t="str">
        <f t="shared" si="21"/>
        <v/>
      </c>
      <c r="AY74" s="6">
        <f t="shared" si="22"/>
        <v>1</v>
      </c>
      <c r="AZ74" s="6" t="b">
        <f t="shared" si="23"/>
        <v>1</v>
      </c>
      <c r="BA74" s="6">
        <f t="shared" si="24"/>
        <v>0</v>
      </c>
      <c r="BB74" s="6" t="b">
        <f t="shared" si="25"/>
        <v>0</v>
      </c>
      <c r="BC74" s="6">
        <f t="shared" si="26"/>
        <v>1</v>
      </c>
      <c r="BD74" s="6">
        <f t="shared" si="27"/>
        <v>2</v>
      </c>
      <c r="BE74">
        <f t="shared" si="28"/>
        <v>1</v>
      </c>
      <c r="BF74">
        <f t="shared" si="29"/>
        <v>1</v>
      </c>
      <c r="BG74">
        <f t="shared" si="30"/>
        <v>0</v>
      </c>
      <c r="BH74">
        <f t="shared" si="31"/>
        <v>1</v>
      </c>
      <c r="BI74" s="7" t="str">
        <f t="shared" si="32"/>
        <v>Mark All and Only rewards</v>
      </c>
      <c r="BJ74" s="8" t="str">
        <f t="shared" si="33"/>
        <v>Open All and Only Marked</v>
      </c>
    </row>
    <row r="75" spans="1:62" x14ac:dyDescent="0.2">
      <c r="A75">
        <v>4510</v>
      </c>
      <c r="B75">
        <v>6</v>
      </c>
      <c r="C75">
        <v>0</v>
      </c>
      <c r="D75">
        <v>76</v>
      </c>
      <c r="E75">
        <v>73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2</v>
      </c>
      <c r="M75" t="s">
        <v>44</v>
      </c>
      <c r="N75" t="s">
        <v>45</v>
      </c>
      <c r="O75" t="s">
        <v>44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 t="s">
        <v>44</v>
      </c>
      <c r="W75" t="s">
        <v>45</v>
      </c>
      <c r="X75" t="s">
        <v>44</v>
      </c>
      <c r="Y75">
        <v>-150</v>
      </c>
      <c r="Z75">
        <v>130</v>
      </c>
      <c r="AA75">
        <v>-259.80762113533098</v>
      </c>
      <c r="AH75">
        <v>1</v>
      </c>
      <c r="AI75" t="s">
        <v>63</v>
      </c>
      <c r="AJ75" t="s">
        <v>63</v>
      </c>
      <c r="AK75">
        <v>1</v>
      </c>
      <c r="AL75" t="s">
        <v>63</v>
      </c>
      <c r="AM75" t="s">
        <v>63</v>
      </c>
      <c r="AN75">
        <v>7122</v>
      </c>
      <c r="AO75">
        <v>6327</v>
      </c>
      <c r="AP75" s="3">
        <v>41981.621797418979</v>
      </c>
      <c r="AQ75">
        <v>1</v>
      </c>
      <c r="AR75" s="2">
        <v>41981.622054652777</v>
      </c>
      <c r="AS75" t="str">
        <f t="shared" si="17"/>
        <v>B2</v>
      </c>
      <c r="AT75" t="str">
        <f t="shared" si="18"/>
        <v>banana</v>
      </c>
      <c r="AU75" t="str">
        <f t="shared" si="19"/>
        <v/>
      </c>
      <c r="AV75" t="str">
        <f t="shared" si="20"/>
        <v>banana</v>
      </c>
      <c r="AW75" t="str">
        <f t="shared" si="21"/>
        <v/>
      </c>
      <c r="AY75" s="6">
        <f t="shared" si="22"/>
        <v>1</v>
      </c>
      <c r="AZ75" s="6" t="b">
        <f t="shared" si="23"/>
        <v>1</v>
      </c>
      <c r="BA75" s="6">
        <f t="shared" si="24"/>
        <v>0</v>
      </c>
      <c r="BB75" s="6" t="b">
        <f t="shared" si="25"/>
        <v>0</v>
      </c>
      <c r="BC75" s="6">
        <f t="shared" si="26"/>
        <v>1</v>
      </c>
      <c r="BD75" s="6">
        <f t="shared" si="27"/>
        <v>2</v>
      </c>
      <c r="BE75">
        <f t="shared" si="28"/>
        <v>1</v>
      </c>
      <c r="BF75">
        <f t="shared" si="29"/>
        <v>1</v>
      </c>
      <c r="BG75">
        <f t="shared" si="30"/>
        <v>0</v>
      </c>
      <c r="BH75">
        <f t="shared" si="31"/>
        <v>1</v>
      </c>
      <c r="BI75" s="7" t="str">
        <f t="shared" si="32"/>
        <v>Mark All and Only rewards</v>
      </c>
      <c r="BJ75" s="8" t="str">
        <f t="shared" si="33"/>
        <v>Open All and Only Marked</v>
      </c>
    </row>
    <row r="76" spans="1:62" x14ac:dyDescent="0.2">
      <c r="A76">
        <v>4035</v>
      </c>
      <c r="B76">
        <v>6</v>
      </c>
      <c r="C76">
        <v>0</v>
      </c>
      <c r="D76">
        <v>62</v>
      </c>
      <c r="E76">
        <v>67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2</v>
      </c>
      <c r="M76" t="s">
        <v>45</v>
      </c>
      <c r="N76" t="s">
        <v>44</v>
      </c>
      <c r="O76" t="s">
        <v>44</v>
      </c>
      <c r="P76">
        <v>1</v>
      </c>
      <c r="Q76">
        <v>1</v>
      </c>
      <c r="R76">
        <v>1</v>
      </c>
      <c r="S76">
        <v>0</v>
      </c>
      <c r="T76">
        <v>0</v>
      </c>
      <c r="U76">
        <v>0</v>
      </c>
      <c r="V76" t="s">
        <v>44</v>
      </c>
      <c r="W76" t="s">
        <v>44</v>
      </c>
      <c r="X76" t="s">
        <v>45</v>
      </c>
      <c r="Y76">
        <v>-150</v>
      </c>
      <c r="Z76">
        <v>130</v>
      </c>
      <c r="AA76">
        <v>259.807621135332</v>
      </c>
      <c r="AH76">
        <v>0</v>
      </c>
      <c r="AI76" t="s">
        <v>63</v>
      </c>
      <c r="AJ76" t="s">
        <v>63</v>
      </c>
      <c r="AK76">
        <v>0</v>
      </c>
      <c r="AL76" t="s">
        <v>63</v>
      </c>
      <c r="AM76" t="s">
        <v>63</v>
      </c>
      <c r="AN76">
        <v>2802</v>
      </c>
      <c r="AO76">
        <v>5709</v>
      </c>
      <c r="AP76" s="3">
        <v>41981.621797523148</v>
      </c>
      <c r="AQ76">
        <v>0</v>
      </c>
      <c r="AR76" s="2">
        <v>41981.621999166666</v>
      </c>
      <c r="AS76" t="str">
        <f t="shared" si="17"/>
        <v>B2</v>
      </c>
      <c r="AT76" t="str">
        <f t="shared" si="18"/>
        <v>banana</v>
      </c>
      <c r="AU76" t="str">
        <f t="shared" si="19"/>
        <v/>
      </c>
      <c r="AV76" t="str">
        <f t="shared" si="20"/>
        <v>banana</v>
      </c>
      <c r="AW76" t="str">
        <f t="shared" si="21"/>
        <v/>
      </c>
      <c r="AY76" s="6">
        <f t="shared" si="22"/>
        <v>1</v>
      </c>
      <c r="AZ76" s="6" t="b">
        <f t="shared" si="23"/>
        <v>1</v>
      </c>
      <c r="BA76" s="6">
        <f t="shared" si="24"/>
        <v>0</v>
      </c>
      <c r="BB76" s="6" t="b">
        <f t="shared" si="25"/>
        <v>0</v>
      </c>
      <c r="BC76" s="6">
        <f t="shared" si="26"/>
        <v>1</v>
      </c>
      <c r="BD76" s="6">
        <f t="shared" si="27"/>
        <v>2</v>
      </c>
      <c r="BE76">
        <f t="shared" si="28"/>
        <v>1</v>
      </c>
      <c r="BF76">
        <f t="shared" si="29"/>
        <v>1</v>
      </c>
      <c r="BG76">
        <f t="shared" si="30"/>
        <v>0</v>
      </c>
      <c r="BH76">
        <f t="shared" si="31"/>
        <v>1</v>
      </c>
      <c r="BI76" s="7" t="str">
        <f t="shared" si="32"/>
        <v>Mark All and Only rewards</v>
      </c>
      <c r="BJ76" s="8" t="str">
        <f t="shared" si="33"/>
        <v>Open All and Only Marked</v>
      </c>
    </row>
    <row r="77" spans="1:62" x14ac:dyDescent="0.2">
      <c r="A77">
        <v>4442</v>
      </c>
      <c r="B77">
        <v>6</v>
      </c>
      <c r="C77">
        <v>0</v>
      </c>
      <c r="D77">
        <v>74</v>
      </c>
      <c r="E77">
        <v>79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2</v>
      </c>
      <c r="M77" t="s">
        <v>44</v>
      </c>
      <c r="N77" t="s">
        <v>45</v>
      </c>
      <c r="O77" t="s">
        <v>44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 t="s">
        <v>45</v>
      </c>
      <c r="W77" t="s">
        <v>44</v>
      </c>
      <c r="X77" t="s">
        <v>44</v>
      </c>
      <c r="Y77">
        <v>-150</v>
      </c>
      <c r="Z77">
        <v>130</v>
      </c>
      <c r="AA77">
        <v>-259.80762113533098</v>
      </c>
      <c r="AH77">
        <v>1</v>
      </c>
      <c r="AI77" t="s">
        <v>63</v>
      </c>
      <c r="AJ77" t="s">
        <v>63</v>
      </c>
      <c r="AK77">
        <v>1</v>
      </c>
      <c r="AL77" t="s">
        <v>63</v>
      </c>
      <c r="AM77" t="s">
        <v>63</v>
      </c>
      <c r="AN77">
        <v>5995</v>
      </c>
      <c r="AO77">
        <v>9044</v>
      </c>
      <c r="AP77" s="3">
        <v>41981.62179996528</v>
      </c>
      <c r="AQ77">
        <v>0</v>
      </c>
      <c r="AR77" s="2">
        <v>41981.62207542824</v>
      </c>
      <c r="AS77" t="str">
        <f t="shared" si="17"/>
        <v>B2</v>
      </c>
      <c r="AT77" t="str">
        <f t="shared" si="18"/>
        <v>banana</v>
      </c>
      <c r="AU77" t="str">
        <f t="shared" si="19"/>
        <v/>
      </c>
      <c r="AV77" t="str">
        <f t="shared" si="20"/>
        <v>banana</v>
      </c>
      <c r="AW77" t="str">
        <f t="shared" si="21"/>
        <v/>
      </c>
      <c r="AY77" s="6">
        <f t="shared" si="22"/>
        <v>1</v>
      </c>
      <c r="AZ77" s="6" t="b">
        <f t="shared" si="23"/>
        <v>1</v>
      </c>
      <c r="BA77" s="6">
        <f t="shared" si="24"/>
        <v>0</v>
      </c>
      <c r="BB77" s="6" t="b">
        <f t="shared" si="25"/>
        <v>0</v>
      </c>
      <c r="BC77" s="6">
        <f t="shared" si="26"/>
        <v>1</v>
      </c>
      <c r="BD77" s="6">
        <f t="shared" si="27"/>
        <v>2</v>
      </c>
      <c r="BE77">
        <f t="shared" si="28"/>
        <v>1</v>
      </c>
      <c r="BF77">
        <f t="shared" si="29"/>
        <v>1</v>
      </c>
      <c r="BG77">
        <f t="shared" si="30"/>
        <v>0</v>
      </c>
      <c r="BH77">
        <f t="shared" si="31"/>
        <v>1</v>
      </c>
      <c r="BI77" s="7" t="str">
        <f t="shared" si="32"/>
        <v>Mark All and Only rewards</v>
      </c>
      <c r="BJ77" s="8" t="str">
        <f t="shared" si="33"/>
        <v>Open All and Only Marked</v>
      </c>
    </row>
    <row r="78" spans="1:62" x14ac:dyDescent="0.2">
      <c r="A78">
        <v>3845</v>
      </c>
      <c r="B78">
        <v>20</v>
      </c>
      <c r="C78">
        <v>0</v>
      </c>
      <c r="D78">
        <v>56</v>
      </c>
      <c r="E78">
        <v>79</v>
      </c>
      <c r="F78">
        <v>1</v>
      </c>
      <c r="G78">
        <v>1</v>
      </c>
      <c r="H78">
        <v>2</v>
      </c>
      <c r="I78">
        <v>1</v>
      </c>
      <c r="J78">
        <v>0</v>
      </c>
      <c r="K78">
        <v>1</v>
      </c>
      <c r="L78">
        <v>2</v>
      </c>
      <c r="M78" t="s">
        <v>44</v>
      </c>
      <c r="N78" t="s">
        <v>44</v>
      </c>
      <c r="O78" t="s">
        <v>45</v>
      </c>
      <c r="P78">
        <v>1</v>
      </c>
      <c r="Q78">
        <v>1</v>
      </c>
      <c r="R78">
        <v>1</v>
      </c>
      <c r="S78">
        <v>0</v>
      </c>
      <c r="T78">
        <v>0</v>
      </c>
      <c r="U78">
        <v>0</v>
      </c>
      <c r="V78" t="s">
        <v>44</v>
      </c>
      <c r="W78" t="s">
        <v>45</v>
      </c>
      <c r="X78" t="s">
        <v>44</v>
      </c>
      <c r="Y78">
        <v>300</v>
      </c>
      <c r="Z78">
        <v>130</v>
      </c>
      <c r="AA78" s="1">
        <v>-7.3478807948841202E-14</v>
      </c>
      <c r="AH78">
        <v>2</v>
      </c>
      <c r="AI78" t="s">
        <v>63</v>
      </c>
      <c r="AJ78" t="s">
        <v>63</v>
      </c>
      <c r="AK78">
        <v>0</v>
      </c>
      <c r="AL78">
        <v>1</v>
      </c>
      <c r="AM78" t="s">
        <v>63</v>
      </c>
      <c r="AN78">
        <v>14014</v>
      </c>
      <c r="AO78">
        <v>16547</v>
      </c>
      <c r="AP78" s="3">
        <v>41981.645914525463</v>
      </c>
      <c r="AQ78">
        <v>0</v>
      </c>
      <c r="AR78" s="2">
        <v>41981.646365706016</v>
      </c>
      <c r="AS78" t="str">
        <f t="shared" si="17"/>
        <v>A2</v>
      </c>
      <c r="AT78" t="str">
        <f t="shared" si="18"/>
        <v>banana</v>
      </c>
      <c r="AU78" t="str">
        <f t="shared" si="19"/>
        <v/>
      </c>
      <c r="AV78" t="str">
        <f t="shared" si="20"/>
        <v>scorpion</v>
      </c>
      <c r="AW78" t="str">
        <f t="shared" si="21"/>
        <v>scorpion</v>
      </c>
      <c r="AY78" s="6">
        <f t="shared" si="22"/>
        <v>1</v>
      </c>
      <c r="AZ78" s="6" t="b">
        <f t="shared" si="23"/>
        <v>1</v>
      </c>
      <c r="BA78" s="6">
        <f t="shared" si="24"/>
        <v>0</v>
      </c>
      <c r="BB78" s="6" t="b">
        <f t="shared" si="25"/>
        <v>0</v>
      </c>
      <c r="BC78" s="6">
        <f t="shared" si="26"/>
        <v>1</v>
      </c>
      <c r="BD78" s="6">
        <f t="shared" si="27"/>
        <v>2</v>
      </c>
      <c r="BE78">
        <f t="shared" si="28"/>
        <v>0</v>
      </c>
      <c r="BF78">
        <f t="shared" si="29"/>
        <v>0</v>
      </c>
      <c r="BG78">
        <f t="shared" si="30"/>
        <v>2</v>
      </c>
      <c r="BH78">
        <f t="shared" si="31"/>
        <v>2</v>
      </c>
      <c r="BI78" s="7" t="str">
        <f t="shared" si="32"/>
        <v>Mark All and Only rewards</v>
      </c>
      <c r="BJ78" s="8" t="str">
        <f t="shared" si="33"/>
        <v>Open All and Only Unmarked</v>
      </c>
    </row>
    <row r="79" spans="1:62" x14ac:dyDescent="0.2">
      <c r="A79">
        <v>3967</v>
      </c>
      <c r="B79">
        <v>6</v>
      </c>
      <c r="C79">
        <v>0</v>
      </c>
      <c r="D79">
        <v>60</v>
      </c>
      <c r="E79">
        <v>65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2</v>
      </c>
      <c r="M79" t="s">
        <v>45</v>
      </c>
      <c r="N79" t="s">
        <v>44</v>
      </c>
      <c r="O79" t="s">
        <v>44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  <c r="V79" t="s">
        <v>44</v>
      </c>
      <c r="W79" t="s">
        <v>44</v>
      </c>
      <c r="X79" t="s">
        <v>45</v>
      </c>
      <c r="Y79">
        <v>-150</v>
      </c>
      <c r="Z79">
        <v>130</v>
      </c>
      <c r="AA79">
        <v>259.807621135332</v>
      </c>
      <c r="AH79">
        <v>0</v>
      </c>
      <c r="AI79" t="s">
        <v>63</v>
      </c>
      <c r="AJ79" t="s">
        <v>63</v>
      </c>
      <c r="AK79">
        <v>0</v>
      </c>
      <c r="AL79" t="s">
        <v>63</v>
      </c>
      <c r="AM79" t="s">
        <v>63</v>
      </c>
      <c r="AN79">
        <v>5714</v>
      </c>
      <c r="AO79">
        <v>3630</v>
      </c>
      <c r="AP79" s="3">
        <v>41981.621800601853</v>
      </c>
      <c r="AQ79">
        <v>0</v>
      </c>
      <c r="AR79" s="2">
        <v>41981.622011631945</v>
      </c>
      <c r="AS79" t="str">
        <f t="shared" si="17"/>
        <v>B2</v>
      </c>
      <c r="AT79" t="str">
        <f t="shared" si="18"/>
        <v>banana</v>
      </c>
      <c r="AU79" t="str">
        <f t="shared" si="19"/>
        <v/>
      </c>
      <c r="AV79" t="str">
        <f t="shared" si="20"/>
        <v>banana</v>
      </c>
      <c r="AW79" t="str">
        <f t="shared" si="21"/>
        <v/>
      </c>
      <c r="AY79" s="6">
        <f t="shared" si="22"/>
        <v>1</v>
      </c>
      <c r="AZ79" s="6" t="b">
        <f t="shared" si="23"/>
        <v>1</v>
      </c>
      <c r="BA79" s="6">
        <f t="shared" si="24"/>
        <v>0</v>
      </c>
      <c r="BB79" s="6" t="b">
        <f t="shared" si="25"/>
        <v>0</v>
      </c>
      <c r="BC79" s="6">
        <f t="shared" si="26"/>
        <v>1</v>
      </c>
      <c r="BD79" s="6">
        <f t="shared" si="27"/>
        <v>2</v>
      </c>
      <c r="BE79">
        <f t="shared" si="28"/>
        <v>1</v>
      </c>
      <c r="BF79">
        <f t="shared" si="29"/>
        <v>1</v>
      </c>
      <c r="BG79">
        <f t="shared" si="30"/>
        <v>0</v>
      </c>
      <c r="BH79">
        <f t="shared" si="31"/>
        <v>1</v>
      </c>
      <c r="BI79" s="7" t="str">
        <f t="shared" si="32"/>
        <v>Mark All and Only rewards</v>
      </c>
      <c r="BJ79" s="8" t="str">
        <f t="shared" si="33"/>
        <v>Open All and Only Marked</v>
      </c>
    </row>
    <row r="80" spans="1:62" x14ac:dyDescent="0.2">
      <c r="A80">
        <v>4170</v>
      </c>
      <c r="B80">
        <v>6</v>
      </c>
      <c r="C80">
        <v>0</v>
      </c>
      <c r="D80">
        <v>66</v>
      </c>
      <c r="E80">
        <v>57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2</v>
      </c>
      <c r="M80" t="s">
        <v>44</v>
      </c>
      <c r="N80" t="s">
        <v>44</v>
      </c>
      <c r="O80" t="s">
        <v>45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 t="s">
        <v>44</v>
      </c>
      <c r="W80" t="s">
        <v>44</v>
      </c>
      <c r="X80" t="s">
        <v>45</v>
      </c>
      <c r="Y80">
        <v>300</v>
      </c>
      <c r="Z80">
        <v>130</v>
      </c>
      <c r="AA80" s="1">
        <v>-7.3478807948841202E-14</v>
      </c>
      <c r="AH80">
        <v>2</v>
      </c>
      <c r="AI80" t="s">
        <v>63</v>
      </c>
      <c r="AJ80" t="s">
        <v>63</v>
      </c>
      <c r="AK80">
        <v>2</v>
      </c>
      <c r="AL80" t="s">
        <v>63</v>
      </c>
      <c r="AM80" t="s">
        <v>63</v>
      </c>
      <c r="AN80">
        <v>6278</v>
      </c>
      <c r="AO80">
        <v>5743</v>
      </c>
      <c r="AP80" s="3">
        <v>41981.621803599533</v>
      </c>
      <c r="AQ80">
        <v>0</v>
      </c>
      <c r="AR80" s="2">
        <v>41981.622046597222</v>
      </c>
      <c r="AS80" t="str">
        <f t="shared" si="17"/>
        <v>B2</v>
      </c>
      <c r="AT80" t="str">
        <f t="shared" si="18"/>
        <v>banana</v>
      </c>
      <c r="AU80" t="str">
        <f t="shared" si="19"/>
        <v/>
      </c>
      <c r="AV80" t="str">
        <f t="shared" si="20"/>
        <v>banana</v>
      </c>
      <c r="AW80" t="str">
        <f t="shared" si="21"/>
        <v/>
      </c>
      <c r="AY80" s="6">
        <f t="shared" si="22"/>
        <v>1</v>
      </c>
      <c r="AZ80" s="6" t="b">
        <f t="shared" si="23"/>
        <v>1</v>
      </c>
      <c r="BA80" s="6">
        <f t="shared" si="24"/>
        <v>0</v>
      </c>
      <c r="BB80" s="6" t="b">
        <f t="shared" si="25"/>
        <v>0</v>
      </c>
      <c r="BC80" s="6">
        <f t="shared" si="26"/>
        <v>1</v>
      </c>
      <c r="BD80" s="6">
        <f t="shared" si="27"/>
        <v>2</v>
      </c>
      <c r="BE80">
        <f t="shared" si="28"/>
        <v>1</v>
      </c>
      <c r="BF80">
        <f t="shared" si="29"/>
        <v>1</v>
      </c>
      <c r="BG80">
        <f t="shared" si="30"/>
        <v>0</v>
      </c>
      <c r="BH80">
        <f t="shared" si="31"/>
        <v>1</v>
      </c>
      <c r="BI80" s="7" t="str">
        <f t="shared" si="32"/>
        <v>Mark All and Only rewards</v>
      </c>
      <c r="BJ80" s="8" t="str">
        <f t="shared" si="33"/>
        <v>Open All and Only Marked</v>
      </c>
    </row>
    <row r="81" spans="1:62" x14ac:dyDescent="0.2">
      <c r="A81">
        <v>4553</v>
      </c>
      <c r="B81">
        <v>6</v>
      </c>
      <c r="C81">
        <v>0</v>
      </c>
      <c r="D81">
        <v>78</v>
      </c>
      <c r="E81">
        <v>59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2</v>
      </c>
      <c r="M81" t="s">
        <v>44</v>
      </c>
      <c r="N81" t="s">
        <v>45</v>
      </c>
      <c r="O81" t="s">
        <v>44</v>
      </c>
      <c r="P81">
        <v>1</v>
      </c>
      <c r="Q81">
        <v>1</v>
      </c>
      <c r="R81">
        <v>1</v>
      </c>
      <c r="S81">
        <v>0</v>
      </c>
      <c r="T81">
        <v>0</v>
      </c>
      <c r="U81">
        <v>0</v>
      </c>
      <c r="V81" t="s">
        <v>45</v>
      </c>
      <c r="W81" t="s">
        <v>44</v>
      </c>
      <c r="X81" t="s">
        <v>44</v>
      </c>
      <c r="Y81">
        <v>-150</v>
      </c>
      <c r="Z81">
        <v>130</v>
      </c>
      <c r="AA81">
        <v>-259.80762113533098</v>
      </c>
      <c r="AH81">
        <v>1</v>
      </c>
      <c r="AI81" t="s">
        <v>63</v>
      </c>
      <c r="AJ81" t="s">
        <v>63</v>
      </c>
      <c r="AK81">
        <v>1</v>
      </c>
      <c r="AL81" t="s">
        <v>63</v>
      </c>
      <c r="AM81" t="s">
        <v>63</v>
      </c>
      <c r="AN81">
        <v>2269</v>
      </c>
      <c r="AO81">
        <v>4147</v>
      </c>
      <c r="AP81" s="3">
        <v>41981.621804594906</v>
      </c>
      <c r="AQ81">
        <v>0</v>
      </c>
      <c r="AR81" s="2">
        <v>41981.621982731478</v>
      </c>
      <c r="AS81" t="str">
        <f t="shared" si="17"/>
        <v>B2</v>
      </c>
      <c r="AT81" t="str">
        <f t="shared" si="18"/>
        <v>banana</v>
      </c>
      <c r="AU81" t="str">
        <f t="shared" si="19"/>
        <v/>
      </c>
      <c r="AV81" t="str">
        <f t="shared" si="20"/>
        <v>banana</v>
      </c>
      <c r="AW81" t="str">
        <f t="shared" si="21"/>
        <v/>
      </c>
      <c r="AY81" s="6">
        <f t="shared" si="22"/>
        <v>1</v>
      </c>
      <c r="AZ81" s="6" t="b">
        <f t="shared" si="23"/>
        <v>1</v>
      </c>
      <c r="BA81" s="6">
        <f t="shared" si="24"/>
        <v>0</v>
      </c>
      <c r="BB81" s="6" t="b">
        <f t="shared" si="25"/>
        <v>0</v>
      </c>
      <c r="BC81" s="6">
        <f t="shared" si="26"/>
        <v>1</v>
      </c>
      <c r="BD81" s="6">
        <f t="shared" si="27"/>
        <v>2</v>
      </c>
      <c r="BE81">
        <f t="shared" si="28"/>
        <v>1</v>
      </c>
      <c r="BF81">
        <f t="shared" si="29"/>
        <v>1</v>
      </c>
      <c r="BG81">
        <f t="shared" si="30"/>
        <v>0</v>
      </c>
      <c r="BH81">
        <f t="shared" si="31"/>
        <v>1</v>
      </c>
      <c r="BI81" s="7" t="str">
        <f t="shared" si="32"/>
        <v>Mark All and Only rewards</v>
      </c>
      <c r="BJ81" s="8" t="str">
        <f t="shared" si="33"/>
        <v>Open All and Only Marked</v>
      </c>
    </row>
    <row r="82" spans="1:62" x14ac:dyDescent="0.2">
      <c r="A82">
        <v>4374</v>
      </c>
      <c r="B82">
        <v>6</v>
      </c>
      <c r="C82">
        <v>0</v>
      </c>
      <c r="D82">
        <v>72</v>
      </c>
      <c r="E82">
        <v>69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2</v>
      </c>
      <c r="M82" t="s">
        <v>45</v>
      </c>
      <c r="N82" t="s">
        <v>44</v>
      </c>
      <c r="O82" t="s">
        <v>44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  <c r="V82" t="s">
        <v>44</v>
      </c>
      <c r="W82" t="s">
        <v>45</v>
      </c>
      <c r="X82" t="s">
        <v>44</v>
      </c>
      <c r="Y82">
        <v>-150</v>
      </c>
      <c r="Z82">
        <v>130</v>
      </c>
      <c r="AA82">
        <v>259.807621135332</v>
      </c>
      <c r="AH82">
        <v>0</v>
      </c>
      <c r="AI82" t="s">
        <v>63</v>
      </c>
      <c r="AJ82" t="s">
        <v>63</v>
      </c>
      <c r="AK82">
        <v>0</v>
      </c>
      <c r="AL82" t="s">
        <v>63</v>
      </c>
      <c r="AM82" t="s">
        <v>63</v>
      </c>
      <c r="AN82">
        <v>2042</v>
      </c>
      <c r="AO82">
        <v>3048</v>
      </c>
      <c r="AP82" s="3">
        <v>41981.621806261574</v>
      </c>
      <c r="AQ82">
        <v>1</v>
      </c>
      <c r="AR82" s="2">
        <v>41981.621964918981</v>
      </c>
      <c r="AS82" t="str">
        <f t="shared" si="17"/>
        <v>B2</v>
      </c>
      <c r="AT82" t="str">
        <f t="shared" si="18"/>
        <v>banana</v>
      </c>
      <c r="AU82" t="str">
        <f t="shared" si="19"/>
        <v/>
      </c>
      <c r="AV82" t="str">
        <f t="shared" si="20"/>
        <v>banana</v>
      </c>
      <c r="AW82" t="str">
        <f t="shared" si="21"/>
        <v/>
      </c>
      <c r="AY82" s="6">
        <f t="shared" si="22"/>
        <v>1</v>
      </c>
      <c r="AZ82" s="6" t="b">
        <f t="shared" si="23"/>
        <v>1</v>
      </c>
      <c r="BA82" s="6">
        <f t="shared" si="24"/>
        <v>0</v>
      </c>
      <c r="BB82" s="6" t="b">
        <f t="shared" si="25"/>
        <v>0</v>
      </c>
      <c r="BC82" s="6">
        <f t="shared" si="26"/>
        <v>1</v>
      </c>
      <c r="BD82" s="6">
        <f t="shared" si="27"/>
        <v>2</v>
      </c>
      <c r="BE82">
        <f t="shared" si="28"/>
        <v>1</v>
      </c>
      <c r="BF82">
        <f t="shared" si="29"/>
        <v>1</v>
      </c>
      <c r="BG82">
        <f t="shared" si="30"/>
        <v>0</v>
      </c>
      <c r="BH82">
        <f t="shared" si="31"/>
        <v>1</v>
      </c>
      <c r="BI82" s="7" t="str">
        <f t="shared" si="32"/>
        <v>Mark All and Only rewards</v>
      </c>
      <c r="BJ82" s="8" t="str">
        <f t="shared" si="33"/>
        <v>Open All and Only Marked</v>
      </c>
    </row>
    <row r="83" spans="1:62" x14ac:dyDescent="0.2">
      <c r="A83">
        <v>4228</v>
      </c>
      <c r="B83">
        <v>6</v>
      </c>
      <c r="C83">
        <v>0</v>
      </c>
      <c r="D83">
        <v>68</v>
      </c>
      <c r="E83">
        <v>71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2</v>
      </c>
      <c r="M83" t="s">
        <v>44</v>
      </c>
      <c r="N83" t="s">
        <v>45</v>
      </c>
      <c r="O83" t="s">
        <v>44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 t="s">
        <v>44</v>
      </c>
      <c r="W83" t="s">
        <v>44</v>
      </c>
      <c r="X83" t="s">
        <v>45</v>
      </c>
      <c r="Y83">
        <v>-150</v>
      </c>
      <c r="Z83">
        <v>130</v>
      </c>
      <c r="AA83">
        <v>-259.80762113533098</v>
      </c>
      <c r="AH83">
        <v>1</v>
      </c>
      <c r="AI83" t="s">
        <v>63</v>
      </c>
      <c r="AJ83" t="s">
        <v>63</v>
      </c>
      <c r="AK83">
        <v>1</v>
      </c>
      <c r="AL83" t="s">
        <v>63</v>
      </c>
      <c r="AM83" t="s">
        <v>63</v>
      </c>
      <c r="AN83">
        <v>3904</v>
      </c>
      <c r="AO83">
        <v>4532</v>
      </c>
      <c r="AP83" s="3">
        <v>41981.621809930555</v>
      </c>
      <c r="AQ83">
        <v>0</v>
      </c>
      <c r="AR83" s="2">
        <v>41981.622012476852</v>
      </c>
      <c r="AS83" t="str">
        <f t="shared" si="17"/>
        <v>B2</v>
      </c>
      <c r="AT83" t="str">
        <f t="shared" si="18"/>
        <v>banana</v>
      </c>
      <c r="AU83" t="str">
        <f t="shared" si="19"/>
        <v/>
      </c>
      <c r="AV83" t="str">
        <f t="shared" si="20"/>
        <v>banana</v>
      </c>
      <c r="AW83" t="str">
        <f t="shared" si="21"/>
        <v/>
      </c>
      <c r="AY83" s="6">
        <f t="shared" si="22"/>
        <v>1</v>
      </c>
      <c r="AZ83" s="6" t="b">
        <f t="shared" si="23"/>
        <v>1</v>
      </c>
      <c r="BA83" s="6">
        <f t="shared" si="24"/>
        <v>0</v>
      </c>
      <c r="BB83" s="6" t="b">
        <f t="shared" si="25"/>
        <v>0</v>
      </c>
      <c r="BC83" s="6">
        <f t="shared" si="26"/>
        <v>1</v>
      </c>
      <c r="BD83" s="6">
        <f t="shared" si="27"/>
        <v>2</v>
      </c>
      <c r="BE83">
        <f t="shared" si="28"/>
        <v>1</v>
      </c>
      <c r="BF83">
        <f t="shared" si="29"/>
        <v>1</v>
      </c>
      <c r="BG83">
        <f t="shared" si="30"/>
        <v>0</v>
      </c>
      <c r="BH83">
        <f t="shared" si="31"/>
        <v>1</v>
      </c>
      <c r="BI83" s="7" t="str">
        <f t="shared" si="32"/>
        <v>Mark All and Only rewards</v>
      </c>
      <c r="BJ83" s="8" t="str">
        <f t="shared" si="33"/>
        <v>Open All and Only Marked</v>
      </c>
    </row>
    <row r="84" spans="1:62" x14ac:dyDescent="0.2">
      <c r="A84">
        <v>3899</v>
      </c>
      <c r="B84">
        <v>6</v>
      </c>
      <c r="C84">
        <v>0</v>
      </c>
      <c r="D84">
        <v>58</v>
      </c>
      <c r="E84">
        <v>61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2</v>
      </c>
      <c r="M84" t="s">
        <v>45</v>
      </c>
      <c r="N84" t="s">
        <v>44</v>
      </c>
      <c r="O84" t="s">
        <v>44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  <c r="V84" t="s">
        <v>44</v>
      </c>
      <c r="W84" t="s">
        <v>45</v>
      </c>
      <c r="X84" t="s">
        <v>44</v>
      </c>
      <c r="Y84">
        <v>-150</v>
      </c>
      <c r="Z84">
        <v>130</v>
      </c>
      <c r="AA84">
        <v>259.807621135332</v>
      </c>
      <c r="AH84">
        <v>0</v>
      </c>
      <c r="AI84" t="s">
        <v>63</v>
      </c>
      <c r="AJ84" t="s">
        <v>63</v>
      </c>
      <c r="AK84">
        <v>0</v>
      </c>
      <c r="AL84" t="s">
        <v>63</v>
      </c>
      <c r="AM84" t="s">
        <v>63</v>
      </c>
      <c r="AN84">
        <v>4279</v>
      </c>
      <c r="AO84">
        <v>8542</v>
      </c>
      <c r="AP84" s="3">
        <v>41981.621810196761</v>
      </c>
      <c r="AQ84">
        <v>0</v>
      </c>
      <c r="AR84" s="2">
        <v>41981.622056550928</v>
      </c>
      <c r="AS84" t="str">
        <f t="shared" si="17"/>
        <v>B2</v>
      </c>
      <c r="AT84" t="str">
        <f t="shared" si="18"/>
        <v>banana</v>
      </c>
      <c r="AU84" t="str">
        <f t="shared" si="19"/>
        <v/>
      </c>
      <c r="AV84" t="str">
        <f t="shared" si="20"/>
        <v>banana</v>
      </c>
      <c r="AW84" t="str">
        <f t="shared" si="21"/>
        <v/>
      </c>
      <c r="AY84" s="6">
        <f t="shared" si="22"/>
        <v>1</v>
      </c>
      <c r="AZ84" s="6" t="b">
        <f t="shared" si="23"/>
        <v>1</v>
      </c>
      <c r="BA84" s="6">
        <f t="shared" si="24"/>
        <v>0</v>
      </c>
      <c r="BB84" s="6" t="b">
        <f t="shared" si="25"/>
        <v>0</v>
      </c>
      <c r="BC84" s="6">
        <f t="shared" si="26"/>
        <v>1</v>
      </c>
      <c r="BD84" s="6">
        <f t="shared" si="27"/>
        <v>2</v>
      </c>
      <c r="BE84">
        <f t="shared" si="28"/>
        <v>1</v>
      </c>
      <c r="BF84">
        <f t="shared" si="29"/>
        <v>1</v>
      </c>
      <c r="BG84">
        <f t="shared" si="30"/>
        <v>0</v>
      </c>
      <c r="BH84">
        <f t="shared" si="31"/>
        <v>1</v>
      </c>
      <c r="BI84" s="7" t="str">
        <f t="shared" si="32"/>
        <v>Mark All and Only rewards</v>
      </c>
      <c r="BJ84" s="8" t="str">
        <f t="shared" si="33"/>
        <v>Open All and Only Marked</v>
      </c>
    </row>
    <row r="85" spans="1:62" x14ac:dyDescent="0.2">
      <c r="A85">
        <v>4104</v>
      </c>
      <c r="B85">
        <v>6</v>
      </c>
      <c r="C85">
        <v>0</v>
      </c>
      <c r="D85">
        <v>64</v>
      </c>
      <c r="E85">
        <v>63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2</v>
      </c>
      <c r="M85" t="s">
        <v>45</v>
      </c>
      <c r="N85" t="s">
        <v>44</v>
      </c>
      <c r="O85" t="s">
        <v>44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 t="s">
        <v>44</v>
      </c>
      <c r="W85" t="s">
        <v>45</v>
      </c>
      <c r="X85" t="s">
        <v>44</v>
      </c>
      <c r="Y85">
        <v>-150</v>
      </c>
      <c r="Z85">
        <v>130</v>
      </c>
      <c r="AA85">
        <v>259.807621135332</v>
      </c>
      <c r="AH85">
        <v>0</v>
      </c>
      <c r="AI85" t="s">
        <v>63</v>
      </c>
      <c r="AJ85" t="s">
        <v>63</v>
      </c>
      <c r="AK85">
        <v>0</v>
      </c>
      <c r="AL85" t="s">
        <v>63</v>
      </c>
      <c r="AM85" t="s">
        <v>63</v>
      </c>
      <c r="AN85">
        <v>3573</v>
      </c>
      <c r="AO85">
        <v>11843</v>
      </c>
      <c r="AP85" s="3">
        <v>41981.621815347222</v>
      </c>
      <c r="AQ85">
        <v>0</v>
      </c>
      <c r="AR85" s="2">
        <v>41981.622098645836</v>
      </c>
      <c r="AS85" t="str">
        <f t="shared" si="17"/>
        <v>B2</v>
      </c>
      <c r="AT85" t="str">
        <f t="shared" si="18"/>
        <v>banana</v>
      </c>
      <c r="AU85" t="str">
        <f t="shared" si="19"/>
        <v/>
      </c>
      <c r="AV85" t="str">
        <f t="shared" si="20"/>
        <v>banana</v>
      </c>
      <c r="AW85" t="str">
        <f t="shared" si="21"/>
        <v/>
      </c>
      <c r="AY85" s="6">
        <f t="shared" si="22"/>
        <v>1</v>
      </c>
      <c r="AZ85" s="6" t="b">
        <f t="shared" si="23"/>
        <v>1</v>
      </c>
      <c r="BA85" s="6">
        <f t="shared" si="24"/>
        <v>0</v>
      </c>
      <c r="BB85" s="6" t="b">
        <f t="shared" si="25"/>
        <v>0</v>
      </c>
      <c r="BC85" s="6">
        <f t="shared" si="26"/>
        <v>1</v>
      </c>
      <c r="BD85" s="6">
        <f t="shared" si="27"/>
        <v>2</v>
      </c>
      <c r="BE85">
        <f t="shared" si="28"/>
        <v>1</v>
      </c>
      <c r="BF85">
        <f t="shared" si="29"/>
        <v>1</v>
      </c>
      <c r="BG85">
        <f t="shared" si="30"/>
        <v>0</v>
      </c>
      <c r="BH85">
        <f t="shared" si="31"/>
        <v>1</v>
      </c>
      <c r="BI85" s="7" t="str">
        <f t="shared" si="32"/>
        <v>Mark All and Only rewards</v>
      </c>
      <c r="BJ85" s="8" t="str">
        <f t="shared" si="33"/>
        <v>Open All and Only Marked</v>
      </c>
    </row>
    <row r="86" spans="1:62" x14ac:dyDescent="0.2">
      <c r="A86">
        <v>4375</v>
      </c>
      <c r="B86">
        <v>7</v>
      </c>
      <c r="C86">
        <v>0</v>
      </c>
      <c r="D86">
        <v>72</v>
      </c>
      <c r="E86">
        <v>75</v>
      </c>
      <c r="F86">
        <v>2</v>
      </c>
      <c r="G86">
        <v>1</v>
      </c>
      <c r="H86">
        <v>2</v>
      </c>
      <c r="I86">
        <v>1</v>
      </c>
      <c r="J86">
        <v>0</v>
      </c>
      <c r="K86">
        <v>2</v>
      </c>
      <c r="L86">
        <v>1</v>
      </c>
      <c r="M86" t="s">
        <v>45</v>
      </c>
      <c r="N86" t="s">
        <v>44</v>
      </c>
      <c r="O86" t="s">
        <v>45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  <c r="V86" t="s">
        <v>45</v>
      </c>
      <c r="W86" t="s">
        <v>44</v>
      </c>
      <c r="X86" t="s">
        <v>45</v>
      </c>
      <c r="Y86">
        <v>-150</v>
      </c>
      <c r="Z86">
        <v>130</v>
      </c>
      <c r="AA86">
        <v>259.807621135332</v>
      </c>
      <c r="AB86">
        <v>300</v>
      </c>
      <c r="AC86">
        <v>130</v>
      </c>
      <c r="AD86" s="1">
        <v>-7.3478807948841202E-14</v>
      </c>
      <c r="AH86">
        <v>0</v>
      </c>
      <c r="AI86">
        <v>2</v>
      </c>
      <c r="AJ86" t="s">
        <v>63</v>
      </c>
      <c r="AK86">
        <v>0</v>
      </c>
      <c r="AL86">
        <v>2</v>
      </c>
      <c r="AM86" t="s">
        <v>63</v>
      </c>
      <c r="AN86">
        <v>2913</v>
      </c>
      <c r="AO86">
        <v>9660</v>
      </c>
      <c r="AP86" s="3">
        <v>41981.622122083332</v>
      </c>
      <c r="AQ86">
        <v>1</v>
      </c>
      <c r="AR86" s="2">
        <v>41981.622377500003</v>
      </c>
      <c r="AS86" t="str">
        <f t="shared" si="17"/>
        <v>A8</v>
      </c>
      <c r="AT86" t="str">
        <f t="shared" si="18"/>
        <v>banana</v>
      </c>
      <c r="AU86" t="str">
        <f t="shared" si="19"/>
        <v>banana</v>
      </c>
      <c r="AV86" t="str">
        <f t="shared" si="20"/>
        <v>banana</v>
      </c>
      <c r="AW86" t="str">
        <f t="shared" si="21"/>
        <v>banana</v>
      </c>
      <c r="AY86" s="6">
        <f t="shared" si="22"/>
        <v>2</v>
      </c>
      <c r="AZ86" s="6" t="b">
        <f t="shared" si="23"/>
        <v>1</v>
      </c>
      <c r="BA86" s="6">
        <f t="shared" si="24"/>
        <v>0</v>
      </c>
      <c r="BB86" s="6" t="b">
        <f t="shared" si="25"/>
        <v>0</v>
      </c>
      <c r="BC86" s="6">
        <f t="shared" si="26"/>
        <v>2</v>
      </c>
      <c r="BD86" s="6">
        <f t="shared" si="27"/>
        <v>1</v>
      </c>
      <c r="BE86">
        <f t="shared" si="28"/>
        <v>2</v>
      </c>
      <c r="BF86">
        <f t="shared" si="29"/>
        <v>2</v>
      </c>
      <c r="BG86">
        <f t="shared" si="30"/>
        <v>0</v>
      </c>
      <c r="BH86">
        <f t="shared" si="31"/>
        <v>2</v>
      </c>
      <c r="BI86" s="7" t="str">
        <f t="shared" si="32"/>
        <v>Mark All and Only rewards</v>
      </c>
      <c r="BJ86" s="8" t="str">
        <f t="shared" si="33"/>
        <v>Open All and Only Marked</v>
      </c>
    </row>
    <row r="87" spans="1:62" x14ac:dyDescent="0.2">
      <c r="A87">
        <v>4554</v>
      </c>
      <c r="B87">
        <v>7</v>
      </c>
      <c r="C87">
        <v>0</v>
      </c>
      <c r="D87">
        <v>78</v>
      </c>
      <c r="E87">
        <v>73</v>
      </c>
      <c r="F87">
        <v>2</v>
      </c>
      <c r="G87">
        <v>1</v>
      </c>
      <c r="H87">
        <v>2</v>
      </c>
      <c r="I87">
        <v>1</v>
      </c>
      <c r="J87">
        <v>0</v>
      </c>
      <c r="K87">
        <v>2</v>
      </c>
      <c r="L87">
        <v>1</v>
      </c>
      <c r="M87" t="s">
        <v>45</v>
      </c>
      <c r="N87" t="s">
        <v>44</v>
      </c>
      <c r="O87" t="s">
        <v>45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 t="s">
        <v>45</v>
      </c>
      <c r="W87" t="s">
        <v>45</v>
      </c>
      <c r="X87" t="s">
        <v>44</v>
      </c>
      <c r="Y87">
        <v>300</v>
      </c>
      <c r="Z87">
        <v>130</v>
      </c>
      <c r="AA87" s="1">
        <v>-7.3478807948841202E-14</v>
      </c>
      <c r="AB87">
        <v>-150</v>
      </c>
      <c r="AC87">
        <v>130</v>
      </c>
      <c r="AD87">
        <v>259.807621135332</v>
      </c>
      <c r="AH87">
        <v>2</v>
      </c>
      <c r="AI87">
        <v>0</v>
      </c>
      <c r="AJ87" t="s">
        <v>63</v>
      </c>
      <c r="AK87">
        <v>2</v>
      </c>
      <c r="AL87">
        <v>0</v>
      </c>
      <c r="AM87" t="s">
        <v>63</v>
      </c>
      <c r="AN87">
        <v>2805</v>
      </c>
      <c r="AO87">
        <v>7390</v>
      </c>
      <c r="AP87" s="3">
        <v>41981.622135949074</v>
      </c>
      <c r="AQ87">
        <v>1</v>
      </c>
      <c r="AR87" s="2">
        <v>41981.622362615744</v>
      </c>
      <c r="AS87" t="str">
        <f t="shared" si="17"/>
        <v>A8</v>
      </c>
      <c r="AT87" t="str">
        <f t="shared" si="18"/>
        <v>banana</v>
      </c>
      <c r="AU87" t="str">
        <f t="shared" si="19"/>
        <v>banana</v>
      </c>
      <c r="AV87" t="str">
        <f t="shared" si="20"/>
        <v>banana</v>
      </c>
      <c r="AW87" t="str">
        <f t="shared" si="21"/>
        <v>banana</v>
      </c>
      <c r="AY87" s="6">
        <f t="shared" si="22"/>
        <v>2</v>
      </c>
      <c r="AZ87" s="6" t="b">
        <f t="shared" si="23"/>
        <v>1</v>
      </c>
      <c r="BA87" s="6">
        <f t="shared" si="24"/>
        <v>0</v>
      </c>
      <c r="BB87" s="6" t="b">
        <f t="shared" si="25"/>
        <v>0</v>
      </c>
      <c r="BC87" s="6">
        <f t="shared" si="26"/>
        <v>2</v>
      </c>
      <c r="BD87" s="6">
        <f t="shared" si="27"/>
        <v>1</v>
      </c>
      <c r="BE87">
        <f t="shared" si="28"/>
        <v>2</v>
      </c>
      <c r="BF87">
        <f t="shared" si="29"/>
        <v>2</v>
      </c>
      <c r="BG87">
        <f t="shared" si="30"/>
        <v>0</v>
      </c>
      <c r="BH87">
        <f t="shared" si="31"/>
        <v>2</v>
      </c>
      <c r="BI87" s="7" t="str">
        <f t="shared" si="32"/>
        <v>Mark All and Only rewards</v>
      </c>
      <c r="BJ87" s="8" t="str">
        <f t="shared" si="33"/>
        <v>Open All and Only Marked</v>
      </c>
    </row>
    <row r="88" spans="1:62" x14ac:dyDescent="0.2">
      <c r="A88">
        <v>4229</v>
      </c>
      <c r="B88">
        <v>7</v>
      </c>
      <c r="C88">
        <v>0</v>
      </c>
      <c r="D88">
        <v>68</v>
      </c>
      <c r="E88">
        <v>61</v>
      </c>
      <c r="F88">
        <v>2</v>
      </c>
      <c r="G88">
        <v>1</v>
      </c>
      <c r="H88">
        <v>2</v>
      </c>
      <c r="I88">
        <v>1</v>
      </c>
      <c r="J88">
        <v>0</v>
      </c>
      <c r="K88">
        <v>2</v>
      </c>
      <c r="L88">
        <v>1</v>
      </c>
      <c r="M88" t="s">
        <v>44</v>
      </c>
      <c r="N88" t="s">
        <v>45</v>
      </c>
      <c r="O88" t="s">
        <v>45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  <c r="V88" t="s">
        <v>45</v>
      </c>
      <c r="W88" t="s">
        <v>45</v>
      </c>
      <c r="X88" t="s">
        <v>44</v>
      </c>
      <c r="Y88">
        <v>-150</v>
      </c>
      <c r="Z88">
        <v>130</v>
      </c>
      <c r="AA88">
        <v>-259.80762113533098</v>
      </c>
      <c r="AB88">
        <v>300</v>
      </c>
      <c r="AC88">
        <v>130</v>
      </c>
      <c r="AD88" s="1">
        <v>-7.3478807948841202E-14</v>
      </c>
      <c r="AH88">
        <v>2</v>
      </c>
      <c r="AI88">
        <v>1</v>
      </c>
      <c r="AJ88" t="s">
        <v>63</v>
      </c>
      <c r="AK88">
        <v>1</v>
      </c>
      <c r="AL88">
        <v>2</v>
      </c>
      <c r="AM88" t="s">
        <v>63</v>
      </c>
      <c r="AN88">
        <v>7357</v>
      </c>
      <c r="AO88">
        <v>11211</v>
      </c>
      <c r="AP88" s="3">
        <v>41981.622140335647</v>
      </c>
      <c r="AQ88">
        <v>0</v>
      </c>
      <c r="AR88" s="2">
        <v>41981.622459050923</v>
      </c>
      <c r="AS88" t="str">
        <f t="shared" si="17"/>
        <v>A8</v>
      </c>
      <c r="AT88" t="str">
        <f t="shared" si="18"/>
        <v>banana</v>
      </c>
      <c r="AU88" t="str">
        <f t="shared" si="19"/>
        <v>banana</v>
      </c>
      <c r="AV88" t="str">
        <f t="shared" si="20"/>
        <v>banana</v>
      </c>
      <c r="AW88" t="str">
        <f t="shared" si="21"/>
        <v>banana</v>
      </c>
      <c r="AY88" s="6">
        <f t="shared" si="22"/>
        <v>2</v>
      </c>
      <c r="AZ88" s="6" t="b">
        <f t="shared" si="23"/>
        <v>1</v>
      </c>
      <c r="BA88" s="6">
        <f t="shared" si="24"/>
        <v>0</v>
      </c>
      <c r="BB88" s="6" t="b">
        <f t="shared" si="25"/>
        <v>0</v>
      </c>
      <c r="BC88" s="6">
        <f t="shared" si="26"/>
        <v>2</v>
      </c>
      <c r="BD88" s="6">
        <f t="shared" si="27"/>
        <v>1</v>
      </c>
      <c r="BE88">
        <f t="shared" si="28"/>
        <v>2</v>
      </c>
      <c r="BF88">
        <f t="shared" si="29"/>
        <v>2</v>
      </c>
      <c r="BG88">
        <f t="shared" si="30"/>
        <v>0</v>
      </c>
      <c r="BH88">
        <f t="shared" si="31"/>
        <v>2</v>
      </c>
      <c r="BI88" s="7" t="str">
        <f t="shared" si="32"/>
        <v>Mark All and Only rewards</v>
      </c>
      <c r="BJ88" s="8" t="str">
        <f t="shared" si="33"/>
        <v>Open All and Only Marked</v>
      </c>
    </row>
    <row r="89" spans="1:62" x14ac:dyDescent="0.2">
      <c r="A89">
        <v>4511</v>
      </c>
      <c r="B89">
        <v>7</v>
      </c>
      <c r="C89">
        <v>0</v>
      </c>
      <c r="D89">
        <v>76</v>
      </c>
      <c r="E89">
        <v>69</v>
      </c>
      <c r="F89">
        <v>2</v>
      </c>
      <c r="G89">
        <v>1</v>
      </c>
      <c r="H89">
        <v>2</v>
      </c>
      <c r="I89">
        <v>1</v>
      </c>
      <c r="J89">
        <v>0</v>
      </c>
      <c r="K89">
        <v>2</v>
      </c>
      <c r="L89">
        <v>1</v>
      </c>
      <c r="M89" t="s">
        <v>45</v>
      </c>
      <c r="N89" t="s">
        <v>44</v>
      </c>
      <c r="O89" t="s">
        <v>45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 t="s">
        <v>45</v>
      </c>
      <c r="W89" t="s">
        <v>45</v>
      </c>
      <c r="X89" t="s">
        <v>44</v>
      </c>
      <c r="Y89">
        <v>300</v>
      </c>
      <c r="Z89">
        <v>130</v>
      </c>
      <c r="AA89" s="1">
        <v>-7.3478807948841202E-14</v>
      </c>
      <c r="AB89">
        <v>-150</v>
      </c>
      <c r="AC89">
        <v>130</v>
      </c>
      <c r="AD89">
        <v>259.807621135332</v>
      </c>
      <c r="AH89">
        <v>2</v>
      </c>
      <c r="AI89">
        <v>0</v>
      </c>
      <c r="AJ89" t="s">
        <v>63</v>
      </c>
      <c r="AK89">
        <v>0</v>
      </c>
      <c r="AL89">
        <v>2</v>
      </c>
      <c r="AM89" t="s">
        <v>63</v>
      </c>
      <c r="AN89">
        <v>6826</v>
      </c>
      <c r="AO89">
        <v>5484</v>
      </c>
      <c r="AP89" s="3">
        <v>41981.622141307867</v>
      </c>
      <c r="AQ89">
        <v>0</v>
      </c>
      <c r="AR89" s="2">
        <v>41981.622385162038</v>
      </c>
      <c r="AS89" t="str">
        <f t="shared" si="17"/>
        <v>A8</v>
      </c>
      <c r="AT89" t="str">
        <f t="shared" si="18"/>
        <v>banana</v>
      </c>
      <c r="AU89" t="str">
        <f t="shared" si="19"/>
        <v>banana</v>
      </c>
      <c r="AV89" t="str">
        <f t="shared" si="20"/>
        <v>banana</v>
      </c>
      <c r="AW89" t="str">
        <f t="shared" si="21"/>
        <v>banana</v>
      </c>
      <c r="AY89" s="6">
        <f t="shared" si="22"/>
        <v>2</v>
      </c>
      <c r="AZ89" s="6" t="b">
        <f t="shared" si="23"/>
        <v>1</v>
      </c>
      <c r="BA89" s="6">
        <f t="shared" si="24"/>
        <v>0</v>
      </c>
      <c r="BB89" s="6" t="b">
        <f t="shared" si="25"/>
        <v>0</v>
      </c>
      <c r="BC89" s="6">
        <f t="shared" si="26"/>
        <v>2</v>
      </c>
      <c r="BD89" s="6">
        <f t="shared" si="27"/>
        <v>1</v>
      </c>
      <c r="BE89">
        <f t="shared" si="28"/>
        <v>2</v>
      </c>
      <c r="BF89">
        <f t="shared" si="29"/>
        <v>2</v>
      </c>
      <c r="BG89">
        <f t="shared" si="30"/>
        <v>0</v>
      </c>
      <c r="BH89">
        <f t="shared" si="31"/>
        <v>2</v>
      </c>
      <c r="BI89" s="7" t="str">
        <f t="shared" si="32"/>
        <v>Mark All and Only rewards</v>
      </c>
      <c r="BJ89" s="8" t="str">
        <f t="shared" si="33"/>
        <v>Open All and Only Marked</v>
      </c>
    </row>
    <row r="90" spans="1:62" x14ac:dyDescent="0.2">
      <c r="A90">
        <v>3848</v>
      </c>
      <c r="B90">
        <v>23</v>
      </c>
      <c r="C90">
        <v>0</v>
      </c>
      <c r="D90">
        <v>56</v>
      </c>
      <c r="E90">
        <v>63</v>
      </c>
      <c r="F90">
        <v>1</v>
      </c>
      <c r="G90">
        <v>1</v>
      </c>
      <c r="H90">
        <v>2</v>
      </c>
      <c r="I90">
        <v>1</v>
      </c>
      <c r="J90">
        <v>0</v>
      </c>
      <c r="K90">
        <v>1</v>
      </c>
      <c r="L90">
        <v>2</v>
      </c>
      <c r="M90" t="s">
        <v>44</v>
      </c>
      <c r="N90" t="s">
        <v>44</v>
      </c>
      <c r="O90" t="s">
        <v>45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 t="s">
        <v>44</v>
      </c>
      <c r="W90" t="s">
        <v>44</v>
      </c>
      <c r="X90" t="s">
        <v>45</v>
      </c>
      <c r="Y90">
        <v>300</v>
      </c>
      <c r="Z90">
        <v>130</v>
      </c>
      <c r="AA90" s="1">
        <v>-7.3478807948841202E-14</v>
      </c>
      <c r="AH90">
        <v>2</v>
      </c>
      <c r="AI90" t="s">
        <v>63</v>
      </c>
      <c r="AJ90" t="s">
        <v>63</v>
      </c>
      <c r="AK90">
        <v>2</v>
      </c>
      <c r="AL90" t="s">
        <v>63</v>
      </c>
      <c r="AM90" t="s">
        <v>63</v>
      </c>
      <c r="AN90">
        <v>8352</v>
      </c>
      <c r="AO90">
        <v>4654</v>
      </c>
      <c r="AP90" s="3">
        <v>41981.647155081017</v>
      </c>
      <c r="AQ90">
        <v>0</v>
      </c>
      <c r="AR90" s="2">
        <v>41981.647416412037</v>
      </c>
      <c r="AS90" t="str">
        <f t="shared" si="17"/>
        <v>A2</v>
      </c>
      <c r="AT90" t="str">
        <f t="shared" si="18"/>
        <v>banana</v>
      </c>
      <c r="AU90" t="str">
        <f t="shared" si="19"/>
        <v/>
      </c>
      <c r="AV90" t="str">
        <f t="shared" si="20"/>
        <v>banana</v>
      </c>
      <c r="AW90" t="str">
        <f t="shared" si="21"/>
        <v/>
      </c>
      <c r="AY90" s="6">
        <f t="shared" si="22"/>
        <v>1</v>
      </c>
      <c r="AZ90" s="6" t="b">
        <f t="shared" si="23"/>
        <v>1</v>
      </c>
      <c r="BA90" s="6">
        <f t="shared" si="24"/>
        <v>0</v>
      </c>
      <c r="BB90" s="6" t="b">
        <f t="shared" si="25"/>
        <v>0</v>
      </c>
      <c r="BC90" s="6">
        <f t="shared" si="26"/>
        <v>1</v>
      </c>
      <c r="BD90" s="6">
        <f t="shared" si="27"/>
        <v>2</v>
      </c>
      <c r="BE90">
        <f t="shared" si="28"/>
        <v>1</v>
      </c>
      <c r="BF90">
        <f t="shared" si="29"/>
        <v>1</v>
      </c>
      <c r="BG90">
        <f t="shared" si="30"/>
        <v>0</v>
      </c>
      <c r="BH90">
        <f t="shared" si="31"/>
        <v>1</v>
      </c>
      <c r="BI90" s="7" t="str">
        <f t="shared" si="32"/>
        <v>Mark All and Only rewards</v>
      </c>
      <c r="BJ90" s="8" t="str">
        <f t="shared" si="33"/>
        <v>Open All and Only Marked</v>
      </c>
    </row>
    <row r="91" spans="1:62" x14ac:dyDescent="0.2">
      <c r="A91">
        <v>4443</v>
      </c>
      <c r="B91">
        <v>7</v>
      </c>
      <c r="C91">
        <v>0</v>
      </c>
      <c r="D91">
        <v>74</v>
      </c>
      <c r="E91">
        <v>57</v>
      </c>
      <c r="F91">
        <v>2</v>
      </c>
      <c r="G91">
        <v>1</v>
      </c>
      <c r="H91">
        <v>2</v>
      </c>
      <c r="I91">
        <v>1</v>
      </c>
      <c r="J91">
        <v>0</v>
      </c>
      <c r="K91">
        <v>2</v>
      </c>
      <c r="L91">
        <v>1</v>
      </c>
      <c r="M91" t="s">
        <v>44</v>
      </c>
      <c r="N91" t="s">
        <v>45</v>
      </c>
      <c r="O91" t="s">
        <v>45</v>
      </c>
      <c r="P91">
        <v>1</v>
      </c>
      <c r="Q91">
        <v>1</v>
      </c>
      <c r="R91">
        <v>1</v>
      </c>
      <c r="S91">
        <v>0</v>
      </c>
      <c r="T91">
        <v>0</v>
      </c>
      <c r="U91">
        <v>0</v>
      </c>
      <c r="V91" t="s">
        <v>45</v>
      </c>
      <c r="W91" t="s">
        <v>45</v>
      </c>
      <c r="X91" t="s">
        <v>44</v>
      </c>
      <c r="Y91">
        <v>-150</v>
      </c>
      <c r="Z91">
        <v>130</v>
      </c>
      <c r="AA91">
        <v>-259.80762113533098</v>
      </c>
      <c r="AB91">
        <v>300</v>
      </c>
      <c r="AC91">
        <v>130</v>
      </c>
      <c r="AD91" s="1">
        <v>-7.3478807948841202E-14</v>
      </c>
      <c r="AH91">
        <v>1</v>
      </c>
      <c r="AI91">
        <v>2</v>
      </c>
      <c r="AJ91" t="s">
        <v>63</v>
      </c>
      <c r="AK91">
        <v>1</v>
      </c>
      <c r="AL91">
        <v>2</v>
      </c>
      <c r="AM91" t="s">
        <v>63</v>
      </c>
      <c r="AN91">
        <v>8052</v>
      </c>
      <c r="AO91">
        <v>10537</v>
      </c>
      <c r="AP91" s="3">
        <v>41981.622147291666</v>
      </c>
      <c r="AQ91">
        <v>0</v>
      </c>
      <c r="AR91" s="2">
        <v>41981.622462395833</v>
      </c>
      <c r="AS91" t="str">
        <f t="shared" si="17"/>
        <v>A8</v>
      </c>
      <c r="AT91" t="str">
        <f t="shared" si="18"/>
        <v>banana</v>
      </c>
      <c r="AU91" t="str">
        <f t="shared" si="19"/>
        <v>banana</v>
      </c>
      <c r="AV91" t="str">
        <f t="shared" si="20"/>
        <v>banana</v>
      </c>
      <c r="AW91" t="str">
        <f t="shared" si="21"/>
        <v>banana</v>
      </c>
      <c r="AY91" s="6">
        <f t="shared" si="22"/>
        <v>2</v>
      </c>
      <c r="AZ91" s="6" t="b">
        <f t="shared" si="23"/>
        <v>1</v>
      </c>
      <c r="BA91" s="6">
        <f t="shared" si="24"/>
        <v>0</v>
      </c>
      <c r="BB91" s="6" t="b">
        <f t="shared" si="25"/>
        <v>0</v>
      </c>
      <c r="BC91" s="6">
        <f t="shared" si="26"/>
        <v>2</v>
      </c>
      <c r="BD91" s="6">
        <f t="shared" si="27"/>
        <v>1</v>
      </c>
      <c r="BE91">
        <f t="shared" si="28"/>
        <v>2</v>
      </c>
      <c r="BF91">
        <f t="shared" si="29"/>
        <v>2</v>
      </c>
      <c r="BG91">
        <f t="shared" si="30"/>
        <v>0</v>
      </c>
      <c r="BH91">
        <f t="shared" si="31"/>
        <v>2</v>
      </c>
      <c r="BI91" s="7" t="str">
        <f t="shared" si="32"/>
        <v>Mark All and Only rewards</v>
      </c>
      <c r="BJ91" s="8" t="str">
        <f t="shared" si="33"/>
        <v>Open All and Only Marked</v>
      </c>
    </row>
    <row r="92" spans="1:62" x14ac:dyDescent="0.2">
      <c r="A92">
        <v>3968</v>
      </c>
      <c r="B92">
        <v>7</v>
      </c>
      <c r="C92">
        <v>0</v>
      </c>
      <c r="D92">
        <v>60</v>
      </c>
      <c r="E92">
        <v>59</v>
      </c>
      <c r="F92">
        <v>2</v>
      </c>
      <c r="G92">
        <v>1</v>
      </c>
      <c r="H92">
        <v>2</v>
      </c>
      <c r="I92">
        <v>1</v>
      </c>
      <c r="J92">
        <v>0</v>
      </c>
      <c r="K92">
        <v>2</v>
      </c>
      <c r="L92">
        <v>1</v>
      </c>
      <c r="M92" t="s">
        <v>45</v>
      </c>
      <c r="N92" t="s">
        <v>45</v>
      </c>
      <c r="O92" t="s">
        <v>44</v>
      </c>
      <c r="P92">
        <v>1</v>
      </c>
      <c r="Q92">
        <v>1</v>
      </c>
      <c r="R92">
        <v>1</v>
      </c>
      <c r="S92">
        <v>0</v>
      </c>
      <c r="T92">
        <v>0</v>
      </c>
      <c r="U92">
        <v>0</v>
      </c>
      <c r="V92" t="s">
        <v>45</v>
      </c>
      <c r="W92" t="s">
        <v>45</v>
      </c>
      <c r="X92" t="s">
        <v>44</v>
      </c>
      <c r="Y92">
        <v>-150</v>
      </c>
      <c r="Z92">
        <v>130</v>
      </c>
      <c r="AA92">
        <v>-259.80762113533098</v>
      </c>
      <c r="AB92">
        <v>-150</v>
      </c>
      <c r="AC92">
        <v>130</v>
      </c>
      <c r="AD92">
        <v>259.807621135332</v>
      </c>
      <c r="AH92">
        <v>1</v>
      </c>
      <c r="AI92">
        <v>0</v>
      </c>
      <c r="AJ92" t="s">
        <v>63</v>
      </c>
      <c r="AK92">
        <v>1</v>
      </c>
      <c r="AL92">
        <v>0</v>
      </c>
      <c r="AM92" t="s">
        <v>63</v>
      </c>
      <c r="AN92">
        <v>8915</v>
      </c>
      <c r="AO92">
        <v>4872</v>
      </c>
      <c r="AP92" s="3">
        <v>41981.622154143515</v>
      </c>
      <c r="AQ92">
        <v>0</v>
      </c>
      <c r="AR92" s="2">
        <v>41981.622412824072</v>
      </c>
      <c r="AS92" t="str">
        <f t="shared" si="17"/>
        <v>A8</v>
      </c>
      <c r="AT92" t="str">
        <f t="shared" si="18"/>
        <v>banana</v>
      </c>
      <c r="AU92" t="str">
        <f t="shared" si="19"/>
        <v>banana</v>
      </c>
      <c r="AV92" t="str">
        <f t="shared" si="20"/>
        <v>banana</v>
      </c>
      <c r="AW92" t="str">
        <f t="shared" si="21"/>
        <v>banana</v>
      </c>
      <c r="AY92" s="6">
        <f t="shared" si="22"/>
        <v>2</v>
      </c>
      <c r="AZ92" s="6" t="b">
        <f t="shared" si="23"/>
        <v>1</v>
      </c>
      <c r="BA92" s="6">
        <f t="shared" si="24"/>
        <v>0</v>
      </c>
      <c r="BB92" s="6" t="b">
        <f t="shared" si="25"/>
        <v>0</v>
      </c>
      <c r="BC92" s="6">
        <f t="shared" si="26"/>
        <v>2</v>
      </c>
      <c r="BD92" s="6">
        <f t="shared" si="27"/>
        <v>1</v>
      </c>
      <c r="BE92">
        <f t="shared" si="28"/>
        <v>2</v>
      </c>
      <c r="BF92">
        <f t="shared" si="29"/>
        <v>2</v>
      </c>
      <c r="BG92">
        <f t="shared" si="30"/>
        <v>0</v>
      </c>
      <c r="BH92">
        <f t="shared" si="31"/>
        <v>2</v>
      </c>
      <c r="BI92" s="7" t="str">
        <f t="shared" si="32"/>
        <v>Mark All and Only rewards</v>
      </c>
      <c r="BJ92" s="8" t="str">
        <f t="shared" si="33"/>
        <v>Open All and Only Marked</v>
      </c>
    </row>
    <row r="93" spans="1:62" x14ac:dyDescent="0.2">
      <c r="A93">
        <v>4171</v>
      </c>
      <c r="B93">
        <v>7</v>
      </c>
      <c r="C93">
        <v>0</v>
      </c>
      <c r="D93">
        <v>66</v>
      </c>
      <c r="E93">
        <v>77</v>
      </c>
      <c r="F93">
        <v>2</v>
      </c>
      <c r="G93">
        <v>1</v>
      </c>
      <c r="H93">
        <v>2</v>
      </c>
      <c r="I93">
        <v>1</v>
      </c>
      <c r="J93">
        <v>0</v>
      </c>
      <c r="K93">
        <v>2</v>
      </c>
      <c r="L93">
        <v>1</v>
      </c>
      <c r="M93" t="s">
        <v>45</v>
      </c>
      <c r="N93" t="s">
        <v>44</v>
      </c>
      <c r="O93" t="s">
        <v>45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  <c r="V93" t="s">
        <v>45</v>
      </c>
      <c r="W93" t="s">
        <v>45</v>
      </c>
      <c r="X93" t="s">
        <v>44</v>
      </c>
      <c r="Y93">
        <v>300</v>
      </c>
      <c r="Z93">
        <v>130</v>
      </c>
      <c r="AA93" s="1">
        <v>-7.3478807948841202E-14</v>
      </c>
      <c r="AB93">
        <v>-150</v>
      </c>
      <c r="AC93">
        <v>130</v>
      </c>
      <c r="AD93">
        <v>259.807621135332</v>
      </c>
      <c r="AH93">
        <v>0</v>
      </c>
      <c r="AI93">
        <v>2</v>
      </c>
      <c r="AJ93" t="s">
        <v>63</v>
      </c>
      <c r="AK93">
        <v>0</v>
      </c>
      <c r="AL93">
        <v>2</v>
      </c>
      <c r="AM93" t="s">
        <v>63</v>
      </c>
      <c r="AN93">
        <v>10150</v>
      </c>
      <c r="AO93">
        <v>5196</v>
      </c>
      <c r="AP93" s="3">
        <v>41981.622156574071</v>
      </c>
      <c r="AQ93">
        <v>0</v>
      </c>
      <c r="AR93" s="2">
        <v>41981.622439340281</v>
      </c>
      <c r="AS93" t="str">
        <f t="shared" si="17"/>
        <v>A8</v>
      </c>
      <c r="AT93" t="str">
        <f t="shared" si="18"/>
        <v>banana</v>
      </c>
      <c r="AU93" t="str">
        <f t="shared" si="19"/>
        <v>banana</v>
      </c>
      <c r="AV93" t="str">
        <f t="shared" si="20"/>
        <v>banana</v>
      </c>
      <c r="AW93" t="str">
        <f t="shared" si="21"/>
        <v>banana</v>
      </c>
      <c r="AY93" s="6">
        <f t="shared" si="22"/>
        <v>2</v>
      </c>
      <c r="AZ93" s="6" t="b">
        <f t="shared" si="23"/>
        <v>1</v>
      </c>
      <c r="BA93" s="6">
        <f t="shared" si="24"/>
        <v>0</v>
      </c>
      <c r="BB93" s="6" t="b">
        <f t="shared" si="25"/>
        <v>0</v>
      </c>
      <c r="BC93" s="6">
        <f t="shared" si="26"/>
        <v>2</v>
      </c>
      <c r="BD93" s="6">
        <f t="shared" si="27"/>
        <v>1</v>
      </c>
      <c r="BE93">
        <f t="shared" si="28"/>
        <v>2</v>
      </c>
      <c r="BF93">
        <f t="shared" si="29"/>
        <v>2</v>
      </c>
      <c r="BG93">
        <f t="shared" si="30"/>
        <v>0</v>
      </c>
      <c r="BH93">
        <f t="shared" si="31"/>
        <v>2</v>
      </c>
      <c r="BI93" s="7" t="str">
        <f t="shared" si="32"/>
        <v>Mark All and Only rewards</v>
      </c>
      <c r="BJ93" s="8" t="str">
        <f t="shared" si="33"/>
        <v>Open All and Only Marked</v>
      </c>
    </row>
    <row r="94" spans="1:62" x14ac:dyDescent="0.2">
      <c r="A94">
        <v>3900</v>
      </c>
      <c r="B94">
        <v>7</v>
      </c>
      <c r="C94">
        <v>0</v>
      </c>
      <c r="D94">
        <v>58</v>
      </c>
      <c r="E94">
        <v>67</v>
      </c>
      <c r="F94">
        <v>2</v>
      </c>
      <c r="G94">
        <v>1</v>
      </c>
      <c r="H94">
        <v>2</v>
      </c>
      <c r="I94">
        <v>1</v>
      </c>
      <c r="J94">
        <v>0</v>
      </c>
      <c r="K94">
        <v>2</v>
      </c>
      <c r="L94">
        <v>1</v>
      </c>
      <c r="M94" t="s">
        <v>44</v>
      </c>
      <c r="N94" t="s">
        <v>45</v>
      </c>
      <c r="O94" t="s">
        <v>45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 t="s">
        <v>45</v>
      </c>
      <c r="W94" t="s">
        <v>44</v>
      </c>
      <c r="X94" t="s">
        <v>45</v>
      </c>
      <c r="Y94">
        <v>-150</v>
      </c>
      <c r="Z94">
        <v>130</v>
      </c>
      <c r="AA94">
        <v>-259.80762113533098</v>
      </c>
      <c r="AB94">
        <v>300</v>
      </c>
      <c r="AC94">
        <v>130</v>
      </c>
      <c r="AD94" s="1">
        <v>-7.3478807948841202E-14</v>
      </c>
      <c r="AH94">
        <v>1</v>
      </c>
      <c r="AI94">
        <v>2</v>
      </c>
      <c r="AJ94" t="s">
        <v>63</v>
      </c>
      <c r="AK94">
        <v>2</v>
      </c>
      <c r="AL94">
        <v>1</v>
      </c>
      <c r="AM94" t="s">
        <v>63</v>
      </c>
      <c r="AN94">
        <v>7177</v>
      </c>
      <c r="AO94">
        <v>5817</v>
      </c>
      <c r="AP94" s="3">
        <v>41981.622158009261</v>
      </c>
      <c r="AQ94">
        <v>0</v>
      </c>
      <c r="AR94" s="2">
        <v>41981.622419282408</v>
      </c>
      <c r="AS94" t="str">
        <f t="shared" si="17"/>
        <v>A8</v>
      </c>
      <c r="AT94" t="str">
        <f t="shared" si="18"/>
        <v>banana</v>
      </c>
      <c r="AU94" t="str">
        <f t="shared" si="19"/>
        <v>banana</v>
      </c>
      <c r="AV94" t="str">
        <f t="shared" si="20"/>
        <v>banana</v>
      </c>
      <c r="AW94" t="str">
        <f t="shared" si="21"/>
        <v>banana</v>
      </c>
      <c r="AY94" s="6">
        <f t="shared" si="22"/>
        <v>2</v>
      </c>
      <c r="AZ94" s="6" t="b">
        <f t="shared" si="23"/>
        <v>1</v>
      </c>
      <c r="BA94" s="6">
        <f t="shared" si="24"/>
        <v>0</v>
      </c>
      <c r="BB94" s="6" t="b">
        <f t="shared" si="25"/>
        <v>0</v>
      </c>
      <c r="BC94" s="6">
        <f t="shared" si="26"/>
        <v>2</v>
      </c>
      <c r="BD94" s="6">
        <f t="shared" si="27"/>
        <v>1</v>
      </c>
      <c r="BE94">
        <f t="shared" si="28"/>
        <v>2</v>
      </c>
      <c r="BF94">
        <f t="shared" si="29"/>
        <v>2</v>
      </c>
      <c r="BG94">
        <f t="shared" si="30"/>
        <v>0</v>
      </c>
      <c r="BH94">
        <f t="shared" si="31"/>
        <v>2</v>
      </c>
      <c r="BI94" s="7" t="str">
        <f t="shared" si="32"/>
        <v>Mark All and Only rewards</v>
      </c>
      <c r="BJ94" s="8" t="str">
        <f t="shared" si="33"/>
        <v>Open All and Only Marked</v>
      </c>
    </row>
    <row r="95" spans="1:62" x14ac:dyDescent="0.2">
      <c r="A95">
        <v>4307</v>
      </c>
      <c r="B95">
        <v>7</v>
      </c>
      <c r="C95">
        <v>0</v>
      </c>
      <c r="D95">
        <v>70</v>
      </c>
      <c r="E95">
        <v>79</v>
      </c>
      <c r="F95">
        <v>2</v>
      </c>
      <c r="G95">
        <v>1</v>
      </c>
      <c r="H95">
        <v>2</v>
      </c>
      <c r="I95">
        <v>1</v>
      </c>
      <c r="J95">
        <v>0</v>
      </c>
      <c r="K95">
        <v>2</v>
      </c>
      <c r="L95">
        <v>1</v>
      </c>
      <c r="M95" t="s">
        <v>45</v>
      </c>
      <c r="N95" t="s">
        <v>44</v>
      </c>
      <c r="O95" t="s">
        <v>45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 t="s">
        <v>45</v>
      </c>
      <c r="W95" t="s">
        <v>44</v>
      </c>
      <c r="X95" t="s">
        <v>45</v>
      </c>
      <c r="Y95">
        <v>300</v>
      </c>
      <c r="Z95">
        <v>130</v>
      </c>
      <c r="AA95" s="1">
        <v>-7.3478807948841202E-14</v>
      </c>
      <c r="AB95">
        <v>-150</v>
      </c>
      <c r="AC95">
        <v>130</v>
      </c>
      <c r="AD95">
        <v>259.807621135332</v>
      </c>
      <c r="AH95">
        <v>0</v>
      </c>
      <c r="AI95">
        <v>2</v>
      </c>
      <c r="AJ95" t="s">
        <v>63</v>
      </c>
      <c r="AK95">
        <v>2</v>
      </c>
      <c r="AL95">
        <v>0</v>
      </c>
      <c r="AM95" t="s">
        <v>63</v>
      </c>
      <c r="AN95">
        <v>6771</v>
      </c>
      <c r="AO95">
        <v>10594</v>
      </c>
      <c r="AP95" s="3">
        <v>41981.62215909722</v>
      </c>
      <c r="AQ95">
        <v>0</v>
      </c>
      <c r="AR95" s="2">
        <v>41981.622458900463</v>
      </c>
      <c r="AS95" t="str">
        <f t="shared" si="17"/>
        <v>A8</v>
      </c>
      <c r="AT95" t="str">
        <f t="shared" si="18"/>
        <v>banana</v>
      </c>
      <c r="AU95" t="str">
        <f t="shared" si="19"/>
        <v>banana</v>
      </c>
      <c r="AV95" t="str">
        <f t="shared" si="20"/>
        <v>banana</v>
      </c>
      <c r="AW95" t="str">
        <f t="shared" si="21"/>
        <v>banana</v>
      </c>
      <c r="AY95" s="6">
        <f t="shared" si="22"/>
        <v>2</v>
      </c>
      <c r="AZ95" s="6" t="b">
        <f t="shared" si="23"/>
        <v>1</v>
      </c>
      <c r="BA95" s="6">
        <f t="shared" si="24"/>
        <v>0</v>
      </c>
      <c r="BB95" s="6" t="b">
        <f t="shared" si="25"/>
        <v>0</v>
      </c>
      <c r="BC95" s="6">
        <f t="shared" si="26"/>
        <v>2</v>
      </c>
      <c r="BD95" s="6">
        <f t="shared" si="27"/>
        <v>1</v>
      </c>
      <c r="BE95">
        <f t="shared" si="28"/>
        <v>2</v>
      </c>
      <c r="BF95">
        <f t="shared" si="29"/>
        <v>2</v>
      </c>
      <c r="BG95">
        <f t="shared" si="30"/>
        <v>0</v>
      </c>
      <c r="BH95">
        <f t="shared" si="31"/>
        <v>2</v>
      </c>
      <c r="BI95" s="7" t="str">
        <f t="shared" si="32"/>
        <v>Mark All and Only rewards</v>
      </c>
      <c r="BJ95" s="8" t="str">
        <f t="shared" si="33"/>
        <v>Open All and Only Marked</v>
      </c>
    </row>
    <row r="96" spans="1:62" x14ac:dyDescent="0.2">
      <c r="A96">
        <v>4036</v>
      </c>
      <c r="B96">
        <v>7</v>
      </c>
      <c r="C96">
        <v>0</v>
      </c>
      <c r="D96">
        <v>62</v>
      </c>
      <c r="E96">
        <v>63</v>
      </c>
      <c r="F96">
        <v>2</v>
      </c>
      <c r="G96">
        <v>1</v>
      </c>
      <c r="H96">
        <v>2</v>
      </c>
      <c r="I96">
        <v>1</v>
      </c>
      <c r="J96">
        <v>0</v>
      </c>
      <c r="K96">
        <v>2</v>
      </c>
      <c r="L96">
        <v>1</v>
      </c>
      <c r="M96" t="s">
        <v>44</v>
      </c>
      <c r="N96" t="s">
        <v>45</v>
      </c>
      <c r="O96" t="s">
        <v>45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 t="s">
        <v>45</v>
      </c>
      <c r="W96" t="s">
        <v>44</v>
      </c>
      <c r="X96" t="s">
        <v>45</v>
      </c>
      <c r="Y96">
        <v>300</v>
      </c>
      <c r="Z96">
        <v>130</v>
      </c>
      <c r="AA96" s="1">
        <v>-7.3478807948841202E-14</v>
      </c>
      <c r="AB96">
        <v>-150</v>
      </c>
      <c r="AC96">
        <v>130</v>
      </c>
      <c r="AD96">
        <v>-259.80762113533098</v>
      </c>
      <c r="AH96">
        <v>2</v>
      </c>
      <c r="AI96">
        <v>1</v>
      </c>
      <c r="AJ96" t="s">
        <v>63</v>
      </c>
      <c r="AK96">
        <v>1</v>
      </c>
      <c r="AL96">
        <v>2</v>
      </c>
      <c r="AM96" t="s">
        <v>63</v>
      </c>
      <c r="AN96">
        <v>5322</v>
      </c>
      <c r="AO96">
        <v>7806</v>
      </c>
      <c r="AP96" s="3">
        <v>41981.62216027778</v>
      </c>
      <c r="AQ96">
        <v>0</v>
      </c>
      <c r="AR96" s="2">
        <v>41981.622420706015</v>
      </c>
      <c r="AS96" t="str">
        <f t="shared" si="17"/>
        <v>A8</v>
      </c>
      <c r="AT96" t="str">
        <f t="shared" si="18"/>
        <v>banana</v>
      </c>
      <c r="AU96" t="str">
        <f t="shared" si="19"/>
        <v>banana</v>
      </c>
      <c r="AV96" t="str">
        <f t="shared" si="20"/>
        <v>banana</v>
      </c>
      <c r="AW96" t="str">
        <f t="shared" si="21"/>
        <v>banana</v>
      </c>
      <c r="AY96" s="6">
        <f t="shared" si="22"/>
        <v>2</v>
      </c>
      <c r="AZ96" s="6" t="b">
        <f t="shared" si="23"/>
        <v>1</v>
      </c>
      <c r="BA96" s="6">
        <f t="shared" si="24"/>
        <v>0</v>
      </c>
      <c r="BB96" s="6" t="b">
        <f t="shared" si="25"/>
        <v>0</v>
      </c>
      <c r="BC96" s="6">
        <f t="shared" si="26"/>
        <v>2</v>
      </c>
      <c r="BD96" s="6">
        <f t="shared" si="27"/>
        <v>1</v>
      </c>
      <c r="BE96">
        <f t="shared" si="28"/>
        <v>2</v>
      </c>
      <c r="BF96">
        <f t="shared" si="29"/>
        <v>2</v>
      </c>
      <c r="BG96">
        <f t="shared" si="30"/>
        <v>0</v>
      </c>
      <c r="BH96">
        <f t="shared" si="31"/>
        <v>2</v>
      </c>
      <c r="BI96" s="7" t="str">
        <f t="shared" si="32"/>
        <v>Mark All and Only rewards</v>
      </c>
      <c r="BJ96" s="8" t="str">
        <f t="shared" si="33"/>
        <v>Open All and Only Marked</v>
      </c>
    </row>
    <row r="97" spans="1:62" x14ac:dyDescent="0.2">
      <c r="A97">
        <v>4105</v>
      </c>
      <c r="B97">
        <v>7</v>
      </c>
      <c r="C97">
        <v>0</v>
      </c>
      <c r="D97">
        <v>64</v>
      </c>
      <c r="E97">
        <v>65</v>
      </c>
      <c r="F97">
        <v>2</v>
      </c>
      <c r="G97">
        <v>1</v>
      </c>
      <c r="H97">
        <v>2</v>
      </c>
      <c r="I97">
        <v>1</v>
      </c>
      <c r="J97">
        <v>0</v>
      </c>
      <c r="K97">
        <v>2</v>
      </c>
      <c r="L97">
        <v>1</v>
      </c>
      <c r="M97" t="s">
        <v>45</v>
      </c>
      <c r="N97" t="s">
        <v>44</v>
      </c>
      <c r="O97" t="s">
        <v>45</v>
      </c>
      <c r="P97">
        <v>1</v>
      </c>
      <c r="Q97">
        <v>1</v>
      </c>
      <c r="R97">
        <v>1</v>
      </c>
      <c r="S97">
        <v>0</v>
      </c>
      <c r="T97">
        <v>0</v>
      </c>
      <c r="U97">
        <v>0</v>
      </c>
      <c r="V97" t="s">
        <v>45</v>
      </c>
      <c r="W97" t="s">
        <v>44</v>
      </c>
      <c r="X97" t="s">
        <v>45</v>
      </c>
      <c r="Y97">
        <v>300</v>
      </c>
      <c r="Z97">
        <v>130</v>
      </c>
      <c r="AA97" s="1">
        <v>-7.3478807948841202E-14</v>
      </c>
      <c r="AB97">
        <v>-150</v>
      </c>
      <c r="AC97">
        <v>130</v>
      </c>
      <c r="AD97">
        <v>259.807621135332</v>
      </c>
      <c r="AH97">
        <v>2</v>
      </c>
      <c r="AI97">
        <v>0</v>
      </c>
      <c r="AJ97" t="s">
        <v>63</v>
      </c>
      <c r="AK97">
        <v>0</v>
      </c>
      <c r="AL97">
        <v>2</v>
      </c>
      <c r="AM97" t="s">
        <v>63</v>
      </c>
      <c r="AN97">
        <v>4943</v>
      </c>
      <c r="AO97">
        <v>4137</v>
      </c>
      <c r="AP97" s="3">
        <v>41981.62217101852</v>
      </c>
      <c r="AQ97">
        <v>0</v>
      </c>
      <c r="AR97" s="2">
        <v>41981.622383923612</v>
      </c>
      <c r="AS97" t="str">
        <f t="shared" si="17"/>
        <v>A8</v>
      </c>
      <c r="AT97" t="str">
        <f t="shared" si="18"/>
        <v>banana</v>
      </c>
      <c r="AU97" t="str">
        <f t="shared" si="19"/>
        <v>banana</v>
      </c>
      <c r="AV97" t="str">
        <f t="shared" si="20"/>
        <v>banana</v>
      </c>
      <c r="AW97" t="str">
        <f t="shared" si="21"/>
        <v>banana</v>
      </c>
      <c r="AY97" s="6">
        <f t="shared" si="22"/>
        <v>2</v>
      </c>
      <c r="AZ97" s="6" t="b">
        <f t="shared" si="23"/>
        <v>1</v>
      </c>
      <c r="BA97" s="6">
        <f t="shared" si="24"/>
        <v>0</v>
      </c>
      <c r="BB97" s="6" t="b">
        <f t="shared" si="25"/>
        <v>0</v>
      </c>
      <c r="BC97" s="6">
        <f t="shared" si="26"/>
        <v>2</v>
      </c>
      <c r="BD97" s="6">
        <f t="shared" si="27"/>
        <v>1</v>
      </c>
      <c r="BE97">
        <f t="shared" si="28"/>
        <v>2</v>
      </c>
      <c r="BF97">
        <f t="shared" si="29"/>
        <v>2</v>
      </c>
      <c r="BG97">
        <f t="shared" si="30"/>
        <v>0</v>
      </c>
      <c r="BH97">
        <f t="shared" si="31"/>
        <v>2</v>
      </c>
      <c r="BI97" s="7" t="str">
        <f t="shared" si="32"/>
        <v>Mark All and Only rewards</v>
      </c>
      <c r="BJ97" s="8" t="str">
        <f t="shared" si="33"/>
        <v>Open All and Only Marked</v>
      </c>
    </row>
    <row r="98" spans="1:62" x14ac:dyDescent="0.2">
      <c r="A98">
        <v>3969</v>
      </c>
      <c r="B98">
        <v>8</v>
      </c>
      <c r="C98">
        <v>0</v>
      </c>
      <c r="D98">
        <v>60</v>
      </c>
      <c r="E98">
        <v>59</v>
      </c>
      <c r="F98">
        <v>1</v>
      </c>
      <c r="G98">
        <v>1</v>
      </c>
      <c r="H98">
        <v>2</v>
      </c>
      <c r="I98">
        <v>1</v>
      </c>
      <c r="J98">
        <v>1</v>
      </c>
      <c r="K98">
        <v>2</v>
      </c>
      <c r="L98">
        <v>1</v>
      </c>
      <c r="M98" t="s">
        <v>45</v>
      </c>
      <c r="N98" t="s">
        <v>45</v>
      </c>
      <c r="O98" t="s">
        <v>44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 t="s">
        <v>45</v>
      </c>
      <c r="W98" t="s">
        <v>44</v>
      </c>
      <c r="X98" t="s">
        <v>45</v>
      </c>
      <c r="Y98">
        <v>300</v>
      </c>
      <c r="Z98">
        <v>130</v>
      </c>
      <c r="AA98" s="1">
        <v>-7.3478807948841202E-14</v>
      </c>
      <c r="AH98">
        <v>2</v>
      </c>
      <c r="AI98" t="s">
        <v>63</v>
      </c>
      <c r="AJ98" t="s">
        <v>63</v>
      </c>
      <c r="AK98">
        <v>1</v>
      </c>
      <c r="AL98">
        <v>0</v>
      </c>
      <c r="AM98" t="s">
        <v>63</v>
      </c>
      <c r="AN98">
        <v>12638</v>
      </c>
      <c r="AO98">
        <v>4549</v>
      </c>
      <c r="AP98" s="3">
        <v>41981.622505312502</v>
      </c>
      <c r="AQ98">
        <v>0</v>
      </c>
      <c r="AR98" s="2">
        <v>41981.622810613429</v>
      </c>
      <c r="AS98" t="str">
        <f t="shared" si="17"/>
        <v>A3</v>
      </c>
      <c r="AT98" t="str">
        <f t="shared" si="18"/>
        <v>scorpion</v>
      </c>
      <c r="AU98" t="str">
        <f t="shared" si="19"/>
        <v/>
      </c>
      <c r="AV98" t="str">
        <f t="shared" si="20"/>
        <v>banana</v>
      </c>
      <c r="AW98" t="str">
        <f t="shared" si="21"/>
        <v>banana</v>
      </c>
      <c r="AY98" s="6">
        <f t="shared" si="22"/>
        <v>0</v>
      </c>
      <c r="AZ98" s="6" t="b">
        <f t="shared" si="23"/>
        <v>0</v>
      </c>
      <c r="BA98" s="6">
        <f t="shared" si="24"/>
        <v>1</v>
      </c>
      <c r="BB98" s="6" t="b">
        <f t="shared" si="25"/>
        <v>1</v>
      </c>
      <c r="BC98" s="6">
        <f t="shared" si="26"/>
        <v>1</v>
      </c>
      <c r="BD98" s="6">
        <f t="shared" si="27"/>
        <v>2</v>
      </c>
      <c r="BE98">
        <f t="shared" si="28"/>
        <v>2</v>
      </c>
      <c r="BF98">
        <f t="shared" si="29"/>
        <v>0</v>
      </c>
      <c r="BG98">
        <f t="shared" si="30"/>
        <v>2</v>
      </c>
      <c r="BH98">
        <f t="shared" si="31"/>
        <v>2</v>
      </c>
      <c r="BI98" s="7" t="str">
        <f t="shared" si="32"/>
        <v>Mark All and Only non-rewards</v>
      </c>
      <c r="BJ98" s="8" t="str">
        <f t="shared" si="33"/>
        <v>Open All and Only Unmarked</v>
      </c>
    </row>
    <row r="99" spans="1:62" x14ac:dyDescent="0.2">
      <c r="A99">
        <v>3901</v>
      </c>
      <c r="B99">
        <v>8</v>
      </c>
      <c r="C99">
        <v>0</v>
      </c>
      <c r="D99">
        <v>58</v>
      </c>
      <c r="E99">
        <v>61</v>
      </c>
      <c r="F99">
        <v>1</v>
      </c>
      <c r="G99">
        <v>1</v>
      </c>
      <c r="H99">
        <v>2</v>
      </c>
      <c r="I99">
        <v>1</v>
      </c>
      <c r="J99">
        <v>1</v>
      </c>
      <c r="K99">
        <v>2</v>
      </c>
      <c r="L99">
        <v>1</v>
      </c>
      <c r="M99" t="s">
        <v>45</v>
      </c>
      <c r="N99" t="s">
        <v>44</v>
      </c>
      <c r="O99" t="s">
        <v>45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  <c r="V99" t="s">
        <v>45</v>
      </c>
      <c r="W99" t="s">
        <v>45</v>
      </c>
      <c r="X99" t="s">
        <v>44</v>
      </c>
      <c r="Y99">
        <v>-150</v>
      </c>
      <c r="Z99">
        <v>130</v>
      </c>
      <c r="AA99">
        <v>-259.80762113533098</v>
      </c>
      <c r="AH99">
        <v>1</v>
      </c>
      <c r="AI99" t="s">
        <v>63</v>
      </c>
      <c r="AJ99" t="s">
        <v>63</v>
      </c>
      <c r="AK99">
        <v>2</v>
      </c>
      <c r="AL99">
        <v>0</v>
      </c>
      <c r="AM99" t="s">
        <v>63</v>
      </c>
      <c r="AN99">
        <v>6028</v>
      </c>
      <c r="AO99">
        <v>6677</v>
      </c>
      <c r="AP99" s="3">
        <v>41981.622509988425</v>
      </c>
      <c r="AQ99">
        <v>0</v>
      </c>
      <c r="AR99" s="2">
        <v>41981.622766898145</v>
      </c>
      <c r="AS99" t="str">
        <f t="shared" si="17"/>
        <v>A3</v>
      </c>
      <c r="AT99" t="str">
        <f t="shared" si="18"/>
        <v>scorpion</v>
      </c>
      <c r="AU99" t="str">
        <f t="shared" si="19"/>
        <v/>
      </c>
      <c r="AV99" t="str">
        <f t="shared" si="20"/>
        <v>banana</v>
      </c>
      <c r="AW99" t="str">
        <f t="shared" si="21"/>
        <v>banana</v>
      </c>
      <c r="AY99" s="6">
        <f t="shared" si="22"/>
        <v>0</v>
      </c>
      <c r="AZ99" s="6" t="b">
        <f t="shared" si="23"/>
        <v>0</v>
      </c>
      <c r="BA99" s="6">
        <f t="shared" si="24"/>
        <v>1</v>
      </c>
      <c r="BB99" s="6" t="b">
        <f t="shared" si="25"/>
        <v>1</v>
      </c>
      <c r="BC99" s="6">
        <f t="shared" si="26"/>
        <v>1</v>
      </c>
      <c r="BD99" s="6">
        <f t="shared" si="27"/>
        <v>2</v>
      </c>
      <c r="BE99">
        <f t="shared" si="28"/>
        <v>2</v>
      </c>
      <c r="BF99">
        <f t="shared" si="29"/>
        <v>0</v>
      </c>
      <c r="BG99">
        <f t="shared" si="30"/>
        <v>2</v>
      </c>
      <c r="BH99">
        <f t="shared" si="31"/>
        <v>2</v>
      </c>
      <c r="BI99" s="7" t="str">
        <f t="shared" si="32"/>
        <v>Mark All and Only non-rewards</v>
      </c>
      <c r="BJ99" s="8" t="str">
        <f t="shared" si="33"/>
        <v>Open All and Only Unmarked</v>
      </c>
    </row>
    <row r="100" spans="1:62" x14ac:dyDescent="0.2">
      <c r="A100">
        <v>4037</v>
      </c>
      <c r="B100">
        <v>8</v>
      </c>
      <c r="C100">
        <v>0</v>
      </c>
      <c r="D100">
        <v>62</v>
      </c>
      <c r="E100">
        <v>77</v>
      </c>
      <c r="F100">
        <v>1</v>
      </c>
      <c r="G100">
        <v>1</v>
      </c>
      <c r="H100">
        <v>2</v>
      </c>
      <c r="I100">
        <v>1</v>
      </c>
      <c r="J100">
        <v>1</v>
      </c>
      <c r="K100">
        <v>2</v>
      </c>
      <c r="L100">
        <v>1</v>
      </c>
      <c r="M100" t="s">
        <v>44</v>
      </c>
      <c r="N100" t="s">
        <v>45</v>
      </c>
      <c r="O100" t="s">
        <v>45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  <c r="V100" t="s">
        <v>45</v>
      </c>
      <c r="W100" t="s">
        <v>44</v>
      </c>
      <c r="X100" t="s">
        <v>45</v>
      </c>
      <c r="Y100">
        <v>300</v>
      </c>
      <c r="Z100">
        <v>130</v>
      </c>
      <c r="AA100" s="1">
        <v>-7.3478807948841202E-14</v>
      </c>
      <c r="AH100">
        <v>2</v>
      </c>
      <c r="AI100" t="s">
        <v>63</v>
      </c>
      <c r="AJ100" t="s">
        <v>63</v>
      </c>
      <c r="AK100">
        <v>0</v>
      </c>
      <c r="AL100">
        <v>1</v>
      </c>
      <c r="AM100" t="s">
        <v>63</v>
      </c>
      <c r="AN100">
        <v>6247</v>
      </c>
      <c r="AO100">
        <v>4806</v>
      </c>
      <c r="AP100" s="3">
        <v>41981.622510578702</v>
      </c>
      <c r="AQ100">
        <v>0</v>
      </c>
      <c r="AR100" s="2">
        <v>41981.622743321757</v>
      </c>
      <c r="AS100" t="str">
        <f t="shared" si="17"/>
        <v>A3</v>
      </c>
      <c r="AT100" t="str">
        <f t="shared" si="18"/>
        <v>banana</v>
      </c>
      <c r="AU100" t="str">
        <f t="shared" si="19"/>
        <v/>
      </c>
      <c r="AV100" t="str">
        <f t="shared" si="20"/>
        <v>scorpion</v>
      </c>
      <c r="AW100" t="str">
        <f t="shared" si="21"/>
        <v>banana</v>
      </c>
      <c r="AY100" s="6">
        <f t="shared" si="22"/>
        <v>1</v>
      </c>
      <c r="AZ100" s="6" t="b">
        <f t="shared" si="23"/>
        <v>0</v>
      </c>
      <c r="BA100" s="6">
        <f t="shared" si="24"/>
        <v>0</v>
      </c>
      <c r="BB100" s="6" t="b">
        <f t="shared" si="25"/>
        <v>0</v>
      </c>
      <c r="BC100" s="6">
        <f t="shared" si="26"/>
        <v>1</v>
      </c>
      <c r="BD100" s="6">
        <f t="shared" si="27"/>
        <v>2</v>
      </c>
      <c r="BE100">
        <f t="shared" si="28"/>
        <v>1</v>
      </c>
      <c r="BF100">
        <f t="shared" si="29"/>
        <v>0</v>
      </c>
      <c r="BG100">
        <f t="shared" si="30"/>
        <v>2</v>
      </c>
      <c r="BH100">
        <f t="shared" si="31"/>
        <v>2</v>
      </c>
      <c r="BI100" s="7" t="str">
        <f t="shared" si="32"/>
        <v>Mark 1 Rewards and 0 Non-Rewards</v>
      </c>
      <c r="BJ100" s="8" t="str">
        <f t="shared" si="33"/>
        <v>Open All and Only Unmarked</v>
      </c>
    </row>
    <row r="101" spans="1:62" x14ac:dyDescent="0.2">
      <c r="A101">
        <v>4376</v>
      </c>
      <c r="B101">
        <v>8</v>
      </c>
      <c r="C101">
        <v>0</v>
      </c>
      <c r="D101">
        <v>72</v>
      </c>
      <c r="E101">
        <v>57</v>
      </c>
      <c r="F101">
        <v>1</v>
      </c>
      <c r="G101">
        <v>1</v>
      </c>
      <c r="H101">
        <v>2</v>
      </c>
      <c r="I101">
        <v>1</v>
      </c>
      <c r="J101">
        <v>1</v>
      </c>
      <c r="K101">
        <v>2</v>
      </c>
      <c r="L101">
        <v>1</v>
      </c>
      <c r="M101" t="s">
        <v>45</v>
      </c>
      <c r="N101" t="s">
        <v>44</v>
      </c>
      <c r="O101" t="s">
        <v>45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0</v>
      </c>
      <c r="V101" t="s">
        <v>44</v>
      </c>
      <c r="W101" t="s">
        <v>45</v>
      </c>
      <c r="X101" t="s">
        <v>45</v>
      </c>
      <c r="Y101">
        <v>-150</v>
      </c>
      <c r="Z101">
        <v>130</v>
      </c>
      <c r="AA101">
        <v>-259.80762113533098</v>
      </c>
      <c r="AH101">
        <v>1</v>
      </c>
      <c r="AI101" t="s">
        <v>63</v>
      </c>
      <c r="AJ101" t="s">
        <v>63</v>
      </c>
      <c r="AK101">
        <v>2</v>
      </c>
      <c r="AL101">
        <v>0</v>
      </c>
      <c r="AM101" t="s">
        <v>63</v>
      </c>
      <c r="AN101">
        <v>7573</v>
      </c>
      <c r="AO101">
        <v>4992</v>
      </c>
      <c r="AP101" s="3">
        <v>41981.622516053241</v>
      </c>
      <c r="AQ101">
        <v>1</v>
      </c>
      <c r="AR101" s="2">
        <v>41981.622760115744</v>
      </c>
      <c r="AS101" t="str">
        <f t="shared" si="17"/>
        <v>A3</v>
      </c>
      <c r="AT101" t="str">
        <f t="shared" si="18"/>
        <v>scorpion</v>
      </c>
      <c r="AU101" t="str">
        <f t="shared" si="19"/>
        <v/>
      </c>
      <c r="AV101" t="str">
        <f t="shared" si="20"/>
        <v>banana</v>
      </c>
      <c r="AW101" t="str">
        <f t="shared" si="21"/>
        <v>banana</v>
      </c>
      <c r="AY101" s="6">
        <f t="shared" si="22"/>
        <v>0</v>
      </c>
      <c r="AZ101" s="6" t="b">
        <f t="shared" si="23"/>
        <v>0</v>
      </c>
      <c r="BA101" s="6">
        <f t="shared" si="24"/>
        <v>1</v>
      </c>
      <c r="BB101" s="6" t="b">
        <f t="shared" si="25"/>
        <v>1</v>
      </c>
      <c r="BC101" s="6">
        <f t="shared" si="26"/>
        <v>1</v>
      </c>
      <c r="BD101" s="6">
        <f t="shared" si="27"/>
        <v>2</v>
      </c>
      <c r="BE101">
        <f t="shared" si="28"/>
        <v>2</v>
      </c>
      <c r="BF101">
        <f t="shared" si="29"/>
        <v>0</v>
      </c>
      <c r="BG101">
        <f t="shared" si="30"/>
        <v>2</v>
      </c>
      <c r="BH101">
        <f t="shared" si="31"/>
        <v>2</v>
      </c>
      <c r="BI101" s="7" t="str">
        <f t="shared" si="32"/>
        <v>Mark All and Only non-rewards</v>
      </c>
      <c r="BJ101" s="8" t="str">
        <f t="shared" si="33"/>
        <v>Open All and Only Unmarked</v>
      </c>
    </row>
    <row r="102" spans="1:62" x14ac:dyDescent="0.2">
      <c r="A102">
        <v>4555</v>
      </c>
      <c r="B102">
        <v>8</v>
      </c>
      <c r="C102">
        <v>0</v>
      </c>
      <c r="D102">
        <v>78</v>
      </c>
      <c r="E102">
        <v>65</v>
      </c>
      <c r="F102">
        <v>1</v>
      </c>
      <c r="G102">
        <v>1</v>
      </c>
      <c r="H102">
        <v>2</v>
      </c>
      <c r="I102">
        <v>1</v>
      </c>
      <c r="J102">
        <v>1</v>
      </c>
      <c r="K102">
        <v>2</v>
      </c>
      <c r="L102">
        <v>1</v>
      </c>
      <c r="M102" t="s">
        <v>44</v>
      </c>
      <c r="N102" t="s">
        <v>45</v>
      </c>
      <c r="O102" t="s">
        <v>45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  <c r="V102" t="s">
        <v>45</v>
      </c>
      <c r="W102" t="s">
        <v>44</v>
      </c>
      <c r="X102" t="s">
        <v>45</v>
      </c>
      <c r="Y102">
        <v>-150</v>
      </c>
      <c r="Z102">
        <v>130</v>
      </c>
      <c r="AA102">
        <v>-259.80762113533098</v>
      </c>
      <c r="AH102">
        <v>1</v>
      </c>
      <c r="AI102" t="s">
        <v>63</v>
      </c>
      <c r="AJ102" t="s">
        <v>63</v>
      </c>
      <c r="AK102">
        <v>2</v>
      </c>
      <c r="AL102">
        <v>0</v>
      </c>
      <c r="AM102" t="s">
        <v>63</v>
      </c>
      <c r="AN102">
        <v>11456</v>
      </c>
      <c r="AO102">
        <v>4155</v>
      </c>
      <c r="AP102" s="3">
        <v>41981.622516192132</v>
      </c>
      <c r="AQ102">
        <v>0</v>
      </c>
      <c r="AR102" s="2">
        <v>41981.622799560188</v>
      </c>
      <c r="AS102" t="str">
        <f t="shared" si="17"/>
        <v>A3</v>
      </c>
      <c r="AT102" t="str">
        <f t="shared" si="18"/>
        <v>banana</v>
      </c>
      <c r="AU102" t="str">
        <f t="shared" si="19"/>
        <v/>
      </c>
      <c r="AV102" t="str">
        <f t="shared" si="20"/>
        <v>banana</v>
      </c>
      <c r="AW102" t="str">
        <f t="shared" si="21"/>
        <v>scorpion</v>
      </c>
      <c r="AY102" s="6">
        <f t="shared" si="22"/>
        <v>1</v>
      </c>
      <c r="AZ102" s="6" t="b">
        <f t="shared" si="23"/>
        <v>0</v>
      </c>
      <c r="BA102" s="6">
        <f t="shared" si="24"/>
        <v>0</v>
      </c>
      <c r="BB102" s="6" t="b">
        <f t="shared" si="25"/>
        <v>0</v>
      </c>
      <c r="BC102" s="6">
        <f t="shared" si="26"/>
        <v>1</v>
      </c>
      <c r="BD102" s="6">
        <f t="shared" si="27"/>
        <v>2</v>
      </c>
      <c r="BE102">
        <f t="shared" si="28"/>
        <v>1</v>
      </c>
      <c r="BF102">
        <f t="shared" si="29"/>
        <v>0</v>
      </c>
      <c r="BG102">
        <f t="shared" si="30"/>
        <v>2</v>
      </c>
      <c r="BH102">
        <f t="shared" si="31"/>
        <v>2</v>
      </c>
      <c r="BI102" s="7" t="str">
        <f t="shared" si="32"/>
        <v>Mark 1 Rewards and 0 Non-Rewards</v>
      </c>
      <c r="BJ102" s="8" t="str">
        <f t="shared" si="33"/>
        <v>Open All and Only Unmarked</v>
      </c>
    </row>
    <row r="103" spans="1:62" x14ac:dyDescent="0.2">
      <c r="A103">
        <v>4512</v>
      </c>
      <c r="B103">
        <v>8</v>
      </c>
      <c r="C103">
        <v>0</v>
      </c>
      <c r="D103">
        <v>76</v>
      </c>
      <c r="E103">
        <v>73</v>
      </c>
      <c r="F103">
        <v>1</v>
      </c>
      <c r="G103">
        <v>1</v>
      </c>
      <c r="H103">
        <v>2</v>
      </c>
      <c r="I103">
        <v>1</v>
      </c>
      <c r="J103">
        <v>1</v>
      </c>
      <c r="K103">
        <v>2</v>
      </c>
      <c r="L103">
        <v>1</v>
      </c>
      <c r="M103" t="s">
        <v>45</v>
      </c>
      <c r="N103" t="s">
        <v>45</v>
      </c>
      <c r="O103" t="s">
        <v>44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0</v>
      </c>
      <c r="V103" t="s">
        <v>44</v>
      </c>
      <c r="W103" t="s">
        <v>45</v>
      </c>
      <c r="X103" t="s">
        <v>45</v>
      </c>
      <c r="Y103">
        <v>300</v>
      </c>
      <c r="Z103">
        <v>130</v>
      </c>
      <c r="AA103" s="1">
        <v>-7.3478807948841202E-14</v>
      </c>
      <c r="AH103">
        <v>2</v>
      </c>
      <c r="AI103" t="s">
        <v>63</v>
      </c>
      <c r="AJ103" t="s">
        <v>63</v>
      </c>
      <c r="AK103">
        <v>0</v>
      </c>
      <c r="AL103">
        <v>1</v>
      </c>
      <c r="AM103" t="s">
        <v>63</v>
      </c>
      <c r="AN103">
        <v>7079</v>
      </c>
      <c r="AO103">
        <v>6442</v>
      </c>
      <c r="AP103" s="3">
        <v>41981.622516921299</v>
      </c>
      <c r="AQ103">
        <v>1</v>
      </c>
      <c r="AR103" s="2">
        <v>41981.622771435184</v>
      </c>
      <c r="AS103" t="str">
        <f t="shared" si="17"/>
        <v>A3</v>
      </c>
      <c r="AT103" t="str">
        <f t="shared" si="18"/>
        <v>scorpion</v>
      </c>
      <c r="AU103" t="str">
        <f t="shared" si="19"/>
        <v/>
      </c>
      <c r="AV103" t="str">
        <f t="shared" si="20"/>
        <v>banana</v>
      </c>
      <c r="AW103" t="str">
        <f t="shared" si="21"/>
        <v>banana</v>
      </c>
      <c r="AY103" s="6">
        <f t="shared" si="22"/>
        <v>0</v>
      </c>
      <c r="AZ103" s="6" t="b">
        <f t="shared" si="23"/>
        <v>0</v>
      </c>
      <c r="BA103" s="6">
        <f t="shared" si="24"/>
        <v>1</v>
      </c>
      <c r="BB103" s="6" t="b">
        <f t="shared" si="25"/>
        <v>1</v>
      </c>
      <c r="BC103" s="6">
        <f t="shared" si="26"/>
        <v>1</v>
      </c>
      <c r="BD103" s="6">
        <f t="shared" si="27"/>
        <v>2</v>
      </c>
      <c r="BE103">
        <f t="shared" si="28"/>
        <v>2</v>
      </c>
      <c r="BF103">
        <f t="shared" si="29"/>
        <v>0</v>
      </c>
      <c r="BG103">
        <f t="shared" si="30"/>
        <v>2</v>
      </c>
      <c r="BH103">
        <f t="shared" si="31"/>
        <v>2</v>
      </c>
      <c r="BI103" s="7" t="str">
        <f t="shared" si="32"/>
        <v>Mark All and Only non-rewards</v>
      </c>
      <c r="BJ103" s="8" t="str">
        <f t="shared" si="33"/>
        <v>Open All and Only Unmarked</v>
      </c>
    </row>
    <row r="104" spans="1:62" x14ac:dyDescent="0.2">
      <c r="A104">
        <v>4172</v>
      </c>
      <c r="B104">
        <v>8</v>
      </c>
      <c r="C104">
        <v>0</v>
      </c>
      <c r="D104">
        <v>66</v>
      </c>
      <c r="E104">
        <v>79</v>
      </c>
      <c r="F104">
        <v>1</v>
      </c>
      <c r="G104">
        <v>1</v>
      </c>
      <c r="H104">
        <v>2</v>
      </c>
      <c r="I104">
        <v>1</v>
      </c>
      <c r="J104">
        <v>1</v>
      </c>
      <c r="K104">
        <v>2</v>
      </c>
      <c r="L104">
        <v>1</v>
      </c>
      <c r="M104" t="s">
        <v>45</v>
      </c>
      <c r="N104" t="s">
        <v>44</v>
      </c>
      <c r="O104" t="s">
        <v>45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 t="s">
        <v>45</v>
      </c>
      <c r="W104" t="s">
        <v>44</v>
      </c>
      <c r="X104" t="s">
        <v>45</v>
      </c>
      <c r="Y104">
        <v>-150</v>
      </c>
      <c r="Z104">
        <v>130</v>
      </c>
      <c r="AA104">
        <v>-259.80762113533098</v>
      </c>
      <c r="AH104">
        <v>1</v>
      </c>
      <c r="AI104" t="s">
        <v>63</v>
      </c>
      <c r="AJ104" t="s">
        <v>63</v>
      </c>
      <c r="AK104">
        <v>2</v>
      </c>
      <c r="AL104">
        <v>0</v>
      </c>
      <c r="AM104" t="s">
        <v>63</v>
      </c>
      <c r="AN104">
        <v>7914</v>
      </c>
      <c r="AO104">
        <v>8237</v>
      </c>
      <c r="AP104" s="3">
        <v>41981.622517951386</v>
      </c>
      <c r="AQ104">
        <v>0</v>
      </c>
      <c r="AR104" s="2">
        <v>41981.622804525461</v>
      </c>
      <c r="AS104" t="str">
        <f t="shared" si="17"/>
        <v>A3</v>
      </c>
      <c r="AT104" t="str">
        <f t="shared" si="18"/>
        <v>scorpion</v>
      </c>
      <c r="AU104" t="str">
        <f t="shared" si="19"/>
        <v/>
      </c>
      <c r="AV104" t="str">
        <f t="shared" si="20"/>
        <v>banana</v>
      </c>
      <c r="AW104" t="str">
        <f t="shared" si="21"/>
        <v>banana</v>
      </c>
      <c r="AY104" s="6">
        <f t="shared" si="22"/>
        <v>0</v>
      </c>
      <c r="AZ104" s="6" t="b">
        <f t="shared" si="23"/>
        <v>0</v>
      </c>
      <c r="BA104" s="6">
        <f t="shared" si="24"/>
        <v>1</v>
      </c>
      <c r="BB104" s="6" t="b">
        <f t="shared" si="25"/>
        <v>1</v>
      </c>
      <c r="BC104" s="6">
        <f t="shared" si="26"/>
        <v>1</v>
      </c>
      <c r="BD104" s="6">
        <f t="shared" si="27"/>
        <v>2</v>
      </c>
      <c r="BE104">
        <f t="shared" si="28"/>
        <v>2</v>
      </c>
      <c r="BF104">
        <f t="shared" si="29"/>
        <v>0</v>
      </c>
      <c r="BG104">
        <f t="shared" si="30"/>
        <v>2</v>
      </c>
      <c r="BH104">
        <f t="shared" si="31"/>
        <v>2</v>
      </c>
      <c r="BI104" s="7" t="str">
        <f t="shared" si="32"/>
        <v>Mark All and Only non-rewards</v>
      </c>
      <c r="BJ104" s="8" t="str">
        <f t="shared" si="33"/>
        <v>Open All and Only Unmarked</v>
      </c>
    </row>
    <row r="105" spans="1:62" x14ac:dyDescent="0.2">
      <c r="A105">
        <v>4308</v>
      </c>
      <c r="B105">
        <v>8</v>
      </c>
      <c r="C105">
        <v>0</v>
      </c>
      <c r="D105">
        <v>70</v>
      </c>
      <c r="E105">
        <v>71</v>
      </c>
      <c r="F105">
        <v>1</v>
      </c>
      <c r="G105">
        <v>1</v>
      </c>
      <c r="H105">
        <v>2</v>
      </c>
      <c r="I105">
        <v>1</v>
      </c>
      <c r="J105">
        <v>1</v>
      </c>
      <c r="K105">
        <v>2</v>
      </c>
      <c r="L105">
        <v>1</v>
      </c>
      <c r="M105" t="s">
        <v>44</v>
      </c>
      <c r="N105" t="s">
        <v>45</v>
      </c>
      <c r="O105" t="s">
        <v>45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 t="s">
        <v>44</v>
      </c>
      <c r="W105" t="s">
        <v>45</v>
      </c>
      <c r="X105" t="s">
        <v>45</v>
      </c>
      <c r="Y105">
        <v>-150</v>
      </c>
      <c r="Z105">
        <v>130</v>
      </c>
      <c r="AA105">
        <v>259.807621135332</v>
      </c>
      <c r="AH105">
        <v>0</v>
      </c>
      <c r="AI105" t="s">
        <v>63</v>
      </c>
      <c r="AJ105" t="s">
        <v>63</v>
      </c>
      <c r="AK105">
        <v>1</v>
      </c>
      <c r="AL105">
        <v>2</v>
      </c>
      <c r="AM105" t="s">
        <v>63</v>
      </c>
      <c r="AN105">
        <v>5662</v>
      </c>
      <c r="AO105">
        <v>6069</v>
      </c>
      <c r="AP105" s="3">
        <v>41981.622523530095</v>
      </c>
      <c r="AQ105">
        <v>0</v>
      </c>
      <c r="AR105" s="2">
        <v>41981.622764745371</v>
      </c>
      <c r="AS105" t="str">
        <f t="shared" si="17"/>
        <v>A3</v>
      </c>
      <c r="AT105" t="str">
        <f t="shared" si="18"/>
        <v>scorpion</v>
      </c>
      <c r="AU105" t="str">
        <f t="shared" si="19"/>
        <v/>
      </c>
      <c r="AV105" t="str">
        <f t="shared" si="20"/>
        <v>banana</v>
      </c>
      <c r="AW105" t="str">
        <f t="shared" si="21"/>
        <v>banana</v>
      </c>
      <c r="AY105" s="6">
        <f t="shared" si="22"/>
        <v>0</v>
      </c>
      <c r="AZ105" s="6" t="b">
        <f t="shared" si="23"/>
        <v>0</v>
      </c>
      <c r="BA105" s="6">
        <f t="shared" si="24"/>
        <v>1</v>
      </c>
      <c r="BB105" s="6" t="b">
        <f t="shared" si="25"/>
        <v>1</v>
      </c>
      <c r="BC105" s="6">
        <f t="shared" si="26"/>
        <v>1</v>
      </c>
      <c r="BD105" s="6">
        <f t="shared" si="27"/>
        <v>2</v>
      </c>
      <c r="BE105">
        <f t="shared" si="28"/>
        <v>2</v>
      </c>
      <c r="BF105">
        <f t="shared" si="29"/>
        <v>0</v>
      </c>
      <c r="BG105">
        <f t="shared" si="30"/>
        <v>2</v>
      </c>
      <c r="BH105">
        <f t="shared" si="31"/>
        <v>2</v>
      </c>
      <c r="BI105" s="7" t="str">
        <f t="shared" si="32"/>
        <v>Mark All and Only non-rewards</v>
      </c>
      <c r="BJ105" s="8" t="str">
        <f t="shared" si="33"/>
        <v>Open All and Only Unmarked</v>
      </c>
    </row>
    <row r="106" spans="1:62" x14ac:dyDescent="0.2">
      <c r="A106">
        <v>3833</v>
      </c>
      <c r="B106">
        <v>8</v>
      </c>
      <c r="C106">
        <v>0</v>
      </c>
      <c r="D106">
        <v>56</v>
      </c>
      <c r="E106">
        <v>69</v>
      </c>
      <c r="F106">
        <v>1</v>
      </c>
      <c r="G106">
        <v>1</v>
      </c>
      <c r="H106">
        <v>2</v>
      </c>
      <c r="I106">
        <v>1</v>
      </c>
      <c r="J106">
        <v>1</v>
      </c>
      <c r="K106">
        <v>2</v>
      </c>
      <c r="L106">
        <v>1</v>
      </c>
      <c r="M106" t="s">
        <v>45</v>
      </c>
      <c r="N106" t="s">
        <v>45</v>
      </c>
      <c r="O106" t="s">
        <v>44</v>
      </c>
      <c r="P106">
        <v>1</v>
      </c>
      <c r="Q106">
        <v>1</v>
      </c>
      <c r="R106">
        <v>1</v>
      </c>
      <c r="S106">
        <v>0</v>
      </c>
      <c r="T106">
        <v>0</v>
      </c>
      <c r="U106">
        <v>0</v>
      </c>
      <c r="V106" t="s">
        <v>44</v>
      </c>
      <c r="W106" t="s">
        <v>45</v>
      </c>
      <c r="X106" t="s">
        <v>45</v>
      </c>
      <c r="Y106">
        <v>-150</v>
      </c>
      <c r="Z106">
        <v>130</v>
      </c>
      <c r="AA106">
        <v>-259.80762113533098</v>
      </c>
      <c r="AH106">
        <v>1</v>
      </c>
      <c r="AI106" t="s">
        <v>63</v>
      </c>
      <c r="AJ106" t="s">
        <v>63</v>
      </c>
      <c r="AK106">
        <v>0</v>
      </c>
      <c r="AL106">
        <v>2</v>
      </c>
      <c r="AM106" t="s">
        <v>63</v>
      </c>
      <c r="AN106">
        <v>11361</v>
      </c>
      <c r="AO106">
        <v>6767</v>
      </c>
      <c r="AP106" s="3">
        <v>41981.622540034725</v>
      </c>
      <c r="AQ106">
        <v>0</v>
      </c>
      <c r="AR106" s="2">
        <v>41981.622855428242</v>
      </c>
      <c r="AS106" t="str">
        <f t="shared" si="17"/>
        <v>A3</v>
      </c>
      <c r="AT106" t="str">
        <f t="shared" si="18"/>
        <v>banana</v>
      </c>
      <c r="AU106" t="str">
        <f t="shared" si="19"/>
        <v/>
      </c>
      <c r="AV106" t="str">
        <f t="shared" si="20"/>
        <v>banana</v>
      </c>
      <c r="AW106" t="str">
        <f t="shared" si="21"/>
        <v>scorpion</v>
      </c>
      <c r="AY106" s="6">
        <f t="shared" si="22"/>
        <v>1</v>
      </c>
      <c r="AZ106" s="6" t="b">
        <f t="shared" si="23"/>
        <v>0</v>
      </c>
      <c r="BA106" s="6">
        <f t="shared" si="24"/>
        <v>0</v>
      </c>
      <c r="BB106" s="6" t="b">
        <f t="shared" si="25"/>
        <v>0</v>
      </c>
      <c r="BC106" s="6">
        <f t="shared" si="26"/>
        <v>1</v>
      </c>
      <c r="BD106" s="6">
        <f t="shared" si="27"/>
        <v>2</v>
      </c>
      <c r="BE106">
        <f t="shared" si="28"/>
        <v>1</v>
      </c>
      <c r="BF106">
        <f t="shared" si="29"/>
        <v>0</v>
      </c>
      <c r="BG106">
        <f t="shared" si="30"/>
        <v>2</v>
      </c>
      <c r="BH106">
        <f t="shared" si="31"/>
        <v>2</v>
      </c>
      <c r="BI106" s="7" t="str">
        <f t="shared" si="32"/>
        <v>Mark 1 Rewards and 0 Non-Rewards</v>
      </c>
      <c r="BJ106" s="8" t="str">
        <f t="shared" si="33"/>
        <v>Open All and Only Unmarked</v>
      </c>
    </row>
    <row r="107" spans="1:62" x14ac:dyDescent="0.2">
      <c r="A107">
        <v>4106</v>
      </c>
      <c r="B107">
        <v>8</v>
      </c>
      <c r="C107">
        <v>0</v>
      </c>
      <c r="D107">
        <v>64</v>
      </c>
      <c r="E107">
        <v>63</v>
      </c>
      <c r="F107">
        <v>1</v>
      </c>
      <c r="G107">
        <v>1</v>
      </c>
      <c r="H107">
        <v>2</v>
      </c>
      <c r="I107">
        <v>1</v>
      </c>
      <c r="J107">
        <v>1</v>
      </c>
      <c r="K107">
        <v>2</v>
      </c>
      <c r="L107">
        <v>1</v>
      </c>
      <c r="M107" t="s">
        <v>44</v>
      </c>
      <c r="N107" t="s">
        <v>45</v>
      </c>
      <c r="O107" t="s">
        <v>45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 t="s">
        <v>45</v>
      </c>
      <c r="W107" t="s">
        <v>45</v>
      </c>
      <c r="X107" t="s">
        <v>44</v>
      </c>
      <c r="Y107">
        <v>-150</v>
      </c>
      <c r="Z107">
        <v>130</v>
      </c>
      <c r="AA107">
        <v>259.807621135332</v>
      </c>
      <c r="AH107">
        <v>0</v>
      </c>
      <c r="AI107" t="s">
        <v>63</v>
      </c>
      <c r="AJ107" t="s">
        <v>63</v>
      </c>
      <c r="AK107">
        <v>1</v>
      </c>
      <c r="AL107">
        <v>2</v>
      </c>
      <c r="AM107" t="s">
        <v>63</v>
      </c>
      <c r="AN107">
        <v>13350</v>
      </c>
      <c r="AO107">
        <v>17408</v>
      </c>
      <c r="AP107" s="3">
        <v>41981.622540520832</v>
      </c>
      <c r="AQ107">
        <v>0</v>
      </c>
      <c r="AR107" s="2">
        <v>41981.623001446758</v>
      </c>
      <c r="AS107" t="str">
        <f t="shared" si="17"/>
        <v>A3</v>
      </c>
      <c r="AT107" t="str">
        <f t="shared" si="18"/>
        <v>scorpion</v>
      </c>
      <c r="AU107" t="str">
        <f t="shared" si="19"/>
        <v/>
      </c>
      <c r="AV107" t="str">
        <f t="shared" si="20"/>
        <v>banana</v>
      </c>
      <c r="AW107" t="str">
        <f t="shared" si="21"/>
        <v>banana</v>
      </c>
      <c r="AY107" s="6">
        <f t="shared" si="22"/>
        <v>0</v>
      </c>
      <c r="AZ107" s="6" t="b">
        <f t="shared" si="23"/>
        <v>0</v>
      </c>
      <c r="BA107" s="6">
        <f t="shared" si="24"/>
        <v>1</v>
      </c>
      <c r="BB107" s="6" t="b">
        <f t="shared" si="25"/>
        <v>1</v>
      </c>
      <c r="BC107" s="6">
        <f t="shared" si="26"/>
        <v>1</v>
      </c>
      <c r="BD107" s="6">
        <f t="shared" si="27"/>
        <v>2</v>
      </c>
      <c r="BE107">
        <f t="shared" si="28"/>
        <v>2</v>
      </c>
      <c r="BF107">
        <f t="shared" si="29"/>
        <v>0</v>
      </c>
      <c r="BG107">
        <f t="shared" si="30"/>
        <v>2</v>
      </c>
      <c r="BH107">
        <f t="shared" si="31"/>
        <v>2</v>
      </c>
      <c r="BI107" s="7" t="str">
        <f t="shared" si="32"/>
        <v>Mark All and Only non-rewards</v>
      </c>
      <c r="BJ107" s="8" t="str">
        <f t="shared" si="33"/>
        <v>Open All and Only Unmarked</v>
      </c>
    </row>
    <row r="108" spans="1:62" x14ac:dyDescent="0.2">
      <c r="A108">
        <v>4231</v>
      </c>
      <c r="B108">
        <v>8</v>
      </c>
      <c r="C108">
        <v>0</v>
      </c>
      <c r="D108">
        <v>68</v>
      </c>
      <c r="E108">
        <v>67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2</v>
      </c>
      <c r="L108">
        <v>1</v>
      </c>
      <c r="M108" t="s">
        <v>45</v>
      </c>
      <c r="N108" t="s">
        <v>44</v>
      </c>
      <c r="O108" t="s">
        <v>45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0</v>
      </c>
      <c r="V108" t="s">
        <v>45</v>
      </c>
      <c r="W108" t="s">
        <v>45</v>
      </c>
      <c r="X108" t="s">
        <v>44</v>
      </c>
      <c r="Y108">
        <v>-150</v>
      </c>
      <c r="Z108">
        <v>130</v>
      </c>
      <c r="AA108">
        <v>-259.80762113533098</v>
      </c>
      <c r="AH108">
        <v>1</v>
      </c>
      <c r="AI108" t="s">
        <v>63</v>
      </c>
      <c r="AJ108" t="s">
        <v>63</v>
      </c>
      <c r="AK108">
        <v>2</v>
      </c>
      <c r="AL108">
        <v>0</v>
      </c>
      <c r="AM108" t="s">
        <v>63</v>
      </c>
      <c r="AN108">
        <v>5257</v>
      </c>
      <c r="AO108">
        <v>9731</v>
      </c>
      <c r="AP108" s="3">
        <v>41981.622541018522</v>
      </c>
      <c r="AQ108">
        <v>0</v>
      </c>
      <c r="AR108" s="2">
        <v>41981.622832048612</v>
      </c>
      <c r="AS108" t="str">
        <f t="shared" si="17"/>
        <v>A3</v>
      </c>
      <c r="AT108" t="str">
        <f t="shared" si="18"/>
        <v>scorpion</v>
      </c>
      <c r="AU108" t="str">
        <f t="shared" si="19"/>
        <v/>
      </c>
      <c r="AV108" t="str">
        <f t="shared" si="20"/>
        <v>banana</v>
      </c>
      <c r="AW108" t="str">
        <f t="shared" si="21"/>
        <v>banana</v>
      </c>
      <c r="AY108" s="6">
        <f t="shared" si="22"/>
        <v>0</v>
      </c>
      <c r="AZ108" s="6" t="b">
        <f t="shared" si="23"/>
        <v>0</v>
      </c>
      <c r="BA108" s="6">
        <f t="shared" si="24"/>
        <v>1</v>
      </c>
      <c r="BB108" s="6" t="b">
        <f t="shared" si="25"/>
        <v>1</v>
      </c>
      <c r="BC108" s="6">
        <f t="shared" si="26"/>
        <v>1</v>
      </c>
      <c r="BD108" s="6">
        <f t="shared" si="27"/>
        <v>2</v>
      </c>
      <c r="BE108">
        <f t="shared" si="28"/>
        <v>2</v>
      </c>
      <c r="BF108">
        <f t="shared" si="29"/>
        <v>0</v>
      </c>
      <c r="BG108">
        <f t="shared" si="30"/>
        <v>2</v>
      </c>
      <c r="BH108">
        <f t="shared" si="31"/>
        <v>2</v>
      </c>
      <c r="BI108" s="7" t="str">
        <f t="shared" si="32"/>
        <v>Mark All and Only non-rewards</v>
      </c>
      <c r="BJ108" s="8" t="str">
        <f t="shared" si="33"/>
        <v>Open All and Only Unmarked</v>
      </c>
    </row>
    <row r="109" spans="1:62" x14ac:dyDescent="0.2">
      <c r="A109">
        <v>4444</v>
      </c>
      <c r="B109">
        <v>8</v>
      </c>
      <c r="C109">
        <v>0</v>
      </c>
      <c r="D109">
        <v>74</v>
      </c>
      <c r="E109">
        <v>75</v>
      </c>
      <c r="F109">
        <v>1</v>
      </c>
      <c r="G109">
        <v>1</v>
      </c>
      <c r="H109">
        <v>2</v>
      </c>
      <c r="I109">
        <v>1</v>
      </c>
      <c r="J109">
        <v>1</v>
      </c>
      <c r="K109">
        <v>2</v>
      </c>
      <c r="L109">
        <v>1</v>
      </c>
      <c r="M109" t="s">
        <v>44</v>
      </c>
      <c r="N109" t="s">
        <v>45</v>
      </c>
      <c r="O109" t="s">
        <v>45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0</v>
      </c>
      <c r="V109" t="s">
        <v>45</v>
      </c>
      <c r="W109" t="s">
        <v>44</v>
      </c>
      <c r="X109" t="s">
        <v>45</v>
      </c>
      <c r="Y109">
        <v>300</v>
      </c>
      <c r="Z109">
        <v>130</v>
      </c>
      <c r="AA109" s="1">
        <v>-7.3478807948841202E-14</v>
      </c>
      <c r="AH109">
        <v>2</v>
      </c>
      <c r="AI109" t="s">
        <v>63</v>
      </c>
      <c r="AJ109" t="s">
        <v>63</v>
      </c>
      <c r="AK109">
        <v>2</v>
      </c>
      <c r="AL109" t="s">
        <v>63</v>
      </c>
      <c r="AM109" t="s">
        <v>63</v>
      </c>
      <c r="AN109">
        <v>16568</v>
      </c>
      <c r="AO109">
        <v>7257</v>
      </c>
      <c r="AP109" s="3">
        <v>41981.622541423611</v>
      </c>
      <c r="AQ109">
        <v>0</v>
      </c>
      <c r="AR109" s="2">
        <v>41981.622915486114</v>
      </c>
      <c r="AS109" t="str">
        <f t="shared" si="17"/>
        <v>A3</v>
      </c>
      <c r="AT109" t="str">
        <f t="shared" si="18"/>
        <v>banana</v>
      </c>
      <c r="AU109" t="str">
        <f t="shared" si="19"/>
        <v/>
      </c>
      <c r="AV109" t="str">
        <f t="shared" si="20"/>
        <v>banana</v>
      </c>
      <c r="AW109" t="str">
        <f t="shared" si="21"/>
        <v/>
      </c>
      <c r="AY109" s="6">
        <f t="shared" si="22"/>
        <v>1</v>
      </c>
      <c r="AZ109" s="6" t="b">
        <f t="shared" si="23"/>
        <v>0</v>
      </c>
      <c r="BA109" s="6">
        <f t="shared" si="24"/>
        <v>0</v>
      </c>
      <c r="BB109" s="6" t="b">
        <f t="shared" si="25"/>
        <v>0</v>
      </c>
      <c r="BC109" s="6">
        <f t="shared" si="26"/>
        <v>1</v>
      </c>
      <c r="BD109" s="6">
        <f t="shared" si="27"/>
        <v>2</v>
      </c>
      <c r="BE109">
        <f t="shared" si="28"/>
        <v>1</v>
      </c>
      <c r="BF109">
        <f t="shared" si="29"/>
        <v>1</v>
      </c>
      <c r="BG109">
        <f t="shared" si="30"/>
        <v>0</v>
      </c>
      <c r="BH109">
        <f t="shared" si="31"/>
        <v>1</v>
      </c>
      <c r="BI109" s="7" t="str">
        <f t="shared" si="32"/>
        <v>Mark 1 Rewards and 0 Non-Rewards</v>
      </c>
      <c r="BJ109" s="8" t="str">
        <f t="shared" si="33"/>
        <v>Open All and Only Marked</v>
      </c>
    </row>
    <row r="110" spans="1:62" x14ac:dyDescent="0.2">
      <c r="A110">
        <v>3839</v>
      </c>
      <c r="B110">
        <v>14</v>
      </c>
      <c r="C110">
        <v>0</v>
      </c>
      <c r="D110">
        <v>56</v>
      </c>
      <c r="E110">
        <v>77</v>
      </c>
      <c r="F110">
        <v>1</v>
      </c>
      <c r="G110">
        <v>1</v>
      </c>
      <c r="H110">
        <v>2</v>
      </c>
      <c r="I110">
        <v>1</v>
      </c>
      <c r="J110">
        <v>1</v>
      </c>
      <c r="K110">
        <v>2</v>
      </c>
      <c r="L110">
        <v>1</v>
      </c>
      <c r="M110" t="s">
        <v>44</v>
      </c>
      <c r="N110" t="s">
        <v>45</v>
      </c>
      <c r="O110" t="s">
        <v>45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0</v>
      </c>
      <c r="V110" t="s">
        <v>44</v>
      </c>
      <c r="W110" t="s">
        <v>45</v>
      </c>
      <c r="X110" t="s">
        <v>45</v>
      </c>
      <c r="Y110">
        <v>-150</v>
      </c>
      <c r="Z110">
        <v>130</v>
      </c>
      <c r="AA110">
        <v>259.807621135332</v>
      </c>
      <c r="AH110">
        <v>0</v>
      </c>
      <c r="AI110" t="s">
        <v>63</v>
      </c>
      <c r="AJ110" t="s">
        <v>63</v>
      </c>
      <c r="AK110">
        <v>2</v>
      </c>
      <c r="AL110">
        <v>1</v>
      </c>
      <c r="AM110" t="s">
        <v>63</v>
      </c>
      <c r="AN110">
        <v>6946</v>
      </c>
      <c r="AO110">
        <v>7042</v>
      </c>
      <c r="AP110" s="3">
        <v>41981.643351828701</v>
      </c>
      <c r="AQ110">
        <v>0</v>
      </c>
      <c r="AR110" s="2">
        <v>41981.643619212962</v>
      </c>
      <c r="AS110" t="str">
        <f t="shared" si="17"/>
        <v>A3</v>
      </c>
      <c r="AT110" t="str">
        <f t="shared" si="18"/>
        <v>scorpion</v>
      </c>
      <c r="AU110" t="str">
        <f t="shared" si="19"/>
        <v/>
      </c>
      <c r="AV110" t="str">
        <f t="shared" si="20"/>
        <v>banana</v>
      </c>
      <c r="AW110" t="str">
        <f t="shared" si="21"/>
        <v>banana</v>
      </c>
      <c r="AY110" s="6">
        <f t="shared" si="22"/>
        <v>0</v>
      </c>
      <c r="AZ110" s="6" t="b">
        <f t="shared" si="23"/>
        <v>0</v>
      </c>
      <c r="BA110" s="6">
        <f t="shared" si="24"/>
        <v>1</v>
      </c>
      <c r="BB110" s="6" t="b">
        <f t="shared" si="25"/>
        <v>1</v>
      </c>
      <c r="BC110" s="6">
        <f t="shared" si="26"/>
        <v>1</v>
      </c>
      <c r="BD110" s="6">
        <f t="shared" si="27"/>
        <v>2</v>
      </c>
      <c r="BE110">
        <f t="shared" si="28"/>
        <v>2</v>
      </c>
      <c r="BF110">
        <f t="shared" si="29"/>
        <v>0</v>
      </c>
      <c r="BG110">
        <f t="shared" si="30"/>
        <v>2</v>
      </c>
      <c r="BH110">
        <f t="shared" si="31"/>
        <v>2</v>
      </c>
      <c r="BI110" s="7" t="str">
        <f t="shared" si="32"/>
        <v>Mark All and Only non-rewards</v>
      </c>
      <c r="BJ110" s="8" t="str">
        <f t="shared" si="33"/>
        <v>Open All and Only Unmarked</v>
      </c>
    </row>
    <row r="111" spans="1:62" x14ac:dyDescent="0.2">
      <c r="A111">
        <v>4309</v>
      </c>
      <c r="B111">
        <v>9</v>
      </c>
      <c r="C111">
        <v>0</v>
      </c>
      <c r="D111">
        <v>70</v>
      </c>
      <c r="E111">
        <v>67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2</v>
      </c>
      <c r="L111">
        <v>1</v>
      </c>
      <c r="M111" t="s">
        <v>44</v>
      </c>
      <c r="N111" t="s">
        <v>45</v>
      </c>
      <c r="O111" t="s">
        <v>45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 t="s">
        <v>45</v>
      </c>
      <c r="W111" t="s">
        <v>44</v>
      </c>
      <c r="X111" t="s">
        <v>45</v>
      </c>
      <c r="Y111">
        <v>300</v>
      </c>
      <c r="Z111">
        <v>130</v>
      </c>
      <c r="AA111" s="1">
        <v>-7.3478807948841202E-14</v>
      </c>
      <c r="AH111">
        <v>2</v>
      </c>
      <c r="AI111" t="s">
        <v>63</v>
      </c>
      <c r="AJ111" t="s">
        <v>63</v>
      </c>
      <c r="AK111">
        <v>2</v>
      </c>
      <c r="AL111" t="s">
        <v>63</v>
      </c>
      <c r="AM111" t="s">
        <v>63</v>
      </c>
      <c r="AN111">
        <v>11009</v>
      </c>
      <c r="AO111">
        <v>3052</v>
      </c>
      <c r="AP111" s="3">
        <v>41981.623051932867</v>
      </c>
      <c r="AQ111">
        <v>0</v>
      </c>
      <c r="AR111" s="2">
        <v>41981.623313368058</v>
      </c>
      <c r="AS111" t="str">
        <f t="shared" si="17"/>
        <v>B4</v>
      </c>
      <c r="AT111" t="str">
        <f t="shared" si="18"/>
        <v>banana</v>
      </c>
      <c r="AU111" t="str">
        <f t="shared" si="19"/>
        <v/>
      </c>
      <c r="AV111" t="str">
        <f t="shared" si="20"/>
        <v>banana</v>
      </c>
      <c r="AW111" t="str">
        <f t="shared" si="21"/>
        <v/>
      </c>
      <c r="AY111" s="6">
        <f t="shared" si="22"/>
        <v>1</v>
      </c>
      <c r="AZ111" s="6" t="b">
        <f t="shared" si="23"/>
        <v>0</v>
      </c>
      <c r="BA111" s="6">
        <f t="shared" si="24"/>
        <v>0</v>
      </c>
      <c r="BB111" s="6" t="b">
        <f t="shared" si="25"/>
        <v>0</v>
      </c>
      <c r="BC111" s="6">
        <f t="shared" si="26"/>
        <v>1</v>
      </c>
      <c r="BD111" s="6">
        <f t="shared" si="27"/>
        <v>2</v>
      </c>
      <c r="BE111">
        <f t="shared" si="28"/>
        <v>1</v>
      </c>
      <c r="BF111">
        <f t="shared" si="29"/>
        <v>1</v>
      </c>
      <c r="BG111">
        <f t="shared" si="30"/>
        <v>0</v>
      </c>
      <c r="BH111">
        <f t="shared" si="31"/>
        <v>1</v>
      </c>
      <c r="BI111" s="7" t="str">
        <f t="shared" si="32"/>
        <v>Mark 1 Rewards and 0 Non-Rewards</v>
      </c>
      <c r="BJ111" s="8" t="str">
        <f t="shared" si="33"/>
        <v>Open All and Only Marked</v>
      </c>
    </row>
    <row r="112" spans="1:62" x14ac:dyDescent="0.2">
      <c r="A112">
        <v>4513</v>
      </c>
      <c r="B112">
        <v>9</v>
      </c>
      <c r="C112">
        <v>0</v>
      </c>
      <c r="D112">
        <v>76</v>
      </c>
      <c r="E112">
        <v>57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2</v>
      </c>
      <c r="L112">
        <v>1</v>
      </c>
      <c r="M112" t="s">
        <v>45</v>
      </c>
      <c r="N112" t="s">
        <v>44</v>
      </c>
      <c r="O112" t="s">
        <v>45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0</v>
      </c>
      <c r="V112" t="s">
        <v>44</v>
      </c>
      <c r="W112" t="s">
        <v>45</v>
      </c>
      <c r="X112" t="s">
        <v>45</v>
      </c>
      <c r="Y112">
        <v>-150</v>
      </c>
      <c r="Z112">
        <v>130</v>
      </c>
      <c r="AA112">
        <v>-259.80762113533098</v>
      </c>
      <c r="AH112">
        <v>1</v>
      </c>
      <c r="AI112" t="s">
        <v>63</v>
      </c>
      <c r="AJ112" t="s">
        <v>63</v>
      </c>
      <c r="AK112">
        <v>1</v>
      </c>
      <c r="AL112" t="s">
        <v>63</v>
      </c>
      <c r="AM112" t="s">
        <v>63</v>
      </c>
      <c r="AN112">
        <v>3775</v>
      </c>
      <c r="AO112">
        <v>5000</v>
      </c>
      <c r="AP112" s="3">
        <v>41981.623054143522</v>
      </c>
      <c r="AQ112">
        <v>0</v>
      </c>
      <c r="AR112" s="2">
        <v>41981.623269374999</v>
      </c>
      <c r="AS112" t="str">
        <f t="shared" si="17"/>
        <v>B4</v>
      </c>
      <c r="AT112" t="str">
        <f t="shared" si="18"/>
        <v>scorpion</v>
      </c>
      <c r="AU112" t="str">
        <f t="shared" si="19"/>
        <v/>
      </c>
      <c r="AV112" t="str">
        <f t="shared" si="20"/>
        <v>scorpion</v>
      </c>
      <c r="AW112" t="str">
        <f t="shared" si="21"/>
        <v/>
      </c>
      <c r="AY112" s="6">
        <f t="shared" si="22"/>
        <v>0</v>
      </c>
      <c r="AZ112" s="6" t="b">
        <f t="shared" si="23"/>
        <v>0</v>
      </c>
      <c r="BA112" s="6">
        <f t="shared" si="24"/>
        <v>1</v>
      </c>
      <c r="BB112" s="6" t="b">
        <f t="shared" si="25"/>
        <v>1</v>
      </c>
      <c r="BC112" s="6">
        <f t="shared" si="26"/>
        <v>1</v>
      </c>
      <c r="BD112" s="6">
        <f t="shared" si="27"/>
        <v>2</v>
      </c>
      <c r="BE112">
        <f t="shared" si="28"/>
        <v>0</v>
      </c>
      <c r="BF112">
        <f t="shared" si="29"/>
        <v>1</v>
      </c>
      <c r="BG112">
        <f t="shared" si="30"/>
        <v>0</v>
      </c>
      <c r="BH112">
        <f t="shared" si="31"/>
        <v>1</v>
      </c>
      <c r="BI112" s="7" t="str">
        <f t="shared" si="32"/>
        <v>Mark All and Only non-rewards</v>
      </c>
      <c r="BJ112" s="8" t="str">
        <f t="shared" si="33"/>
        <v>Open All and Only Marked</v>
      </c>
    </row>
    <row r="113" spans="1:62" x14ac:dyDescent="0.2">
      <c r="A113">
        <v>4377</v>
      </c>
      <c r="B113">
        <v>9</v>
      </c>
      <c r="C113">
        <v>0</v>
      </c>
      <c r="D113">
        <v>72</v>
      </c>
      <c r="E113">
        <v>69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2</v>
      </c>
      <c r="L113">
        <v>1</v>
      </c>
      <c r="M113" t="s">
        <v>45</v>
      </c>
      <c r="N113" t="s">
        <v>44</v>
      </c>
      <c r="O113" t="s">
        <v>45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0</v>
      </c>
      <c r="V113" t="s">
        <v>45</v>
      </c>
      <c r="W113" t="s">
        <v>44</v>
      </c>
      <c r="X113" t="s">
        <v>45</v>
      </c>
      <c r="Y113">
        <v>-150</v>
      </c>
      <c r="Z113">
        <v>130</v>
      </c>
      <c r="AA113">
        <v>259.807621135332</v>
      </c>
      <c r="AH113">
        <v>0</v>
      </c>
      <c r="AI113" t="s">
        <v>63</v>
      </c>
      <c r="AJ113" t="s">
        <v>63</v>
      </c>
      <c r="AK113">
        <v>0</v>
      </c>
      <c r="AL113" t="s">
        <v>63</v>
      </c>
      <c r="AM113" t="s">
        <v>63</v>
      </c>
      <c r="AN113">
        <v>5290</v>
      </c>
      <c r="AO113">
        <v>3384</v>
      </c>
      <c r="AP113" s="3">
        <v>41981.623068020832</v>
      </c>
      <c r="AQ113">
        <v>1</v>
      </c>
      <c r="AR113" s="2">
        <v>41981.623268807867</v>
      </c>
      <c r="AS113" t="str">
        <f t="shared" si="17"/>
        <v>B4</v>
      </c>
      <c r="AT113" t="str">
        <f t="shared" si="18"/>
        <v>banana</v>
      </c>
      <c r="AU113" t="str">
        <f t="shared" si="19"/>
        <v/>
      </c>
      <c r="AV113" t="str">
        <f t="shared" si="20"/>
        <v>banana</v>
      </c>
      <c r="AW113" t="str">
        <f t="shared" si="21"/>
        <v/>
      </c>
      <c r="AY113" s="6">
        <f t="shared" si="22"/>
        <v>1</v>
      </c>
      <c r="AZ113" s="6" t="b">
        <f t="shared" si="23"/>
        <v>0</v>
      </c>
      <c r="BA113" s="6">
        <f t="shared" si="24"/>
        <v>0</v>
      </c>
      <c r="BB113" s="6" t="b">
        <f t="shared" si="25"/>
        <v>0</v>
      </c>
      <c r="BC113" s="6">
        <f t="shared" si="26"/>
        <v>1</v>
      </c>
      <c r="BD113" s="6">
        <f t="shared" si="27"/>
        <v>2</v>
      </c>
      <c r="BE113">
        <f t="shared" si="28"/>
        <v>1</v>
      </c>
      <c r="BF113">
        <f t="shared" si="29"/>
        <v>1</v>
      </c>
      <c r="BG113">
        <f t="shared" si="30"/>
        <v>0</v>
      </c>
      <c r="BH113">
        <f t="shared" si="31"/>
        <v>1</v>
      </c>
      <c r="BI113" s="7" t="str">
        <f t="shared" si="32"/>
        <v>Mark 1 Rewards and 0 Non-Rewards</v>
      </c>
      <c r="BJ113" s="8" t="str">
        <f t="shared" si="33"/>
        <v>Open All and Only Marked</v>
      </c>
    </row>
    <row r="114" spans="1:62" x14ac:dyDescent="0.2">
      <c r="A114">
        <v>4445</v>
      </c>
      <c r="B114">
        <v>9</v>
      </c>
      <c r="C114">
        <v>0</v>
      </c>
      <c r="D114">
        <v>74</v>
      </c>
      <c r="E114">
        <v>59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2</v>
      </c>
      <c r="L114">
        <v>1</v>
      </c>
      <c r="M114" t="s">
        <v>45</v>
      </c>
      <c r="N114" t="s">
        <v>45</v>
      </c>
      <c r="O114" t="s">
        <v>44</v>
      </c>
      <c r="P114">
        <v>1</v>
      </c>
      <c r="Q114">
        <v>1</v>
      </c>
      <c r="R114">
        <v>1</v>
      </c>
      <c r="S114">
        <v>0</v>
      </c>
      <c r="T114">
        <v>0</v>
      </c>
      <c r="U114">
        <v>0</v>
      </c>
      <c r="V114" t="s">
        <v>45</v>
      </c>
      <c r="W114" t="s">
        <v>44</v>
      </c>
      <c r="X114" t="s">
        <v>45</v>
      </c>
      <c r="Y114">
        <v>-150</v>
      </c>
      <c r="Z114">
        <v>130</v>
      </c>
      <c r="AA114">
        <v>-259.80762113533098</v>
      </c>
      <c r="AH114">
        <v>1</v>
      </c>
      <c r="AI114" t="s">
        <v>63</v>
      </c>
      <c r="AJ114" t="s">
        <v>63</v>
      </c>
      <c r="AK114">
        <v>1</v>
      </c>
      <c r="AL114" t="s">
        <v>63</v>
      </c>
      <c r="AM114" t="s">
        <v>63</v>
      </c>
      <c r="AN114">
        <v>7684</v>
      </c>
      <c r="AO114">
        <v>3328</v>
      </c>
      <c r="AP114" s="3">
        <v>41981.623069270834</v>
      </c>
      <c r="AQ114">
        <v>0</v>
      </c>
      <c r="AR114" s="2">
        <v>41981.623310648145</v>
      </c>
      <c r="AS114" t="str">
        <f t="shared" si="17"/>
        <v>B4</v>
      </c>
      <c r="AT114" t="str">
        <f t="shared" si="18"/>
        <v>banana</v>
      </c>
      <c r="AU114" t="str">
        <f t="shared" si="19"/>
        <v/>
      </c>
      <c r="AV114" t="str">
        <f t="shared" si="20"/>
        <v>banana</v>
      </c>
      <c r="AW114" t="str">
        <f t="shared" si="21"/>
        <v/>
      </c>
      <c r="AY114" s="6">
        <f t="shared" si="22"/>
        <v>1</v>
      </c>
      <c r="AZ114" s="6" t="b">
        <f t="shared" si="23"/>
        <v>0</v>
      </c>
      <c r="BA114" s="6">
        <f t="shared" si="24"/>
        <v>0</v>
      </c>
      <c r="BB114" s="6" t="b">
        <f t="shared" si="25"/>
        <v>0</v>
      </c>
      <c r="BC114" s="6">
        <f t="shared" si="26"/>
        <v>1</v>
      </c>
      <c r="BD114" s="6">
        <f t="shared" si="27"/>
        <v>2</v>
      </c>
      <c r="BE114">
        <f t="shared" si="28"/>
        <v>1</v>
      </c>
      <c r="BF114">
        <f t="shared" si="29"/>
        <v>1</v>
      </c>
      <c r="BG114">
        <f t="shared" si="30"/>
        <v>0</v>
      </c>
      <c r="BH114">
        <f t="shared" si="31"/>
        <v>1</v>
      </c>
      <c r="BI114" s="7" t="str">
        <f t="shared" si="32"/>
        <v>Mark 1 Rewards and 0 Non-Rewards</v>
      </c>
      <c r="BJ114" s="8" t="str">
        <f t="shared" si="33"/>
        <v>Open All and Only Marked</v>
      </c>
    </row>
    <row r="115" spans="1:62" x14ac:dyDescent="0.2">
      <c r="A115">
        <v>3902</v>
      </c>
      <c r="B115">
        <v>9</v>
      </c>
      <c r="C115">
        <v>0</v>
      </c>
      <c r="D115">
        <v>58</v>
      </c>
      <c r="E115">
        <v>61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2</v>
      </c>
      <c r="L115">
        <v>1</v>
      </c>
      <c r="M115" t="s">
        <v>44</v>
      </c>
      <c r="N115" t="s">
        <v>45</v>
      </c>
      <c r="O115" t="s">
        <v>45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0</v>
      </c>
      <c r="V115" t="s">
        <v>45</v>
      </c>
      <c r="W115" t="s">
        <v>45</v>
      </c>
      <c r="X115" t="s">
        <v>44</v>
      </c>
      <c r="Y115">
        <v>-150</v>
      </c>
      <c r="Z115">
        <v>130</v>
      </c>
      <c r="AA115">
        <v>-259.80762113533098</v>
      </c>
      <c r="AH115">
        <v>1</v>
      </c>
      <c r="AI115" t="s">
        <v>63</v>
      </c>
      <c r="AJ115" t="s">
        <v>63</v>
      </c>
      <c r="AK115">
        <v>1</v>
      </c>
      <c r="AL115" t="s">
        <v>63</v>
      </c>
      <c r="AM115" t="s">
        <v>63</v>
      </c>
      <c r="AN115">
        <v>15615</v>
      </c>
      <c r="AO115">
        <v>11434</v>
      </c>
      <c r="AP115" s="3">
        <v>41981.62307603009</v>
      </c>
      <c r="AQ115">
        <v>0</v>
      </c>
      <c r="AR115" s="2">
        <v>41981.623497106484</v>
      </c>
      <c r="AS115" t="str">
        <f t="shared" si="17"/>
        <v>B4</v>
      </c>
      <c r="AT115" t="str">
        <f t="shared" si="18"/>
        <v>banana</v>
      </c>
      <c r="AU115" t="str">
        <f t="shared" si="19"/>
        <v/>
      </c>
      <c r="AV115" t="str">
        <f t="shared" si="20"/>
        <v>banana</v>
      </c>
      <c r="AW115" t="str">
        <f t="shared" si="21"/>
        <v/>
      </c>
      <c r="AY115" s="6">
        <f t="shared" si="22"/>
        <v>1</v>
      </c>
      <c r="AZ115" s="6" t="b">
        <f t="shared" si="23"/>
        <v>0</v>
      </c>
      <c r="BA115" s="6">
        <f t="shared" si="24"/>
        <v>0</v>
      </c>
      <c r="BB115" s="6" t="b">
        <f t="shared" si="25"/>
        <v>0</v>
      </c>
      <c r="BC115" s="6">
        <f t="shared" si="26"/>
        <v>1</v>
      </c>
      <c r="BD115" s="6">
        <f t="shared" si="27"/>
        <v>2</v>
      </c>
      <c r="BE115">
        <f t="shared" si="28"/>
        <v>1</v>
      </c>
      <c r="BF115">
        <f t="shared" si="29"/>
        <v>1</v>
      </c>
      <c r="BG115">
        <f t="shared" si="30"/>
        <v>0</v>
      </c>
      <c r="BH115">
        <f t="shared" si="31"/>
        <v>1</v>
      </c>
      <c r="BI115" s="7" t="str">
        <f t="shared" si="32"/>
        <v>Mark 1 Rewards and 0 Non-Rewards</v>
      </c>
      <c r="BJ115" s="8" t="str">
        <f t="shared" si="33"/>
        <v>Open All and Only Marked</v>
      </c>
    </row>
    <row r="116" spans="1:62" x14ac:dyDescent="0.2">
      <c r="A116">
        <v>4556</v>
      </c>
      <c r="B116">
        <v>9</v>
      </c>
      <c r="C116">
        <v>0</v>
      </c>
      <c r="D116">
        <v>78</v>
      </c>
      <c r="E116">
        <v>65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2</v>
      </c>
      <c r="L116">
        <v>1</v>
      </c>
      <c r="M116" t="s">
        <v>45</v>
      </c>
      <c r="N116" t="s">
        <v>44</v>
      </c>
      <c r="O116" t="s">
        <v>45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  <c r="V116" t="s">
        <v>44</v>
      </c>
      <c r="W116" t="s">
        <v>45</v>
      </c>
      <c r="X116" t="s">
        <v>45</v>
      </c>
      <c r="Y116">
        <v>-150</v>
      </c>
      <c r="Z116">
        <v>130</v>
      </c>
      <c r="AA116">
        <v>259.807621135332</v>
      </c>
      <c r="AH116">
        <v>0</v>
      </c>
      <c r="AI116" t="s">
        <v>63</v>
      </c>
      <c r="AJ116" t="s">
        <v>63</v>
      </c>
      <c r="AK116">
        <v>0</v>
      </c>
      <c r="AL116" t="s">
        <v>63</v>
      </c>
      <c r="AM116" t="s">
        <v>63</v>
      </c>
      <c r="AN116">
        <v>2177</v>
      </c>
      <c r="AO116">
        <v>2465</v>
      </c>
      <c r="AP116" s="3">
        <v>41981.623077141201</v>
      </c>
      <c r="AQ116">
        <v>0</v>
      </c>
      <c r="AR116" s="2">
        <v>41981.623229976853</v>
      </c>
      <c r="AS116" t="str">
        <f t="shared" si="17"/>
        <v>B4</v>
      </c>
      <c r="AT116" t="str">
        <f t="shared" si="18"/>
        <v>banana</v>
      </c>
      <c r="AU116" t="str">
        <f t="shared" si="19"/>
        <v/>
      </c>
      <c r="AV116" t="str">
        <f t="shared" si="20"/>
        <v>banana</v>
      </c>
      <c r="AW116" t="str">
        <f t="shared" si="21"/>
        <v/>
      </c>
      <c r="AY116" s="6">
        <f t="shared" si="22"/>
        <v>1</v>
      </c>
      <c r="AZ116" s="6" t="b">
        <f t="shared" si="23"/>
        <v>0</v>
      </c>
      <c r="BA116" s="6">
        <f t="shared" si="24"/>
        <v>0</v>
      </c>
      <c r="BB116" s="6" t="b">
        <f t="shared" si="25"/>
        <v>0</v>
      </c>
      <c r="BC116" s="6">
        <f t="shared" si="26"/>
        <v>1</v>
      </c>
      <c r="BD116" s="6">
        <f t="shared" si="27"/>
        <v>2</v>
      </c>
      <c r="BE116">
        <f t="shared" si="28"/>
        <v>1</v>
      </c>
      <c r="BF116">
        <f t="shared" si="29"/>
        <v>1</v>
      </c>
      <c r="BG116">
        <f t="shared" si="30"/>
        <v>0</v>
      </c>
      <c r="BH116">
        <f t="shared" si="31"/>
        <v>1</v>
      </c>
      <c r="BI116" s="7" t="str">
        <f t="shared" si="32"/>
        <v>Mark 1 Rewards and 0 Non-Rewards</v>
      </c>
      <c r="BJ116" s="8" t="str">
        <f t="shared" si="33"/>
        <v>Open All and Only Marked</v>
      </c>
    </row>
    <row r="117" spans="1:62" x14ac:dyDescent="0.2">
      <c r="A117">
        <v>4038</v>
      </c>
      <c r="B117">
        <v>9</v>
      </c>
      <c r="C117">
        <v>0</v>
      </c>
      <c r="D117">
        <v>62</v>
      </c>
      <c r="E117">
        <v>71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2</v>
      </c>
      <c r="L117">
        <v>1</v>
      </c>
      <c r="M117" t="s">
        <v>45</v>
      </c>
      <c r="N117" t="s">
        <v>45</v>
      </c>
      <c r="O117" t="s">
        <v>44</v>
      </c>
      <c r="P117">
        <v>1</v>
      </c>
      <c r="Q117">
        <v>1</v>
      </c>
      <c r="R117">
        <v>1</v>
      </c>
      <c r="S117">
        <v>0</v>
      </c>
      <c r="T117">
        <v>0</v>
      </c>
      <c r="U117">
        <v>0</v>
      </c>
      <c r="V117" t="s">
        <v>45</v>
      </c>
      <c r="W117" t="s">
        <v>44</v>
      </c>
      <c r="X117" t="s">
        <v>45</v>
      </c>
      <c r="Y117">
        <v>300</v>
      </c>
      <c r="Z117">
        <v>130</v>
      </c>
      <c r="AA117" s="1">
        <v>-7.3478807948841202E-14</v>
      </c>
      <c r="AH117">
        <v>2</v>
      </c>
      <c r="AI117" t="s">
        <v>63</v>
      </c>
      <c r="AJ117" t="s">
        <v>63</v>
      </c>
      <c r="AK117">
        <v>2</v>
      </c>
      <c r="AL117" t="s">
        <v>63</v>
      </c>
      <c r="AM117" t="s">
        <v>63</v>
      </c>
      <c r="AN117">
        <v>5696</v>
      </c>
      <c r="AO117">
        <v>3887</v>
      </c>
      <c r="AP117" s="3">
        <v>41981.623078680554</v>
      </c>
      <c r="AQ117">
        <v>0</v>
      </c>
      <c r="AR117" s="2">
        <v>41981.623292523145</v>
      </c>
      <c r="AS117" t="str">
        <f t="shared" si="17"/>
        <v>B4</v>
      </c>
      <c r="AT117" t="str">
        <f t="shared" si="18"/>
        <v>scorpion</v>
      </c>
      <c r="AU117" t="str">
        <f t="shared" si="19"/>
        <v/>
      </c>
      <c r="AV117" t="str">
        <f t="shared" si="20"/>
        <v>scorpion</v>
      </c>
      <c r="AW117" t="str">
        <f t="shared" si="21"/>
        <v/>
      </c>
      <c r="AY117" s="6">
        <f t="shared" si="22"/>
        <v>0</v>
      </c>
      <c r="AZ117" s="6" t="b">
        <f t="shared" si="23"/>
        <v>0</v>
      </c>
      <c r="BA117" s="6">
        <f t="shared" si="24"/>
        <v>1</v>
      </c>
      <c r="BB117" s="6" t="b">
        <f t="shared" si="25"/>
        <v>1</v>
      </c>
      <c r="BC117" s="6">
        <f t="shared" si="26"/>
        <v>1</v>
      </c>
      <c r="BD117" s="6">
        <f t="shared" si="27"/>
        <v>2</v>
      </c>
      <c r="BE117">
        <f t="shared" si="28"/>
        <v>0</v>
      </c>
      <c r="BF117">
        <f t="shared" si="29"/>
        <v>1</v>
      </c>
      <c r="BG117">
        <f t="shared" si="30"/>
        <v>0</v>
      </c>
      <c r="BH117">
        <f t="shared" si="31"/>
        <v>1</v>
      </c>
      <c r="BI117" s="7" t="str">
        <f t="shared" si="32"/>
        <v>Mark All and Only non-rewards</v>
      </c>
      <c r="BJ117" s="8" t="str">
        <f t="shared" si="33"/>
        <v>Open All and Only Marked</v>
      </c>
    </row>
    <row r="118" spans="1:62" x14ac:dyDescent="0.2">
      <c r="A118">
        <v>4232</v>
      </c>
      <c r="B118">
        <v>9</v>
      </c>
      <c r="C118">
        <v>0</v>
      </c>
      <c r="D118">
        <v>68</v>
      </c>
      <c r="E118">
        <v>77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2</v>
      </c>
      <c r="L118">
        <v>1</v>
      </c>
      <c r="M118" t="s">
        <v>45</v>
      </c>
      <c r="N118" t="s">
        <v>45</v>
      </c>
      <c r="O118" t="s">
        <v>44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  <c r="V118" t="s">
        <v>44</v>
      </c>
      <c r="W118" t="s">
        <v>45</v>
      </c>
      <c r="X118" t="s">
        <v>45</v>
      </c>
      <c r="Y118">
        <v>300</v>
      </c>
      <c r="Z118">
        <v>130</v>
      </c>
      <c r="AA118" s="1">
        <v>-7.3478807948841202E-14</v>
      </c>
      <c r="AH118">
        <v>2</v>
      </c>
      <c r="AI118" t="s">
        <v>63</v>
      </c>
      <c r="AJ118" t="s">
        <v>63</v>
      </c>
      <c r="AK118">
        <v>2</v>
      </c>
      <c r="AL118" t="s">
        <v>63</v>
      </c>
      <c r="AM118" t="s">
        <v>63</v>
      </c>
      <c r="AN118">
        <v>4687</v>
      </c>
      <c r="AO118">
        <v>4409</v>
      </c>
      <c r="AP118" s="3">
        <v>41981.623079456018</v>
      </c>
      <c r="AQ118">
        <v>0</v>
      </c>
      <c r="AR118" s="2">
        <v>41981.623290023148</v>
      </c>
      <c r="AS118" t="str">
        <f t="shared" si="17"/>
        <v>B4</v>
      </c>
      <c r="AT118" t="str">
        <f t="shared" si="18"/>
        <v>scorpion</v>
      </c>
      <c r="AU118" t="str">
        <f t="shared" si="19"/>
        <v/>
      </c>
      <c r="AV118" t="str">
        <f t="shared" si="20"/>
        <v>scorpion</v>
      </c>
      <c r="AW118" t="str">
        <f t="shared" si="21"/>
        <v/>
      </c>
      <c r="AY118" s="6">
        <f t="shared" si="22"/>
        <v>0</v>
      </c>
      <c r="AZ118" s="6" t="b">
        <f t="shared" si="23"/>
        <v>0</v>
      </c>
      <c r="BA118" s="6">
        <f t="shared" si="24"/>
        <v>1</v>
      </c>
      <c r="BB118" s="6" t="b">
        <f t="shared" si="25"/>
        <v>1</v>
      </c>
      <c r="BC118" s="6">
        <f t="shared" si="26"/>
        <v>1</v>
      </c>
      <c r="BD118" s="6">
        <f t="shared" si="27"/>
        <v>2</v>
      </c>
      <c r="BE118">
        <f t="shared" si="28"/>
        <v>0</v>
      </c>
      <c r="BF118">
        <f t="shared" si="29"/>
        <v>1</v>
      </c>
      <c r="BG118">
        <f t="shared" si="30"/>
        <v>0</v>
      </c>
      <c r="BH118">
        <f t="shared" si="31"/>
        <v>1</v>
      </c>
      <c r="BI118" s="7" t="str">
        <f t="shared" si="32"/>
        <v>Mark All and Only non-rewards</v>
      </c>
      <c r="BJ118" s="8" t="str">
        <f t="shared" si="33"/>
        <v>Open All and Only Marked</v>
      </c>
    </row>
    <row r="119" spans="1:62" x14ac:dyDescent="0.2">
      <c r="A119">
        <v>4107</v>
      </c>
      <c r="B119">
        <v>9</v>
      </c>
      <c r="C119">
        <v>0</v>
      </c>
      <c r="D119">
        <v>64</v>
      </c>
      <c r="E119">
        <v>79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2</v>
      </c>
      <c r="L119">
        <v>1</v>
      </c>
      <c r="M119" t="s">
        <v>45</v>
      </c>
      <c r="N119" t="s">
        <v>44</v>
      </c>
      <c r="O119" t="s">
        <v>45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 t="s">
        <v>44</v>
      </c>
      <c r="W119" t="s">
        <v>45</v>
      </c>
      <c r="X119" t="s">
        <v>45</v>
      </c>
      <c r="Y119">
        <v>-150</v>
      </c>
      <c r="Z119">
        <v>130</v>
      </c>
      <c r="AA119">
        <v>259.807621135332</v>
      </c>
      <c r="AH119">
        <v>0</v>
      </c>
      <c r="AI119" t="s">
        <v>63</v>
      </c>
      <c r="AJ119" t="s">
        <v>63</v>
      </c>
      <c r="AK119">
        <v>0</v>
      </c>
      <c r="AL119" t="s">
        <v>63</v>
      </c>
      <c r="AM119" t="s">
        <v>63</v>
      </c>
      <c r="AN119">
        <v>4175</v>
      </c>
      <c r="AO119">
        <v>5118</v>
      </c>
      <c r="AP119" s="3">
        <v>41981.623081886573</v>
      </c>
      <c r="AQ119">
        <v>0</v>
      </c>
      <c r="AR119" s="2">
        <v>41981.623296122685</v>
      </c>
      <c r="AS119" t="str">
        <f t="shared" si="17"/>
        <v>B4</v>
      </c>
      <c r="AT119" t="str">
        <f t="shared" si="18"/>
        <v>banana</v>
      </c>
      <c r="AU119" t="str">
        <f t="shared" si="19"/>
        <v/>
      </c>
      <c r="AV119" t="str">
        <f t="shared" si="20"/>
        <v>banana</v>
      </c>
      <c r="AW119" t="str">
        <f t="shared" si="21"/>
        <v/>
      </c>
      <c r="AY119" s="6">
        <f t="shared" si="22"/>
        <v>1</v>
      </c>
      <c r="AZ119" s="6" t="b">
        <f t="shared" si="23"/>
        <v>0</v>
      </c>
      <c r="BA119" s="6">
        <f t="shared" si="24"/>
        <v>0</v>
      </c>
      <c r="BB119" s="6" t="b">
        <f t="shared" si="25"/>
        <v>0</v>
      </c>
      <c r="BC119" s="6">
        <f t="shared" si="26"/>
        <v>1</v>
      </c>
      <c r="BD119" s="6">
        <f t="shared" si="27"/>
        <v>2</v>
      </c>
      <c r="BE119">
        <f t="shared" si="28"/>
        <v>1</v>
      </c>
      <c r="BF119">
        <f t="shared" si="29"/>
        <v>1</v>
      </c>
      <c r="BG119">
        <f t="shared" si="30"/>
        <v>0</v>
      </c>
      <c r="BH119">
        <f t="shared" si="31"/>
        <v>1</v>
      </c>
      <c r="BI119" s="7" t="str">
        <f t="shared" si="32"/>
        <v>Mark 1 Rewards and 0 Non-Rewards</v>
      </c>
      <c r="BJ119" s="8" t="str">
        <f t="shared" si="33"/>
        <v>Open All and Only Marked</v>
      </c>
    </row>
    <row r="120" spans="1:62" x14ac:dyDescent="0.2">
      <c r="A120">
        <v>4173</v>
      </c>
      <c r="B120">
        <v>9</v>
      </c>
      <c r="C120">
        <v>0</v>
      </c>
      <c r="D120">
        <v>66</v>
      </c>
      <c r="E120">
        <v>75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2</v>
      </c>
      <c r="L120">
        <v>1</v>
      </c>
      <c r="M120" t="s">
        <v>45</v>
      </c>
      <c r="N120" t="s">
        <v>44</v>
      </c>
      <c r="O120" t="s">
        <v>45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 t="s">
        <v>44</v>
      </c>
      <c r="W120" t="s">
        <v>45</v>
      </c>
      <c r="X120" t="s">
        <v>45</v>
      </c>
      <c r="Y120">
        <v>300</v>
      </c>
      <c r="Z120">
        <v>130</v>
      </c>
      <c r="AA120" s="1">
        <v>-7.3478807948841202E-14</v>
      </c>
      <c r="AH120">
        <v>2</v>
      </c>
      <c r="AI120" t="s">
        <v>63</v>
      </c>
      <c r="AJ120" t="s">
        <v>63</v>
      </c>
      <c r="AK120">
        <v>2</v>
      </c>
      <c r="AL120" t="s">
        <v>63</v>
      </c>
      <c r="AM120" t="s">
        <v>63</v>
      </c>
      <c r="AN120">
        <v>8525</v>
      </c>
      <c r="AO120">
        <v>5173</v>
      </c>
      <c r="AP120" s="3">
        <v>41981.623091666668</v>
      </c>
      <c r="AQ120">
        <v>0</v>
      </c>
      <c r="AR120" s="2">
        <v>41981.623355428237</v>
      </c>
      <c r="AS120" t="str">
        <f t="shared" si="17"/>
        <v>B4</v>
      </c>
      <c r="AT120" t="str">
        <f t="shared" si="18"/>
        <v>banana</v>
      </c>
      <c r="AU120" t="str">
        <f t="shared" si="19"/>
        <v/>
      </c>
      <c r="AV120" t="str">
        <f t="shared" si="20"/>
        <v>banana</v>
      </c>
      <c r="AW120" t="str">
        <f t="shared" si="21"/>
        <v/>
      </c>
      <c r="AY120" s="6">
        <f t="shared" si="22"/>
        <v>1</v>
      </c>
      <c r="AZ120" s="6" t="b">
        <f t="shared" si="23"/>
        <v>0</v>
      </c>
      <c r="BA120" s="6">
        <f t="shared" si="24"/>
        <v>0</v>
      </c>
      <c r="BB120" s="6" t="b">
        <f t="shared" si="25"/>
        <v>0</v>
      </c>
      <c r="BC120" s="6">
        <f t="shared" si="26"/>
        <v>1</v>
      </c>
      <c r="BD120" s="6">
        <f t="shared" si="27"/>
        <v>2</v>
      </c>
      <c r="BE120">
        <f t="shared" si="28"/>
        <v>1</v>
      </c>
      <c r="BF120">
        <f t="shared" si="29"/>
        <v>1</v>
      </c>
      <c r="BG120">
        <f t="shared" si="30"/>
        <v>0</v>
      </c>
      <c r="BH120">
        <f t="shared" si="31"/>
        <v>1</v>
      </c>
      <c r="BI120" s="7" t="str">
        <f t="shared" si="32"/>
        <v>Mark 1 Rewards and 0 Non-Rewards</v>
      </c>
      <c r="BJ120" s="8" t="str">
        <f t="shared" si="33"/>
        <v>Open All and Only Marked</v>
      </c>
    </row>
    <row r="121" spans="1:62" x14ac:dyDescent="0.2">
      <c r="A121">
        <v>3971</v>
      </c>
      <c r="B121">
        <v>9</v>
      </c>
      <c r="C121">
        <v>0</v>
      </c>
      <c r="D121">
        <v>60</v>
      </c>
      <c r="E121">
        <v>63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2</v>
      </c>
      <c r="L121">
        <v>1</v>
      </c>
      <c r="M121" t="s">
        <v>44</v>
      </c>
      <c r="N121" t="s">
        <v>45</v>
      </c>
      <c r="O121" t="s">
        <v>45</v>
      </c>
      <c r="P121">
        <v>1</v>
      </c>
      <c r="Q121">
        <v>1</v>
      </c>
      <c r="R121">
        <v>1</v>
      </c>
      <c r="S121">
        <v>0</v>
      </c>
      <c r="T121">
        <v>0</v>
      </c>
      <c r="U121">
        <v>0</v>
      </c>
      <c r="V121" t="s">
        <v>45</v>
      </c>
      <c r="W121" t="s">
        <v>44</v>
      </c>
      <c r="X121" t="s">
        <v>45</v>
      </c>
      <c r="Y121">
        <v>300</v>
      </c>
      <c r="Z121">
        <v>130</v>
      </c>
      <c r="AA121" s="1">
        <v>-7.3478807948841202E-14</v>
      </c>
      <c r="AH121">
        <v>2</v>
      </c>
      <c r="AI121" t="s">
        <v>63</v>
      </c>
      <c r="AJ121" t="s">
        <v>63</v>
      </c>
      <c r="AK121">
        <v>2</v>
      </c>
      <c r="AL121" t="s">
        <v>63</v>
      </c>
      <c r="AM121" t="s">
        <v>63</v>
      </c>
      <c r="AN121">
        <v>5712</v>
      </c>
      <c r="AO121">
        <v>4701</v>
      </c>
      <c r="AP121" s="3">
        <v>41981.6230931713</v>
      </c>
      <c r="AQ121">
        <v>0</v>
      </c>
      <c r="AR121" s="2">
        <v>41981.623313240743</v>
      </c>
      <c r="AS121" t="str">
        <f t="shared" si="17"/>
        <v>B4</v>
      </c>
      <c r="AT121" t="str">
        <f t="shared" si="18"/>
        <v>banana</v>
      </c>
      <c r="AU121" t="str">
        <f t="shared" si="19"/>
        <v/>
      </c>
      <c r="AV121" t="str">
        <f t="shared" si="20"/>
        <v>banana</v>
      </c>
      <c r="AW121" t="str">
        <f t="shared" si="21"/>
        <v/>
      </c>
      <c r="AY121" s="6">
        <f t="shared" si="22"/>
        <v>1</v>
      </c>
      <c r="AZ121" s="6" t="b">
        <f t="shared" si="23"/>
        <v>0</v>
      </c>
      <c r="BA121" s="6">
        <f t="shared" si="24"/>
        <v>0</v>
      </c>
      <c r="BB121" s="6" t="b">
        <f t="shared" si="25"/>
        <v>0</v>
      </c>
      <c r="BC121" s="6">
        <f t="shared" si="26"/>
        <v>1</v>
      </c>
      <c r="BD121" s="6">
        <f t="shared" si="27"/>
        <v>2</v>
      </c>
      <c r="BE121">
        <f t="shared" si="28"/>
        <v>1</v>
      </c>
      <c r="BF121">
        <f t="shared" si="29"/>
        <v>1</v>
      </c>
      <c r="BG121">
        <f t="shared" si="30"/>
        <v>0</v>
      </c>
      <c r="BH121">
        <f t="shared" si="31"/>
        <v>1</v>
      </c>
      <c r="BI121" s="7" t="str">
        <f t="shared" si="32"/>
        <v>Mark 1 Rewards and 0 Non-Rewards</v>
      </c>
      <c r="BJ121" s="8" t="str">
        <f t="shared" si="33"/>
        <v>Open All and Only Marked</v>
      </c>
    </row>
    <row r="122" spans="1:62" x14ac:dyDescent="0.2">
      <c r="A122">
        <v>4110</v>
      </c>
      <c r="B122">
        <v>10</v>
      </c>
      <c r="C122">
        <v>0</v>
      </c>
      <c r="D122">
        <v>64</v>
      </c>
      <c r="E122">
        <v>69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2</v>
      </c>
      <c r="L122">
        <v>1</v>
      </c>
      <c r="M122" t="s">
        <v>45</v>
      </c>
      <c r="N122" t="s">
        <v>45</v>
      </c>
      <c r="O122" t="s">
        <v>44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 t="s">
        <v>44</v>
      </c>
      <c r="W122" t="s">
        <v>45</v>
      </c>
      <c r="X122" t="s">
        <v>45</v>
      </c>
      <c r="Y122">
        <v>-150</v>
      </c>
      <c r="Z122">
        <v>130</v>
      </c>
      <c r="AA122">
        <v>259.807621135332</v>
      </c>
      <c r="AH122">
        <v>0</v>
      </c>
      <c r="AI122" t="s">
        <v>63</v>
      </c>
      <c r="AJ122" t="s">
        <v>63</v>
      </c>
      <c r="AK122">
        <v>0</v>
      </c>
      <c r="AL122" t="s">
        <v>63</v>
      </c>
      <c r="AM122" t="s">
        <v>63</v>
      </c>
      <c r="AN122">
        <v>4531</v>
      </c>
      <c r="AO122">
        <v>8854</v>
      </c>
      <c r="AP122" s="3">
        <v>41981.623533113423</v>
      </c>
      <c r="AQ122">
        <v>0</v>
      </c>
      <c r="AR122" s="2">
        <v>41981.623791585647</v>
      </c>
      <c r="AS122" t="str">
        <f t="shared" si="17"/>
        <v>B3</v>
      </c>
      <c r="AT122" t="str">
        <f t="shared" si="18"/>
        <v>banana</v>
      </c>
      <c r="AU122" t="str">
        <f t="shared" si="19"/>
        <v/>
      </c>
      <c r="AV122" t="str">
        <f t="shared" si="20"/>
        <v>banana</v>
      </c>
      <c r="AW122" t="str">
        <f t="shared" si="21"/>
        <v/>
      </c>
      <c r="AY122" s="6">
        <f t="shared" si="22"/>
        <v>1</v>
      </c>
      <c r="AZ122" s="6" t="b">
        <f t="shared" si="23"/>
        <v>0</v>
      </c>
      <c r="BA122" s="6">
        <f t="shared" si="24"/>
        <v>0</v>
      </c>
      <c r="BB122" s="6" t="b">
        <f t="shared" si="25"/>
        <v>0</v>
      </c>
      <c r="BC122" s="6">
        <f t="shared" si="26"/>
        <v>1</v>
      </c>
      <c r="BD122" s="6">
        <f t="shared" si="27"/>
        <v>2</v>
      </c>
      <c r="BE122">
        <f t="shared" si="28"/>
        <v>1</v>
      </c>
      <c r="BF122">
        <f t="shared" si="29"/>
        <v>1</v>
      </c>
      <c r="BG122">
        <f t="shared" si="30"/>
        <v>0</v>
      </c>
      <c r="BH122">
        <f t="shared" si="31"/>
        <v>1</v>
      </c>
      <c r="BI122" s="7" t="str">
        <f t="shared" si="32"/>
        <v>Mark 1 Rewards and 0 Non-Rewards</v>
      </c>
      <c r="BJ122" s="8" t="str">
        <f t="shared" si="33"/>
        <v>Open All and Only Marked</v>
      </c>
    </row>
    <row r="123" spans="1:62" x14ac:dyDescent="0.2">
      <c r="A123">
        <v>4557</v>
      </c>
      <c r="B123">
        <v>10</v>
      </c>
      <c r="C123">
        <v>0</v>
      </c>
      <c r="D123">
        <v>78</v>
      </c>
      <c r="E123">
        <v>67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2</v>
      </c>
      <c r="L123">
        <v>1</v>
      </c>
      <c r="M123" t="s">
        <v>44</v>
      </c>
      <c r="N123" t="s">
        <v>45</v>
      </c>
      <c r="O123" t="s">
        <v>45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0</v>
      </c>
      <c r="V123" t="s">
        <v>44</v>
      </c>
      <c r="W123" t="s">
        <v>45</v>
      </c>
      <c r="X123" t="s">
        <v>45</v>
      </c>
      <c r="Y123">
        <v>300</v>
      </c>
      <c r="Z123">
        <v>130</v>
      </c>
      <c r="AA123" s="1">
        <v>-7.3478807948841202E-14</v>
      </c>
      <c r="AH123">
        <v>2</v>
      </c>
      <c r="AI123" t="s">
        <v>63</v>
      </c>
      <c r="AJ123" t="s">
        <v>63</v>
      </c>
      <c r="AK123">
        <v>1</v>
      </c>
      <c r="AL123" t="s">
        <v>63</v>
      </c>
      <c r="AM123" t="s">
        <v>63</v>
      </c>
      <c r="AN123">
        <v>3200</v>
      </c>
      <c r="AO123">
        <v>6748</v>
      </c>
      <c r="AP123" s="3">
        <v>41981.623538958331</v>
      </c>
      <c r="AQ123">
        <v>0</v>
      </c>
      <c r="AR123" s="2">
        <v>41981.6237578125</v>
      </c>
      <c r="AS123" t="str">
        <f t="shared" si="17"/>
        <v>B3</v>
      </c>
      <c r="AT123" t="str">
        <f t="shared" si="18"/>
        <v>banana</v>
      </c>
      <c r="AU123" t="str">
        <f t="shared" si="19"/>
        <v/>
      </c>
      <c r="AV123" t="str">
        <f t="shared" si="20"/>
        <v>banana</v>
      </c>
      <c r="AW123" t="str">
        <f t="shared" si="21"/>
        <v/>
      </c>
      <c r="AY123" s="6">
        <f t="shared" si="22"/>
        <v>1</v>
      </c>
      <c r="AZ123" s="6" t="b">
        <f t="shared" si="23"/>
        <v>0</v>
      </c>
      <c r="BA123" s="6">
        <f t="shared" si="24"/>
        <v>0</v>
      </c>
      <c r="BB123" s="6" t="b">
        <f t="shared" si="25"/>
        <v>0</v>
      </c>
      <c r="BC123" s="6">
        <f t="shared" si="26"/>
        <v>1</v>
      </c>
      <c r="BD123" s="6">
        <f t="shared" si="27"/>
        <v>2</v>
      </c>
      <c r="BE123">
        <f t="shared" si="28"/>
        <v>1</v>
      </c>
      <c r="BF123">
        <f t="shared" si="29"/>
        <v>0</v>
      </c>
      <c r="BG123">
        <f t="shared" si="30"/>
        <v>1</v>
      </c>
      <c r="BH123">
        <f t="shared" si="31"/>
        <v>1</v>
      </c>
      <c r="BI123" s="7" t="str">
        <f t="shared" si="32"/>
        <v>Mark 1 Rewards and 0 Non-Rewards</v>
      </c>
      <c r="BJ123" s="8" t="str">
        <f t="shared" si="33"/>
        <v>Open 0 Marked and 1 Unmarked boxes</v>
      </c>
    </row>
    <row r="124" spans="1:62" x14ac:dyDescent="0.2">
      <c r="A124">
        <v>4446</v>
      </c>
      <c r="B124">
        <v>10</v>
      </c>
      <c r="C124">
        <v>0</v>
      </c>
      <c r="D124">
        <v>74</v>
      </c>
      <c r="E124">
        <v>65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2</v>
      </c>
      <c r="L124">
        <v>1</v>
      </c>
      <c r="M124" t="s">
        <v>45</v>
      </c>
      <c r="N124" t="s">
        <v>45</v>
      </c>
      <c r="O124" t="s">
        <v>44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 t="s">
        <v>45</v>
      </c>
      <c r="W124" t="s">
        <v>44</v>
      </c>
      <c r="X124" t="s">
        <v>45</v>
      </c>
      <c r="Y124">
        <v>-150</v>
      </c>
      <c r="Z124">
        <v>130</v>
      </c>
      <c r="AA124">
        <v>259.807621135332</v>
      </c>
      <c r="AH124">
        <v>0</v>
      </c>
      <c r="AI124" t="s">
        <v>63</v>
      </c>
      <c r="AJ124" t="s">
        <v>63</v>
      </c>
      <c r="AK124">
        <v>0</v>
      </c>
      <c r="AL124" t="s">
        <v>63</v>
      </c>
      <c r="AM124" t="s">
        <v>63</v>
      </c>
      <c r="AN124">
        <v>5060</v>
      </c>
      <c r="AO124">
        <v>2705</v>
      </c>
      <c r="AP124" s="3">
        <v>41981.623542476853</v>
      </c>
      <c r="AQ124">
        <v>0</v>
      </c>
      <c r="AR124" s="2">
        <v>41981.623738831018</v>
      </c>
      <c r="AS124" t="str">
        <f t="shared" si="17"/>
        <v>B3</v>
      </c>
      <c r="AT124" t="str">
        <f t="shared" si="18"/>
        <v>banana</v>
      </c>
      <c r="AU124" t="str">
        <f t="shared" si="19"/>
        <v/>
      </c>
      <c r="AV124" t="str">
        <f t="shared" si="20"/>
        <v>banana</v>
      </c>
      <c r="AW124" t="str">
        <f t="shared" si="21"/>
        <v/>
      </c>
      <c r="AY124" s="6">
        <f t="shared" si="22"/>
        <v>1</v>
      </c>
      <c r="AZ124" s="6" t="b">
        <f t="shared" si="23"/>
        <v>0</v>
      </c>
      <c r="BA124" s="6">
        <f t="shared" si="24"/>
        <v>0</v>
      </c>
      <c r="BB124" s="6" t="b">
        <f t="shared" si="25"/>
        <v>0</v>
      </c>
      <c r="BC124" s="6">
        <f t="shared" si="26"/>
        <v>1</v>
      </c>
      <c r="BD124" s="6">
        <f t="shared" si="27"/>
        <v>2</v>
      </c>
      <c r="BE124">
        <f t="shared" si="28"/>
        <v>1</v>
      </c>
      <c r="BF124">
        <f t="shared" si="29"/>
        <v>1</v>
      </c>
      <c r="BG124">
        <f t="shared" si="30"/>
        <v>0</v>
      </c>
      <c r="BH124">
        <f t="shared" si="31"/>
        <v>1</v>
      </c>
      <c r="BI124" s="7" t="str">
        <f t="shared" si="32"/>
        <v>Mark 1 Rewards and 0 Non-Rewards</v>
      </c>
      <c r="BJ124" s="8" t="str">
        <f t="shared" si="33"/>
        <v>Open All and Only Marked</v>
      </c>
    </row>
    <row r="125" spans="1:62" x14ac:dyDescent="0.2">
      <c r="A125">
        <v>4233</v>
      </c>
      <c r="B125">
        <v>10</v>
      </c>
      <c r="C125">
        <v>0</v>
      </c>
      <c r="D125">
        <v>68</v>
      </c>
      <c r="E125">
        <v>57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2</v>
      </c>
      <c r="L125">
        <v>1</v>
      </c>
      <c r="M125" t="s">
        <v>45</v>
      </c>
      <c r="N125" t="s">
        <v>44</v>
      </c>
      <c r="O125" t="s">
        <v>45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 t="s">
        <v>45</v>
      </c>
      <c r="W125" t="s">
        <v>44</v>
      </c>
      <c r="X125" t="s">
        <v>45</v>
      </c>
      <c r="Y125">
        <v>-150</v>
      </c>
      <c r="Z125">
        <v>130</v>
      </c>
      <c r="AA125">
        <v>-259.80762113533098</v>
      </c>
      <c r="AH125">
        <v>1</v>
      </c>
      <c r="AI125" t="s">
        <v>63</v>
      </c>
      <c r="AJ125" t="s">
        <v>63</v>
      </c>
      <c r="AK125">
        <v>2</v>
      </c>
      <c r="AL125" t="s">
        <v>63</v>
      </c>
      <c r="AM125" t="s">
        <v>63</v>
      </c>
      <c r="AN125">
        <v>4289</v>
      </c>
      <c r="AO125">
        <v>8938</v>
      </c>
      <c r="AP125" s="3">
        <v>41981.623567164352</v>
      </c>
      <c r="AQ125">
        <v>0</v>
      </c>
      <c r="AR125" s="2">
        <v>41981.623828761571</v>
      </c>
      <c r="AS125" t="str">
        <f t="shared" si="17"/>
        <v>B3</v>
      </c>
      <c r="AT125" t="str">
        <f t="shared" si="18"/>
        <v>scorpion</v>
      </c>
      <c r="AU125" t="str">
        <f t="shared" si="19"/>
        <v/>
      </c>
      <c r="AV125" t="str">
        <f t="shared" si="20"/>
        <v>banana</v>
      </c>
      <c r="AW125" t="str">
        <f t="shared" si="21"/>
        <v/>
      </c>
      <c r="AY125" s="6">
        <f t="shared" si="22"/>
        <v>0</v>
      </c>
      <c r="AZ125" s="6" t="b">
        <f t="shared" si="23"/>
        <v>0</v>
      </c>
      <c r="BA125" s="6">
        <f t="shared" si="24"/>
        <v>1</v>
      </c>
      <c r="BB125" s="6" t="b">
        <f t="shared" si="25"/>
        <v>1</v>
      </c>
      <c r="BC125" s="6">
        <f t="shared" si="26"/>
        <v>1</v>
      </c>
      <c r="BD125" s="6">
        <f t="shared" si="27"/>
        <v>2</v>
      </c>
      <c r="BE125">
        <f t="shared" si="28"/>
        <v>1</v>
      </c>
      <c r="BF125">
        <f t="shared" si="29"/>
        <v>0</v>
      </c>
      <c r="BG125">
        <f t="shared" si="30"/>
        <v>1</v>
      </c>
      <c r="BH125">
        <f t="shared" si="31"/>
        <v>1</v>
      </c>
      <c r="BI125" s="7" t="str">
        <f t="shared" si="32"/>
        <v>Mark All and Only non-rewards</v>
      </c>
      <c r="BJ125" s="8" t="str">
        <f t="shared" si="33"/>
        <v>Open 0 Marked and 1 Unmarked boxes</v>
      </c>
    </row>
    <row r="126" spans="1:62" x14ac:dyDescent="0.2">
      <c r="A126">
        <v>3829</v>
      </c>
      <c r="B126">
        <v>4</v>
      </c>
      <c r="C126">
        <v>0</v>
      </c>
      <c r="D126">
        <v>56</v>
      </c>
      <c r="E126">
        <v>77</v>
      </c>
      <c r="F126">
        <v>1</v>
      </c>
      <c r="G126">
        <v>1</v>
      </c>
      <c r="H126">
        <v>2</v>
      </c>
      <c r="I126">
        <v>1</v>
      </c>
      <c r="J126">
        <v>0</v>
      </c>
      <c r="K126">
        <v>2</v>
      </c>
      <c r="L126">
        <v>1</v>
      </c>
      <c r="M126" t="s">
        <v>45</v>
      </c>
      <c r="N126" t="s">
        <v>44</v>
      </c>
      <c r="O126" t="s">
        <v>45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0</v>
      </c>
      <c r="V126" t="s">
        <v>45</v>
      </c>
      <c r="W126" t="s">
        <v>45</v>
      </c>
      <c r="X126" t="s">
        <v>44</v>
      </c>
      <c r="Y126">
        <v>300</v>
      </c>
      <c r="Z126">
        <v>130</v>
      </c>
      <c r="AA126" s="1">
        <v>-7.3478807948841202E-14</v>
      </c>
      <c r="AH126">
        <v>2</v>
      </c>
      <c r="AI126" t="s">
        <v>63</v>
      </c>
      <c r="AJ126" t="s">
        <v>63</v>
      </c>
      <c r="AK126">
        <v>2</v>
      </c>
      <c r="AL126" t="s">
        <v>63</v>
      </c>
      <c r="AM126" t="s">
        <v>63</v>
      </c>
      <c r="AN126">
        <v>11208</v>
      </c>
      <c r="AO126">
        <v>4077</v>
      </c>
      <c r="AP126" s="3">
        <v>41981.620520243057</v>
      </c>
      <c r="AQ126">
        <v>0</v>
      </c>
      <c r="AR126" s="2">
        <v>41981.620808043983</v>
      </c>
      <c r="AS126" t="str">
        <f t="shared" si="17"/>
        <v>A4</v>
      </c>
      <c r="AT126" t="str">
        <f t="shared" si="18"/>
        <v>banana</v>
      </c>
      <c r="AU126" t="str">
        <f t="shared" si="19"/>
        <v/>
      </c>
      <c r="AV126" t="str">
        <f t="shared" si="20"/>
        <v>banana</v>
      </c>
      <c r="AW126" t="str">
        <f t="shared" si="21"/>
        <v/>
      </c>
      <c r="AY126" s="6">
        <f t="shared" si="22"/>
        <v>1</v>
      </c>
      <c r="AZ126" s="6" t="b">
        <f t="shared" si="23"/>
        <v>0</v>
      </c>
      <c r="BA126" s="6">
        <f t="shared" si="24"/>
        <v>0</v>
      </c>
      <c r="BB126" s="6" t="b">
        <f t="shared" si="25"/>
        <v>0</v>
      </c>
      <c r="BC126" s="6">
        <f t="shared" si="26"/>
        <v>1</v>
      </c>
      <c r="BD126" s="6">
        <f t="shared" si="27"/>
        <v>2</v>
      </c>
      <c r="BE126">
        <f t="shared" si="28"/>
        <v>1</v>
      </c>
      <c r="BF126">
        <f t="shared" si="29"/>
        <v>1</v>
      </c>
      <c r="BG126">
        <f t="shared" si="30"/>
        <v>0</v>
      </c>
      <c r="BH126">
        <f t="shared" si="31"/>
        <v>1</v>
      </c>
      <c r="BI126" s="7" t="str">
        <f t="shared" si="32"/>
        <v>Mark 1 Rewards and 0 Non-Rewards</v>
      </c>
      <c r="BJ126" s="8" t="str">
        <f t="shared" si="33"/>
        <v>Open All and Only Marked</v>
      </c>
    </row>
    <row r="127" spans="1:62" x14ac:dyDescent="0.2">
      <c r="A127">
        <v>4378</v>
      </c>
      <c r="B127">
        <v>10</v>
      </c>
      <c r="C127">
        <v>0</v>
      </c>
      <c r="D127">
        <v>72</v>
      </c>
      <c r="E127">
        <v>75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2</v>
      </c>
      <c r="L127">
        <v>1</v>
      </c>
      <c r="M127" t="s">
        <v>45</v>
      </c>
      <c r="N127" t="s">
        <v>45</v>
      </c>
      <c r="O127" t="s">
        <v>44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0</v>
      </c>
      <c r="V127" t="s">
        <v>44</v>
      </c>
      <c r="W127" t="s">
        <v>45</v>
      </c>
      <c r="X127" t="s">
        <v>45</v>
      </c>
      <c r="Y127">
        <v>300</v>
      </c>
      <c r="Z127">
        <v>130</v>
      </c>
      <c r="AA127" s="1">
        <v>-7.3478807948841202E-14</v>
      </c>
      <c r="AH127">
        <v>2</v>
      </c>
      <c r="AI127" t="s">
        <v>63</v>
      </c>
      <c r="AJ127" t="s">
        <v>63</v>
      </c>
      <c r="AK127">
        <v>2</v>
      </c>
      <c r="AL127" t="s">
        <v>63</v>
      </c>
      <c r="AM127" t="s">
        <v>63</v>
      </c>
      <c r="AN127">
        <v>4721</v>
      </c>
      <c r="AO127">
        <v>6542</v>
      </c>
      <c r="AP127" s="3">
        <v>41981.623571504628</v>
      </c>
      <c r="AQ127">
        <v>1</v>
      </c>
      <c r="AR127" s="2">
        <v>41981.6238075</v>
      </c>
      <c r="AS127" t="str">
        <f t="shared" si="17"/>
        <v>B3</v>
      </c>
      <c r="AT127" t="str">
        <f t="shared" si="18"/>
        <v>scorpion</v>
      </c>
      <c r="AU127" t="str">
        <f t="shared" si="19"/>
        <v/>
      </c>
      <c r="AV127" t="str">
        <f t="shared" si="20"/>
        <v>scorpion</v>
      </c>
      <c r="AW127" t="str">
        <f t="shared" si="21"/>
        <v/>
      </c>
      <c r="AY127" s="6">
        <f t="shared" si="22"/>
        <v>0</v>
      </c>
      <c r="AZ127" s="6" t="b">
        <f t="shared" si="23"/>
        <v>0</v>
      </c>
      <c r="BA127" s="6">
        <f t="shared" si="24"/>
        <v>1</v>
      </c>
      <c r="BB127" s="6" t="b">
        <f t="shared" si="25"/>
        <v>1</v>
      </c>
      <c r="BC127" s="6">
        <f t="shared" si="26"/>
        <v>1</v>
      </c>
      <c r="BD127" s="6">
        <f t="shared" si="27"/>
        <v>2</v>
      </c>
      <c r="BE127">
        <f t="shared" si="28"/>
        <v>0</v>
      </c>
      <c r="BF127">
        <f t="shared" si="29"/>
        <v>1</v>
      </c>
      <c r="BG127">
        <f t="shared" si="30"/>
        <v>0</v>
      </c>
      <c r="BH127">
        <f t="shared" si="31"/>
        <v>1</v>
      </c>
      <c r="BI127" s="7" t="str">
        <f t="shared" si="32"/>
        <v>Mark All and Only non-rewards</v>
      </c>
      <c r="BJ127" s="8" t="str">
        <f t="shared" si="33"/>
        <v>Open All and Only Marked</v>
      </c>
    </row>
    <row r="128" spans="1:62" x14ac:dyDescent="0.2">
      <c r="A128">
        <v>4039</v>
      </c>
      <c r="B128">
        <v>10</v>
      </c>
      <c r="C128">
        <v>0</v>
      </c>
      <c r="D128">
        <v>62</v>
      </c>
      <c r="E128">
        <v>79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2</v>
      </c>
      <c r="L128">
        <v>1</v>
      </c>
      <c r="M128" t="s">
        <v>44</v>
      </c>
      <c r="N128" t="s">
        <v>45</v>
      </c>
      <c r="O128" t="s">
        <v>45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0</v>
      </c>
      <c r="V128" t="s">
        <v>44</v>
      </c>
      <c r="W128" t="s">
        <v>45</v>
      </c>
      <c r="X128" t="s">
        <v>45</v>
      </c>
      <c r="Y128">
        <v>-150</v>
      </c>
      <c r="Z128">
        <v>130</v>
      </c>
      <c r="AA128">
        <v>259.807621135332</v>
      </c>
      <c r="AH128">
        <v>0</v>
      </c>
      <c r="AI128" t="s">
        <v>63</v>
      </c>
      <c r="AJ128" t="s">
        <v>63</v>
      </c>
      <c r="AK128">
        <v>1</v>
      </c>
      <c r="AL128" t="s">
        <v>63</v>
      </c>
      <c r="AM128" t="s">
        <v>63</v>
      </c>
      <c r="AN128">
        <v>4776</v>
      </c>
      <c r="AO128">
        <v>9623</v>
      </c>
      <c r="AP128" s="3">
        <v>41981.623571782409</v>
      </c>
      <c r="AQ128">
        <v>0</v>
      </c>
      <c r="AR128" s="2">
        <v>41981.623837187501</v>
      </c>
      <c r="AS128" t="str">
        <f t="shared" si="17"/>
        <v>B3</v>
      </c>
      <c r="AT128" t="str">
        <f t="shared" si="18"/>
        <v>scorpion</v>
      </c>
      <c r="AU128" t="str">
        <f t="shared" si="19"/>
        <v/>
      </c>
      <c r="AV128" t="str">
        <f t="shared" si="20"/>
        <v>banana</v>
      </c>
      <c r="AW128" t="str">
        <f t="shared" si="21"/>
        <v/>
      </c>
      <c r="AY128" s="6">
        <f t="shared" si="22"/>
        <v>0</v>
      </c>
      <c r="AZ128" s="6" t="b">
        <f t="shared" si="23"/>
        <v>0</v>
      </c>
      <c r="BA128" s="6">
        <f t="shared" si="24"/>
        <v>1</v>
      </c>
      <c r="BB128" s="6" t="b">
        <f t="shared" si="25"/>
        <v>1</v>
      </c>
      <c r="BC128" s="6">
        <f t="shared" si="26"/>
        <v>1</v>
      </c>
      <c r="BD128" s="6">
        <f t="shared" si="27"/>
        <v>2</v>
      </c>
      <c r="BE128">
        <f t="shared" si="28"/>
        <v>1</v>
      </c>
      <c r="BF128">
        <f t="shared" si="29"/>
        <v>0</v>
      </c>
      <c r="BG128">
        <f t="shared" si="30"/>
        <v>1</v>
      </c>
      <c r="BH128">
        <f t="shared" si="31"/>
        <v>1</v>
      </c>
      <c r="BI128" s="7" t="str">
        <f t="shared" si="32"/>
        <v>Mark All and Only non-rewards</v>
      </c>
      <c r="BJ128" s="8" t="str">
        <f t="shared" si="33"/>
        <v>Open 0 Marked and 1 Unmarked boxes</v>
      </c>
    </row>
    <row r="129" spans="1:62" x14ac:dyDescent="0.2">
      <c r="A129">
        <v>3973</v>
      </c>
      <c r="B129">
        <v>10</v>
      </c>
      <c r="C129">
        <v>0</v>
      </c>
      <c r="D129">
        <v>60</v>
      </c>
      <c r="E129">
        <v>59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2</v>
      </c>
      <c r="L129">
        <v>1</v>
      </c>
      <c r="M129" t="s">
        <v>45</v>
      </c>
      <c r="N129" t="s">
        <v>44</v>
      </c>
      <c r="O129" t="s">
        <v>45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 t="s">
        <v>45</v>
      </c>
      <c r="W129" t="s">
        <v>44</v>
      </c>
      <c r="X129" t="s">
        <v>45</v>
      </c>
      <c r="Y129">
        <v>300</v>
      </c>
      <c r="Z129">
        <v>130</v>
      </c>
      <c r="AA129" s="1">
        <v>-7.3478807948841202E-14</v>
      </c>
      <c r="AH129">
        <v>2</v>
      </c>
      <c r="AI129" t="s">
        <v>63</v>
      </c>
      <c r="AJ129" t="s">
        <v>63</v>
      </c>
      <c r="AK129">
        <v>1</v>
      </c>
      <c r="AL129" t="s">
        <v>63</v>
      </c>
      <c r="AM129" t="s">
        <v>63</v>
      </c>
      <c r="AN129">
        <v>16849</v>
      </c>
      <c r="AO129">
        <v>3233</v>
      </c>
      <c r="AP129" s="3">
        <v>41981.623573449077</v>
      </c>
      <c r="AQ129">
        <v>0</v>
      </c>
      <c r="AR129" s="2">
        <v>41981.623915821758</v>
      </c>
      <c r="AS129" t="str">
        <f t="shared" si="17"/>
        <v>B3</v>
      </c>
      <c r="AT129" t="str">
        <f t="shared" si="18"/>
        <v>banana</v>
      </c>
      <c r="AU129" t="str">
        <f t="shared" si="19"/>
        <v/>
      </c>
      <c r="AV129" t="str">
        <f t="shared" si="20"/>
        <v>scorpion</v>
      </c>
      <c r="AW129" t="str">
        <f t="shared" si="21"/>
        <v/>
      </c>
      <c r="AY129" s="6">
        <f t="shared" si="22"/>
        <v>1</v>
      </c>
      <c r="AZ129" s="6" t="b">
        <f t="shared" si="23"/>
        <v>0</v>
      </c>
      <c r="BA129" s="6">
        <f t="shared" si="24"/>
        <v>0</v>
      </c>
      <c r="BB129" s="6" t="b">
        <f t="shared" si="25"/>
        <v>0</v>
      </c>
      <c r="BC129" s="6">
        <f t="shared" si="26"/>
        <v>1</v>
      </c>
      <c r="BD129" s="6">
        <f t="shared" si="27"/>
        <v>2</v>
      </c>
      <c r="BE129">
        <f t="shared" si="28"/>
        <v>0</v>
      </c>
      <c r="BF129">
        <f t="shared" si="29"/>
        <v>0</v>
      </c>
      <c r="BG129">
        <f t="shared" si="30"/>
        <v>1</v>
      </c>
      <c r="BH129">
        <f t="shared" si="31"/>
        <v>1</v>
      </c>
      <c r="BI129" s="7" t="str">
        <f t="shared" si="32"/>
        <v>Mark 1 Rewards and 0 Non-Rewards</v>
      </c>
      <c r="BJ129" s="8" t="str">
        <f t="shared" si="33"/>
        <v>Open 0 Marked and 1 Unmarked boxes</v>
      </c>
    </row>
    <row r="130" spans="1:62" x14ac:dyDescent="0.2">
      <c r="A130">
        <v>4174</v>
      </c>
      <c r="B130">
        <v>10</v>
      </c>
      <c r="C130">
        <v>0</v>
      </c>
      <c r="D130">
        <v>66</v>
      </c>
      <c r="E130">
        <v>63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2</v>
      </c>
      <c r="L130">
        <v>1</v>
      </c>
      <c r="M130" t="s">
        <v>44</v>
      </c>
      <c r="N130" t="s">
        <v>45</v>
      </c>
      <c r="O130" t="s">
        <v>45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0</v>
      </c>
      <c r="V130" t="s">
        <v>44</v>
      </c>
      <c r="W130" t="s">
        <v>45</v>
      </c>
      <c r="X130" t="s">
        <v>45</v>
      </c>
      <c r="Y130">
        <v>300</v>
      </c>
      <c r="Z130">
        <v>130</v>
      </c>
      <c r="AA130" s="1">
        <v>-7.3478807948841202E-14</v>
      </c>
      <c r="AH130">
        <v>2</v>
      </c>
      <c r="AI130" t="s">
        <v>63</v>
      </c>
      <c r="AJ130" t="s">
        <v>63</v>
      </c>
      <c r="AK130">
        <v>2</v>
      </c>
      <c r="AL130" t="s">
        <v>63</v>
      </c>
      <c r="AM130" t="s">
        <v>63</v>
      </c>
      <c r="AN130">
        <v>6406</v>
      </c>
      <c r="AO130">
        <v>3638</v>
      </c>
      <c r="AP130" s="3">
        <v>41981.623577638886</v>
      </c>
      <c r="AQ130">
        <v>0</v>
      </c>
      <c r="AR130" s="2">
        <v>41981.623798553243</v>
      </c>
      <c r="AS130" t="str">
        <f t="shared" ref="AS130:AS193" si="34">IF(H130=2, "A", "B") &amp;IF(F130=1,IF(K130=1,IF(J130=1,1,2), IF(J130=1,3,4)), IF(K130=1, IF(J130=1,5,6), IF(J130=1,7,8)))</f>
        <v>B3</v>
      </c>
      <c r="AT130" t="str">
        <f t="shared" ref="AT130:AT193" si="35">IF(AH130="blank","",IF(AH130=0,$M130,IF(AH130=1,$N130,IF(AH130=2,$O130,"error"))))</f>
        <v>banana</v>
      </c>
      <c r="AU130" t="str">
        <f t="shared" ref="AU130:AU193" si="36">IF(AI130="blank","",IF(AI130=0,$M130,IF(AI130=1,$N130,IF(AI130=2,$O130,"error"))))</f>
        <v/>
      </c>
      <c r="AV130" t="str">
        <f t="shared" ref="AV130:AV193" si="37">IF(AK130="blank","",IF(AK130=0,$M130,IF(AK130=1,$N130,IF(AK130=2,$O130,"error"))))</f>
        <v>banana</v>
      </c>
      <c r="AW130" t="str">
        <f t="shared" ref="AW130:AW193" si="38">IF(AL130="blank","",IF(AL130=0,$M130,IF(AL130=1,$N130,IF(AL130=2,$O130,"error"))))</f>
        <v/>
      </c>
      <c r="AY130" s="6">
        <f t="shared" ref="AY130:AY193" si="39">COUNTIF(AT130:AU130,"banana")</f>
        <v>1</v>
      </c>
      <c r="AZ130" s="6" t="b">
        <f t="shared" ref="AZ130:AZ193" si="40">IF(AY130=K130,TRUE,FALSE)</f>
        <v>0</v>
      </c>
      <c r="BA130" s="6">
        <f t="shared" ref="BA130:BA193" si="41">COUNTIF(AT130:AU130,"scorpion")</f>
        <v>0</v>
      </c>
      <c r="BB130" s="6" t="b">
        <f t="shared" ref="BB130:BB193" si="42">IF(BA130=L130,TRUE,FALSE)</f>
        <v>0</v>
      </c>
      <c r="BC130" s="6">
        <f t="shared" ref="BC130:BC193" si="43">AY130+BA130</f>
        <v>1</v>
      </c>
      <c r="BD130" s="6">
        <f t="shared" ref="BD130:BD193" si="44">3-BC130</f>
        <v>2</v>
      </c>
      <c r="BE130">
        <f t="shared" ref="BE130:BE193" si="45">COUNTIF(AV130:AX130,"banana")</f>
        <v>1</v>
      </c>
      <c r="BF130">
        <f t="shared" ref="BF130:BF193" si="46">IF(AND(AL130=AH130, AL130&lt;&gt;"blank"), 1, 0) +IF(AND(AK130=AH130, AK130&lt;&gt;"blank"), 1, 0) + IF(AND(AK130=AI130, AK130&lt;&gt;"blank"),1,0)  + IF(AND(AL130=AI130, AL130&lt;&gt;"blank"),1,0)</f>
        <v>1</v>
      </c>
      <c r="BG130">
        <f t="shared" ref="BG130:BG193" si="47">IF(AND(AL130&lt;&gt;AH130,AL130&lt;&gt;AI130,AL130&lt;&gt;"blank"),1,0)+IF(AND(AK130&lt;&gt;AH130,AK130&lt;&gt;AI130, AK130&lt;&gt;"blank"),1,0)</f>
        <v>0</v>
      </c>
      <c r="BH130">
        <f t="shared" ref="BH130:BH193" si="48">BG130+BF130</f>
        <v>1</v>
      </c>
      <c r="BI130" s="7" t="str">
        <f t="shared" ref="BI130:BI193" si="49">IF(AND(AZ130,BA130=0), "Mark All and Only rewards",IF(AND(BB130,AY130=0),"Mark All and Only non-rewards", IF(AND(BA130=0,AY130=0),"Mark Nothing",  "Mark "&amp;AY130&amp;" Rewards and "&amp;BA130&amp;" Non-Rewards")))</f>
        <v>Mark 1 Rewards and 0 Non-Rewards</v>
      </c>
      <c r="BJ130" s="8" t="str">
        <f t="shared" ref="BJ130:BJ193" si="50">IF(AND(BF130=BC130,BG130=0, BF130&lt;&gt;0),"Open All and Only Marked",IF(AND(BG130=BD130,BF130=0),"Open All and Only Unmarked",IF(AND(BG130=0,BF130=0),"Open Nothing", IF(BC130=0, "Open "&amp;BH130&amp;" Box (without anything marked)", "Open "&amp;BF130&amp;" Marked and "&amp;BG130&amp;" Unmarked boxes"))))</f>
        <v>Open All and Only Marked</v>
      </c>
    </row>
    <row r="131" spans="1:62" x14ac:dyDescent="0.2">
      <c r="A131">
        <v>4514</v>
      </c>
      <c r="B131">
        <v>10</v>
      </c>
      <c r="C131">
        <v>0</v>
      </c>
      <c r="D131">
        <v>76</v>
      </c>
      <c r="E131">
        <v>71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2</v>
      </c>
      <c r="L131">
        <v>1</v>
      </c>
      <c r="M131" t="s">
        <v>45</v>
      </c>
      <c r="N131" t="s">
        <v>45</v>
      </c>
      <c r="O131" t="s">
        <v>44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 t="s">
        <v>45</v>
      </c>
      <c r="W131" t="s">
        <v>45</v>
      </c>
      <c r="X131" t="s">
        <v>44</v>
      </c>
      <c r="Y131">
        <v>-150</v>
      </c>
      <c r="Z131">
        <v>130</v>
      </c>
      <c r="AA131">
        <v>-259.80762113533098</v>
      </c>
      <c r="AH131">
        <v>1</v>
      </c>
      <c r="AI131" t="s">
        <v>63</v>
      </c>
      <c r="AJ131" t="s">
        <v>63</v>
      </c>
      <c r="AK131">
        <v>0</v>
      </c>
      <c r="AL131" t="s">
        <v>63</v>
      </c>
      <c r="AM131" t="s">
        <v>63</v>
      </c>
      <c r="AN131">
        <v>4012</v>
      </c>
      <c r="AO131">
        <v>3853</v>
      </c>
      <c r="AP131" s="3">
        <v>41981.623585393521</v>
      </c>
      <c r="AQ131">
        <v>0</v>
      </c>
      <c r="AR131" s="2">
        <v>41981.623786770833</v>
      </c>
      <c r="AS131" t="str">
        <f t="shared" si="34"/>
        <v>B3</v>
      </c>
      <c r="AT131" t="str">
        <f t="shared" si="35"/>
        <v>banana</v>
      </c>
      <c r="AU131" t="str">
        <f t="shared" si="36"/>
        <v/>
      </c>
      <c r="AV131" t="str">
        <f t="shared" si="37"/>
        <v>banana</v>
      </c>
      <c r="AW131" t="str">
        <f t="shared" si="38"/>
        <v/>
      </c>
      <c r="AY131" s="6">
        <f t="shared" si="39"/>
        <v>1</v>
      </c>
      <c r="AZ131" s="6" t="b">
        <f t="shared" si="40"/>
        <v>0</v>
      </c>
      <c r="BA131" s="6">
        <f t="shared" si="41"/>
        <v>0</v>
      </c>
      <c r="BB131" s="6" t="b">
        <f t="shared" si="42"/>
        <v>0</v>
      </c>
      <c r="BC131" s="6">
        <f t="shared" si="43"/>
        <v>1</v>
      </c>
      <c r="BD131" s="6">
        <f t="shared" si="44"/>
        <v>2</v>
      </c>
      <c r="BE131">
        <f t="shared" si="45"/>
        <v>1</v>
      </c>
      <c r="BF131">
        <f t="shared" si="46"/>
        <v>0</v>
      </c>
      <c r="BG131">
        <f t="shared" si="47"/>
        <v>1</v>
      </c>
      <c r="BH131">
        <f t="shared" si="48"/>
        <v>1</v>
      </c>
      <c r="BI131" s="7" t="str">
        <f t="shared" si="49"/>
        <v>Mark 1 Rewards and 0 Non-Rewards</v>
      </c>
      <c r="BJ131" s="8" t="str">
        <f t="shared" si="50"/>
        <v>Open 0 Marked and 1 Unmarked boxes</v>
      </c>
    </row>
    <row r="132" spans="1:62" x14ac:dyDescent="0.2">
      <c r="A132">
        <v>4310</v>
      </c>
      <c r="B132">
        <v>10</v>
      </c>
      <c r="C132">
        <v>0</v>
      </c>
      <c r="D132">
        <v>70</v>
      </c>
      <c r="E132">
        <v>73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2</v>
      </c>
      <c r="L132">
        <v>1</v>
      </c>
      <c r="M132" t="s">
        <v>45</v>
      </c>
      <c r="N132" t="s">
        <v>44</v>
      </c>
      <c r="O132" t="s">
        <v>45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0</v>
      </c>
      <c r="V132" t="s">
        <v>45</v>
      </c>
      <c r="W132" t="s">
        <v>44</v>
      </c>
      <c r="X132" t="s">
        <v>45</v>
      </c>
      <c r="Y132">
        <v>-150</v>
      </c>
      <c r="Z132">
        <v>130</v>
      </c>
      <c r="AA132">
        <v>259.807621135332</v>
      </c>
      <c r="AH132">
        <v>0</v>
      </c>
      <c r="AI132" t="s">
        <v>63</v>
      </c>
      <c r="AJ132" t="s">
        <v>63</v>
      </c>
      <c r="AK132">
        <v>0</v>
      </c>
      <c r="AL132" t="s">
        <v>63</v>
      </c>
      <c r="AM132" t="s">
        <v>63</v>
      </c>
      <c r="AN132">
        <v>6434</v>
      </c>
      <c r="AO132">
        <v>7382</v>
      </c>
      <c r="AP132" s="3">
        <v>41981.623586354166</v>
      </c>
      <c r="AQ132">
        <v>1</v>
      </c>
      <c r="AR132" s="2">
        <v>41981.623850578704</v>
      </c>
      <c r="AS132" t="str">
        <f t="shared" si="34"/>
        <v>B3</v>
      </c>
      <c r="AT132" t="str">
        <f t="shared" si="35"/>
        <v>banana</v>
      </c>
      <c r="AU132" t="str">
        <f t="shared" si="36"/>
        <v/>
      </c>
      <c r="AV132" t="str">
        <f t="shared" si="37"/>
        <v>banana</v>
      </c>
      <c r="AW132" t="str">
        <f t="shared" si="38"/>
        <v/>
      </c>
      <c r="AY132" s="6">
        <f t="shared" si="39"/>
        <v>1</v>
      </c>
      <c r="AZ132" s="6" t="b">
        <f t="shared" si="40"/>
        <v>0</v>
      </c>
      <c r="BA132" s="6">
        <f t="shared" si="41"/>
        <v>0</v>
      </c>
      <c r="BB132" s="6" t="b">
        <f t="shared" si="42"/>
        <v>0</v>
      </c>
      <c r="BC132" s="6">
        <f t="shared" si="43"/>
        <v>1</v>
      </c>
      <c r="BD132" s="6">
        <f t="shared" si="44"/>
        <v>2</v>
      </c>
      <c r="BE132">
        <f t="shared" si="45"/>
        <v>1</v>
      </c>
      <c r="BF132">
        <f t="shared" si="46"/>
        <v>1</v>
      </c>
      <c r="BG132">
        <f t="shared" si="47"/>
        <v>0</v>
      </c>
      <c r="BH132">
        <f t="shared" si="48"/>
        <v>1</v>
      </c>
      <c r="BI132" s="7" t="str">
        <f t="shared" si="49"/>
        <v>Mark 1 Rewards and 0 Non-Rewards</v>
      </c>
      <c r="BJ132" s="8" t="str">
        <f t="shared" si="50"/>
        <v>Open All and Only Marked</v>
      </c>
    </row>
    <row r="133" spans="1:62" x14ac:dyDescent="0.2">
      <c r="A133">
        <v>3903</v>
      </c>
      <c r="B133">
        <v>10</v>
      </c>
      <c r="C133">
        <v>0</v>
      </c>
      <c r="D133">
        <v>58</v>
      </c>
      <c r="E133">
        <v>61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2</v>
      </c>
      <c r="L133">
        <v>1</v>
      </c>
      <c r="M133" t="s">
        <v>45</v>
      </c>
      <c r="N133" t="s">
        <v>44</v>
      </c>
      <c r="O133" t="s">
        <v>45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0</v>
      </c>
      <c r="V133" t="s">
        <v>44</v>
      </c>
      <c r="W133" t="s">
        <v>45</v>
      </c>
      <c r="X133" t="s">
        <v>45</v>
      </c>
      <c r="Y133">
        <v>-150</v>
      </c>
      <c r="Z133">
        <v>130</v>
      </c>
      <c r="AA133">
        <v>-259.80762113533098</v>
      </c>
      <c r="AH133">
        <v>1</v>
      </c>
      <c r="AI133" t="s">
        <v>63</v>
      </c>
      <c r="AJ133" t="s">
        <v>63</v>
      </c>
      <c r="AK133">
        <v>0</v>
      </c>
      <c r="AL133" t="s">
        <v>63</v>
      </c>
      <c r="AM133" t="s">
        <v>63</v>
      </c>
      <c r="AN133">
        <v>21269</v>
      </c>
      <c r="AO133">
        <v>4863</v>
      </c>
      <c r="AP133" s="3">
        <v>41981.62358965278</v>
      </c>
      <c r="AQ133">
        <v>0</v>
      </c>
      <c r="AR133" s="2">
        <v>41981.624000162039</v>
      </c>
      <c r="AS133" t="str">
        <f t="shared" si="34"/>
        <v>B3</v>
      </c>
      <c r="AT133" t="str">
        <f t="shared" si="35"/>
        <v>scorpion</v>
      </c>
      <c r="AU133" t="str">
        <f t="shared" si="36"/>
        <v/>
      </c>
      <c r="AV133" t="str">
        <f t="shared" si="37"/>
        <v>banana</v>
      </c>
      <c r="AW133" t="str">
        <f t="shared" si="38"/>
        <v/>
      </c>
      <c r="AY133" s="6">
        <f t="shared" si="39"/>
        <v>0</v>
      </c>
      <c r="AZ133" s="6" t="b">
        <f t="shared" si="40"/>
        <v>0</v>
      </c>
      <c r="BA133" s="6">
        <f t="shared" si="41"/>
        <v>1</v>
      </c>
      <c r="BB133" s="6" t="b">
        <f t="shared" si="42"/>
        <v>1</v>
      </c>
      <c r="BC133" s="6">
        <f t="shared" si="43"/>
        <v>1</v>
      </c>
      <c r="BD133" s="6">
        <f t="shared" si="44"/>
        <v>2</v>
      </c>
      <c r="BE133">
        <f t="shared" si="45"/>
        <v>1</v>
      </c>
      <c r="BF133">
        <f t="shared" si="46"/>
        <v>0</v>
      </c>
      <c r="BG133">
        <f t="shared" si="47"/>
        <v>1</v>
      </c>
      <c r="BH133">
        <f t="shared" si="48"/>
        <v>1</v>
      </c>
      <c r="BI133" s="7" t="str">
        <f t="shared" si="49"/>
        <v>Mark All and Only non-rewards</v>
      </c>
      <c r="BJ133" s="8" t="str">
        <f t="shared" si="50"/>
        <v>Open 0 Marked and 1 Unmarked boxes</v>
      </c>
    </row>
    <row r="134" spans="1:62" x14ac:dyDescent="0.2">
      <c r="A134">
        <v>4311</v>
      </c>
      <c r="B134">
        <v>11</v>
      </c>
      <c r="C134">
        <v>0</v>
      </c>
      <c r="D134">
        <v>70</v>
      </c>
      <c r="E134">
        <v>79</v>
      </c>
      <c r="F134">
        <v>2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2</v>
      </c>
      <c r="M134" t="s">
        <v>44</v>
      </c>
      <c r="N134" t="s">
        <v>45</v>
      </c>
      <c r="O134" t="s">
        <v>44</v>
      </c>
      <c r="P134">
        <v>1</v>
      </c>
      <c r="Q134">
        <v>1</v>
      </c>
      <c r="R134">
        <v>1</v>
      </c>
      <c r="S134">
        <v>0</v>
      </c>
      <c r="T134">
        <v>0</v>
      </c>
      <c r="U134">
        <v>0</v>
      </c>
      <c r="V134" t="s">
        <v>45</v>
      </c>
      <c r="W134" t="s">
        <v>44</v>
      </c>
      <c r="X134" t="s">
        <v>44</v>
      </c>
      <c r="Y134">
        <v>540</v>
      </c>
      <c r="Z134">
        <v>10</v>
      </c>
      <c r="AA134">
        <v>300</v>
      </c>
      <c r="AB134">
        <v>-150</v>
      </c>
      <c r="AC134">
        <v>130</v>
      </c>
      <c r="AD134">
        <v>-259.80762113533098</v>
      </c>
      <c r="AH134">
        <v>1</v>
      </c>
      <c r="AI134" t="s">
        <v>63</v>
      </c>
      <c r="AJ134" t="s">
        <v>63</v>
      </c>
      <c r="AK134">
        <v>1</v>
      </c>
      <c r="AL134" t="s">
        <v>63</v>
      </c>
      <c r="AM134" t="s">
        <v>63</v>
      </c>
      <c r="AN134">
        <v>9868</v>
      </c>
      <c r="AO134">
        <v>8019</v>
      </c>
      <c r="AP134" s="3">
        <v>41981.624044270837</v>
      </c>
      <c r="AQ134">
        <v>0</v>
      </c>
      <c r="AR134" s="2">
        <v>41981.624353344909</v>
      </c>
      <c r="AS134" t="str">
        <f t="shared" si="34"/>
        <v>B5</v>
      </c>
      <c r="AT134" t="str">
        <f t="shared" si="35"/>
        <v>banana</v>
      </c>
      <c r="AU134" t="str">
        <f t="shared" si="36"/>
        <v/>
      </c>
      <c r="AV134" t="str">
        <f t="shared" si="37"/>
        <v>banana</v>
      </c>
      <c r="AW134" t="str">
        <f t="shared" si="38"/>
        <v/>
      </c>
      <c r="AY134" s="6">
        <f t="shared" si="39"/>
        <v>1</v>
      </c>
      <c r="AZ134" s="6" t="b">
        <f t="shared" si="40"/>
        <v>1</v>
      </c>
      <c r="BA134" s="6">
        <f t="shared" si="41"/>
        <v>0</v>
      </c>
      <c r="BB134" s="6" t="b">
        <f t="shared" si="42"/>
        <v>0</v>
      </c>
      <c r="BC134" s="6">
        <f t="shared" si="43"/>
        <v>1</v>
      </c>
      <c r="BD134" s="6">
        <f t="shared" si="44"/>
        <v>2</v>
      </c>
      <c r="BE134">
        <f t="shared" si="45"/>
        <v>1</v>
      </c>
      <c r="BF134">
        <f t="shared" si="46"/>
        <v>1</v>
      </c>
      <c r="BG134">
        <f t="shared" si="47"/>
        <v>0</v>
      </c>
      <c r="BH134">
        <f t="shared" si="48"/>
        <v>1</v>
      </c>
      <c r="BI134" s="7" t="str">
        <f t="shared" si="49"/>
        <v>Mark All and Only rewards</v>
      </c>
      <c r="BJ134" s="8" t="str">
        <f t="shared" si="50"/>
        <v>Open All and Only Marked</v>
      </c>
    </row>
    <row r="135" spans="1:62" x14ac:dyDescent="0.2">
      <c r="A135">
        <v>3842</v>
      </c>
      <c r="B135">
        <v>17</v>
      </c>
      <c r="C135">
        <v>0</v>
      </c>
      <c r="D135">
        <v>56</v>
      </c>
      <c r="E135">
        <v>79</v>
      </c>
      <c r="F135">
        <v>1</v>
      </c>
      <c r="G135">
        <v>1</v>
      </c>
      <c r="H135">
        <v>2</v>
      </c>
      <c r="I135">
        <v>1</v>
      </c>
      <c r="J135">
        <v>0</v>
      </c>
      <c r="K135">
        <v>2</v>
      </c>
      <c r="L135">
        <v>1</v>
      </c>
      <c r="M135" t="s">
        <v>45</v>
      </c>
      <c r="N135" t="s">
        <v>45</v>
      </c>
      <c r="O135" t="s">
        <v>44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 t="s">
        <v>44</v>
      </c>
      <c r="W135" t="s">
        <v>45</v>
      </c>
      <c r="X135" t="s">
        <v>45</v>
      </c>
      <c r="Y135">
        <v>300</v>
      </c>
      <c r="Z135">
        <v>130</v>
      </c>
      <c r="AA135" s="1">
        <v>-7.3478807948841202E-14</v>
      </c>
      <c r="AH135">
        <v>2</v>
      </c>
      <c r="AI135" t="s">
        <v>63</v>
      </c>
      <c r="AJ135" t="s">
        <v>63</v>
      </c>
      <c r="AK135">
        <v>0</v>
      </c>
      <c r="AL135">
        <v>1</v>
      </c>
      <c r="AM135" t="s">
        <v>63</v>
      </c>
      <c r="AN135">
        <v>4707</v>
      </c>
      <c r="AO135">
        <v>12815</v>
      </c>
      <c r="AP135" s="3">
        <v>41981.644413368056</v>
      </c>
      <c r="AQ135">
        <v>0</v>
      </c>
      <c r="AR135" s="2">
        <v>41981.644719687501</v>
      </c>
      <c r="AS135" t="str">
        <f t="shared" si="34"/>
        <v>A4</v>
      </c>
      <c r="AT135" t="str">
        <f t="shared" si="35"/>
        <v>scorpion</v>
      </c>
      <c r="AU135" t="str">
        <f t="shared" si="36"/>
        <v/>
      </c>
      <c r="AV135" t="str">
        <f t="shared" si="37"/>
        <v>banana</v>
      </c>
      <c r="AW135" t="str">
        <f t="shared" si="38"/>
        <v>banana</v>
      </c>
      <c r="AY135" s="6">
        <f t="shared" si="39"/>
        <v>0</v>
      </c>
      <c r="AZ135" s="6" t="b">
        <f t="shared" si="40"/>
        <v>0</v>
      </c>
      <c r="BA135" s="6">
        <f t="shared" si="41"/>
        <v>1</v>
      </c>
      <c r="BB135" s="6" t="b">
        <f t="shared" si="42"/>
        <v>1</v>
      </c>
      <c r="BC135" s="6">
        <f t="shared" si="43"/>
        <v>1</v>
      </c>
      <c r="BD135" s="6">
        <f t="shared" si="44"/>
        <v>2</v>
      </c>
      <c r="BE135">
        <f t="shared" si="45"/>
        <v>2</v>
      </c>
      <c r="BF135">
        <f t="shared" si="46"/>
        <v>0</v>
      </c>
      <c r="BG135">
        <f t="shared" si="47"/>
        <v>2</v>
      </c>
      <c r="BH135">
        <f t="shared" si="48"/>
        <v>2</v>
      </c>
      <c r="BI135" s="7" t="str">
        <f t="shared" si="49"/>
        <v>Mark All and Only non-rewards</v>
      </c>
      <c r="BJ135" s="8" t="str">
        <f t="shared" si="50"/>
        <v>Open All and Only Unmarked</v>
      </c>
    </row>
    <row r="136" spans="1:62" x14ac:dyDescent="0.2">
      <c r="A136">
        <v>4040</v>
      </c>
      <c r="B136">
        <v>11</v>
      </c>
      <c r="C136">
        <v>0</v>
      </c>
      <c r="D136">
        <v>62</v>
      </c>
      <c r="E136">
        <v>57</v>
      </c>
      <c r="F136">
        <v>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2</v>
      </c>
      <c r="M136" t="s">
        <v>44</v>
      </c>
      <c r="N136" t="s">
        <v>44</v>
      </c>
      <c r="O136" t="s">
        <v>45</v>
      </c>
      <c r="P136">
        <v>1</v>
      </c>
      <c r="Q136">
        <v>1</v>
      </c>
      <c r="R136">
        <v>1</v>
      </c>
      <c r="S136">
        <v>0</v>
      </c>
      <c r="T136">
        <v>0</v>
      </c>
      <c r="U136">
        <v>0</v>
      </c>
      <c r="V136" t="s">
        <v>44</v>
      </c>
      <c r="W136" t="s">
        <v>45</v>
      </c>
      <c r="X136" t="s">
        <v>44</v>
      </c>
      <c r="Y136">
        <v>-150</v>
      </c>
      <c r="Z136">
        <v>130</v>
      </c>
      <c r="AA136">
        <v>259.807621135332</v>
      </c>
      <c r="AB136">
        <v>-150</v>
      </c>
      <c r="AC136">
        <v>130</v>
      </c>
      <c r="AD136">
        <v>-259.80762113533098</v>
      </c>
      <c r="AH136">
        <v>0</v>
      </c>
      <c r="AI136">
        <v>1</v>
      </c>
      <c r="AJ136" t="s">
        <v>63</v>
      </c>
      <c r="AK136">
        <v>2</v>
      </c>
      <c r="AL136" t="s">
        <v>63</v>
      </c>
      <c r="AM136" t="s">
        <v>63</v>
      </c>
      <c r="AN136">
        <v>6795</v>
      </c>
      <c r="AO136">
        <v>5261</v>
      </c>
      <c r="AP136" s="3">
        <v>41981.624074340281</v>
      </c>
      <c r="AQ136">
        <v>0</v>
      </c>
      <c r="AR136" s="2">
        <v>41981.624309224535</v>
      </c>
      <c r="AS136" t="str">
        <f t="shared" si="34"/>
        <v>B5</v>
      </c>
      <c r="AT136" t="str">
        <f t="shared" si="35"/>
        <v>scorpion</v>
      </c>
      <c r="AU136" t="str">
        <f t="shared" si="36"/>
        <v>scorpion</v>
      </c>
      <c r="AV136" t="str">
        <f t="shared" si="37"/>
        <v>banana</v>
      </c>
      <c r="AW136" t="str">
        <f t="shared" si="38"/>
        <v/>
      </c>
      <c r="AY136" s="6">
        <f t="shared" si="39"/>
        <v>0</v>
      </c>
      <c r="AZ136" s="6" t="b">
        <f t="shared" si="40"/>
        <v>0</v>
      </c>
      <c r="BA136" s="6">
        <f t="shared" si="41"/>
        <v>2</v>
      </c>
      <c r="BB136" s="6" t="b">
        <f t="shared" si="42"/>
        <v>1</v>
      </c>
      <c r="BC136" s="6">
        <f t="shared" si="43"/>
        <v>2</v>
      </c>
      <c r="BD136" s="6">
        <f t="shared" si="44"/>
        <v>1</v>
      </c>
      <c r="BE136">
        <f t="shared" si="45"/>
        <v>1</v>
      </c>
      <c r="BF136">
        <f t="shared" si="46"/>
        <v>0</v>
      </c>
      <c r="BG136">
        <f t="shared" si="47"/>
        <v>1</v>
      </c>
      <c r="BH136">
        <f t="shared" si="48"/>
        <v>1</v>
      </c>
      <c r="BI136" s="7" t="str">
        <f t="shared" si="49"/>
        <v>Mark All and Only non-rewards</v>
      </c>
      <c r="BJ136" s="8" t="str">
        <f t="shared" si="50"/>
        <v>Open All and Only Unmarked</v>
      </c>
    </row>
    <row r="137" spans="1:62" x14ac:dyDescent="0.2">
      <c r="A137">
        <v>4558</v>
      </c>
      <c r="B137">
        <v>11</v>
      </c>
      <c r="C137">
        <v>0</v>
      </c>
      <c r="D137">
        <v>78</v>
      </c>
      <c r="E137">
        <v>59</v>
      </c>
      <c r="F137">
        <v>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2</v>
      </c>
      <c r="M137" t="s">
        <v>44</v>
      </c>
      <c r="N137" t="s">
        <v>45</v>
      </c>
      <c r="O137" t="s">
        <v>44</v>
      </c>
      <c r="P137">
        <v>1</v>
      </c>
      <c r="Q137">
        <v>1</v>
      </c>
      <c r="R137">
        <v>1</v>
      </c>
      <c r="S137">
        <v>0</v>
      </c>
      <c r="T137">
        <v>0</v>
      </c>
      <c r="U137">
        <v>0</v>
      </c>
      <c r="V137" t="s">
        <v>44</v>
      </c>
      <c r="W137" t="s">
        <v>44</v>
      </c>
      <c r="X137" t="s">
        <v>45</v>
      </c>
      <c r="Y137">
        <v>300</v>
      </c>
      <c r="Z137">
        <v>130</v>
      </c>
      <c r="AA137" s="1">
        <v>-7.3478807948841202E-14</v>
      </c>
      <c r="AB137">
        <v>-150</v>
      </c>
      <c r="AC137">
        <v>130</v>
      </c>
      <c r="AD137">
        <v>259.807621135332</v>
      </c>
      <c r="AH137">
        <v>2</v>
      </c>
      <c r="AI137">
        <v>0</v>
      </c>
      <c r="AJ137" t="s">
        <v>63</v>
      </c>
      <c r="AK137">
        <v>1</v>
      </c>
      <c r="AL137" t="s">
        <v>63</v>
      </c>
      <c r="AM137" t="s">
        <v>63</v>
      </c>
      <c r="AN137">
        <v>5358</v>
      </c>
      <c r="AO137">
        <v>3171</v>
      </c>
      <c r="AP137" s="3">
        <v>41981.624092696758</v>
      </c>
      <c r="AQ137">
        <v>0</v>
      </c>
      <c r="AR137" s="2">
        <v>41981.624297349539</v>
      </c>
      <c r="AS137" t="str">
        <f t="shared" si="34"/>
        <v>B5</v>
      </c>
      <c r="AT137" t="str">
        <f t="shared" si="35"/>
        <v>scorpion</v>
      </c>
      <c r="AU137" t="str">
        <f t="shared" si="36"/>
        <v>scorpion</v>
      </c>
      <c r="AV137" t="str">
        <f t="shared" si="37"/>
        <v>banana</v>
      </c>
      <c r="AW137" t="str">
        <f t="shared" si="38"/>
        <v/>
      </c>
      <c r="AY137" s="6">
        <f t="shared" si="39"/>
        <v>0</v>
      </c>
      <c r="AZ137" s="6" t="b">
        <f t="shared" si="40"/>
        <v>0</v>
      </c>
      <c r="BA137" s="6">
        <f t="shared" si="41"/>
        <v>2</v>
      </c>
      <c r="BB137" s="6" t="b">
        <f t="shared" si="42"/>
        <v>1</v>
      </c>
      <c r="BC137" s="6">
        <f t="shared" si="43"/>
        <v>2</v>
      </c>
      <c r="BD137" s="6">
        <f t="shared" si="44"/>
        <v>1</v>
      </c>
      <c r="BE137">
        <f t="shared" si="45"/>
        <v>1</v>
      </c>
      <c r="BF137">
        <f t="shared" si="46"/>
        <v>0</v>
      </c>
      <c r="BG137">
        <f t="shared" si="47"/>
        <v>1</v>
      </c>
      <c r="BH137">
        <f t="shared" si="48"/>
        <v>1</v>
      </c>
      <c r="BI137" s="7" t="str">
        <f t="shared" si="49"/>
        <v>Mark All and Only non-rewards</v>
      </c>
      <c r="BJ137" s="8" t="str">
        <f t="shared" si="50"/>
        <v>Open All and Only Unmarked</v>
      </c>
    </row>
    <row r="138" spans="1:62" x14ac:dyDescent="0.2">
      <c r="A138">
        <v>3904</v>
      </c>
      <c r="B138">
        <v>11</v>
      </c>
      <c r="C138">
        <v>0</v>
      </c>
      <c r="D138">
        <v>58</v>
      </c>
      <c r="E138">
        <v>63</v>
      </c>
      <c r="F138">
        <v>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2</v>
      </c>
      <c r="M138" t="s">
        <v>45</v>
      </c>
      <c r="N138" t="s">
        <v>44</v>
      </c>
      <c r="O138" t="s">
        <v>44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0</v>
      </c>
      <c r="V138" t="s">
        <v>44</v>
      </c>
      <c r="W138" t="s">
        <v>45</v>
      </c>
      <c r="X138" t="s">
        <v>44</v>
      </c>
      <c r="Y138">
        <v>300</v>
      </c>
      <c r="Z138">
        <v>130</v>
      </c>
      <c r="AA138" s="1">
        <v>-7.3478807948841202E-14</v>
      </c>
      <c r="AB138">
        <v>-150</v>
      </c>
      <c r="AC138">
        <v>130</v>
      </c>
      <c r="AD138">
        <v>-259.80762113533098</v>
      </c>
      <c r="AH138">
        <v>2</v>
      </c>
      <c r="AI138">
        <v>1</v>
      </c>
      <c r="AJ138" t="s">
        <v>63</v>
      </c>
      <c r="AK138">
        <v>0</v>
      </c>
      <c r="AL138" t="s">
        <v>63</v>
      </c>
      <c r="AM138" t="s">
        <v>63</v>
      </c>
      <c r="AN138">
        <v>6887</v>
      </c>
      <c r="AO138">
        <v>4301</v>
      </c>
      <c r="AP138" s="3">
        <v>41981.624095810184</v>
      </c>
      <c r="AQ138">
        <v>0</v>
      </c>
      <c r="AR138" s="2">
        <v>41981.624318587965</v>
      </c>
      <c r="AS138" t="str">
        <f t="shared" si="34"/>
        <v>B5</v>
      </c>
      <c r="AT138" t="str">
        <f t="shared" si="35"/>
        <v>scorpion</v>
      </c>
      <c r="AU138" t="str">
        <f t="shared" si="36"/>
        <v>scorpion</v>
      </c>
      <c r="AV138" t="str">
        <f t="shared" si="37"/>
        <v>banana</v>
      </c>
      <c r="AW138" t="str">
        <f t="shared" si="38"/>
        <v/>
      </c>
      <c r="AY138" s="6">
        <f t="shared" si="39"/>
        <v>0</v>
      </c>
      <c r="AZ138" s="6" t="b">
        <f t="shared" si="40"/>
        <v>0</v>
      </c>
      <c r="BA138" s="6">
        <f t="shared" si="41"/>
        <v>2</v>
      </c>
      <c r="BB138" s="6" t="b">
        <f t="shared" si="42"/>
        <v>1</v>
      </c>
      <c r="BC138" s="6">
        <f t="shared" si="43"/>
        <v>2</v>
      </c>
      <c r="BD138" s="6">
        <f t="shared" si="44"/>
        <v>1</v>
      </c>
      <c r="BE138">
        <f t="shared" si="45"/>
        <v>1</v>
      </c>
      <c r="BF138">
        <f t="shared" si="46"/>
        <v>0</v>
      </c>
      <c r="BG138">
        <f t="shared" si="47"/>
        <v>1</v>
      </c>
      <c r="BH138">
        <f t="shared" si="48"/>
        <v>1</v>
      </c>
      <c r="BI138" s="7" t="str">
        <f t="shared" si="49"/>
        <v>Mark All and Only non-rewards</v>
      </c>
      <c r="BJ138" s="8" t="str">
        <f t="shared" si="50"/>
        <v>Open All and Only Unmarked</v>
      </c>
    </row>
    <row r="139" spans="1:62" x14ac:dyDescent="0.2">
      <c r="A139">
        <v>4234</v>
      </c>
      <c r="B139">
        <v>11</v>
      </c>
      <c r="C139">
        <v>0</v>
      </c>
      <c r="D139">
        <v>68</v>
      </c>
      <c r="E139">
        <v>65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2</v>
      </c>
      <c r="M139" t="s">
        <v>44</v>
      </c>
      <c r="N139" t="s">
        <v>45</v>
      </c>
      <c r="O139" t="s">
        <v>44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0</v>
      </c>
      <c r="V139" t="s">
        <v>44</v>
      </c>
      <c r="W139" t="s">
        <v>45</v>
      </c>
      <c r="X139" t="s">
        <v>44</v>
      </c>
      <c r="Y139">
        <v>300</v>
      </c>
      <c r="Z139">
        <v>130</v>
      </c>
      <c r="AA139" s="1">
        <v>-7.3478807948841202E-14</v>
      </c>
      <c r="AB139">
        <v>-150</v>
      </c>
      <c r="AC139">
        <v>130</v>
      </c>
      <c r="AD139">
        <v>259.807621135332</v>
      </c>
      <c r="AH139">
        <v>2</v>
      </c>
      <c r="AI139">
        <v>0</v>
      </c>
      <c r="AJ139" t="s">
        <v>63</v>
      </c>
      <c r="AK139">
        <v>1</v>
      </c>
      <c r="AL139" t="s">
        <v>63</v>
      </c>
      <c r="AM139" t="s">
        <v>63</v>
      </c>
      <c r="AN139">
        <v>14573</v>
      </c>
      <c r="AO139">
        <v>4725</v>
      </c>
      <c r="AP139" s="3">
        <v>41981.624096678242</v>
      </c>
      <c r="AQ139">
        <v>0</v>
      </c>
      <c r="AR139" s="2">
        <v>41981.624424293979</v>
      </c>
      <c r="AS139" t="str">
        <f t="shared" si="34"/>
        <v>B5</v>
      </c>
      <c r="AT139" t="str">
        <f t="shared" si="35"/>
        <v>scorpion</v>
      </c>
      <c r="AU139" t="str">
        <f t="shared" si="36"/>
        <v>scorpion</v>
      </c>
      <c r="AV139" t="str">
        <f t="shared" si="37"/>
        <v>banana</v>
      </c>
      <c r="AW139" t="str">
        <f t="shared" si="38"/>
        <v/>
      </c>
      <c r="AY139" s="6">
        <f t="shared" si="39"/>
        <v>0</v>
      </c>
      <c r="AZ139" s="6" t="b">
        <f t="shared" si="40"/>
        <v>0</v>
      </c>
      <c r="BA139" s="6">
        <f t="shared" si="41"/>
        <v>2</v>
      </c>
      <c r="BB139" s="6" t="b">
        <f t="shared" si="42"/>
        <v>1</v>
      </c>
      <c r="BC139" s="6">
        <f t="shared" si="43"/>
        <v>2</v>
      </c>
      <c r="BD139" s="6">
        <f t="shared" si="44"/>
        <v>1</v>
      </c>
      <c r="BE139">
        <f t="shared" si="45"/>
        <v>1</v>
      </c>
      <c r="BF139">
        <f t="shared" si="46"/>
        <v>0</v>
      </c>
      <c r="BG139">
        <f t="shared" si="47"/>
        <v>1</v>
      </c>
      <c r="BH139">
        <f t="shared" si="48"/>
        <v>1</v>
      </c>
      <c r="BI139" s="7" t="str">
        <f t="shared" si="49"/>
        <v>Mark All and Only non-rewards</v>
      </c>
      <c r="BJ139" s="8" t="str">
        <f t="shared" si="50"/>
        <v>Open All and Only Unmarked</v>
      </c>
    </row>
    <row r="140" spans="1:62" x14ac:dyDescent="0.2">
      <c r="A140">
        <v>4447</v>
      </c>
      <c r="B140">
        <v>11</v>
      </c>
      <c r="C140">
        <v>0</v>
      </c>
      <c r="D140">
        <v>74</v>
      </c>
      <c r="E140">
        <v>67</v>
      </c>
      <c r="F140">
        <v>2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2</v>
      </c>
      <c r="M140" t="s">
        <v>44</v>
      </c>
      <c r="N140" t="s">
        <v>45</v>
      </c>
      <c r="O140" t="s">
        <v>44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0</v>
      </c>
      <c r="V140" t="s">
        <v>44</v>
      </c>
      <c r="W140" t="s">
        <v>44</v>
      </c>
      <c r="X140" t="s">
        <v>45</v>
      </c>
      <c r="Y140">
        <v>-150</v>
      </c>
      <c r="Z140">
        <v>130</v>
      </c>
      <c r="AA140">
        <v>-259.80762113533098</v>
      </c>
      <c r="AB140">
        <v>540</v>
      </c>
      <c r="AC140">
        <v>10</v>
      </c>
      <c r="AD140">
        <v>400</v>
      </c>
      <c r="AH140">
        <v>1</v>
      </c>
      <c r="AI140" t="s">
        <v>63</v>
      </c>
      <c r="AJ140" t="s">
        <v>63</v>
      </c>
      <c r="AK140">
        <v>1</v>
      </c>
      <c r="AL140" t="s">
        <v>63</v>
      </c>
      <c r="AM140" t="s">
        <v>63</v>
      </c>
      <c r="AN140">
        <v>9684</v>
      </c>
      <c r="AO140">
        <v>12757</v>
      </c>
      <c r="AP140" s="3">
        <v>41981.624097187501</v>
      </c>
      <c r="AQ140">
        <v>0</v>
      </c>
      <c r="AR140" s="2">
        <v>41981.624451655094</v>
      </c>
      <c r="AS140" t="str">
        <f t="shared" si="34"/>
        <v>B5</v>
      </c>
      <c r="AT140" t="str">
        <f t="shared" si="35"/>
        <v>banana</v>
      </c>
      <c r="AU140" t="str">
        <f t="shared" si="36"/>
        <v/>
      </c>
      <c r="AV140" t="str">
        <f t="shared" si="37"/>
        <v>banana</v>
      </c>
      <c r="AW140" t="str">
        <f t="shared" si="38"/>
        <v/>
      </c>
      <c r="AY140" s="6">
        <f t="shared" si="39"/>
        <v>1</v>
      </c>
      <c r="AZ140" s="6" t="b">
        <f t="shared" si="40"/>
        <v>1</v>
      </c>
      <c r="BA140" s="6">
        <f t="shared" si="41"/>
        <v>0</v>
      </c>
      <c r="BB140" s="6" t="b">
        <f t="shared" si="42"/>
        <v>0</v>
      </c>
      <c r="BC140" s="6">
        <f t="shared" si="43"/>
        <v>1</v>
      </c>
      <c r="BD140" s="6">
        <f t="shared" si="44"/>
        <v>2</v>
      </c>
      <c r="BE140">
        <f t="shared" si="45"/>
        <v>1</v>
      </c>
      <c r="BF140">
        <f t="shared" si="46"/>
        <v>1</v>
      </c>
      <c r="BG140">
        <f t="shared" si="47"/>
        <v>0</v>
      </c>
      <c r="BH140">
        <f t="shared" si="48"/>
        <v>1</v>
      </c>
      <c r="BI140" s="7" t="str">
        <f t="shared" si="49"/>
        <v>Mark All and Only rewards</v>
      </c>
      <c r="BJ140" s="8" t="str">
        <f t="shared" si="50"/>
        <v>Open All and Only Marked</v>
      </c>
    </row>
    <row r="141" spans="1:62" x14ac:dyDescent="0.2">
      <c r="A141">
        <v>4175</v>
      </c>
      <c r="B141">
        <v>11</v>
      </c>
      <c r="C141">
        <v>0</v>
      </c>
      <c r="D141">
        <v>66</v>
      </c>
      <c r="E141">
        <v>69</v>
      </c>
      <c r="F141">
        <v>2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2</v>
      </c>
      <c r="M141" t="s">
        <v>45</v>
      </c>
      <c r="N141" t="s">
        <v>44</v>
      </c>
      <c r="O141" t="s">
        <v>44</v>
      </c>
      <c r="P141">
        <v>1</v>
      </c>
      <c r="Q141">
        <v>1</v>
      </c>
      <c r="R141">
        <v>1</v>
      </c>
      <c r="S141">
        <v>0</v>
      </c>
      <c r="T141">
        <v>0</v>
      </c>
      <c r="U141">
        <v>0</v>
      </c>
      <c r="V141" t="s">
        <v>45</v>
      </c>
      <c r="W141" t="s">
        <v>44</v>
      </c>
      <c r="X141" t="s">
        <v>44</v>
      </c>
      <c r="Y141">
        <v>-150</v>
      </c>
      <c r="Z141">
        <v>130</v>
      </c>
      <c r="AA141">
        <v>-259.80762113533098</v>
      </c>
      <c r="AB141">
        <v>300</v>
      </c>
      <c r="AC141">
        <v>130</v>
      </c>
      <c r="AD141" s="1">
        <v>-7.3478807948841202E-14</v>
      </c>
      <c r="AH141">
        <v>2</v>
      </c>
      <c r="AI141">
        <v>1</v>
      </c>
      <c r="AJ141" t="s">
        <v>63</v>
      </c>
      <c r="AK141">
        <v>0</v>
      </c>
      <c r="AL141" t="s">
        <v>63</v>
      </c>
      <c r="AM141" t="s">
        <v>63</v>
      </c>
      <c r="AN141">
        <v>9647</v>
      </c>
      <c r="AO141">
        <v>3560</v>
      </c>
      <c r="AP141" s="3">
        <v>41981.624098263892</v>
      </c>
      <c r="AQ141">
        <v>0</v>
      </c>
      <c r="AR141" s="2">
        <v>41981.624358576388</v>
      </c>
      <c r="AS141" t="str">
        <f t="shared" si="34"/>
        <v>B5</v>
      </c>
      <c r="AT141" t="str">
        <f t="shared" si="35"/>
        <v>scorpion</v>
      </c>
      <c r="AU141" t="str">
        <f t="shared" si="36"/>
        <v>scorpion</v>
      </c>
      <c r="AV141" t="str">
        <f t="shared" si="37"/>
        <v>banana</v>
      </c>
      <c r="AW141" t="str">
        <f t="shared" si="38"/>
        <v/>
      </c>
      <c r="AY141" s="6">
        <f t="shared" si="39"/>
        <v>0</v>
      </c>
      <c r="AZ141" s="6" t="b">
        <f t="shared" si="40"/>
        <v>0</v>
      </c>
      <c r="BA141" s="6">
        <f t="shared" si="41"/>
        <v>2</v>
      </c>
      <c r="BB141" s="6" t="b">
        <f t="shared" si="42"/>
        <v>1</v>
      </c>
      <c r="BC141" s="6">
        <f t="shared" si="43"/>
        <v>2</v>
      </c>
      <c r="BD141" s="6">
        <f t="shared" si="44"/>
        <v>1</v>
      </c>
      <c r="BE141">
        <f t="shared" si="45"/>
        <v>1</v>
      </c>
      <c r="BF141">
        <f t="shared" si="46"/>
        <v>0</v>
      </c>
      <c r="BG141">
        <f t="shared" si="47"/>
        <v>1</v>
      </c>
      <c r="BH141">
        <f t="shared" si="48"/>
        <v>1</v>
      </c>
      <c r="BI141" s="7" t="str">
        <f t="shared" si="49"/>
        <v>Mark All and Only non-rewards</v>
      </c>
      <c r="BJ141" s="8" t="str">
        <f t="shared" si="50"/>
        <v>Open All and Only Unmarked</v>
      </c>
    </row>
    <row r="142" spans="1:62" x14ac:dyDescent="0.2">
      <c r="A142">
        <v>4112</v>
      </c>
      <c r="B142">
        <v>11</v>
      </c>
      <c r="C142">
        <v>0</v>
      </c>
      <c r="D142">
        <v>64</v>
      </c>
      <c r="E142">
        <v>77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2</v>
      </c>
      <c r="M142" t="s">
        <v>44</v>
      </c>
      <c r="N142" t="s">
        <v>45</v>
      </c>
      <c r="O142" t="s">
        <v>44</v>
      </c>
      <c r="P142">
        <v>1</v>
      </c>
      <c r="Q142">
        <v>1</v>
      </c>
      <c r="R142">
        <v>1</v>
      </c>
      <c r="S142">
        <v>0</v>
      </c>
      <c r="T142">
        <v>0</v>
      </c>
      <c r="U142">
        <v>0</v>
      </c>
      <c r="V142" t="s">
        <v>44</v>
      </c>
      <c r="W142" t="s">
        <v>45</v>
      </c>
      <c r="X142" t="s">
        <v>44</v>
      </c>
      <c r="Y142">
        <v>300</v>
      </c>
      <c r="Z142">
        <v>130</v>
      </c>
      <c r="AA142" s="1">
        <v>-7.3478807948841202E-14</v>
      </c>
      <c r="AB142">
        <v>-150</v>
      </c>
      <c r="AC142">
        <v>130</v>
      </c>
      <c r="AD142">
        <v>259.807621135332</v>
      </c>
      <c r="AH142">
        <v>2</v>
      </c>
      <c r="AI142">
        <v>0</v>
      </c>
      <c r="AJ142" t="s">
        <v>63</v>
      </c>
      <c r="AK142">
        <v>1</v>
      </c>
      <c r="AL142" t="s">
        <v>63</v>
      </c>
      <c r="AM142" t="s">
        <v>63</v>
      </c>
      <c r="AN142">
        <v>7570</v>
      </c>
      <c r="AO142">
        <v>6617</v>
      </c>
      <c r="AP142" s="3">
        <v>41981.624099953704</v>
      </c>
      <c r="AQ142">
        <v>0</v>
      </c>
      <c r="AR142" s="2">
        <v>41981.624366018521</v>
      </c>
      <c r="AS142" t="str">
        <f t="shared" si="34"/>
        <v>B5</v>
      </c>
      <c r="AT142" t="str">
        <f t="shared" si="35"/>
        <v>scorpion</v>
      </c>
      <c r="AU142" t="str">
        <f t="shared" si="36"/>
        <v>scorpion</v>
      </c>
      <c r="AV142" t="str">
        <f t="shared" si="37"/>
        <v>banana</v>
      </c>
      <c r="AW142" t="str">
        <f t="shared" si="38"/>
        <v/>
      </c>
      <c r="AY142" s="6">
        <f t="shared" si="39"/>
        <v>0</v>
      </c>
      <c r="AZ142" s="6" t="b">
        <f t="shared" si="40"/>
        <v>0</v>
      </c>
      <c r="BA142" s="6">
        <f t="shared" si="41"/>
        <v>2</v>
      </c>
      <c r="BB142" s="6" t="b">
        <f t="shared" si="42"/>
        <v>1</v>
      </c>
      <c r="BC142" s="6">
        <f t="shared" si="43"/>
        <v>2</v>
      </c>
      <c r="BD142" s="6">
        <f t="shared" si="44"/>
        <v>1</v>
      </c>
      <c r="BE142">
        <f t="shared" si="45"/>
        <v>1</v>
      </c>
      <c r="BF142">
        <f t="shared" si="46"/>
        <v>0</v>
      </c>
      <c r="BG142">
        <f t="shared" si="47"/>
        <v>1</v>
      </c>
      <c r="BH142">
        <f t="shared" si="48"/>
        <v>1</v>
      </c>
      <c r="BI142" s="7" t="str">
        <f t="shared" si="49"/>
        <v>Mark All and Only non-rewards</v>
      </c>
      <c r="BJ142" s="8" t="str">
        <f t="shared" si="50"/>
        <v>Open All and Only Unmarked</v>
      </c>
    </row>
    <row r="143" spans="1:62" x14ac:dyDescent="0.2">
      <c r="A143">
        <v>4515</v>
      </c>
      <c r="B143">
        <v>11</v>
      </c>
      <c r="C143">
        <v>0</v>
      </c>
      <c r="D143">
        <v>76</v>
      </c>
      <c r="E143">
        <v>75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2</v>
      </c>
      <c r="M143" t="s">
        <v>45</v>
      </c>
      <c r="N143" t="s">
        <v>44</v>
      </c>
      <c r="O143" t="s">
        <v>44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 t="s">
        <v>44</v>
      </c>
      <c r="W143" t="s">
        <v>45</v>
      </c>
      <c r="X143" t="s">
        <v>44</v>
      </c>
      <c r="Y143">
        <v>540</v>
      </c>
      <c r="Z143">
        <v>10</v>
      </c>
      <c r="AA143">
        <v>300</v>
      </c>
      <c r="AB143">
        <v>-150</v>
      </c>
      <c r="AC143">
        <v>130</v>
      </c>
      <c r="AD143">
        <v>259.807621135332</v>
      </c>
      <c r="AH143">
        <v>0</v>
      </c>
      <c r="AI143" t="s">
        <v>63</v>
      </c>
      <c r="AJ143" t="s">
        <v>63</v>
      </c>
      <c r="AK143">
        <v>0</v>
      </c>
      <c r="AL143" t="s">
        <v>63</v>
      </c>
      <c r="AM143" t="s">
        <v>63</v>
      </c>
      <c r="AN143">
        <v>3766</v>
      </c>
      <c r="AO143">
        <v>6991</v>
      </c>
      <c r="AP143" s="3">
        <v>41981.624099976849</v>
      </c>
      <c r="AQ143">
        <v>0</v>
      </c>
      <c r="AR143" s="2">
        <v>41981.624318969909</v>
      </c>
      <c r="AS143" t="str">
        <f t="shared" si="34"/>
        <v>B5</v>
      </c>
      <c r="AT143" t="str">
        <f t="shared" si="35"/>
        <v>banana</v>
      </c>
      <c r="AU143" t="str">
        <f t="shared" si="36"/>
        <v/>
      </c>
      <c r="AV143" t="str">
        <f t="shared" si="37"/>
        <v>banana</v>
      </c>
      <c r="AW143" t="str">
        <f t="shared" si="38"/>
        <v/>
      </c>
      <c r="AY143" s="6">
        <f t="shared" si="39"/>
        <v>1</v>
      </c>
      <c r="AZ143" s="6" t="b">
        <f t="shared" si="40"/>
        <v>1</v>
      </c>
      <c r="BA143" s="6">
        <f t="shared" si="41"/>
        <v>0</v>
      </c>
      <c r="BB143" s="6" t="b">
        <f t="shared" si="42"/>
        <v>0</v>
      </c>
      <c r="BC143" s="6">
        <f t="shared" si="43"/>
        <v>1</v>
      </c>
      <c r="BD143" s="6">
        <f t="shared" si="44"/>
        <v>2</v>
      </c>
      <c r="BE143">
        <f t="shared" si="45"/>
        <v>1</v>
      </c>
      <c r="BF143">
        <f t="shared" si="46"/>
        <v>1</v>
      </c>
      <c r="BG143">
        <f t="shared" si="47"/>
        <v>0</v>
      </c>
      <c r="BH143">
        <f t="shared" si="48"/>
        <v>1</v>
      </c>
      <c r="BI143" s="7" t="str">
        <f t="shared" si="49"/>
        <v>Mark All and Only rewards</v>
      </c>
      <c r="BJ143" s="8" t="str">
        <f t="shared" si="50"/>
        <v>Open All and Only Marked</v>
      </c>
    </row>
    <row r="144" spans="1:62" x14ac:dyDescent="0.2">
      <c r="A144">
        <v>3975</v>
      </c>
      <c r="B144">
        <v>11</v>
      </c>
      <c r="C144">
        <v>0</v>
      </c>
      <c r="D144">
        <v>60</v>
      </c>
      <c r="E144">
        <v>61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2</v>
      </c>
      <c r="M144" t="s">
        <v>45</v>
      </c>
      <c r="N144" t="s">
        <v>44</v>
      </c>
      <c r="O144" t="s">
        <v>44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0</v>
      </c>
      <c r="V144" t="s">
        <v>44</v>
      </c>
      <c r="W144" t="s">
        <v>44</v>
      </c>
      <c r="X144" t="s">
        <v>45</v>
      </c>
      <c r="Y144">
        <v>-150</v>
      </c>
      <c r="Z144">
        <v>130</v>
      </c>
      <c r="AA144">
        <v>259.807621135332</v>
      </c>
      <c r="AB144">
        <v>540</v>
      </c>
      <c r="AC144">
        <v>10</v>
      </c>
      <c r="AD144">
        <v>400</v>
      </c>
      <c r="AH144">
        <v>0</v>
      </c>
      <c r="AI144" t="s">
        <v>63</v>
      </c>
      <c r="AJ144" t="s">
        <v>63</v>
      </c>
      <c r="AK144">
        <v>0</v>
      </c>
      <c r="AL144" t="s">
        <v>63</v>
      </c>
      <c r="AM144" t="s">
        <v>63</v>
      </c>
      <c r="AN144">
        <v>10009</v>
      </c>
      <c r="AO144">
        <v>5167</v>
      </c>
      <c r="AP144" s="3">
        <v>41981.624113414349</v>
      </c>
      <c r="AQ144">
        <v>0</v>
      </c>
      <c r="AR144" s="2">
        <v>41981.624399340275</v>
      </c>
      <c r="AS144" t="str">
        <f t="shared" si="34"/>
        <v>B5</v>
      </c>
      <c r="AT144" t="str">
        <f t="shared" si="35"/>
        <v>banana</v>
      </c>
      <c r="AU144" t="str">
        <f t="shared" si="36"/>
        <v/>
      </c>
      <c r="AV144" t="str">
        <f t="shared" si="37"/>
        <v>banana</v>
      </c>
      <c r="AW144" t="str">
        <f t="shared" si="38"/>
        <v/>
      </c>
      <c r="AY144" s="6">
        <f t="shared" si="39"/>
        <v>1</v>
      </c>
      <c r="AZ144" s="6" t="b">
        <f t="shared" si="40"/>
        <v>1</v>
      </c>
      <c r="BA144" s="6">
        <f t="shared" si="41"/>
        <v>0</v>
      </c>
      <c r="BB144" s="6" t="b">
        <f t="shared" si="42"/>
        <v>0</v>
      </c>
      <c r="BC144" s="6">
        <f t="shared" si="43"/>
        <v>1</v>
      </c>
      <c r="BD144" s="6">
        <f t="shared" si="44"/>
        <v>2</v>
      </c>
      <c r="BE144">
        <f t="shared" si="45"/>
        <v>1</v>
      </c>
      <c r="BF144">
        <f t="shared" si="46"/>
        <v>1</v>
      </c>
      <c r="BG144">
        <f t="shared" si="47"/>
        <v>0</v>
      </c>
      <c r="BH144">
        <f t="shared" si="48"/>
        <v>1</v>
      </c>
      <c r="BI144" s="7" t="str">
        <f t="shared" si="49"/>
        <v>Mark All and Only rewards</v>
      </c>
      <c r="BJ144" s="8" t="str">
        <f t="shared" si="50"/>
        <v>Open All and Only Marked</v>
      </c>
    </row>
    <row r="145" spans="1:62" x14ac:dyDescent="0.2">
      <c r="A145">
        <v>4379</v>
      </c>
      <c r="B145">
        <v>11</v>
      </c>
      <c r="C145">
        <v>0</v>
      </c>
      <c r="D145">
        <v>72</v>
      </c>
      <c r="E145">
        <v>73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2</v>
      </c>
      <c r="M145" t="s">
        <v>44</v>
      </c>
      <c r="N145" t="s">
        <v>45</v>
      </c>
      <c r="O145" t="s">
        <v>44</v>
      </c>
      <c r="P145">
        <v>1</v>
      </c>
      <c r="Q145">
        <v>1</v>
      </c>
      <c r="R145">
        <v>1</v>
      </c>
      <c r="S145">
        <v>0</v>
      </c>
      <c r="T145">
        <v>0</v>
      </c>
      <c r="U145">
        <v>0</v>
      </c>
      <c r="V145" t="s">
        <v>44</v>
      </c>
      <c r="W145" t="s">
        <v>44</v>
      </c>
      <c r="X145" t="s">
        <v>45</v>
      </c>
      <c r="Y145">
        <v>-150</v>
      </c>
      <c r="Z145">
        <v>130</v>
      </c>
      <c r="AA145">
        <v>-259.80762113533098</v>
      </c>
      <c r="AB145">
        <v>540</v>
      </c>
      <c r="AC145">
        <v>10</v>
      </c>
      <c r="AD145">
        <v>400</v>
      </c>
      <c r="AH145">
        <v>1</v>
      </c>
      <c r="AI145" t="s">
        <v>63</v>
      </c>
      <c r="AJ145" t="s">
        <v>63</v>
      </c>
      <c r="AK145" t="s">
        <v>63</v>
      </c>
      <c r="AL145" t="s">
        <v>63</v>
      </c>
      <c r="AM145" t="s">
        <v>63</v>
      </c>
      <c r="AN145">
        <v>311034</v>
      </c>
      <c r="AP145" s="3">
        <v>41981.634269247683</v>
      </c>
      <c r="AQ145">
        <v>1</v>
      </c>
      <c r="AS145" t="str">
        <f t="shared" si="34"/>
        <v>B5</v>
      </c>
      <c r="AT145" t="str">
        <f t="shared" si="35"/>
        <v>banana</v>
      </c>
      <c r="AU145" t="str">
        <f t="shared" si="36"/>
        <v/>
      </c>
      <c r="AV145" t="str">
        <f t="shared" si="37"/>
        <v/>
      </c>
      <c r="AW145" t="str">
        <f t="shared" si="38"/>
        <v/>
      </c>
      <c r="AY145" s="6">
        <f t="shared" si="39"/>
        <v>1</v>
      </c>
      <c r="AZ145" s="6" t="b">
        <f t="shared" si="40"/>
        <v>1</v>
      </c>
      <c r="BA145" s="6">
        <f t="shared" si="41"/>
        <v>0</v>
      </c>
      <c r="BB145" s="6" t="b">
        <f t="shared" si="42"/>
        <v>0</v>
      </c>
      <c r="BC145" s="6">
        <f t="shared" si="43"/>
        <v>1</v>
      </c>
      <c r="BD145" s="6">
        <f t="shared" si="44"/>
        <v>2</v>
      </c>
      <c r="BE145">
        <f t="shared" si="45"/>
        <v>0</v>
      </c>
      <c r="BF145">
        <f t="shared" si="46"/>
        <v>0</v>
      </c>
      <c r="BG145">
        <f t="shared" si="47"/>
        <v>0</v>
      </c>
      <c r="BH145">
        <f t="shared" si="48"/>
        <v>0</v>
      </c>
      <c r="BI145" s="7" t="str">
        <f t="shared" si="49"/>
        <v>Mark All and Only rewards</v>
      </c>
      <c r="BJ145" s="8" t="str">
        <f t="shared" si="50"/>
        <v>Open Nothing</v>
      </c>
    </row>
    <row r="146" spans="1:62" x14ac:dyDescent="0.2">
      <c r="A146">
        <v>4176</v>
      </c>
      <c r="B146">
        <v>12</v>
      </c>
      <c r="C146">
        <v>0</v>
      </c>
      <c r="D146">
        <v>66</v>
      </c>
      <c r="E146">
        <v>57</v>
      </c>
      <c r="F146">
        <v>2</v>
      </c>
      <c r="G146">
        <v>1</v>
      </c>
      <c r="H146">
        <v>1</v>
      </c>
      <c r="I146">
        <v>1</v>
      </c>
      <c r="J146">
        <v>0</v>
      </c>
      <c r="K146">
        <v>2</v>
      </c>
      <c r="L146">
        <v>1</v>
      </c>
      <c r="M146" t="s">
        <v>45</v>
      </c>
      <c r="N146" t="s">
        <v>45</v>
      </c>
      <c r="O146" t="s">
        <v>44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0</v>
      </c>
      <c r="V146" t="s">
        <v>44</v>
      </c>
      <c r="W146" t="s">
        <v>45</v>
      </c>
      <c r="X146" t="s">
        <v>45</v>
      </c>
      <c r="Y146">
        <v>540</v>
      </c>
      <c r="Z146">
        <v>10</v>
      </c>
      <c r="AA146">
        <v>300</v>
      </c>
      <c r="AB146">
        <v>-150</v>
      </c>
      <c r="AC146">
        <v>130</v>
      </c>
      <c r="AD146">
        <v>259.807621135332</v>
      </c>
      <c r="AH146">
        <v>0</v>
      </c>
      <c r="AI146" t="s">
        <v>63</v>
      </c>
      <c r="AJ146" t="s">
        <v>63</v>
      </c>
      <c r="AK146">
        <v>0</v>
      </c>
      <c r="AL146" t="s">
        <v>63</v>
      </c>
      <c r="AM146" t="s">
        <v>63</v>
      </c>
      <c r="AN146">
        <v>51139</v>
      </c>
      <c r="AO146">
        <v>9715</v>
      </c>
      <c r="AP146" s="3">
        <v>41981.641792743052</v>
      </c>
      <c r="AQ146">
        <v>0</v>
      </c>
      <c r="AR146" s="2">
        <v>41981.642606331021</v>
      </c>
      <c r="AS146" t="str">
        <f t="shared" si="34"/>
        <v>B8</v>
      </c>
      <c r="AT146" t="str">
        <f t="shared" si="35"/>
        <v>banana</v>
      </c>
      <c r="AU146" t="str">
        <f t="shared" si="36"/>
        <v/>
      </c>
      <c r="AV146" t="str">
        <f t="shared" si="37"/>
        <v>banana</v>
      </c>
      <c r="AW146" t="str">
        <f t="shared" si="38"/>
        <v/>
      </c>
      <c r="AY146" s="6">
        <f t="shared" si="39"/>
        <v>1</v>
      </c>
      <c r="AZ146" s="6" t="b">
        <f t="shared" si="40"/>
        <v>0</v>
      </c>
      <c r="BA146" s="6">
        <f t="shared" si="41"/>
        <v>0</v>
      </c>
      <c r="BB146" s="6" t="b">
        <f t="shared" si="42"/>
        <v>0</v>
      </c>
      <c r="BC146" s="6">
        <f t="shared" si="43"/>
        <v>1</v>
      </c>
      <c r="BD146" s="6">
        <f t="shared" si="44"/>
        <v>2</v>
      </c>
      <c r="BE146">
        <f t="shared" si="45"/>
        <v>1</v>
      </c>
      <c r="BF146">
        <f t="shared" si="46"/>
        <v>1</v>
      </c>
      <c r="BG146">
        <f t="shared" si="47"/>
        <v>0</v>
      </c>
      <c r="BH146">
        <f t="shared" si="48"/>
        <v>1</v>
      </c>
      <c r="BI146" s="7" t="str">
        <f t="shared" si="49"/>
        <v>Mark 1 Rewards and 0 Non-Rewards</v>
      </c>
      <c r="BJ146" s="8" t="str">
        <f t="shared" si="50"/>
        <v>Open All and Only Marked</v>
      </c>
    </row>
    <row r="147" spans="1:62" x14ac:dyDescent="0.2">
      <c r="A147">
        <v>4041</v>
      </c>
      <c r="B147">
        <v>12</v>
      </c>
      <c r="C147">
        <v>0</v>
      </c>
      <c r="D147">
        <v>62</v>
      </c>
      <c r="E147">
        <v>61</v>
      </c>
      <c r="F147">
        <v>2</v>
      </c>
      <c r="G147">
        <v>1</v>
      </c>
      <c r="H147">
        <v>1</v>
      </c>
      <c r="I147">
        <v>1</v>
      </c>
      <c r="J147">
        <v>0</v>
      </c>
      <c r="K147">
        <v>2</v>
      </c>
      <c r="L147">
        <v>1</v>
      </c>
      <c r="M147" t="s">
        <v>45</v>
      </c>
      <c r="N147" t="s">
        <v>44</v>
      </c>
      <c r="O147" t="s">
        <v>45</v>
      </c>
      <c r="P147">
        <v>1</v>
      </c>
      <c r="Q147">
        <v>1</v>
      </c>
      <c r="R147">
        <v>1</v>
      </c>
      <c r="S147">
        <v>0</v>
      </c>
      <c r="T147">
        <v>0</v>
      </c>
      <c r="U147">
        <v>0</v>
      </c>
      <c r="V147" t="s">
        <v>44</v>
      </c>
      <c r="W147" t="s">
        <v>45</v>
      </c>
      <c r="X147" t="s">
        <v>45</v>
      </c>
      <c r="Y147">
        <v>-150</v>
      </c>
      <c r="Z147">
        <v>130</v>
      </c>
      <c r="AA147">
        <v>259.807621135332</v>
      </c>
      <c r="AB147">
        <v>300</v>
      </c>
      <c r="AC147">
        <v>130</v>
      </c>
      <c r="AD147" s="1">
        <v>-7.3478807948841202E-14</v>
      </c>
      <c r="AH147">
        <v>0</v>
      </c>
      <c r="AI147">
        <v>2</v>
      </c>
      <c r="AJ147" t="s">
        <v>63</v>
      </c>
      <c r="AK147">
        <v>1</v>
      </c>
      <c r="AL147" t="s">
        <v>63</v>
      </c>
      <c r="AM147" t="s">
        <v>63</v>
      </c>
      <c r="AN147">
        <v>41004</v>
      </c>
      <c r="AO147">
        <v>8048</v>
      </c>
      <c r="AP147" s="3">
        <v>41981.641794039351</v>
      </c>
      <c r="AQ147">
        <v>0</v>
      </c>
      <c r="AR147" s="2">
        <v>41981.642468425925</v>
      </c>
      <c r="AS147" t="str">
        <f t="shared" si="34"/>
        <v>B8</v>
      </c>
      <c r="AT147" t="str">
        <f t="shared" si="35"/>
        <v>banana</v>
      </c>
      <c r="AU147" t="str">
        <f t="shared" si="36"/>
        <v>banana</v>
      </c>
      <c r="AV147" t="str">
        <f t="shared" si="37"/>
        <v>scorpion</v>
      </c>
      <c r="AW147" t="str">
        <f t="shared" si="38"/>
        <v/>
      </c>
      <c r="AY147" s="6">
        <f t="shared" si="39"/>
        <v>2</v>
      </c>
      <c r="AZ147" s="6" t="b">
        <f t="shared" si="40"/>
        <v>1</v>
      </c>
      <c r="BA147" s="6">
        <f t="shared" si="41"/>
        <v>0</v>
      </c>
      <c r="BB147" s="6" t="b">
        <f t="shared" si="42"/>
        <v>0</v>
      </c>
      <c r="BC147" s="6">
        <f t="shared" si="43"/>
        <v>2</v>
      </c>
      <c r="BD147" s="6">
        <f t="shared" si="44"/>
        <v>1</v>
      </c>
      <c r="BE147">
        <f t="shared" si="45"/>
        <v>0</v>
      </c>
      <c r="BF147">
        <f t="shared" si="46"/>
        <v>0</v>
      </c>
      <c r="BG147">
        <f t="shared" si="47"/>
        <v>1</v>
      </c>
      <c r="BH147">
        <f t="shared" si="48"/>
        <v>1</v>
      </c>
      <c r="BI147" s="7" t="str">
        <f t="shared" si="49"/>
        <v>Mark All and Only rewards</v>
      </c>
      <c r="BJ147" s="8" t="str">
        <f t="shared" si="50"/>
        <v>Open All and Only Unmarked</v>
      </c>
    </row>
    <row r="148" spans="1:62" x14ac:dyDescent="0.2">
      <c r="A148">
        <v>4448</v>
      </c>
      <c r="B148">
        <v>12</v>
      </c>
      <c r="C148">
        <v>0</v>
      </c>
      <c r="D148">
        <v>74</v>
      </c>
      <c r="E148">
        <v>59</v>
      </c>
      <c r="F148">
        <v>2</v>
      </c>
      <c r="G148">
        <v>1</v>
      </c>
      <c r="H148">
        <v>1</v>
      </c>
      <c r="I148">
        <v>1</v>
      </c>
      <c r="J148">
        <v>0</v>
      </c>
      <c r="K148">
        <v>2</v>
      </c>
      <c r="L148">
        <v>1</v>
      </c>
      <c r="M148" t="s">
        <v>45</v>
      </c>
      <c r="N148" t="s">
        <v>45</v>
      </c>
      <c r="O148" t="s">
        <v>44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0</v>
      </c>
      <c r="V148" t="s">
        <v>45</v>
      </c>
      <c r="W148" t="s">
        <v>44</v>
      </c>
      <c r="X148" t="s">
        <v>45</v>
      </c>
      <c r="Y148">
        <v>-150</v>
      </c>
      <c r="Z148">
        <v>130</v>
      </c>
      <c r="AA148">
        <v>-259.80762113533098</v>
      </c>
      <c r="AB148">
        <v>540</v>
      </c>
      <c r="AC148">
        <v>10</v>
      </c>
      <c r="AD148">
        <v>400</v>
      </c>
      <c r="AH148">
        <v>1</v>
      </c>
      <c r="AI148" t="s">
        <v>63</v>
      </c>
      <c r="AJ148" t="s">
        <v>63</v>
      </c>
      <c r="AK148">
        <v>1</v>
      </c>
      <c r="AL148" t="s">
        <v>63</v>
      </c>
      <c r="AM148" t="s">
        <v>63</v>
      </c>
      <c r="AN148">
        <v>53805</v>
      </c>
      <c r="AO148">
        <v>4241</v>
      </c>
      <c r="AP148" s="3">
        <v>41981.641795844909</v>
      </c>
      <c r="AQ148">
        <v>0</v>
      </c>
      <c r="AR148" s="2">
        <v>41981.642573912039</v>
      </c>
      <c r="AS148" t="str">
        <f t="shared" si="34"/>
        <v>B8</v>
      </c>
      <c r="AT148" t="str">
        <f t="shared" si="35"/>
        <v>banana</v>
      </c>
      <c r="AU148" t="str">
        <f t="shared" si="36"/>
        <v/>
      </c>
      <c r="AV148" t="str">
        <f t="shared" si="37"/>
        <v>banana</v>
      </c>
      <c r="AW148" t="str">
        <f t="shared" si="38"/>
        <v/>
      </c>
      <c r="AY148" s="6">
        <f t="shared" si="39"/>
        <v>1</v>
      </c>
      <c r="AZ148" s="6" t="b">
        <f t="shared" si="40"/>
        <v>0</v>
      </c>
      <c r="BA148" s="6">
        <f t="shared" si="41"/>
        <v>0</v>
      </c>
      <c r="BB148" s="6" t="b">
        <f t="shared" si="42"/>
        <v>0</v>
      </c>
      <c r="BC148" s="6">
        <f t="shared" si="43"/>
        <v>1</v>
      </c>
      <c r="BD148" s="6">
        <f t="shared" si="44"/>
        <v>2</v>
      </c>
      <c r="BE148">
        <f t="shared" si="45"/>
        <v>1</v>
      </c>
      <c r="BF148">
        <f t="shared" si="46"/>
        <v>1</v>
      </c>
      <c r="BG148">
        <f t="shared" si="47"/>
        <v>0</v>
      </c>
      <c r="BH148">
        <f t="shared" si="48"/>
        <v>1</v>
      </c>
      <c r="BI148" s="7" t="str">
        <f t="shared" si="49"/>
        <v>Mark 1 Rewards and 0 Non-Rewards</v>
      </c>
      <c r="BJ148" s="8" t="str">
        <f t="shared" si="50"/>
        <v>Open All and Only Marked</v>
      </c>
    </row>
    <row r="149" spans="1:62" x14ac:dyDescent="0.2">
      <c r="A149">
        <v>4559</v>
      </c>
      <c r="B149">
        <v>12</v>
      </c>
      <c r="C149">
        <v>0</v>
      </c>
      <c r="D149">
        <v>78</v>
      </c>
      <c r="E149">
        <v>67</v>
      </c>
      <c r="F149">
        <v>2</v>
      </c>
      <c r="G149">
        <v>1</v>
      </c>
      <c r="H149">
        <v>1</v>
      </c>
      <c r="I149">
        <v>1</v>
      </c>
      <c r="J149">
        <v>0</v>
      </c>
      <c r="K149">
        <v>2</v>
      </c>
      <c r="L149">
        <v>1</v>
      </c>
      <c r="M149" t="s">
        <v>44</v>
      </c>
      <c r="N149" t="s">
        <v>45</v>
      </c>
      <c r="O149" t="s">
        <v>45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0</v>
      </c>
      <c r="V149" t="s">
        <v>45</v>
      </c>
      <c r="W149" t="s">
        <v>45</v>
      </c>
      <c r="X149" t="s">
        <v>44</v>
      </c>
      <c r="Y149">
        <v>300</v>
      </c>
      <c r="Z149">
        <v>130</v>
      </c>
      <c r="AA149" s="1">
        <v>-7.3478807948841202E-14</v>
      </c>
      <c r="AB149">
        <v>-150</v>
      </c>
      <c r="AC149">
        <v>130</v>
      </c>
      <c r="AD149">
        <v>-259.80762113533098</v>
      </c>
      <c r="AH149">
        <v>2</v>
      </c>
      <c r="AI149">
        <v>1</v>
      </c>
      <c r="AJ149" t="s">
        <v>63</v>
      </c>
      <c r="AK149">
        <v>0</v>
      </c>
      <c r="AL149" t="s">
        <v>63</v>
      </c>
      <c r="AM149" t="s">
        <v>63</v>
      </c>
      <c r="AN149">
        <v>44890</v>
      </c>
      <c r="AO149">
        <v>5823</v>
      </c>
      <c r="AP149" s="3">
        <v>41981.641798206016</v>
      </c>
      <c r="AQ149">
        <v>0</v>
      </c>
      <c r="AR149" s="2">
        <v>41981.642490428239</v>
      </c>
      <c r="AS149" t="str">
        <f t="shared" si="34"/>
        <v>B8</v>
      </c>
      <c r="AT149" t="str">
        <f t="shared" si="35"/>
        <v>banana</v>
      </c>
      <c r="AU149" t="str">
        <f t="shared" si="36"/>
        <v>banana</v>
      </c>
      <c r="AV149" t="str">
        <f t="shared" si="37"/>
        <v>scorpion</v>
      </c>
      <c r="AW149" t="str">
        <f t="shared" si="38"/>
        <v/>
      </c>
      <c r="AY149" s="6">
        <f t="shared" si="39"/>
        <v>2</v>
      </c>
      <c r="AZ149" s="6" t="b">
        <f t="shared" si="40"/>
        <v>1</v>
      </c>
      <c r="BA149" s="6">
        <f t="shared" si="41"/>
        <v>0</v>
      </c>
      <c r="BB149" s="6" t="b">
        <f t="shared" si="42"/>
        <v>0</v>
      </c>
      <c r="BC149" s="6">
        <f t="shared" si="43"/>
        <v>2</v>
      </c>
      <c r="BD149" s="6">
        <f t="shared" si="44"/>
        <v>1</v>
      </c>
      <c r="BE149">
        <f t="shared" si="45"/>
        <v>0</v>
      </c>
      <c r="BF149">
        <f t="shared" si="46"/>
        <v>0</v>
      </c>
      <c r="BG149">
        <f t="shared" si="47"/>
        <v>1</v>
      </c>
      <c r="BH149">
        <f t="shared" si="48"/>
        <v>1</v>
      </c>
      <c r="BI149" s="7" t="str">
        <f t="shared" si="49"/>
        <v>Mark All and Only rewards</v>
      </c>
      <c r="BJ149" s="8" t="str">
        <f t="shared" si="50"/>
        <v>Open All and Only Unmarked</v>
      </c>
    </row>
    <row r="150" spans="1:62" x14ac:dyDescent="0.2">
      <c r="A150">
        <v>3977</v>
      </c>
      <c r="B150">
        <v>12</v>
      </c>
      <c r="C150">
        <v>0</v>
      </c>
      <c r="D150">
        <v>60</v>
      </c>
      <c r="E150">
        <v>71</v>
      </c>
      <c r="F150">
        <v>2</v>
      </c>
      <c r="G150">
        <v>1</v>
      </c>
      <c r="H150">
        <v>1</v>
      </c>
      <c r="I150">
        <v>1</v>
      </c>
      <c r="J150">
        <v>0</v>
      </c>
      <c r="K150">
        <v>2</v>
      </c>
      <c r="L150">
        <v>1</v>
      </c>
      <c r="M150" t="s">
        <v>45</v>
      </c>
      <c r="N150" t="s">
        <v>45</v>
      </c>
      <c r="O150" t="s">
        <v>44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 t="s">
        <v>45</v>
      </c>
      <c r="W150" t="s">
        <v>44</v>
      </c>
      <c r="X150" t="s">
        <v>45</v>
      </c>
      <c r="Y150">
        <v>-150</v>
      </c>
      <c r="Z150">
        <v>130</v>
      </c>
      <c r="AA150">
        <v>-259.80762113533098</v>
      </c>
      <c r="AB150">
        <v>-150</v>
      </c>
      <c r="AC150">
        <v>130</v>
      </c>
      <c r="AD150">
        <v>259.807621135332</v>
      </c>
      <c r="AH150">
        <v>0</v>
      </c>
      <c r="AI150">
        <v>1</v>
      </c>
      <c r="AJ150" t="s">
        <v>63</v>
      </c>
      <c r="AK150">
        <v>2</v>
      </c>
      <c r="AL150" t="s">
        <v>63</v>
      </c>
      <c r="AM150" t="s">
        <v>63</v>
      </c>
      <c r="AN150">
        <v>42933</v>
      </c>
      <c r="AO150">
        <v>4405</v>
      </c>
      <c r="AP150" s="3">
        <v>41981.641803680555</v>
      </c>
      <c r="AQ150">
        <v>0</v>
      </c>
      <c r="AR150" s="2">
        <v>41981.642458599534</v>
      </c>
      <c r="AS150" t="str">
        <f t="shared" si="34"/>
        <v>B8</v>
      </c>
      <c r="AT150" t="str">
        <f t="shared" si="35"/>
        <v>banana</v>
      </c>
      <c r="AU150" t="str">
        <f t="shared" si="36"/>
        <v>banana</v>
      </c>
      <c r="AV150" t="str">
        <f t="shared" si="37"/>
        <v>scorpion</v>
      </c>
      <c r="AW150" t="str">
        <f t="shared" si="38"/>
        <v/>
      </c>
      <c r="AY150" s="6">
        <f t="shared" si="39"/>
        <v>2</v>
      </c>
      <c r="AZ150" s="6" t="b">
        <f t="shared" si="40"/>
        <v>1</v>
      </c>
      <c r="BA150" s="6">
        <f t="shared" si="41"/>
        <v>0</v>
      </c>
      <c r="BB150" s="6" t="b">
        <f t="shared" si="42"/>
        <v>0</v>
      </c>
      <c r="BC150" s="6">
        <f t="shared" si="43"/>
        <v>2</v>
      </c>
      <c r="BD150" s="6">
        <f t="shared" si="44"/>
        <v>1</v>
      </c>
      <c r="BE150">
        <f t="shared" si="45"/>
        <v>0</v>
      </c>
      <c r="BF150">
        <f t="shared" si="46"/>
        <v>0</v>
      </c>
      <c r="BG150">
        <f t="shared" si="47"/>
        <v>1</v>
      </c>
      <c r="BH150">
        <f t="shared" si="48"/>
        <v>1</v>
      </c>
      <c r="BI150" s="7" t="str">
        <f t="shared" si="49"/>
        <v>Mark All and Only rewards</v>
      </c>
      <c r="BJ150" s="8" t="str">
        <f t="shared" si="50"/>
        <v>Open All and Only Unmarked</v>
      </c>
    </row>
    <row r="151" spans="1:62" x14ac:dyDescent="0.2">
      <c r="A151">
        <v>4114</v>
      </c>
      <c r="B151">
        <v>12</v>
      </c>
      <c r="C151">
        <v>0</v>
      </c>
      <c r="D151">
        <v>64</v>
      </c>
      <c r="E151">
        <v>79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2</v>
      </c>
      <c r="L151">
        <v>1</v>
      </c>
      <c r="M151" t="s">
        <v>45</v>
      </c>
      <c r="N151" t="s">
        <v>45</v>
      </c>
      <c r="O151" t="s">
        <v>44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 t="s">
        <v>44</v>
      </c>
      <c r="W151" t="s">
        <v>45</v>
      </c>
      <c r="X151" t="s">
        <v>45</v>
      </c>
      <c r="Y151">
        <v>540</v>
      </c>
      <c r="Z151">
        <v>10</v>
      </c>
      <c r="AA151">
        <v>300</v>
      </c>
      <c r="AB151">
        <v>-150</v>
      </c>
      <c r="AC151">
        <v>130</v>
      </c>
      <c r="AD151">
        <v>259.807621135332</v>
      </c>
      <c r="AH151">
        <v>0</v>
      </c>
      <c r="AI151" t="s">
        <v>63</v>
      </c>
      <c r="AJ151" t="s">
        <v>63</v>
      </c>
      <c r="AK151">
        <v>0</v>
      </c>
      <c r="AL151" t="s">
        <v>63</v>
      </c>
      <c r="AM151" t="s">
        <v>63</v>
      </c>
      <c r="AN151">
        <v>42840</v>
      </c>
      <c r="AO151">
        <v>8818</v>
      </c>
      <c r="AP151" s="3">
        <v>41981.641805069441</v>
      </c>
      <c r="AQ151">
        <v>0</v>
      </c>
      <c r="AR151" s="2">
        <v>41981.642513321756</v>
      </c>
      <c r="AS151" t="str">
        <f t="shared" si="34"/>
        <v>B8</v>
      </c>
      <c r="AT151" t="str">
        <f t="shared" si="35"/>
        <v>banana</v>
      </c>
      <c r="AU151" t="str">
        <f t="shared" si="36"/>
        <v/>
      </c>
      <c r="AV151" t="str">
        <f t="shared" si="37"/>
        <v>banana</v>
      </c>
      <c r="AW151" t="str">
        <f t="shared" si="38"/>
        <v/>
      </c>
      <c r="AY151" s="6">
        <f t="shared" si="39"/>
        <v>1</v>
      </c>
      <c r="AZ151" s="6" t="b">
        <f t="shared" si="40"/>
        <v>0</v>
      </c>
      <c r="BA151" s="6">
        <f t="shared" si="41"/>
        <v>0</v>
      </c>
      <c r="BB151" s="6" t="b">
        <f t="shared" si="42"/>
        <v>0</v>
      </c>
      <c r="BC151" s="6">
        <f t="shared" si="43"/>
        <v>1</v>
      </c>
      <c r="BD151" s="6">
        <f t="shared" si="44"/>
        <v>2</v>
      </c>
      <c r="BE151">
        <f t="shared" si="45"/>
        <v>1</v>
      </c>
      <c r="BF151">
        <f t="shared" si="46"/>
        <v>1</v>
      </c>
      <c r="BG151">
        <f t="shared" si="47"/>
        <v>0</v>
      </c>
      <c r="BH151">
        <f t="shared" si="48"/>
        <v>1</v>
      </c>
      <c r="BI151" s="7" t="str">
        <f t="shared" si="49"/>
        <v>Mark 1 Rewards and 0 Non-Rewards</v>
      </c>
      <c r="BJ151" s="8" t="str">
        <f t="shared" si="50"/>
        <v>Open All and Only Marked</v>
      </c>
    </row>
    <row r="152" spans="1:62" x14ac:dyDescent="0.2">
      <c r="A152">
        <v>4312</v>
      </c>
      <c r="B152">
        <v>12</v>
      </c>
      <c r="C152">
        <v>0</v>
      </c>
      <c r="D152">
        <v>70</v>
      </c>
      <c r="E152">
        <v>65</v>
      </c>
      <c r="F152">
        <v>2</v>
      </c>
      <c r="G152">
        <v>1</v>
      </c>
      <c r="H152">
        <v>1</v>
      </c>
      <c r="I152">
        <v>1</v>
      </c>
      <c r="J152">
        <v>0</v>
      </c>
      <c r="K152">
        <v>2</v>
      </c>
      <c r="L152">
        <v>1</v>
      </c>
      <c r="M152" t="s">
        <v>45</v>
      </c>
      <c r="N152" t="s">
        <v>44</v>
      </c>
      <c r="O152" t="s">
        <v>45</v>
      </c>
      <c r="P152">
        <v>1</v>
      </c>
      <c r="Q152">
        <v>1</v>
      </c>
      <c r="R152">
        <v>1</v>
      </c>
      <c r="S152">
        <v>0</v>
      </c>
      <c r="T152">
        <v>0</v>
      </c>
      <c r="U152">
        <v>0</v>
      </c>
      <c r="V152" t="s">
        <v>45</v>
      </c>
      <c r="W152" t="s">
        <v>44</v>
      </c>
      <c r="X152" t="s">
        <v>45</v>
      </c>
      <c r="Y152">
        <v>300</v>
      </c>
      <c r="Z152">
        <v>130</v>
      </c>
      <c r="AA152" s="1">
        <v>-7.3478807948841202E-14</v>
      </c>
      <c r="AB152">
        <v>-150</v>
      </c>
      <c r="AC152">
        <v>130</v>
      </c>
      <c r="AD152">
        <v>259.807621135332</v>
      </c>
      <c r="AH152">
        <v>0</v>
      </c>
      <c r="AI152">
        <v>2</v>
      </c>
      <c r="AJ152" t="s">
        <v>63</v>
      </c>
      <c r="AK152">
        <v>1</v>
      </c>
      <c r="AL152" t="s">
        <v>63</v>
      </c>
      <c r="AM152" t="s">
        <v>63</v>
      </c>
      <c r="AN152">
        <v>46852</v>
      </c>
      <c r="AO152">
        <v>12183</v>
      </c>
      <c r="AP152" s="3">
        <v>41981.641809224537</v>
      </c>
      <c r="AQ152">
        <v>0</v>
      </c>
      <c r="AR152" s="2">
        <v>41981.642597453705</v>
      </c>
      <c r="AS152" t="str">
        <f t="shared" si="34"/>
        <v>B8</v>
      </c>
      <c r="AT152" t="str">
        <f t="shared" si="35"/>
        <v>banana</v>
      </c>
      <c r="AU152" t="str">
        <f t="shared" si="36"/>
        <v>banana</v>
      </c>
      <c r="AV152" t="str">
        <f t="shared" si="37"/>
        <v>scorpion</v>
      </c>
      <c r="AW152" t="str">
        <f t="shared" si="38"/>
        <v/>
      </c>
      <c r="AY152" s="6">
        <f t="shared" si="39"/>
        <v>2</v>
      </c>
      <c r="AZ152" s="6" t="b">
        <f t="shared" si="40"/>
        <v>1</v>
      </c>
      <c r="BA152" s="6">
        <f t="shared" si="41"/>
        <v>0</v>
      </c>
      <c r="BB152" s="6" t="b">
        <f t="shared" si="42"/>
        <v>0</v>
      </c>
      <c r="BC152" s="6">
        <f t="shared" si="43"/>
        <v>2</v>
      </c>
      <c r="BD152" s="6">
        <f t="shared" si="44"/>
        <v>1</v>
      </c>
      <c r="BE152">
        <f t="shared" si="45"/>
        <v>0</v>
      </c>
      <c r="BF152">
        <f t="shared" si="46"/>
        <v>0</v>
      </c>
      <c r="BG152">
        <f t="shared" si="47"/>
        <v>1</v>
      </c>
      <c r="BH152">
        <f t="shared" si="48"/>
        <v>1</v>
      </c>
      <c r="BI152" s="7" t="str">
        <f t="shared" si="49"/>
        <v>Mark All and Only rewards</v>
      </c>
      <c r="BJ152" s="8" t="str">
        <f t="shared" si="50"/>
        <v>Open All and Only Unmarked</v>
      </c>
    </row>
    <row r="153" spans="1:62" x14ac:dyDescent="0.2">
      <c r="A153">
        <v>4516</v>
      </c>
      <c r="B153">
        <v>12</v>
      </c>
      <c r="C153">
        <v>0</v>
      </c>
      <c r="D153">
        <v>76</v>
      </c>
      <c r="E153">
        <v>75</v>
      </c>
      <c r="F153">
        <v>2</v>
      </c>
      <c r="G153">
        <v>1</v>
      </c>
      <c r="H153">
        <v>1</v>
      </c>
      <c r="I153">
        <v>1</v>
      </c>
      <c r="J153">
        <v>0</v>
      </c>
      <c r="K153">
        <v>2</v>
      </c>
      <c r="L153">
        <v>1</v>
      </c>
      <c r="M153" t="s">
        <v>45</v>
      </c>
      <c r="N153" t="s">
        <v>44</v>
      </c>
      <c r="O153" t="s">
        <v>45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 t="s">
        <v>44</v>
      </c>
      <c r="W153" t="s">
        <v>45</v>
      </c>
      <c r="X153" t="s">
        <v>45</v>
      </c>
      <c r="Y153">
        <v>300</v>
      </c>
      <c r="Z153">
        <v>130</v>
      </c>
      <c r="AA153" s="1">
        <v>-7.3478807948841202E-14</v>
      </c>
      <c r="AB153">
        <v>-150</v>
      </c>
      <c r="AC153">
        <v>130</v>
      </c>
      <c r="AD153">
        <v>259.807621135332</v>
      </c>
      <c r="AH153">
        <v>2</v>
      </c>
      <c r="AI153">
        <v>0</v>
      </c>
      <c r="AJ153" t="s">
        <v>63</v>
      </c>
      <c r="AK153">
        <v>1</v>
      </c>
      <c r="AL153" t="s">
        <v>63</v>
      </c>
      <c r="AM153" t="s">
        <v>63</v>
      </c>
      <c r="AN153">
        <v>40150</v>
      </c>
      <c r="AO153">
        <v>9649</v>
      </c>
      <c r="AP153" s="3">
        <v>41981.641813958333</v>
      </c>
      <c r="AQ153">
        <v>0</v>
      </c>
      <c r="AR153" s="2">
        <v>41981.642497719906</v>
      </c>
      <c r="AS153" t="str">
        <f t="shared" si="34"/>
        <v>B8</v>
      </c>
      <c r="AT153" t="str">
        <f t="shared" si="35"/>
        <v>banana</v>
      </c>
      <c r="AU153" t="str">
        <f t="shared" si="36"/>
        <v>banana</v>
      </c>
      <c r="AV153" t="str">
        <f t="shared" si="37"/>
        <v>scorpion</v>
      </c>
      <c r="AW153" t="str">
        <f t="shared" si="38"/>
        <v/>
      </c>
      <c r="AY153" s="6">
        <f t="shared" si="39"/>
        <v>2</v>
      </c>
      <c r="AZ153" s="6" t="b">
        <f t="shared" si="40"/>
        <v>1</v>
      </c>
      <c r="BA153" s="6">
        <f t="shared" si="41"/>
        <v>0</v>
      </c>
      <c r="BB153" s="6" t="b">
        <f t="shared" si="42"/>
        <v>0</v>
      </c>
      <c r="BC153" s="6">
        <f t="shared" si="43"/>
        <v>2</v>
      </c>
      <c r="BD153" s="6">
        <f t="shared" si="44"/>
        <v>1</v>
      </c>
      <c r="BE153">
        <f t="shared" si="45"/>
        <v>0</v>
      </c>
      <c r="BF153">
        <f t="shared" si="46"/>
        <v>0</v>
      </c>
      <c r="BG153">
        <f t="shared" si="47"/>
        <v>1</v>
      </c>
      <c r="BH153">
        <f t="shared" si="48"/>
        <v>1</v>
      </c>
      <c r="BI153" s="7" t="str">
        <f t="shared" si="49"/>
        <v>Mark All and Only rewards</v>
      </c>
      <c r="BJ153" s="8" t="str">
        <f t="shared" si="50"/>
        <v>Open All and Only Unmarked</v>
      </c>
    </row>
    <row r="154" spans="1:62" x14ac:dyDescent="0.2">
      <c r="A154">
        <v>3905</v>
      </c>
      <c r="B154">
        <v>12</v>
      </c>
      <c r="C154">
        <v>0</v>
      </c>
      <c r="D154">
        <v>58</v>
      </c>
      <c r="E154">
        <v>77</v>
      </c>
      <c r="F154">
        <v>2</v>
      </c>
      <c r="G154">
        <v>1</v>
      </c>
      <c r="H154">
        <v>1</v>
      </c>
      <c r="I154">
        <v>1</v>
      </c>
      <c r="J154">
        <v>0</v>
      </c>
      <c r="K154">
        <v>2</v>
      </c>
      <c r="L154">
        <v>1</v>
      </c>
      <c r="M154" t="s">
        <v>45</v>
      </c>
      <c r="N154" t="s">
        <v>45</v>
      </c>
      <c r="O154" t="s">
        <v>44</v>
      </c>
      <c r="P154">
        <v>1</v>
      </c>
      <c r="Q154">
        <v>1</v>
      </c>
      <c r="R154">
        <v>1</v>
      </c>
      <c r="S154">
        <v>0</v>
      </c>
      <c r="T154">
        <v>0</v>
      </c>
      <c r="U154">
        <v>0</v>
      </c>
      <c r="V154" t="s">
        <v>45</v>
      </c>
      <c r="W154" t="s">
        <v>44</v>
      </c>
      <c r="X154" t="s">
        <v>45</v>
      </c>
      <c r="Y154">
        <v>540</v>
      </c>
      <c r="Z154">
        <v>10</v>
      </c>
      <c r="AA154">
        <v>300</v>
      </c>
      <c r="AB154">
        <v>-150</v>
      </c>
      <c r="AC154">
        <v>130</v>
      </c>
      <c r="AD154">
        <v>-259.80762113533098</v>
      </c>
      <c r="AH154">
        <v>1</v>
      </c>
      <c r="AI154" t="s">
        <v>63</v>
      </c>
      <c r="AJ154" t="s">
        <v>63</v>
      </c>
      <c r="AK154">
        <v>1</v>
      </c>
      <c r="AL154" t="s">
        <v>63</v>
      </c>
      <c r="AM154" t="s">
        <v>63</v>
      </c>
      <c r="AN154">
        <v>68292</v>
      </c>
      <c r="AO154">
        <v>6700</v>
      </c>
      <c r="AP154" s="3">
        <v>41981.641814814815</v>
      </c>
      <c r="AQ154">
        <v>0</v>
      </c>
      <c r="AR154" s="2">
        <v>41981.642783263887</v>
      </c>
      <c r="AS154" t="str">
        <f t="shared" si="34"/>
        <v>B8</v>
      </c>
      <c r="AT154" t="str">
        <f t="shared" si="35"/>
        <v>banana</v>
      </c>
      <c r="AU154" t="str">
        <f t="shared" si="36"/>
        <v/>
      </c>
      <c r="AV154" t="str">
        <f t="shared" si="37"/>
        <v>banana</v>
      </c>
      <c r="AW154" t="str">
        <f t="shared" si="38"/>
        <v/>
      </c>
      <c r="AY154" s="6">
        <f t="shared" si="39"/>
        <v>1</v>
      </c>
      <c r="AZ154" s="6" t="b">
        <f t="shared" si="40"/>
        <v>0</v>
      </c>
      <c r="BA154" s="6">
        <f t="shared" si="41"/>
        <v>0</v>
      </c>
      <c r="BB154" s="6" t="b">
        <f t="shared" si="42"/>
        <v>0</v>
      </c>
      <c r="BC154" s="6">
        <f t="shared" si="43"/>
        <v>1</v>
      </c>
      <c r="BD154" s="6">
        <f t="shared" si="44"/>
        <v>2</v>
      </c>
      <c r="BE154">
        <f t="shared" si="45"/>
        <v>1</v>
      </c>
      <c r="BF154">
        <f t="shared" si="46"/>
        <v>1</v>
      </c>
      <c r="BG154">
        <f t="shared" si="47"/>
        <v>0</v>
      </c>
      <c r="BH154">
        <f t="shared" si="48"/>
        <v>1</v>
      </c>
      <c r="BI154" s="7" t="str">
        <f t="shared" si="49"/>
        <v>Mark 1 Rewards and 0 Non-Rewards</v>
      </c>
      <c r="BJ154" s="8" t="str">
        <f t="shared" si="50"/>
        <v>Open All and Only Marked</v>
      </c>
    </row>
    <row r="155" spans="1:62" x14ac:dyDescent="0.2">
      <c r="A155">
        <v>3847</v>
      </c>
      <c r="B155">
        <v>22</v>
      </c>
      <c r="C155">
        <v>0</v>
      </c>
      <c r="D155">
        <v>56</v>
      </c>
      <c r="E155">
        <v>77</v>
      </c>
      <c r="F155">
        <v>2</v>
      </c>
      <c r="G155">
        <v>1</v>
      </c>
      <c r="H155">
        <v>2</v>
      </c>
      <c r="I155">
        <v>1</v>
      </c>
      <c r="J155">
        <v>1</v>
      </c>
      <c r="K155">
        <v>1</v>
      </c>
      <c r="L155">
        <v>2</v>
      </c>
      <c r="M155" t="s">
        <v>44</v>
      </c>
      <c r="N155" t="s">
        <v>44</v>
      </c>
      <c r="O155" t="s">
        <v>45</v>
      </c>
      <c r="P155">
        <v>1</v>
      </c>
      <c r="Q155">
        <v>1</v>
      </c>
      <c r="R155">
        <v>1</v>
      </c>
      <c r="S155">
        <v>0</v>
      </c>
      <c r="T155">
        <v>0</v>
      </c>
      <c r="U155">
        <v>0</v>
      </c>
      <c r="V155" t="s">
        <v>45</v>
      </c>
      <c r="W155" t="s">
        <v>44</v>
      </c>
      <c r="X155" t="s">
        <v>44</v>
      </c>
      <c r="Y155">
        <v>-150</v>
      </c>
      <c r="Z155">
        <v>130</v>
      </c>
      <c r="AA155">
        <v>-259.80762113533098</v>
      </c>
      <c r="AB155">
        <v>-150</v>
      </c>
      <c r="AC155">
        <v>130</v>
      </c>
      <c r="AD155">
        <v>259.807621135332</v>
      </c>
      <c r="AH155">
        <v>1</v>
      </c>
      <c r="AI155">
        <v>0</v>
      </c>
      <c r="AJ155" t="s">
        <v>63</v>
      </c>
      <c r="AK155">
        <v>2</v>
      </c>
      <c r="AL155" t="s">
        <v>63</v>
      </c>
      <c r="AM155" t="s">
        <v>63</v>
      </c>
      <c r="AN155">
        <v>17418</v>
      </c>
      <c r="AO155">
        <v>4565</v>
      </c>
      <c r="AP155" s="3">
        <v>41981.646733715279</v>
      </c>
      <c r="AQ155">
        <v>0</v>
      </c>
      <c r="AR155" s="2">
        <v>41981.647084386575</v>
      </c>
      <c r="AS155" t="str">
        <f t="shared" si="34"/>
        <v>A5</v>
      </c>
      <c r="AT155" t="str">
        <f t="shared" si="35"/>
        <v>scorpion</v>
      </c>
      <c r="AU155" t="str">
        <f t="shared" si="36"/>
        <v>scorpion</v>
      </c>
      <c r="AV155" t="str">
        <f t="shared" si="37"/>
        <v>banana</v>
      </c>
      <c r="AW155" t="str">
        <f t="shared" si="38"/>
        <v/>
      </c>
      <c r="AY155" s="6">
        <f t="shared" si="39"/>
        <v>0</v>
      </c>
      <c r="AZ155" s="6" t="b">
        <f t="shared" si="40"/>
        <v>0</v>
      </c>
      <c r="BA155" s="6">
        <f t="shared" si="41"/>
        <v>2</v>
      </c>
      <c r="BB155" s="6" t="b">
        <f t="shared" si="42"/>
        <v>1</v>
      </c>
      <c r="BC155" s="6">
        <f t="shared" si="43"/>
        <v>2</v>
      </c>
      <c r="BD155" s="6">
        <f t="shared" si="44"/>
        <v>1</v>
      </c>
      <c r="BE155">
        <f t="shared" si="45"/>
        <v>1</v>
      </c>
      <c r="BF155">
        <f t="shared" si="46"/>
        <v>0</v>
      </c>
      <c r="BG155">
        <f t="shared" si="47"/>
        <v>1</v>
      </c>
      <c r="BH155">
        <f t="shared" si="48"/>
        <v>1</v>
      </c>
      <c r="BI155" s="7" t="str">
        <f t="shared" si="49"/>
        <v>Mark All and Only non-rewards</v>
      </c>
      <c r="BJ155" s="8" t="str">
        <f t="shared" si="50"/>
        <v>Open All and Only Unmarked</v>
      </c>
    </row>
    <row r="156" spans="1:62" x14ac:dyDescent="0.2">
      <c r="A156">
        <v>4235</v>
      </c>
      <c r="B156">
        <v>12</v>
      </c>
      <c r="C156">
        <v>0</v>
      </c>
      <c r="D156">
        <v>68</v>
      </c>
      <c r="E156">
        <v>69</v>
      </c>
      <c r="F156">
        <v>2</v>
      </c>
      <c r="G156">
        <v>1</v>
      </c>
      <c r="H156">
        <v>1</v>
      </c>
      <c r="I156">
        <v>1</v>
      </c>
      <c r="J156">
        <v>0</v>
      </c>
      <c r="K156">
        <v>2</v>
      </c>
      <c r="L156">
        <v>1</v>
      </c>
      <c r="M156" t="s">
        <v>45</v>
      </c>
      <c r="N156" t="s">
        <v>44</v>
      </c>
      <c r="O156" t="s">
        <v>45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 t="s">
        <v>45</v>
      </c>
      <c r="W156" t="s">
        <v>44</v>
      </c>
      <c r="X156" t="s">
        <v>45</v>
      </c>
      <c r="Y156">
        <v>300</v>
      </c>
      <c r="Z156">
        <v>130</v>
      </c>
      <c r="AA156" s="1">
        <v>-7.3478807948841202E-14</v>
      </c>
      <c r="AB156">
        <v>-150</v>
      </c>
      <c r="AC156">
        <v>130</v>
      </c>
      <c r="AD156">
        <v>259.807621135332</v>
      </c>
      <c r="AH156">
        <v>2</v>
      </c>
      <c r="AI156">
        <v>0</v>
      </c>
      <c r="AJ156" t="s">
        <v>63</v>
      </c>
      <c r="AK156">
        <v>1</v>
      </c>
      <c r="AL156" t="s">
        <v>63</v>
      </c>
      <c r="AM156" t="s">
        <v>63</v>
      </c>
      <c r="AN156">
        <v>27789</v>
      </c>
      <c r="AO156">
        <v>10787</v>
      </c>
      <c r="AP156" s="3">
        <v>41981.641827430554</v>
      </c>
      <c r="AQ156">
        <v>0</v>
      </c>
      <c r="AR156" s="2">
        <v>41981.642377662036</v>
      </c>
      <c r="AS156" t="str">
        <f t="shared" si="34"/>
        <v>B8</v>
      </c>
      <c r="AT156" t="str">
        <f t="shared" si="35"/>
        <v>banana</v>
      </c>
      <c r="AU156" t="str">
        <f t="shared" si="36"/>
        <v>banana</v>
      </c>
      <c r="AV156" t="str">
        <f t="shared" si="37"/>
        <v>scorpion</v>
      </c>
      <c r="AW156" t="str">
        <f t="shared" si="38"/>
        <v/>
      </c>
      <c r="AY156" s="6">
        <f t="shared" si="39"/>
        <v>2</v>
      </c>
      <c r="AZ156" s="6" t="b">
        <f t="shared" si="40"/>
        <v>1</v>
      </c>
      <c r="BA156" s="6">
        <f t="shared" si="41"/>
        <v>0</v>
      </c>
      <c r="BB156" s="6" t="b">
        <f t="shared" si="42"/>
        <v>0</v>
      </c>
      <c r="BC156" s="6">
        <f t="shared" si="43"/>
        <v>2</v>
      </c>
      <c r="BD156" s="6">
        <f t="shared" si="44"/>
        <v>1</v>
      </c>
      <c r="BE156">
        <f t="shared" si="45"/>
        <v>0</v>
      </c>
      <c r="BF156">
        <f t="shared" si="46"/>
        <v>0</v>
      </c>
      <c r="BG156">
        <f t="shared" si="47"/>
        <v>1</v>
      </c>
      <c r="BH156">
        <f t="shared" si="48"/>
        <v>1</v>
      </c>
      <c r="BI156" s="7" t="str">
        <f t="shared" si="49"/>
        <v>Mark All and Only rewards</v>
      </c>
      <c r="BJ156" s="8" t="str">
        <f t="shared" si="50"/>
        <v>Open All and Only Unmarked</v>
      </c>
    </row>
    <row r="157" spans="1:62" x14ac:dyDescent="0.2">
      <c r="A157">
        <v>4177</v>
      </c>
      <c r="B157">
        <v>13</v>
      </c>
      <c r="C157">
        <v>0</v>
      </c>
      <c r="D157">
        <v>66</v>
      </c>
      <c r="E157">
        <v>79</v>
      </c>
      <c r="F157">
        <v>2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2</v>
      </c>
      <c r="M157" t="s">
        <v>45</v>
      </c>
      <c r="N157" t="s">
        <v>44</v>
      </c>
      <c r="O157" t="s">
        <v>44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0</v>
      </c>
      <c r="V157" t="s">
        <v>44</v>
      </c>
      <c r="W157" t="s">
        <v>44</v>
      </c>
      <c r="X157" t="s">
        <v>45</v>
      </c>
      <c r="Y157">
        <v>540</v>
      </c>
      <c r="Z157">
        <v>10</v>
      </c>
      <c r="AA157">
        <v>300</v>
      </c>
      <c r="AB157">
        <v>-150</v>
      </c>
      <c r="AC157">
        <v>130</v>
      </c>
      <c r="AD157">
        <v>259.807621135332</v>
      </c>
      <c r="AH157">
        <v>0</v>
      </c>
      <c r="AI157" t="s">
        <v>63</v>
      </c>
      <c r="AJ157" t="s">
        <v>63</v>
      </c>
      <c r="AK157">
        <v>0</v>
      </c>
      <c r="AL157" t="s">
        <v>63</v>
      </c>
      <c r="AM157" t="s">
        <v>63</v>
      </c>
      <c r="AN157">
        <v>6356</v>
      </c>
      <c r="AO157">
        <v>6658</v>
      </c>
      <c r="AP157" s="3">
        <v>41981.642818622684</v>
      </c>
      <c r="AQ157">
        <v>0</v>
      </c>
      <c r="AR157" s="2">
        <v>41981.643070289349</v>
      </c>
      <c r="AS157" t="str">
        <f t="shared" si="34"/>
        <v>B6</v>
      </c>
      <c r="AT157" t="str">
        <f t="shared" si="35"/>
        <v>banana</v>
      </c>
      <c r="AU157" t="str">
        <f t="shared" si="36"/>
        <v/>
      </c>
      <c r="AV157" t="str">
        <f t="shared" si="37"/>
        <v>banana</v>
      </c>
      <c r="AW157" t="str">
        <f t="shared" si="38"/>
        <v/>
      </c>
      <c r="AY157" s="6">
        <f t="shared" si="39"/>
        <v>1</v>
      </c>
      <c r="AZ157" s="6" t="b">
        <f t="shared" si="40"/>
        <v>1</v>
      </c>
      <c r="BA157" s="6">
        <f t="shared" si="41"/>
        <v>0</v>
      </c>
      <c r="BB157" s="6" t="b">
        <f t="shared" si="42"/>
        <v>0</v>
      </c>
      <c r="BC157" s="6">
        <f t="shared" si="43"/>
        <v>1</v>
      </c>
      <c r="BD157" s="6">
        <f t="shared" si="44"/>
        <v>2</v>
      </c>
      <c r="BE157">
        <f t="shared" si="45"/>
        <v>1</v>
      </c>
      <c r="BF157">
        <f t="shared" si="46"/>
        <v>1</v>
      </c>
      <c r="BG157">
        <f t="shared" si="47"/>
        <v>0</v>
      </c>
      <c r="BH157">
        <f t="shared" si="48"/>
        <v>1</v>
      </c>
      <c r="BI157" s="7" t="str">
        <f t="shared" si="49"/>
        <v>Mark All and Only rewards</v>
      </c>
      <c r="BJ157" s="8" t="str">
        <f t="shared" si="50"/>
        <v>Open All and Only Marked</v>
      </c>
    </row>
    <row r="158" spans="1:62" x14ac:dyDescent="0.2">
      <c r="A158">
        <v>3856</v>
      </c>
      <c r="B158">
        <v>31</v>
      </c>
      <c r="C158">
        <v>0</v>
      </c>
      <c r="D158">
        <v>56</v>
      </c>
      <c r="E158">
        <v>65</v>
      </c>
      <c r="F158">
        <v>2</v>
      </c>
      <c r="G158">
        <v>1</v>
      </c>
      <c r="H158">
        <v>2</v>
      </c>
      <c r="I158">
        <v>1</v>
      </c>
      <c r="J158">
        <v>1</v>
      </c>
      <c r="K158">
        <v>1</v>
      </c>
      <c r="L158">
        <v>2</v>
      </c>
      <c r="M158" t="s">
        <v>45</v>
      </c>
      <c r="N158" t="s">
        <v>44</v>
      </c>
      <c r="O158" t="s">
        <v>44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0</v>
      </c>
      <c r="V158" t="s">
        <v>44</v>
      </c>
      <c r="W158" t="s">
        <v>44</v>
      </c>
      <c r="X158" t="s">
        <v>45</v>
      </c>
      <c r="Y158">
        <v>300</v>
      </c>
      <c r="Z158">
        <v>130</v>
      </c>
      <c r="AA158" s="1">
        <v>-7.3478807948841202E-14</v>
      </c>
      <c r="AB158">
        <v>-150</v>
      </c>
      <c r="AC158">
        <v>130</v>
      </c>
      <c r="AD158">
        <v>-259.80762113533098</v>
      </c>
      <c r="AH158">
        <v>2</v>
      </c>
      <c r="AI158">
        <v>1</v>
      </c>
      <c r="AJ158" t="s">
        <v>63</v>
      </c>
      <c r="AK158">
        <v>0</v>
      </c>
      <c r="AL158" t="s">
        <v>63</v>
      </c>
      <c r="AM158" t="s">
        <v>63</v>
      </c>
      <c r="AN158">
        <v>11406</v>
      </c>
      <c r="AO158">
        <v>4513</v>
      </c>
      <c r="AP158" s="3">
        <v>41981.650102951389</v>
      </c>
      <c r="AQ158">
        <v>0</v>
      </c>
      <c r="AR158" s="2">
        <v>41981.650393460652</v>
      </c>
      <c r="AS158" t="str">
        <f t="shared" si="34"/>
        <v>A5</v>
      </c>
      <c r="AT158" t="str">
        <f t="shared" si="35"/>
        <v>scorpion</v>
      </c>
      <c r="AU158" t="str">
        <f t="shared" si="36"/>
        <v>scorpion</v>
      </c>
      <c r="AV158" t="str">
        <f t="shared" si="37"/>
        <v>banana</v>
      </c>
      <c r="AW158" t="str">
        <f t="shared" si="38"/>
        <v/>
      </c>
      <c r="AY158" s="6">
        <f t="shared" si="39"/>
        <v>0</v>
      </c>
      <c r="AZ158" s="6" t="b">
        <f t="shared" si="40"/>
        <v>0</v>
      </c>
      <c r="BA158" s="6">
        <f t="shared" si="41"/>
        <v>2</v>
      </c>
      <c r="BB158" s="6" t="b">
        <f t="shared" si="42"/>
        <v>1</v>
      </c>
      <c r="BC158" s="6">
        <f t="shared" si="43"/>
        <v>2</v>
      </c>
      <c r="BD158" s="6">
        <f t="shared" si="44"/>
        <v>1</v>
      </c>
      <c r="BE158">
        <f t="shared" si="45"/>
        <v>1</v>
      </c>
      <c r="BF158">
        <f t="shared" si="46"/>
        <v>0</v>
      </c>
      <c r="BG158">
        <f t="shared" si="47"/>
        <v>1</v>
      </c>
      <c r="BH158">
        <f t="shared" si="48"/>
        <v>1</v>
      </c>
      <c r="BI158" s="7" t="str">
        <f t="shared" si="49"/>
        <v>Mark All and Only non-rewards</v>
      </c>
      <c r="BJ158" s="8" t="str">
        <f t="shared" si="50"/>
        <v>Open All and Only Unmarked</v>
      </c>
    </row>
    <row r="159" spans="1:62" x14ac:dyDescent="0.2">
      <c r="A159">
        <v>4236</v>
      </c>
      <c r="B159">
        <v>13</v>
      </c>
      <c r="C159">
        <v>0</v>
      </c>
      <c r="D159">
        <v>68</v>
      </c>
      <c r="E159">
        <v>59</v>
      </c>
      <c r="F159">
        <v>2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2</v>
      </c>
      <c r="M159" t="s">
        <v>45</v>
      </c>
      <c r="N159" t="s">
        <v>44</v>
      </c>
      <c r="O159" t="s">
        <v>44</v>
      </c>
      <c r="P159">
        <v>1</v>
      </c>
      <c r="Q159">
        <v>1</v>
      </c>
      <c r="R159">
        <v>1</v>
      </c>
      <c r="S159">
        <v>0</v>
      </c>
      <c r="T159">
        <v>0</v>
      </c>
      <c r="U159">
        <v>0</v>
      </c>
      <c r="V159" t="s">
        <v>45</v>
      </c>
      <c r="W159" t="s">
        <v>44</v>
      </c>
      <c r="X159" t="s">
        <v>44</v>
      </c>
      <c r="Y159">
        <v>-150</v>
      </c>
      <c r="Z159">
        <v>130</v>
      </c>
      <c r="AA159">
        <v>259.807621135332</v>
      </c>
      <c r="AB159">
        <v>540</v>
      </c>
      <c r="AC159">
        <v>10</v>
      </c>
      <c r="AD159">
        <v>400</v>
      </c>
      <c r="AH159">
        <v>0</v>
      </c>
      <c r="AI159" t="s">
        <v>63</v>
      </c>
      <c r="AJ159" t="s">
        <v>63</v>
      </c>
      <c r="AK159">
        <v>0</v>
      </c>
      <c r="AL159" t="s">
        <v>63</v>
      </c>
      <c r="AM159" t="s">
        <v>63</v>
      </c>
      <c r="AN159">
        <v>6869</v>
      </c>
      <c r="AO159">
        <v>3188</v>
      </c>
      <c r="AP159" s="3">
        <v>41981.642823761576</v>
      </c>
      <c r="AQ159">
        <v>0</v>
      </c>
      <c r="AR159" s="2">
        <v>41981.643041608797</v>
      </c>
      <c r="AS159" t="str">
        <f t="shared" si="34"/>
        <v>B6</v>
      </c>
      <c r="AT159" t="str">
        <f t="shared" si="35"/>
        <v>banana</v>
      </c>
      <c r="AU159" t="str">
        <f t="shared" si="36"/>
        <v/>
      </c>
      <c r="AV159" t="str">
        <f t="shared" si="37"/>
        <v>banana</v>
      </c>
      <c r="AW159" t="str">
        <f t="shared" si="38"/>
        <v/>
      </c>
      <c r="AY159" s="6">
        <f t="shared" si="39"/>
        <v>1</v>
      </c>
      <c r="AZ159" s="6" t="b">
        <f t="shared" si="40"/>
        <v>1</v>
      </c>
      <c r="BA159" s="6">
        <f t="shared" si="41"/>
        <v>0</v>
      </c>
      <c r="BB159" s="6" t="b">
        <f t="shared" si="42"/>
        <v>0</v>
      </c>
      <c r="BC159" s="6">
        <f t="shared" si="43"/>
        <v>1</v>
      </c>
      <c r="BD159" s="6">
        <f t="shared" si="44"/>
        <v>2</v>
      </c>
      <c r="BE159">
        <f t="shared" si="45"/>
        <v>1</v>
      </c>
      <c r="BF159">
        <f t="shared" si="46"/>
        <v>1</v>
      </c>
      <c r="BG159">
        <f t="shared" si="47"/>
        <v>0</v>
      </c>
      <c r="BH159">
        <f t="shared" si="48"/>
        <v>1</v>
      </c>
      <c r="BI159" s="7" t="str">
        <f t="shared" si="49"/>
        <v>Mark All and Only rewards</v>
      </c>
      <c r="BJ159" s="8" t="str">
        <f t="shared" si="50"/>
        <v>Open All and Only Marked</v>
      </c>
    </row>
    <row r="160" spans="1:62" x14ac:dyDescent="0.2">
      <c r="A160">
        <v>4517</v>
      </c>
      <c r="B160">
        <v>13</v>
      </c>
      <c r="C160">
        <v>0</v>
      </c>
      <c r="D160">
        <v>76</v>
      </c>
      <c r="E160">
        <v>57</v>
      </c>
      <c r="F160">
        <v>2</v>
      </c>
      <c r="G160">
        <v>1</v>
      </c>
      <c r="H160">
        <v>1</v>
      </c>
      <c r="I160">
        <v>1</v>
      </c>
      <c r="J160">
        <v>0</v>
      </c>
      <c r="K160">
        <v>1</v>
      </c>
      <c r="L160">
        <v>2</v>
      </c>
      <c r="M160" t="s">
        <v>44</v>
      </c>
      <c r="N160" t="s">
        <v>44</v>
      </c>
      <c r="O160" t="s">
        <v>45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0</v>
      </c>
      <c r="V160" t="s">
        <v>44</v>
      </c>
      <c r="W160" t="s">
        <v>45</v>
      </c>
      <c r="X160" t="s">
        <v>44</v>
      </c>
      <c r="Y160">
        <v>300</v>
      </c>
      <c r="Z160">
        <v>130</v>
      </c>
      <c r="AA160" s="1">
        <v>-7.3478807948841202E-14</v>
      </c>
      <c r="AB160">
        <v>540</v>
      </c>
      <c r="AC160">
        <v>10</v>
      </c>
      <c r="AD160">
        <v>400</v>
      </c>
      <c r="AH160">
        <v>2</v>
      </c>
      <c r="AI160" t="s">
        <v>63</v>
      </c>
      <c r="AJ160" t="s">
        <v>63</v>
      </c>
      <c r="AK160">
        <v>2</v>
      </c>
      <c r="AL160" t="s">
        <v>63</v>
      </c>
      <c r="AM160" t="s">
        <v>63</v>
      </c>
      <c r="AN160">
        <v>3389</v>
      </c>
      <c r="AO160">
        <v>5002</v>
      </c>
      <c r="AP160" s="3">
        <v>41981.642825671297</v>
      </c>
      <c r="AQ160">
        <v>0</v>
      </c>
      <c r="AR160" s="2">
        <v>41981.643025868056</v>
      </c>
      <c r="AS160" t="str">
        <f t="shared" si="34"/>
        <v>B6</v>
      </c>
      <c r="AT160" t="str">
        <f t="shared" si="35"/>
        <v>banana</v>
      </c>
      <c r="AU160" t="str">
        <f t="shared" si="36"/>
        <v/>
      </c>
      <c r="AV160" t="str">
        <f t="shared" si="37"/>
        <v>banana</v>
      </c>
      <c r="AW160" t="str">
        <f t="shared" si="38"/>
        <v/>
      </c>
      <c r="AY160" s="6">
        <f t="shared" si="39"/>
        <v>1</v>
      </c>
      <c r="AZ160" s="6" t="b">
        <f t="shared" si="40"/>
        <v>1</v>
      </c>
      <c r="BA160" s="6">
        <f t="shared" si="41"/>
        <v>0</v>
      </c>
      <c r="BB160" s="6" t="b">
        <f t="shared" si="42"/>
        <v>0</v>
      </c>
      <c r="BC160" s="6">
        <f t="shared" si="43"/>
        <v>1</v>
      </c>
      <c r="BD160" s="6">
        <f t="shared" si="44"/>
        <v>2</v>
      </c>
      <c r="BE160">
        <f t="shared" si="45"/>
        <v>1</v>
      </c>
      <c r="BF160">
        <f t="shared" si="46"/>
        <v>1</v>
      </c>
      <c r="BG160">
        <f t="shared" si="47"/>
        <v>0</v>
      </c>
      <c r="BH160">
        <f t="shared" si="48"/>
        <v>1</v>
      </c>
      <c r="BI160" s="7" t="str">
        <f t="shared" si="49"/>
        <v>Mark All and Only rewards</v>
      </c>
      <c r="BJ160" s="8" t="str">
        <f t="shared" si="50"/>
        <v>Open All and Only Marked</v>
      </c>
    </row>
    <row r="161" spans="1:62" x14ac:dyDescent="0.2">
      <c r="A161">
        <v>4560</v>
      </c>
      <c r="B161">
        <v>13</v>
      </c>
      <c r="C161">
        <v>0</v>
      </c>
      <c r="D161">
        <v>78</v>
      </c>
      <c r="E161">
        <v>65</v>
      </c>
      <c r="F161">
        <v>2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2</v>
      </c>
      <c r="M161" t="s">
        <v>44</v>
      </c>
      <c r="N161" t="s">
        <v>45</v>
      </c>
      <c r="O161" t="s">
        <v>44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0</v>
      </c>
      <c r="V161" t="s">
        <v>45</v>
      </c>
      <c r="W161" t="s">
        <v>44</v>
      </c>
      <c r="X161" t="s">
        <v>44</v>
      </c>
      <c r="Y161">
        <v>-150</v>
      </c>
      <c r="Z161">
        <v>130</v>
      </c>
      <c r="AA161">
        <v>-259.80762113533098</v>
      </c>
      <c r="AB161">
        <v>540</v>
      </c>
      <c r="AC161">
        <v>10</v>
      </c>
      <c r="AD161">
        <v>400</v>
      </c>
      <c r="AH161">
        <v>1</v>
      </c>
      <c r="AI161" t="s">
        <v>63</v>
      </c>
      <c r="AJ161" t="s">
        <v>63</v>
      </c>
      <c r="AK161">
        <v>1</v>
      </c>
      <c r="AL161" t="s">
        <v>63</v>
      </c>
      <c r="AM161" t="s">
        <v>63</v>
      </c>
      <c r="AN161">
        <v>1835</v>
      </c>
      <c r="AO161">
        <v>3465</v>
      </c>
      <c r="AP161" s="3">
        <v>41981.642835810184</v>
      </c>
      <c r="AQ161">
        <v>0</v>
      </c>
      <c r="AR161" s="2">
        <v>41981.643003321762</v>
      </c>
      <c r="AS161" t="str">
        <f t="shared" si="34"/>
        <v>B6</v>
      </c>
      <c r="AT161" t="str">
        <f t="shared" si="35"/>
        <v>banana</v>
      </c>
      <c r="AU161" t="str">
        <f t="shared" si="36"/>
        <v/>
      </c>
      <c r="AV161" t="str">
        <f t="shared" si="37"/>
        <v>banana</v>
      </c>
      <c r="AW161" t="str">
        <f t="shared" si="38"/>
        <v/>
      </c>
      <c r="AY161" s="6">
        <f t="shared" si="39"/>
        <v>1</v>
      </c>
      <c r="AZ161" s="6" t="b">
        <f t="shared" si="40"/>
        <v>1</v>
      </c>
      <c r="BA161" s="6">
        <f t="shared" si="41"/>
        <v>0</v>
      </c>
      <c r="BB161" s="6" t="b">
        <f t="shared" si="42"/>
        <v>0</v>
      </c>
      <c r="BC161" s="6">
        <f t="shared" si="43"/>
        <v>1</v>
      </c>
      <c r="BD161" s="6">
        <f t="shared" si="44"/>
        <v>2</v>
      </c>
      <c r="BE161">
        <f t="shared" si="45"/>
        <v>1</v>
      </c>
      <c r="BF161">
        <f t="shared" si="46"/>
        <v>1</v>
      </c>
      <c r="BG161">
        <f t="shared" si="47"/>
        <v>0</v>
      </c>
      <c r="BH161">
        <f t="shared" si="48"/>
        <v>1</v>
      </c>
      <c r="BI161" s="7" t="str">
        <f t="shared" si="49"/>
        <v>Mark All and Only rewards</v>
      </c>
      <c r="BJ161" s="8" t="str">
        <f t="shared" si="50"/>
        <v>Open All and Only Marked</v>
      </c>
    </row>
    <row r="162" spans="1:62" x14ac:dyDescent="0.2">
      <c r="A162">
        <v>4116</v>
      </c>
      <c r="B162">
        <v>13</v>
      </c>
      <c r="C162">
        <v>0</v>
      </c>
      <c r="D162">
        <v>64</v>
      </c>
      <c r="E162">
        <v>63</v>
      </c>
      <c r="F162">
        <v>2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2</v>
      </c>
      <c r="M162" t="s">
        <v>44</v>
      </c>
      <c r="N162" t="s">
        <v>45</v>
      </c>
      <c r="O162" t="s">
        <v>44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0</v>
      </c>
      <c r="V162" t="s">
        <v>44</v>
      </c>
      <c r="W162" t="s">
        <v>44</v>
      </c>
      <c r="X162" t="s">
        <v>45</v>
      </c>
      <c r="Y162">
        <v>-150</v>
      </c>
      <c r="Z162">
        <v>130</v>
      </c>
      <c r="AA162">
        <v>-259.80762113533098</v>
      </c>
      <c r="AB162">
        <v>540</v>
      </c>
      <c r="AC162">
        <v>10</v>
      </c>
      <c r="AD162">
        <v>400</v>
      </c>
      <c r="AH162">
        <v>1</v>
      </c>
      <c r="AI162" t="s">
        <v>63</v>
      </c>
      <c r="AJ162" t="s">
        <v>63</v>
      </c>
      <c r="AK162">
        <v>1</v>
      </c>
      <c r="AL162" t="s">
        <v>63</v>
      </c>
      <c r="AM162" t="s">
        <v>63</v>
      </c>
      <c r="AN162">
        <v>3756</v>
      </c>
      <c r="AO162">
        <v>8854</v>
      </c>
      <c r="AP162" s="3">
        <v>41981.642839351851</v>
      </c>
      <c r="AQ162">
        <v>0</v>
      </c>
      <c r="AR162" s="2">
        <v>41981.643083391202</v>
      </c>
      <c r="AS162" t="str">
        <f t="shared" si="34"/>
        <v>B6</v>
      </c>
      <c r="AT162" t="str">
        <f t="shared" si="35"/>
        <v>banana</v>
      </c>
      <c r="AU162" t="str">
        <f t="shared" si="36"/>
        <v/>
      </c>
      <c r="AV162" t="str">
        <f t="shared" si="37"/>
        <v>banana</v>
      </c>
      <c r="AW162" t="str">
        <f t="shared" si="38"/>
        <v/>
      </c>
      <c r="AY162" s="6">
        <f t="shared" si="39"/>
        <v>1</v>
      </c>
      <c r="AZ162" s="6" t="b">
        <f t="shared" si="40"/>
        <v>1</v>
      </c>
      <c r="BA162" s="6">
        <f t="shared" si="41"/>
        <v>0</v>
      </c>
      <c r="BB162" s="6" t="b">
        <f t="shared" si="42"/>
        <v>0</v>
      </c>
      <c r="BC162" s="6">
        <f t="shared" si="43"/>
        <v>1</v>
      </c>
      <c r="BD162" s="6">
        <f t="shared" si="44"/>
        <v>2</v>
      </c>
      <c r="BE162">
        <f t="shared" si="45"/>
        <v>1</v>
      </c>
      <c r="BF162">
        <f t="shared" si="46"/>
        <v>1</v>
      </c>
      <c r="BG162">
        <f t="shared" si="47"/>
        <v>0</v>
      </c>
      <c r="BH162">
        <f t="shared" si="48"/>
        <v>1</v>
      </c>
      <c r="BI162" s="7" t="str">
        <f t="shared" si="49"/>
        <v>Mark All and Only rewards</v>
      </c>
      <c r="BJ162" s="8" t="str">
        <f t="shared" si="50"/>
        <v>Open All and Only Marked</v>
      </c>
    </row>
    <row r="163" spans="1:62" x14ac:dyDescent="0.2">
      <c r="A163">
        <v>3979</v>
      </c>
      <c r="B163">
        <v>13</v>
      </c>
      <c r="C163">
        <v>0</v>
      </c>
      <c r="D163">
        <v>60</v>
      </c>
      <c r="E163">
        <v>61</v>
      </c>
      <c r="F163">
        <v>2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2</v>
      </c>
      <c r="M163" t="s">
        <v>44</v>
      </c>
      <c r="N163" t="s">
        <v>45</v>
      </c>
      <c r="O163" t="s">
        <v>44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0</v>
      </c>
      <c r="V163" t="s">
        <v>44</v>
      </c>
      <c r="W163" t="s">
        <v>44</v>
      </c>
      <c r="X163" t="s">
        <v>45</v>
      </c>
      <c r="Y163">
        <v>-150</v>
      </c>
      <c r="Z163">
        <v>130</v>
      </c>
      <c r="AA163">
        <v>-259.80762113533098</v>
      </c>
      <c r="AB163">
        <v>540</v>
      </c>
      <c r="AC163">
        <v>10</v>
      </c>
      <c r="AD163">
        <v>400</v>
      </c>
      <c r="AH163">
        <v>1</v>
      </c>
      <c r="AI163" t="s">
        <v>63</v>
      </c>
      <c r="AJ163" t="s">
        <v>63</v>
      </c>
      <c r="AK163">
        <v>1</v>
      </c>
      <c r="AL163" t="s">
        <v>63</v>
      </c>
      <c r="AM163" t="s">
        <v>63</v>
      </c>
      <c r="AN163">
        <v>7249</v>
      </c>
      <c r="AO163">
        <v>6303</v>
      </c>
      <c r="AP163" s="3">
        <v>41981.642843553243</v>
      </c>
      <c r="AQ163">
        <v>0</v>
      </c>
      <c r="AR163" s="2">
        <v>41981.643102511574</v>
      </c>
      <c r="AS163" t="str">
        <f t="shared" si="34"/>
        <v>B6</v>
      </c>
      <c r="AT163" t="str">
        <f t="shared" si="35"/>
        <v>banana</v>
      </c>
      <c r="AU163" t="str">
        <f t="shared" si="36"/>
        <v/>
      </c>
      <c r="AV163" t="str">
        <f t="shared" si="37"/>
        <v>banana</v>
      </c>
      <c r="AW163" t="str">
        <f t="shared" si="38"/>
        <v/>
      </c>
      <c r="AY163" s="6">
        <f t="shared" si="39"/>
        <v>1</v>
      </c>
      <c r="AZ163" s="6" t="b">
        <f t="shared" si="40"/>
        <v>1</v>
      </c>
      <c r="BA163" s="6">
        <f t="shared" si="41"/>
        <v>0</v>
      </c>
      <c r="BB163" s="6" t="b">
        <f t="shared" si="42"/>
        <v>0</v>
      </c>
      <c r="BC163" s="6">
        <f t="shared" si="43"/>
        <v>1</v>
      </c>
      <c r="BD163" s="6">
        <f t="shared" si="44"/>
        <v>2</v>
      </c>
      <c r="BE163">
        <f t="shared" si="45"/>
        <v>1</v>
      </c>
      <c r="BF163">
        <f t="shared" si="46"/>
        <v>1</v>
      </c>
      <c r="BG163">
        <f t="shared" si="47"/>
        <v>0</v>
      </c>
      <c r="BH163">
        <f t="shared" si="48"/>
        <v>1</v>
      </c>
      <c r="BI163" s="7" t="str">
        <f t="shared" si="49"/>
        <v>Mark All and Only rewards</v>
      </c>
      <c r="BJ163" s="8" t="str">
        <f t="shared" si="50"/>
        <v>Open All and Only Marked</v>
      </c>
    </row>
    <row r="164" spans="1:62" x14ac:dyDescent="0.2">
      <c r="A164">
        <v>3906</v>
      </c>
      <c r="B164">
        <v>13</v>
      </c>
      <c r="C164">
        <v>0</v>
      </c>
      <c r="D164">
        <v>58</v>
      </c>
      <c r="E164">
        <v>67</v>
      </c>
      <c r="F164">
        <v>2</v>
      </c>
      <c r="G164">
        <v>1</v>
      </c>
      <c r="H164">
        <v>1</v>
      </c>
      <c r="I164">
        <v>1</v>
      </c>
      <c r="J164">
        <v>0</v>
      </c>
      <c r="K164">
        <v>1</v>
      </c>
      <c r="L164">
        <v>2</v>
      </c>
      <c r="M164" t="s">
        <v>44</v>
      </c>
      <c r="N164" t="s">
        <v>44</v>
      </c>
      <c r="O164" t="s">
        <v>45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 t="s">
        <v>45</v>
      </c>
      <c r="W164" t="s">
        <v>44</v>
      </c>
      <c r="X164" t="s">
        <v>44</v>
      </c>
      <c r="Y164">
        <v>300</v>
      </c>
      <c r="Z164">
        <v>130</v>
      </c>
      <c r="AA164" s="1">
        <v>-7.3478807948841202E-14</v>
      </c>
      <c r="AB164">
        <v>540</v>
      </c>
      <c r="AC164">
        <v>10</v>
      </c>
      <c r="AD164">
        <v>400</v>
      </c>
      <c r="AH164">
        <v>2</v>
      </c>
      <c r="AI164" t="s">
        <v>63</v>
      </c>
      <c r="AJ164" t="s">
        <v>63</v>
      </c>
      <c r="AK164">
        <v>2</v>
      </c>
      <c r="AL164" t="s">
        <v>63</v>
      </c>
      <c r="AM164" t="s">
        <v>63</v>
      </c>
      <c r="AN164">
        <v>4312</v>
      </c>
      <c r="AO164">
        <v>5122</v>
      </c>
      <c r="AP164" s="3">
        <v>41981.642851759258</v>
      </c>
      <c r="AQ164">
        <v>0</v>
      </c>
      <c r="AR164" s="2">
        <v>41981.643066898148</v>
      </c>
      <c r="AS164" t="str">
        <f t="shared" si="34"/>
        <v>B6</v>
      </c>
      <c r="AT164" t="str">
        <f t="shared" si="35"/>
        <v>banana</v>
      </c>
      <c r="AU164" t="str">
        <f t="shared" si="36"/>
        <v/>
      </c>
      <c r="AV164" t="str">
        <f t="shared" si="37"/>
        <v>banana</v>
      </c>
      <c r="AW164" t="str">
        <f t="shared" si="38"/>
        <v/>
      </c>
      <c r="AY164" s="6">
        <f t="shared" si="39"/>
        <v>1</v>
      </c>
      <c r="AZ164" s="6" t="b">
        <f t="shared" si="40"/>
        <v>1</v>
      </c>
      <c r="BA164" s="6">
        <f t="shared" si="41"/>
        <v>0</v>
      </c>
      <c r="BB164" s="6" t="b">
        <f t="shared" si="42"/>
        <v>0</v>
      </c>
      <c r="BC164" s="6">
        <f t="shared" si="43"/>
        <v>1</v>
      </c>
      <c r="BD164" s="6">
        <f t="shared" si="44"/>
        <v>2</v>
      </c>
      <c r="BE164">
        <f t="shared" si="45"/>
        <v>1</v>
      </c>
      <c r="BF164">
        <f t="shared" si="46"/>
        <v>1</v>
      </c>
      <c r="BG164">
        <f t="shared" si="47"/>
        <v>0</v>
      </c>
      <c r="BH164">
        <f t="shared" si="48"/>
        <v>1</v>
      </c>
      <c r="BI164" s="7" t="str">
        <f t="shared" si="49"/>
        <v>Mark All and Only rewards</v>
      </c>
      <c r="BJ164" s="8" t="str">
        <f t="shared" si="50"/>
        <v>Open All and Only Marked</v>
      </c>
    </row>
    <row r="165" spans="1:62" x14ac:dyDescent="0.2">
      <c r="A165">
        <v>4449</v>
      </c>
      <c r="B165">
        <v>13</v>
      </c>
      <c r="C165">
        <v>0</v>
      </c>
      <c r="D165">
        <v>74</v>
      </c>
      <c r="E165">
        <v>77</v>
      </c>
      <c r="F165">
        <v>2</v>
      </c>
      <c r="G165">
        <v>1</v>
      </c>
      <c r="H165">
        <v>1</v>
      </c>
      <c r="I165">
        <v>1</v>
      </c>
      <c r="J165">
        <v>0</v>
      </c>
      <c r="K165">
        <v>1</v>
      </c>
      <c r="L165">
        <v>2</v>
      </c>
      <c r="M165" t="s">
        <v>45</v>
      </c>
      <c r="N165" t="s">
        <v>44</v>
      </c>
      <c r="O165" t="s">
        <v>44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0</v>
      </c>
      <c r="V165" t="s">
        <v>45</v>
      </c>
      <c r="W165" t="s">
        <v>44</v>
      </c>
      <c r="X165" t="s">
        <v>44</v>
      </c>
      <c r="Y165">
        <v>-150</v>
      </c>
      <c r="Z165">
        <v>130</v>
      </c>
      <c r="AA165">
        <v>259.807621135332</v>
      </c>
      <c r="AB165">
        <v>540</v>
      </c>
      <c r="AC165">
        <v>10</v>
      </c>
      <c r="AD165">
        <v>400</v>
      </c>
      <c r="AH165">
        <v>0</v>
      </c>
      <c r="AI165" t="s">
        <v>63</v>
      </c>
      <c r="AJ165" t="s">
        <v>63</v>
      </c>
      <c r="AK165">
        <v>0</v>
      </c>
      <c r="AL165" t="s">
        <v>63</v>
      </c>
      <c r="AM165" t="s">
        <v>63</v>
      </c>
      <c r="AN165">
        <v>6737</v>
      </c>
      <c r="AO165">
        <v>5241</v>
      </c>
      <c r="AP165" s="3">
        <v>41981.642852835648</v>
      </c>
      <c r="AQ165">
        <v>0</v>
      </c>
      <c r="AR165" s="2">
        <v>41981.643098865738</v>
      </c>
      <c r="AS165" t="str">
        <f t="shared" si="34"/>
        <v>B6</v>
      </c>
      <c r="AT165" t="str">
        <f t="shared" si="35"/>
        <v>banana</v>
      </c>
      <c r="AU165" t="str">
        <f t="shared" si="36"/>
        <v/>
      </c>
      <c r="AV165" t="str">
        <f t="shared" si="37"/>
        <v>banana</v>
      </c>
      <c r="AW165" t="str">
        <f t="shared" si="38"/>
        <v/>
      </c>
      <c r="AY165" s="6">
        <f t="shared" si="39"/>
        <v>1</v>
      </c>
      <c r="AZ165" s="6" t="b">
        <f t="shared" si="40"/>
        <v>1</v>
      </c>
      <c r="BA165" s="6">
        <f t="shared" si="41"/>
        <v>0</v>
      </c>
      <c r="BB165" s="6" t="b">
        <f t="shared" si="42"/>
        <v>0</v>
      </c>
      <c r="BC165" s="6">
        <f t="shared" si="43"/>
        <v>1</v>
      </c>
      <c r="BD165" s="6">
        <f t="shared" si="44"/>
        <v>2</v>
      </c>
      <c r="BE165">
        <f t="shared" si="45"/>
        <v>1</v>
      </c>
      <c r="BF165">
        <f t="shared" si="46"/>
        <v>1</v>
      </c>
      <c r="BG165">
        <f t="shared" si="47"/>
        <v>0</v>
      </c>
      <c r="BH165">
        <f t="shared" si="48"/>
        <v>1</v>
      </c>
      <c r="BI165" s="7" t="str">
        <f t="shared" si="49"/>
        <v>Mark All and Only rewards</v>
      </c>
      <c r="BJ165" s="8" t="str">
        <f t="shared" si="50"/>
        <v>Open All and Only Marked</v>
      </c>
    </row>
    <row r="166" spans="1:62" x14ac:dyDescent="0.2">
      <c r="A166">
        <v>4313</v>
      </c>
      <c r="B166">
        <v>13</v>
      </c>
      <c r="C166">
        <v>0</v>
      </c>
      <c r="D166">
        <v>70</v>
      </c>
      <c r="E166">
        <v>75</v>
      </c>
      <c r="F166">
        <v>2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2</v>
      </c>
      <c r="M166" t="s">
        <v>44</v>
      </c>
      <c r="N166" t="s">
        <v>45</v>
      </c>
      <c r="O166" t="s">
        <v>44</v>
      </c>
      <c r="P166">
        <v>1</v>
      </c>
      <c r="Q166">
        <v>1</v>
      </c>
      <c r="R166">
        <v>1</v>
      </c>
      <c r="S166">
        <v>0</v>
      </c>
      <c r="T166">
        <v>0</v>
      </c>
      <c r="U166">
        <v>0</v>
      </c>
      <c r="V166" t="s">
        <v>44</v>
      </c>
      <c r="W166" t="s">
        <v>45</v>
      </c>
      <c r="X166" t="s">
        <v>44</v>
      </c>
      <c r="Y166">
        <v>-150</v>
      </c>
      <c r="Z166">
        <v>130</v>
      </c>
      <c r="AA166">
        <v>-259.80762113533098</v>
      </c>
      <c r="AB166">
        <v>540</v>
      </c>
      <c r="AC166">
        <v>10</v>
      </c>
      <c r="AD166">
        <v>400</v>
      </c>
      <c r="AH166">
        <v>1</v>
      </c>
      <c r="AI166" t="s">
        <v>63</v>
      </c>
      <c r="AJ166" t="s">
        <v>63</v>
      </c>
      <c r="AK166">
        <v>1</v>
      </c>
      <c r="AL166" t="s">
        <v>63</v>
      </c>
      <c r="AM166" t="s">
        <v>63</v>
      </c>
      <c r="AN166">
        <v>5429</v>
      </c>
      <c r="AO166">
        <v>13902</v>
      </c>
      <c r="AP166" s="3">
        <v>41981.642854537036</v>
      </c>
      <c r="AQ166">
        <v>0</v>
      </c>
      <c r="AR166" s="2">
        <v>41981.643173449076</v>
      </c>
      <c r="AS166" t="str">
        <f t="shared" si="34"/>
        <v>B6</v>
      </c>
      <c r="AT166" t="str">
        <f t="shared" si="35"/>
        <v>banana</v>
      </c>
      <c r="AU166" t="str">
        <f t="shared" si="36"/>
        <v/>
      </c>
      <c r="AV166" t="str">
        <f t="shared" si="37"/>
        <v>banana</v>
      </c>
      <c r="AW166" t="str">
        <f t="shared" si="38"/>
        <v/>
      </c>
      <c r="AY166" s="6">
        <f t="shared" si="39"/>
        <v>1</v>
      </c>
      <c r="AZ166" s="6" t="b">
        <f t="shared" si="40"/>
        <v>1</v>
      </c>
      <c r="BA166" s="6">
        <f t="shared" si="41"/>
        <v>0</v>
      </c>
      <c r="BB166" s="6" t="b">
        <f t="shared" si="42"/>
        <v>0</v>
      </c>
      <c r="BC166" s="6">
        <f t="shared" si="43"/>
        <v>1</v>
      </c>
      <c r="BD166" s="6">
        <f t="shared" si="44"/>
        <v>2</v>
      </c>
      <c r="BE166">
        <f t="shared" si="45"/>
        <v>1</v>
      </c>
      <c r="BF166">
        <f t="shared" si="46"/>
        <v>1</v>
      </c>
      <c r="BG166">
        <f t="shared" si="47"/>
        <v>0</v>
      </c>
      <c r="BH166">
        <f t="shared" si="48"/>
        <v>1</v>
      </c>
      <c r="BI166" s="7" t="str">
        <f t="shared" si="49"/>
        <v>Mark All and Only rewards</v>
      </c>
      <c r="BJ166" s="8" t="str">
        <f t="shared" si="50"/>
        <v>Open All and Only Marked</v>
      </c>
    </row>
    <row r="167" spans="1:62" x14ac:dyDescent="0.2">
      <c r="A167">
        <v>4042</v>
      </c>
      <c r="B167">
        <v>13</v>
      </c>
      <c r="C167">
        <v>0</v>
      </c>
      <c r="D167">
        <v>62</v>
      </c>
      <c r="E167">
        <v>71</v>
      </c>
      <c r="F167">
        <v>2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2</v>
      </c>
      <c r="M167" t="s">
        <v>45</v>
      </c>
      <c r="N167" t="s">
        <v>44</v>
      </c>
      <c r="O167" t="s">
        <v>44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0</v>
      </c>
      <c r="V167" t="s">
        <v>45</v>
      </c>
      <c r="W167" t="s">
        <v>44</v>
      </c>
      <c r="X167" t="s">
        <v>44</v>
      </c>
      <c r="Y167">
        <v>-150</v>
      </c>
      <c r="Z167">
        <v>130</v>
      </c>
      <c r="AA167">
        <v>259.807621135332</v>
      </c>
      <c r="AB167">
        <v>540</v>
      </c>
      <c r="AC167">
        <v>10</v>
      </c>
      <c r="AD167">
        <v>400</v>
      </c>
      <c r="AH167">
        <v>0</v>
      </c>
      <c r="AI167" t="s">
        <v>63</v>
      </c>
      <c r="AJ167" t="s">
        <v>63</v>
      </c>
      <c r="AK167">
        <v>1</v>
      </c>
      <c r="AL167" t="s">
        <v>63</v>
      </c>
      <c r="AM167" t="s">
        <v>63</v>
      </c>
      <c r="AN167">
        <v>12316</v>
      </c>
      <c r="AO167">
        <v>9100</v>
      </c>
      <c r="AP167" s="3">
        <v>41981.642857557868</v>
      </c>
      <c r="AQ167">
        <v>0</v>
      </c>
      <c r="AR167" s="2">
        <v>41981.643204178239</v>
      </c>
      <c r="AS167" t="str">
        <f t="shared" si="34"/>
        <v>B6</v>
      </c>
      <c r="AT167" t="str">
        <f t="shared" si="35"/>
        <v>banana</v>
      </c>
      <c r="AU167" t="str">
        <f t="shared" si="36"/>
        <v/>
      </c>
      <c r="AV167" t="str">
        <f t="shared" si="37"/>
        <v>scorpion</v>
      </c>
      <c r="AW167" t="str">
        <f t="shared" si="38"/>
        <v/>
      </c>
      <c r="AY167" s="6">
        <f t="shared" si="39"/>
        <v>1</v>
      </c>
      <c r="AZ167" s="6" t="b">
        <f t="shared" si="40"/>
        <v>1</v>
      </c>
      <c r="BA167" s="6">
        <f t="shared" si="41"/>
        <v>0</v>
      </c>
      <c r="BB167" s="6" t="b">
        <f t="shared" si="42"/>
        <v>0</v>
      </c>
      <c r="BC167" s="6">
        <f t="shared" si="43"/>
        <v>1</v>
      </c>
      <c r="BD167" s="6">
        <f t="shared" si="44"/>
        <v>2</v>
      </c>
      <c r="BE167">
        <f t="shared" si="45"/>
        <v>0</v>
      </c>
      <c r="BF167">
        <f t="shared" si="46"/>
        <v>0</v>
      </c>
      <c r="BG167">
        <f t="shared" si="47"/>
        <v>1</v>
      </c>
      <c r="BH167">
        <f t="shared" si="48"/>
        <v>1</v>
      </c>
      <c r="BI167" s="7" t="str">
        <f t="shared" si="49"/>
        <v>Mark All and Only rewards</v>
      </c>
      <c r="BJ167" s="8" t="str">
        <f t="shared" si="50"/>
        <v>Open 0 Marked and 1 Unmarked boxes</v>
      </c>
    </row>
    <row r="168" spans="1:62" x14ac:dyDescent="0.2">
      <c r="A168">
        <v>4314</v>
      </c>
      <c r="B168">
        <v>14</v>
      </c>
      <c r="C168">
        <v>0</v>
      </c>
      <c r="D168">
        <v>70</v>
      </c>
      <c r="E168">
        <v>71</v>
      </c>
      <c r="F168">
        <v>1</v>
      </c>
      <c r="G168">
        <v>1</v>
      </c>
      <c r="H168">
        <v>2</v>
      </c>
      <c r="I168">
        <v>1</v>
      </c>
      <c r="J168">
        <v>1</v>
      </c>
      <c r="K168">
        <v>2</v>
      </c>
      <c r="L168">
        <v>1</v>
      </c>
      <c r="M168" t="s">
        <v>44</v>
      </c>
      <c r="N168" t="s">
        <v>45</v>
      </c>
      <c r="O168" t="s">
        <v>45</v>
      </c>
      <c r="P168">
        <v>1</v>
      </c>
      <c r="Q168">
        <v>1</v>
      </c>
      <c r="R168">
        <v>1</v>
      </c>
      <c r="S168">
        <v>0</v>
      </c>
      <c r="T168">
        <v>0</v>
      </c>
      <c r="U168">
        <v>0</v>
      </c>
      <c r="V168" t="s">
        <v>44</v>
      </c>
      <c r="W168" t="s">
        <v>45</v>
      </c>
      <c r="X168" t="s">
        <v>45</v>
      </c>
      <c r="Y168">
        <v>-150</v>
      </c>
      <c r="Z168">
        <v>130</v>
      </c>
      <c r="AA168">
        <v>259.807621135332</v>
      </c>
      <c r="AH168">
        <v>0</v>
      </c>
      <c r="AI168" t="s">
        <v>63</v>
      </c>
      <c r="AJ168" t="s">
        <v>63</v>
      </c>
      <c r="AK168">
        <v>2</v>
      </c>
      <c r="AL168">
        <v>1</v>
      </c>
      <c r="AM168" t="s">
        <v>63</v>
      </c>
      <c r="AN168">
        <v>4463</v>
      </c>
      <c r="AO168">
        <v>3497</v>
      </c>
      <c r="AP168" s="3">
        <v>41981.643317453701</v>
      </c>
      <c r="AQ168">
        <v>0</v>
      </c>
      <c r="AR168" s="2">
        <v>41981.643518159719</v>
      </c>
      <c r="AS168" t="str">
        <f t="shared" si="34"/>
        <v>A3</v>
      </c>
      <c r="AT168" t="str">
        <f t="shared" si="35"/>
        <v>scorpion</v>
      </c>
      <c r="AU168" t="str">
        <f t="shared" si="36"/>
        <v/>
      </c>
      <c r="AV168" t="str">
        <f t="shared" si="37"/>
        <v>banana</v>
      </c>
      <c r="AW168" t="str">
        <f t="shared" si="38"/>
        <v>banana</v>
      </c>
      <c r="AY168" s="6">
        <f t="shared" si="39"/>
        <v>0</v>
      </c>
      <c r="AZ168" s="6" t="b">
        <f t="shared" si="40"/>
        <v>0</v>
      </c>
      <c r="BA168" s="6">
        <f t="shared" si="41"/>
        <v>1</v>
      </c>
      <c r="BB168" s="6" t="b">
        <f t="shared" si="42"/>
        <v>1</v>
      </c>
      <c r="BC168" s="6">
        <f t="shared" si="43"/>
        <v>1</v>
      </c>
      <c r="BD168" s="6">
        <f t="shared" si="44"/>
        <v>2</v>
      </c>
      <c r="BE168">
        <f t="shared" si="45"/>
        <v>2</v>
      </c>
      <c r="BF168">
        <f t="shared" si="46"/>
        <v>0</v>
      </c>
      <c r="BG168">
        <f t="shared" si="47"/>
        <v>2</v>
      </c>
      <c r="BH168">
        <f t="shared" si="48"/>
        <v>2</v>
      </c>
      <c r="BI168" s="7" t="str">
        <f t="shared" si="49"/>
        <v>Mark All and Only non-rewards</v>
      </c>
      <c r="BJ168" s="8" t="str">
        <f t="shared" si="50"/>
        <v>Open All and Only Unmarked</v>
      </c>
    </row>
    <row r="169" spans="1:62" x14ac:dyDescent="0.2">
      <c r="A169">
        <v>4237</v>
      </c>
      <c r="B169">
        <v>14</v>
      </c>
      <c r="C169">
        <v>0</v>
      </c>
      <c r="D169">
        <v>68</v>
      </c>
      <c r="E169">
        <v>65</v>
      </c>
      <c r="F169">
        <v>1</v>
      </c>
      <c r="G169">
        <v>1</v>
      </c>
      <c r="H169">
        <v>2</v>
      </c>
      <c r="I169">
        <v>1</v>
      </c>
      <c r="J169">
        <v>1</v>
      </c>
      <c r="K169">
        <v>2</v>
      </c>
      <c r="L169">
        <v>1</v>
      </c>
      <c r="M169" t="s">
        <v>45</v>
      </c>
      <c r="N169" t="s">
        <v>44</v>
      </c>
      <c r="O169" t="s">
        <v>45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0</v>
      </c>
      <c r="V169" t="s">
        <v>45</v>
      </c>
      <c r="W169" t="s">
        <v>44</v>
      </c>
      <c r="X169" t="s">
        <v>45</v>
      </c>
      <c r="Y169">
        <v>-150</v>
      </c>
      <c r="Z169">
        <v>130</v>
      </c>
      <c r="AA169">
        <v>-259.80762113533098</v>
      </c>
      <c r="AH169">
        <v>1</v>
      </c>
      <c r="AI169" t="s">
        <v>63</v>
      </c>
      <c r="AJ169" t="s">
        <v>63</v>
      </c>
      <c r="AK169">
        <v>0</v>
      </c>
      <c r="AL169">
        <v>2</v>
      </c>
      <c r="AM169" t="s">
        <v>63</v>
      </c>
      <c r="AN169">
        <v>3444</v>
      </c>
      <c r="AO169">
        <v>5092</v>
      </c>
      <c r="AP169" s="3">
        <v>41981.64332077546</v>
      </c>
      <c r="AQ169">
        <v>0</v>
      </c>
      <c r="AR169" s="2">
        <v>41981.643533599534</v>
      </c>
      <c r="AS169" t="str">
        <f t="shared" si="34"/>
        <v>A3</v>
      </c>
      <c r="AT169" t="str">
        <f t="shared" si="35"/>
        <v>scorpion</v>
      </c>
      <c r="AU169" t="str">
        <f t="shared" si="36"/>
        <v/>
      </c>
      <c r="AV169" t="str">
        <f t="shared" si="37"/>
        <v>banana</v>
      </c>
      <c r="AW169" t="str">
        <f t="shared" si="38"/>
        <v>banana</v>
      </c>
      <c r="AY169" s="6">
        <f t="shared" si="39"/>
        <v>0</v>
      </c>
      <c r="AZ169" s="6" t="b">
        <f t="shared" si="40"/>
        <v>0</v>
      </c>
      <c r="BA169" s="6">
        <f t="shared" si="41"/>
        <v>1</v>
      </c>
      <c r="BB169" s="6" t="b">
        <f t="shared" si="42"/>
        <v>1</v>
      </c>
      <c r="BC169" s="6">
        <f t="shared" si="43"/>
        <v>1</v>
      </c>
      <c r="BD169" s="6">
        <f t="shared" si="44"/>
        <v>2</v>
      </c>
      <c r="BE169">
        <f t="shared" si="45"/>
        <v>2</v>
      </c>
      <c r="BF169">
        <f t="shared" si="46"/>
        <v>0</v>
      </c>
      <c r="BG169">
        <f t="shared" si="47"/>
        <v>2</v>
      </c>
      <c r="BH169">
        <f t="shared" si="48"/>
        <v>2</v>
      </c>
      <c r="BI169" s="7" t="str">
        <f t="shared" si="49"/>
        <v>Mark All and Only non-rewards</v>
      </c>
      <c r="BJ169" s="8" t="str">
        <f t="shared" si="50"/>
        <v>Open All and Only Unmarked</v>
      </c>
    </row>
    <row r="170" spans="1:62" x14ac:dyDescent="0.2">
      <c r="A170">
        <v>4518</v>
      </c>
      <c r="B170">
        <v>14</v>
      </c>
      <c r="C170">
        <v>0</v>
      </c>
      <c r="D170">
        <v>76</v>
      </c>
      <c r="E170">
        <v>79</v>
      </c>
      <c r="F170">
        <v>1</v>
      </c>
      <c r="G170">
        <v>1</v>
      </c>
      <c r="H170">
        <v>2</v>
      </c>
      <c r="I170">
        <v>1</v>
      </c>
      <c r="J170">
        <v>1</v>
      </c>
      <c r="K170">
        <v>2</v>
      </c>
      <c r="L170">
        <v>1</v>
      </c>
      <c r="M170" t="s">
        <v>45</v>
      </c>
      <c r="N170" t="s">
        <v>45</v>
      </c>
      <c r="O170" t="s">
        <v>44</v>
      </c>
      <c r="P170">
        <v>1</v>
      </c>
      <c r="Q170">
        <v>1</v>
      </c>
      <c r="R170">
        <v>1</v>
      </c>
      <c r="S170">
        <v>0</v>
      </c>
      <c r="T170">
        <v>0</v>
      </c>
      <c r="U170">
        <v>0</v>
      </c>
      <c r="V170" t="s">
        <v>45</v>
      </c>
      <c r="W170" t="s">
        <v>44</v>
      </c>
      <c r="X170" t="s">
        <v>45</v>
      </c>
      <c r="Y170">
        <v>300</v>
      </c>
      <c r="Z170">
        <v>130</v>
      </c>
      <c r="AA170" s="1">
        <v>-7.3478807948841202E-14</v>
      </c>
      <c r="AH170">
        <v>2</v>
      </c>
      <c r="AI170" t="s">
        <v>63</v>
      </c>
      <c r="AJ170" t="s">
        <v>63</v>
      </c>
      <c r="AK170">
        <v>0</v>
      </c>
      <c r="AL170">
        <v>1</v>
      </c>
      <c r="AM170" t="s">
        <v>63</v>
      </c>
      <c r="AN170">
        <v>4366</v>
      </c>
      <c r="AO170">
        <v>7409</v>
      </c>
      <c r="AP170" s="3">
        <v>41981.643337013891</v>
      </c>
      <c r="AQ170">
        <v>0</v>
      </c>
      <c r="AR170" s="2">
        <v>41981.643587673614</v>
      </c>
      <c r="AS170" t="str">
        <f t="shared" si="34"/>
        <v>A3</v>
      </c>
      <c r="AT170" t="str">
        <f t="shared" si="35"/>
        <v>scorpion</v>
      </c>
      <c r="AU170" t="str">
        <f t="shared" si="36"/>
        <v/>
      </c>
      <c r="AV170" t="str">
        <f t="shared" si="37"/>
        <v>banana</v>
      </c>
      <c r="AW170" t="str">
        <f t="shared" si="38"/>
        <v>banana</v>
      </c>
      <c r="AY170" s="6">
        <f t="shared" si="39"/>
        <v>0</v>
      </c>
      <c r="AZ170" s="6" t="b">
        <f t="shared" si="40"/>
        <v>0</v>
      </c>
      <c r="BA170" s="6">
        <f t="shared" si="41"/>
        <v>1</v>
      </c>
      <c r="BB170" s="6" t="b">
        <f t="shared" si="42"/>
        <v>1</v>
      </c>
      <c r="BC170" s="6">
        <f t="shared" si="43"/>
        <v>1</v>
      </c>
      <c r="BD170" s="6">
        <f t="shared" si="44"/>
        <v>2</v>
      </c>
      <c r="BE170">
        <f t="shared" si="45"/>
        <v>2</v>
      </c>
      <c r="BF170">
        <f t="shared" si="46"/>
        <v>0</v>
      </c>
      <c r="BG170">
        <f t="shared" si="47"/>
        <v>2</v>
      </c>
      <c r="BH170">
        <f t="shared" si="48"/>
        <v>2</v>
      </c>
      <c r="BI170" s="7" t="str">
        <f t="shared" si="49"/>
        <v>Mark All and Only non-rewards</v>
      </c>
      <c r="BJ170" s="8" t="str">
        <f t="shared" si="50"/>
        <v>Open All and Only Unmarked</v>
      </c>
    </row>
    <row r="171" spans="1:62" x14ac:dyDescent="0.2">
      <c r="A171">
        <v>4043</v>
      </c>
      <c r="B171">
        <v>14</v>
      </c>
      <c r="C171">
        <v>0</v>
      </c>
      <c r="D171">
        <v>62</v>
      </c>
      <c r="E171">
        <v>75</v>
      </c>
      <c r="F171">
        <v>1</v>
      </c>
      <c r="G171">
        <v>1</v>
      </c>
      <c r="H171">
        <v>2</v>
      </c>
      <c r="I171">
        <v>1</v>
      </c>
      <c r="J171">
        <v>1</v>
      </c>
      <c r="K171">
        <v>2</v>
      </c>
      <c r="L171">
        <v>1</v>
      </c>
      <c r="M171" t="s">
        <v>45</v>
      </c>
      <c r="N171" t="s">
        <v>44</v>
      </c>
      <c r="O171" t="s">
        <v>45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0</v>
      </c>
      <c r="V171" t="s">
        <v>45</v>
      </c>
      <c r="W171" t="s">
        <v>44</v>
      </c>
      <c r="X171" t="s">
        <v>45</v>
      </c>
      <c r="Y171">
        <v>-150</v>
      </c>
      <c r="Z171">
        <v>130</v>
      </c>
      <c r="AA171">
        <v>-259.80762113533098</v>
      </c>
      <c r="AH171">
        <v>1</v>
      </c>
      <c r="AI171" t="s">
        <v>63</v>
      </c>
      <c r="AJ171" t="s">
        <v>63</v>
      </c>
      <c r="AK171">
        <v>0</v>
      </c>
      <c r="AL171">
        <v>2</v>
      </c>
      <c r="AM171" t="s">
        <v>63</v>
      </c>
      <c r="AN171">
        <v>5062</v>
      </c>
      <c r="AO171">
        <v>9626</v>
      </c>
      <c r="AP171" s="3">
        <v>41981.643338518516</v>
      </c>
      <c r="AQ171">
        <v>0</v>
      </c>
      <c r="AR171" s="2">
        <v>41981.643610891202</v>
      </c>
      <c r="AS171" t="str">
        <f t="shared" si="34"/>
        <v>A3</v>
      </c>
      <c r="AT171" t="str">
        <f t="shared" si="35"/>
        <v>scorpion</v>
      </c>
      <c r="AU171" t="str">
        <f t="shared" si="36"/>
        <v/>
      </c>
      <c r="AV171" t="str">
        <f t="shared" si="37"/>
        <v>banana</v>
      </c>
      <c r="AW171" t="str">
        <f t="shared" si="38"/>
        <v>banana</v>
      </c>
      <c r="AY171" s="6">
        <f t="shared" si="39"/>
        <v>0</v>
      </c>
      <c r="AZ171" s="6" t="b">
        <f t="shared" si="40"/>
        <v>0</v>
      </c>
      <c r="BA171" s="6">
        <f t="shared" si="41"/>
        <v>1</v>
      </c>
      <c r="BB171" s="6" t="b">
        <f t="shared" si="42"/>
        <v>1</v>
      </c>
      <c r="BC171" s="6">
        <f t="shared" si="43"/>
        <v>1</v>
      </c>
      <c r="BD171" s="6">
        <f t="shared" si="44"/>
        <v>2</v>
      </c>
      <c r="BE171">
        <f t="shared" si="45"/>
        <v>2</v>
      </c>
      <c r="BF171">
        <f t="shared" si="46"/>
        <v>0</v>
      </c>
      <c r="BG171">
        <f t="shared" si="47"/>
        <v>2</v>
      </c>
      <c r="BH171">
        <f t="shared" si="48"/>
        <v>2</v>
      </c>
      <c r="BI171" s="7" t="str">
        <f t="shared" si="49"/>
        <v>Mark All and Only non-rewards</v>
      </c>
      <c r="BJ171" s="8" t="str">
        <f t="shared" si="50"/>
        <v>Open All and Only Unmarked</v>
      </c>
    </row>
    <row r="172" spans="1:62" x14ac:dyDescent="0.2">
      <c r="A172">
        <v>3907</v>
      </c>
      <c r="B172">
        <v>14</v>
      </c>
      <c r="C172">
        <v>0</v>
      </c>
      <c r="D172">
        <v>58</v>
      </c>
      <c r="E172">
        <v>57</v>
      </c>
      <c r="F172">
        <v>1</v>
      </c>
      <c r="G172">
        <v>1</v>
      </c>
      <c r="H172">
        <v>2</v>
      </c>
      <c r="I172">
        <v>1</v>
      </c>
      <c r="J172">
        <v>1</v>
      </c>
      <c r="K172">
        <v>2</v>
      </c>
      <c r="L172">
        <v>1</v>
      </c>
      <c r="M172" t="s">
        <v>44</v>
      </c>
      <c r="N172" t="s">
        <v>45</v>
      </c>
      <c r="O172" t="s">
        <v>45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 t="s">
        <v>45</v>
      </c>
      <c r="W172" t="s">
        <v>45</v>
      </c>
      <c r="X172" t="s">
        <v>44</v>
      </c>
      <c r="Y172">
        <v>-150</v>
      </c>
      <c r="Z172">
        <v>130</v>
      </c>
      <c r="AA172">
        <v>259.807621135332</v>
      </c>
      <c r="AH172">
        <v>0</v>
      </c>
      <c r="AI172" t="s">
        <v>63</v>
      </c>
      <c r="AJ172" t="s">
        <v>63</v>
      </c>
      <c r="AK172">
        <v>1</v>
      </c>
      <c r="AL172">
        <v>2</v>
      </c>
      <c r="AM172" t="s">
        <v>63</v>
      </c>
      <c r="AN172">
        <v>3615</v>
      </c>
      <c r="AO172">
        <v>5788</v>
      </c>
      <c r="AP172" s="3">
        <v>41981.643339895832</v>
      </c>
      <c r="AQ172">
        <v>0</v>
      </c>
      <c r="AR172" s="2">
        <v>41981.643555636576</v>
      </c>
      <c r="AS172" t="str">
        <f t="shared" si="34"/>
        <v>A3</v>
      </c>
      <c r="AT172" t="str">
        <f t="shared" si="35"/>
        <v>scorpion</v>
      </c>
      <c r="AU172" t="str">
        <f t="shared" si="36"/>
        <v/>
      </c>
      <c r="AV172" t="str">
        <f t="shared" si="37"/>
        <v>banana</v>
      </c>
      <c r="AW172" t="str">
        <f t="shared" si="38"/>
        <v>banana</v>
      </c>
      <c r="AY172" s="6">
        <f t="shared" si="39"/>
        <v>0</v>
      </c>
      <c r="AZ172" s="6" t="b">
        <f t="shared" si="40"/>
        <v>0</v>
      </c>
      <c r="BA172" s="6">
        <f t="shared" si="41"/>
        <v>1</v>
      </c>
      <c r="BB172" s="6" t="b">
        <f t="shared" si="42"/>
        <v>1</v>
      </c>
      <c r="BC172" s="6">
        <f t="shared" si="43"/>
        <v>1</v>
      </c>
      <c r="BD172" s="6">
        <f t="shared" si="44"/>
        <v>2</v>
      </c>
      <c r="BE172">
        <f t="shared" si="45"/>
        <v>2</v>
      </c>
      <c r="BF172">
        <f t="shared" si="46"/>
        <v>0</v>
      </c>
      <c r="BG172">
        <f t="shared" si="47"/>
        <v>2</v>
      </c>
      <c r="BH172">
        <f t="shared" si="48"/>
        <v>2</v>
      </c>
      <c r="BI172" s="7" t="str">
        <f t="shared" si="49"/>
        <v>Mark All and Only non-rewards</v>
      </c>
      <c r="BJ172" s="8" t="str">
        <f t="shared" si="50"/>
        <v>Open All and Only Unmarked</v>
      </c>
    </row>
    <row r="173" spans="1:62" x14ac:dyDescent="0.2">
      <c r="A173">
        <v>4118</v>
      </c>
      <c r="B173">
        <v>14</v>
      </c>
      <c r="C173">
        <v>0</v>
      </c>
      <c r="D173">
        <v>64</v>
      </c>
      <c r="E173">
        <v>63</v>
      </c>
      <c r="F173">
        <v>1</v>
      </c>
      <c r="G173">
        <v>1</v>
      </c>
      <c r="H173">
        <v>2</v>
      </c>
      <c r="I173">
        <v>1</v>
      </c>
      <c r="J173">
        <v>1</v>
      </c>
      <c r="K173">
        <v>2</v>
      </c>
      <c r="L173">
        <v>1</v>
      </c>
      <c r="M173" t="s">
        <v>45</v>
      </c>
      <c r="N173" t="s">
        <v>44</v>
      </c>
      <c r="O173" t="s">
        <v>45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0</v>
      </c>
      <c r="V173" t="s">
        <v>45</v>
      </c>
      <c r="W173" t="s">
        <v>44</v>
      </c>
      <c r="X173" t="s">
        <v>45</v>
      </c>
      <c r="Y173">
        <v>-150</v>
      </c>
      <c r="Z173">
        <v>130</v>
      </c>
      <c r="AA173">
        <v>-259.80762113533098</v>
      </c>
      <c r="AH173">
        <v>1</v>
      </c>
      <c r="AI173" t="s">
        <v>63</v>
      </c>
      <c r="AJ173" t="s">
        <v>63</v>
      </c>
      <c r="AK173">
        <v>2</v>
      </c>
      <c r="AL173">
        <v>0</v>
      </c>
      <c r="AM173" t="s">
        <v>63</v>
      </c>
      <c r="AN173">
        <v>4065</v>
      </c>
      <c r="AO173">
        <v>9003</v>
      </c>
      <c r="AP173" s="3">
        <v>41981.643340694442</v>
      </c>
      <c r="AQ173">
        <v>0</v>
      </c>
      <c r="AR173" s="2">
        <v>41981.643593854169</v>
      </c>
      <c r="AS173" t="str">
        <f t="shared" si="34"/>
        <v>A3</v>
      </c>
      <c r="AT173" t="str">
        <f t="shared" si="35"/>
        <v>scorpion</v>
      </c>
      <c r="AU173" t="str">
        <f t="shared" si="36"/>
        <v/>
      </c>
      <c r="AV173" t="str">
        <f t="shared" si="37"/>
        <v>banana</v>
      </c>
      <c r="AW173" t="str">
        <f t="shared" si="38"/>
        <v>banana</v>
      </c>
      <c r="AY173" s="6">
        <f t="shared" si="39"/>
        <v>0</v>
      </c>
      <c r="AZ173" s="6" t="b">
        <f t="shared" si="40"/>
        <v>0</v>
      </c>
      <c r="BA173" s="6">
        <f t="shared" si="41"/>
        <v>1</v>
      </c>
      <c r="BB173" s="6" t="b">
        <f t="shared" si="42"/>
        <v>1</v>
      </c>
      <c r="BC173" s="6">
        <f t="shared" si="43"/>
        <v>1</v>
      </c>
      <c r="BD173" s="6">
        <f t="shared" si="44"/>
        <v>2</v>
      </c>
      <c r="BE173">
        <f t="shared" si="45"/>
        <v>2</v>
      </c>
      <c r="BF173">
        <f t="shared" si="46"/>
        <v>0</v>
      </c>
      <c r="BG173">
        <f t="shared" si="47"/>
        <v>2</v>
      </c>
      <c r="BH173">
        <f t="shared" si="48"/>
        <v>2</v>
      </c>
      <c r="BI173" s="7" t="str">
        <f t="shared" si="49"/>
        <v>Mark All and Only non-rewards</v>
      </c>
      <c r="BJ173" s="8" t="str">
        <f t="shared" si="50"/>
        <v>Open All and Only Unmarked</v>
      </c>
    </row>
    <row r="174" spans="1:62" x14ac:dyDescent="0.2">
      <c r="A174">
        <v>4178</v>
      </c>
      <c r="B174">
        <v>14</v>
      </c>
      <c r="C174">
        <v>0</v>
      </c>
      <c r="D174">
        <v>66</v>
      </c>
      <c r="E174">
        <v>67</v>
      </c>
      <c r="F174">
        <v>1</v>
      </c>
      <c r="G174">
        <v>1</v>
      </c>
      <c r="H174">
        <v>2</v>
      </c>
      <c r="I174">
        <v>1</v>
      </c>
      <c r="J174">
        <v>1</v>
      </c>
      <c r="K174">
        <v>2</v>
      </c>
      <c r="L174">
        <v>1</v>
      </c>
      <c r="M174" t="s">
        <v>45</v>
      </c>
      <c r="N174" t="s">
        <v>44</v>
      </c>
      <c r="O174" t="s">
        <v>45</v>
      </c>
      <c r="P174">
        <v>1</v>
      </c>
      <c r="Q174">
        <v>1</v>
      </c>
      <c r="R174">
        <v>1</v>
      </c>
      <c r="S174">
        <v>0</v>
      </c>
      <c r="T174">
        <v>0</v>
      </c>
      <c r="U174">
        <v>0</v>
      </c>
      <c r="V174" t="s">
        <v>45</v>
      </c>
      <c r="W174" t="s">
        <v>45</v>
      </c>
      <c r="X174" t="s">
        <v>44</v>
      </c>
      <c r="Y174">
        <v>-150</v>
      </c>
      <c r="Z174">
        <v>130</v>
      </c>
      <c r="AA174">
        <v>-259.80762113533098</v>
      </c>
      <c r="AH174">
        <v>1</v>
      </c>
      <c r="AI174" t="s">
        <v>63</v>
      </c>
      <c r="AJ174" t="s">
        <v>63</v>
      </c>
      <c r="AK174">
        <v>2</v>
      </c>
      <c r="AL174">
        <v>0</v>
      </c>
      <c r="AM174" t="s">
        <v>63</v>
      </c>
      <c r="AN174">
        <v>9899</v>
      </c>
      <c r="AO174">
        <v>4074</v>
      </c>
      <c r="AP174" s="3">
        <v>41981.64334091435</v>
      </c>
      <c r="AQ174">
        <v>0</v>
      </c>
      <c r="AR174" s="2">
        <v>41981.643608148152</v>
      </c>
      <c r="AS174" t="str">
        <f t="shared" si="34"/>
        <v>A3</v>
      </c>
      <c r="AT174" t="str">
        <f t="shared" si="35"/>
        <v>scorpion</v>
      </c>
      <c r="AU174" t="str">
        <f t="shared" si="36"/>
        <v/>
      </c>
      <c r="AV174" t="str">
        <f t="shared" si="37"/>
        <v>banana</v>
      </c>
      <c r="AW174" t="str">
        <f t="shared" si="38"/>
        <v>banana</v>
      </c>
      <c r="AY174" s="6">
        <f t="shared" si="39"/>
        <v>0</v>
      </c>
      <c r="AZ174" s="6" t="b">
        <f t="shared" si="40"/>
        <v>0</v>
      </c>
      <c r="BA174" s="6">
        <f t="shared" si="41"/>
        <v>1</v>
      </c>
      <c r="BB174" s="6" t="b">
        <f t="shared" si="42"/>
        <v>1</v>
      </c>
      <c r="BC174" s="6">
        <f t="shared" si="43"/>
        <v>1</v>
      </c>
      <c r="BD174" s="6">
        <f t="shared" si="44"/>
        <v>2</v>
      </c>
      <c r="BE174">
        <f t="shared" si="45"/>
        <v>2</v>
      </c>
      <c r="BF174">
        <f t="shared" si="46"/>
        <v>0</v>
      </c>
      <c r="BG174">
        <f t="shared" si="47"/>
        <v>2</v>
      </c>
      <c r="BH174">
        <f t="shared" si="48"/>
        <v>2</v>
      </c>
      <c r="BI174" s="7" t="str">
        <f t="shared" si="49"/>
        <v>Mark All and Only non-rewards</v>
      </c>
      <c r="BJ174" s="8" t="str">
        <f t="shared" si="50"/>
        <v>Open All and Only Unmarked</v>
      </c>
    </row>
    <row r="175" spans="1:62" x14ac:dyDescent="0.2">
      <c r="A175">
        <v>3981</v>
      </c>
      <c r="B175">
        <v>14</v>
      </c>
      <c r="C175">
        <v>0</v>
      </c>
      <c r="D175">
        <v>60</v>
      </c>
      <c r="E175">
        <v>61</v>
      </c>
      <c r="F175">
        <v>1</v>
      </c>
      <c r="G175">
        <v>1</v>
      </c>
      <c r="H175">
        <v>2</v>
      </c>
      <c r="I175">
        <v>1</v>
      </c>
      <c r="J175">
        <v>1</v>
      </c>
      <c r="K175">
        <v>2</v>
      </c>
      <c r="L175">
        <v>1</v>
      </c>
      <c r="M175" t="s">
        <v>44</v>
      </c>
      <c r="N175" t="s">
        <v>45</v>
      </c>
      <c r="O175" t="s">
        <v>45</v>
      </c>
      <c r="P175">
        <v>1</v>
      </c>
      <c r="Q175">
        <v>1</v>
      </c>
      <c r="R175">
        <v>1</v>
      </c>
      <c r="S175">
        <v>0</v>
      </c>
      <c r="T175">
        <v>0</v>
      </c>
      <c r="U175">
        <v>0</v>
      </c>
      <c r="V175" t="s">
        <v>44</v>
      </c>
      <c r="W175" t="s">
        <v>45</v>
      </c>
      <c r="X175" t="s">
        <v>45</v>
      </c>
      <c r="Y175">
        <v>-150</v>
      </c>
      <c r="Z175">
        <v>130</v>
      </c>
      <c r="AA175">
        <v>259.807621135332</v>
      </c>
      <c r="AH175">
        <v>0</v>
      </c>
      <c r="AI175" t="s">
        <v>63</v>
      </c>
      <c r="AJ175" t="s">
        <v>63</v>
      </c>
      <c r="AK175">
        <v>2</v>
      </c>
      <c r="AL175">
        <v>1</v>
      </c>
      <c r="AM175" t="s">
        <v>63</v>
      </c>
      <c r="AN175">
        <v>3947</v>
      </c>
      <c r="AO175">
        <v>7316</v>
      </c>
      <c r="AP175" s="3">
        <v>41981.643347395831</v>
      </c>
      <c r="AQ175">
        <v>0</v>
      </c>
      <c r="AR175" s="2">
        <v>41981.643585335645</v>
      </c>
      <c r="AS175" t="str">
        <f t="shared" si="34"/>
        <v>A3</v>
      </c>
      <c r="AT175" t="str">
        <f t="shared" si="35"/>
        <v>scorpion</v>
      </c>
      <c r="AU175" t="str">
        <f t="shared" si="36"/>
        <v/>
      </c>
      <c r="AV175" t="str">
        <f t="shared" si="37"/>
        <v>banana</v>
      </c>
      <c r="AW175" t="str">
        <f t="shared" si="38"/>
        <v>banana</v>
      </c>
      <c r="AY175" s="6">
        <f t="shared" si="39"/>
        <v>0</v>
      </c>
      <c r="AZ175" s="6" t="b">
        <f t="shared" si="40"/>
        <v>0</v>
      </c>
      <c r="BA175" s="6">
        <f t="shared" si="41"/>
        <v>1</v>
      </c>
      <c r="BB175" s="6" t="b">
        <f t="shared" si="42"/>
        <v>1</v>
      </c>
      <c r="BC175" s="6">
        <f t="shared" si="43"/>
        <v>1</v>
      </c>
      <c r="BD175" s="6">
        <f t="shared" si="44"/>
        <v>2</v>
      </c>
      <c r="BE175">
        <f t="shared" si="45"/>
        <v>2</v>
      </c>
      <c r="BF175">
        <f t="shared" si="46"/>
        <v>0</v>
      </c>
      <c r="BG175">
        <f t="shared" si="47"/>
        <v>2</v>
      </c>
      <c r="BH175">
        <f t="shared" si="48"/>
        <v>2</v>
      </c>
      <c r="BI175" s="7" t="str">
        <f t="shared" si="49"/>
        <v>Mark All and Only non-rewards</v>
      </c>
      <c r="BJ175" s="8" t="str">
        <f t="shared" si="50"/>
        <v>Open All and Only Unmarked</v>
      </c>
    </row>
    <row r="176" spans="1:62" x14ac:dyDescent="0.2">
      <c r="A176">
        <v>3844</v>
      </c>
      <c r="B176">
        <v>19</v>
      </c>
      <c r="C176">
        <v>0</v>
      </c>
      <c r="D176">
        <v>56</v>
      </c>
      <c r="E176">
        <v>67</v>
      </c>
      <c r="F176">
        <v>2</v>
      </c>
      <c r="G176">
        <v>1</v>
      </c>
      <c r="H176">
        <v>2</v>
      </c>
      <c r="I176">
        <v>1</v>
      </c>
      <c r="J176">
        <v>0</v>
      </c>
      <c r="K176">
        <v>1</v>
      </c>
      <c r="L176">
        <v>2</v>
      </c>
      <c r="M176" t="s">
        <v>44</v>
      </c>
      <c r="N176" t="s">
        <v>45</v>
      </c>
      <c r="O176" t="s">
        <v>44</v>
      </c>
      <c r="P176">
        <v>1</v>
      </c>
      <c r="Q176">
        <v>1</v>
      </c>
      <c r="R176">
        <v>1</v>
      </c>
      <c r="S176">
        <v>0</v>
      </c>
      <c r="T176">
        <v>0</v>
      </c>
      <c r="U176">
        <v>0</v>
      </c>
      <c r="V176" t="s">
        <v>44</v>
      </c>
      <c r="W176" t="s">
        <v>44</v>
      </c>
      <c r="X176" t="s">
        <v>45</v>
      </c>
      <c r="Y176">
        <v>-150</v>
      </c>
      <c r="Z176">
        <v>130</v>
      </c>
      <c r="AA176">
        <v>-259.80762113533098</v>
      </c>
      <c r="AB176">
        <v>540</v>
      </c>
      <c r="AC176">
        <v>10</v>
      </c>
      <c r="AD176">
        <v>400</v>
      </c>
      <c r="AH176">
        <v>1</v>
      </c>
      <c r="AI176" t="s">
        <v>63</v>
      </c>
      <c r="AJ176" t="s">
        <v>63</v>
      </c>
      <c r="AK176">
        <v>2</v>
      </c>
      <c r="AL176">
        <v>0</v>
      </c>
      <c r="AM176" t="s">
        <v>63</v>
      </c>
      <c r="AN176">
        <v>16897</v>
      </c>
      <c r="AO176">
        <v>9980</v>
      </c>
      <c r="AP176" s="3">
        <v>41981.645403819442</v>
      </c>
      <c r="AQ176">
        <v>0</v>
      </c>
      <c r="AR176" s="2">
        <v>41981.645829791669</v>
      </c>
      <c r="AS176" t="str">
        <f t="shared" si="34"/>
        <v>A6</v>
      </c>
      <c r="AT176" t="str">
        <f t="shared" si="35"/>
        <v>banana</v>
      </c>
      <c r="AU176" t="str">
        <f t="shared" si="36"/>
        <v/>
      </c>
      <c r="AV176" t="str">
        <f t="shared" si="37"/>
        <v>scorpion</v>
      </c>
      <c r="AW176" t="str">
        <f t="shared" si="38"/>
        <v>scorpion</v>
      </c>
      <c r="AY176" s="6">
        <f t="shared" si="39"/>
        <v>1</v>
      </c>
      <c r="AZ176" s="6" t="b">
        <f t="shared" si="40"/>
        <v>1</v>
      </c>
      <c r="BA176" s="6">
        <f t="shared" si="41"/>
        <v>0</v>
      </c>
      <c r="BB176" s="6" t="b">
        <f t="shared" si="42"/>
        <v>0</v>
      </c>
      <c r="BC176" s="6">
        <f t="shared" si="43"/>
        <v>1</v>
      </c>
      <c r="BD176" s="6">
        <f t="shared" si="44"/>
        <v>2</v>
      </c>
      <c r="BE176">
        <f t="shared" si="45"/>
        <v>0</v>
      </c>
      <c r="BF176">
        <f t="shared" si="46"/>
        <v>0</v>
      </c>
      <c r="BG176">
        <f t="shared" si="47"/>
        <v>2</v>
      </c>
      <c r="BH176">
        <f t="shared" si="48"/>
        <v>2</v>
      </c>
      <c r="BI176" s="7" t="str">
        <f t="shared" si="49"/>
        <v>Mark All and Only rewards</v>
      </c>
      <c r="BJ176" s="8" t="str">
        <f t="shared" si="50"/>
        <v>Open All and Only Unmarked</v>
      </c>
    </row>
    <row r="177" spans="1:62" x14ac:dyDescent="0.2">
      <c r="A177">
        <v>4450</v>
      </c>
      <c r="B177">
        <v>14</v>
      </c>
      <c r="C177">
        <v>0</v>
      </c>
      <c r="D177">
        <v>74</v>
      </c>
      <c r="E177">
        <v>69</v>
      </c>
      <c r="F177">
        <v>1</v>
      </c>
      <c r="G177">
        <v>1</v>
      </c>
      <c r="H177">
        <v>2</v>
      </c>
      <c r="I177">
        <v>1</v>
      </c>
      <c r="J177">
        <v>1</v>
      </c>
      <c r="K177">
        <v>2</v>
      </c>
      <c r="L177">
        <v>1</v>
      </c>
      <c r="M177" t="s">
        <v>45</v>
      </c>
      <c r="N177" t="s">
        <v>44</v>
      </c>
      <c r="O177" t="s">
        <v>45</v>
      </c>
      <c r="P177">
        <v>1</v>
      </c>
      <c r="Q177">
        <v>1</v>
      </c>
      <c r="R177">
        <v>1</v>
      </c>
      <c r="S177">
        <v>0</v>
      </c>
      <c r="T177">
        <v>0</v>
      </c>
      <c r="U177">
        <v>0</v>
      </c>
      <c r="V177" t="s">
        <v>44</v>
      </c>
      <c r="W177" t="s">
        <v>45</v>
      </c>
      <c r="X177" t="s">
        <v>45</v>
      </c>
      <c r="Y177">
        <v>-150</v>
      </c>
      <c r="Z177">
        <v>130</v>
      </c>
      <c r="AA177">
        <v>-259.80762113533098</v>
      </c>
      <c r="AH177">
        <v>1</v>
      </c>
      <c r="AI177" t="s">
        <v>63</v>
      </c>
      <c r="AJ177" t="s">
        <v>63</v>
      </c>
      <c r="AK177">
        <v>0</v>
      </c>
      <c r="AL177">
        <v>2</v>
      </c>
      <c r="AM177" t="s">
        <v>63</v>
      </c>
      <c r="AN177">
        <v>8890</v>
      </c>
      <c r="AO177">
        <v>5252</v>
      </c>
      <c r="AP177" s="3">
        <v>41981.643353877313</v>
      </c>
      <c r="AQ177">
        <v>0</v>
      </c>
      <c r="AR177" s="2">
        <v>41981.643617650465</v>
      </c>
      <c r="AS177" t="str">
        <f t="shared" si="34"/>
        <v>A3</v>
      </c>
      <c r="AT177" t="str">
        <f t="shared" si="35"/>
        <v>scorpion</v>
      </c>
      <c r="AU177" t="str">
        <f t="shared" si="36"/>
        <v/>
      </c>
      <c r="AV177" t="str">
        <f t="shared" si="37"/>
        <v>banana</v>
      </c>
      <c r="AW177" t="str">
        <f t="shared" si="38"/>
        <v>banana</v>
      </c>
      <c r="AY177" s="6">
        <f t="shared" si="39"/>
        <v>0</v>
      </c>
      <c r="AZ177" s="6" t="b">
        <f t="shared" si="40"/>
        <v>0</v>
      </c>
      <c r="BA177" s="6">
        <f t="shared" si="41"/>
        <v>1</v>
      </c>
      <c r="BB177" s="6" t="b">
        <f t="shared" si="42"/>
        <v>1</v>
      </c>
      <c r="BC177" s="6">
        <f t="shared" si="43"/>
        <v>1</v>
      </c>
      <c r="BD177" s="6">
        <f t="shared" si="44"/>
        <v>2</v>
      </c>
      <c r="BE177">
        <f t="shared" si="45"/>
        <v>2</v>
      </c>
      <c r="BF177">
        <f t="shared" si="46"/>
        <v>0</v>
      </c>
      <c r="BG177">
        <f t="shared" si="47"/>
        <v>2</v>
      </c>
      <c r="BH177">
        <f t="shared" si="48"/>
        <v>2</v>
      </c>
      <c r="BI177" s="7" t="str">
        <f t="shared" si="49"/>
        <v>Mark All and Only non-rewards</v>
      </c>
      <c r="BJ177" s="8" t="str">
        <f t="shared" si="50"/>
        <v>Open All and Only Unmarked</v>
      </c>
    </row>
    <row r="178" spans="1:62" x14ac:dyDescent="0.2">
      <c r="A178">
        <v>4561</v>
      </c>
      <c r="B178">
        <v>14</v>
      </c>
      <c r="C178">
        <v>0</v>
      </c>
      <c r="D178">
        <v>78</v>
      </c>
      <c r="E178">
        <v>59</v>
      </c>
      <c r="F178">
        <v>1</v>
      </c>
      <c r="G178">
        <v>1</v>
      </c>
      <c r="H178">
        <v>2</v>
      </c>
      <c r="I178">
        <v>1</v>
      </c>
      <c r="J178">
        <v>1</v>
      </c>
      <c r="K178">
        <v>2</v>
      </c>
      <c r="L178">
        <v>1</v>
      </c>
      <c r="M178" t="s">
        <v>44</v>
      </c>
      <c r="N178" t="s">
        <v>45</v>
      </c>
      <c r="O178" t="s">
        <v>45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0</v>
      </c>
      <c r="V178" t="s">
        <v>45</v>
      </c>
      <c r="W178" t="s">
        <v>44</v>
      </c>
      <c r="X178" t="s">
        <v>45</v>
      </c>
      <c r="Y178">
        <v>-150</v>
      </c>
      <c r="Z178">
        <v>130</v>
      </c>
      <c r="AA178">
        <v>259.807621135332</v>
      </c>
      <c r="AH178">
        <v>0</v>
      </c>
      <c r="AI178" t="s">
        <v>63</v>
      </c>
      <c r="AJ178" t="s">
        <v>63</v>
      </c>
      <c r="AK178">
        <v>1</v>
      </c>
      <c r="AL178">
        <v>2</v>
      </c>
      <c r="AM178" t="s">
        <v>63</v>
      </c>
      <c r="AN178">
        <v>1477</v>
      </c>
      <c r="AO178">
        <v>4617</v>
      </c>
      <c r="AP178" s="3">
        <v>41981.643372199076</v>
      </c>
      <c r="AQ178">
        <v>0</v>
      </c>
      <c r="AR178" s="2">
        <v>41981.64354365741</v>
      </c>
      <c r="AS178" t="str">
        <f t="shared" si="34"/>
        <v>A3</v>
      </c>
      <c r="AT178" t="str">
        <f t="shared" si="35"/>
        <v>scorpion</v>
      </c>
      <c r="AU178" t="str">
        <f t="shared" si="36"/>
        <v/>
      </c>
      <c r="AV178" t="str">
        <f t="shared" si="37"/>
        <v>banana</v>
      </c>
      <c r="AW178" t="str">
        <f t="shared" si="38"/>
        <v>banana</v>
      </c>
      <c r="AY178" s="6">
        <f t="shared" si="39"/>
        <v>0</v>
      </c>
      <c r="AZ178" s="6" t="b">
        <f t="shared" si="40"/>
        <v>0</v>
      </c>
      <c r="BA178" s="6">
        <f t="shared" si="41"/>
        <v>1</v>
      </c>
      <c r="BB178" s="6" t="b">
        <f t="shared" si="42"/>
        <v>1</v>
      </c>
      <c r="BC178" s="6">
        <f t="shared" si="43"/>
        <v>1</v>
      </c>
      <c r="BD178" s="6">
        <f t="shared" si="44"/>
        <v>2</v>
      </c>
      <c r="BE178">
        <f t="shared" si="45"/>
        <v>2</v>
      </c>
      <c r="BF178">
        <f t="shared" si="46"/>
        <v>0</v>
      </c>
      <c r="BG178">
        <f t="shared" si="47"/>
        <v>2</v>
      </c>
      <c r="BH178">
        <f t="shared" si="48"/>
        <v>2</v>
      </c>
      <c r="BI178" s="7" t="str">
        <f t="shared" si="49"/>
        <v>Mark All and Only non-rewards</v>
      </c>
      <c r="BJ178" s="8" t="str">
        <f t="shared" si="50"/>
        <v>Open All and Only Unmarked</v>
      </c>
    </row>
    <row r="179" spans="1:62" x14ac:dyDescent="0.2">
      <c r="A179">
        <v>4315</v>
      </c>
      <c r="B179">
        <v>15</v>
      </c>
      <c r="C179">
        <v>0</v>
      </c>
      <c r="D179">
        <v>70</v>
      </c>
      <c r="E179">
        <v>65</v>
      </c>
      <c r="F179">
        <v>2</v>
      </c>
      <c r="G179">
        <v>1</v>
      </c>
      <c r="H179">
        <v>2</v>
      </c>
      <c r="I179">
        <v>1</v>
      </c>
      <c r="J179">
        <v>0</v>
      </c>
      <c r="K179">
        <v>2</v>
      </c>
      <c r="L179">
        <v>1</v>
      </c>
      <c r="M179" t="s">
        <v>45</v>
      </c>
      <c r="N179" t="s">
        <v>44</v>
      </c>
      <c r="O179" t="s">
        <v>45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 t="s">
        <v>45</v>
      </c>
      <c r="W179" t="s">
        <v>44</v>
      </c>
      <c r="X179" t="s">
        <v>45</v>
      </c>
      <c r="Y179">
        <v>-150</v>
      </c>
      <c r="Z179">
        <v>130</v>
      </c>
      <c r="AA179">
        <v>259.807621135332</v>
      </c>
      <c r="AB179">
        <v>300</v>
      </c>
      <c r="AC179">
        <v>130</v>
      </c>
      <c r="AD179" s="1">
        <v>-7.3478807948841202E-14</v>
      </c>
      <c r="AH179">
        <v>0</v>
      </c>
      <c r="AI179">
        <v>2</v>
      </c>
      <c r="AJ179" t="s">
        <v>63</v>
      </c>
      <c r="AK179">
        <v>0</v>
      </c>
      <c r="AL179">
        <v>2</v>
      </c>
      <c r="AM179" t="s">
        <v>63</v>
      </c>
      <c r="AN179">
        <v>7993</v>
      </c>
      <c r="AO179">
        <v>7187</v>
      </c>
      <c r="AP179" s="3">
        <v>41981.643646944445</v>
      </c>
      <c r="AQ179">
        <v>0</v>
      </c>
      <c r="AR179" s="2">
        <v>41981.643931805556</v>
      </c>
      <c r="AS179" t="str">
        <f t="shared" si="34"/>
        <v>A8</v>
      </c>
      <c r="AT179" t="str">
        <f t="shared" si="35"/>
        <v>banana</v>
      </c>
      <c r="AU179" t="str">
        <f t="shared" si="36"/>
        <v>banana</v>
      </c>
      <c r="AV179" t="str">
        <f t="shared" si="37"/>
        <v>banana</v>
      </c>
      <c r="AW179" t="str">
        <f t="shared" si="38"/>
        <v>banana</v>
      </c>
      <c r="AY179" s="6">
        <f t="shared" si="39"/>
        <v>2</v>
      </c>
      <c r="AZ179" s="6" t="b">
        <f t="shared" si="40"/>
        <v>1</v>
      </c>
      <c r="BA179" s="6">
        <f t="shared" si="41"/>
        <v>0</v>
      </c>
      <c r="BB179" s="6" t="b">
        <f t="shared" si="42"/>
        <v>0</v>
      </c>
      <c r="BC179" s="6">
        <f t="shared" si="43"/>
        <v>2</v>
      </c>
      <c r="BD179" s="6">
        <f t="shared" si="44"/>
        <v>1</v>
      </c>
      <c r="BE179">
        <f t="shared" si="45"/>
        <v>2</v>
      </c>
      <c r="BF179">
        <f t="shared" si="46"/>
        <v>2</v>
      </c>
      <c r="BG179">
        <f t="shared" si="47"/>
        <v>0</v>
      </c>
      <c r="BH179">
        <f t="shared" si="48"/>
        <v>2</v>
      </c>
      <c r="BI179" s="7" t="str">
        <f t="shared" si="49"/>
        <v>Mark All and Only rewards</v>
      </c>
      <c r="BJ179" s="8" t="str">
        <f t="shared" si="50"/>
        <v>Open All and Only Marked</v>
      </c>
    </row>
    <row r="180" spans="1:62" x14ac:dyDescent="0.2">
      <c r="A180">
        <v>4238</v>
      </c>
      <c r="B180">
        <v>15</v>
      </c>
      <c r="C180">
        <v>0</v>
      </c>
      <c r="D180">
        <v>68</v>
      </c>
      <c r="E180">
        <v>61</v>
      </c>
      <c r="F180">
        <v>2</v>
      </c>
      <c r="G180">
        <v>1</v>
      </c>
      <c r="H180">
        <v>2</v>
      </c>
      <c r="I180">
        <v>1</v>
      </c>
      <c r="J180">
        <v>0</v>
      </c>
      <c r="K180">
        <v>2</v>
      </c>
      <c r="L180">
        <v>1</v>
      </c>
      <c r="M180" t="s">
        <v>44</v>
      </c>
      <c r="N180" t="s">
        <v>45</v>
      </c>
      <c r="O180" t="s">
        <v>45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0</v>
      </c>
      <c r="V180" t="s">
        <v>45</v>
      </c>
      <c r="W180" t="s">
        <v>44</v>
      </c>
      <c r="X180" t="s">
        <v>45</v>
      </c>
      <c r="Y180">
        <v>-150</v>
      </c>
      <c r="Z180">
        <v>130</v>
      </c>
      <c r="AA180">
        <v>-259.80762113533098</v>
      </c>
      <c r="AB180">
        <v>300</v>
      </c>
      <c r="AC180">
        <v>130</v>
      </c>
      <c r="AD180" s="1">
        <v>-7.3478807948841202E-14</v>
      </c>
      <c r="AH180">
        <v>1</v>
      </c>
      <c r="AI180">
        <v>2</v>
      </c>
      <c r="AJ180" t="s">
        <v>63</v>
      </c>
      <c r="AK180">
        <v>2</v>
      </c>
      <c r="AL180">
        <v>1</v>
      </c>
      <c r="AM180" t="s">
        <v>63</v>
      </c>
      <c r="AN180">
        <v>8884</v>
      </c>
      <c r="AO180">
        <v>6833</v>
      </c>
      <c r="AP180" s="3">
        <v>41981.643649641206</v>
      </c>
      <c r="AQ180">
        <v>0</v>
      </c>
      <c r="AR180" s="2">
        <v>41981.643944722222</v>
      </c>
      <c r="AS180" t="str">
        <f t="shared" si="34"/>
        <v>A8</v>
      </c>
      <c r="AT180" t="str">
        <f t="shared" si="35"/>
        <v>banana</v>
      </c>
      <c r="AU180" t="str">
        <f t="shared" si="36"/>
        <v>banana</v>
      </c>
      <c r="AV180" t="str">
        <f t="shared" si="37"/>
        <v>banana</v>
      </c>
      <c r="AW180" t="str">
        <f t="shared" si="38"/>
        <v>banana</v>
      </c>
      <c r="AY180" s="6">
        <f t="shared" si="39"/>
        <v>2</v>
      </c>
      <c r="AZ180" s="6" t="b">
        <f t="shared" si="40"/>
        <v>1</v>
      </c>
      <c r="BA180" s="6">
        <f t="shared" si="41"/>
        <v>0</v>
      </c>
      <c r="BB180" s="6" t="b">
        <f t="shared" si="42"/>
        <v>0</v>
      </c>
      <c r="BC180" s="6">
        <f t="shared" si="43"/>
        <v>2</v>
      </c>
      <c r="BD180" s="6">
        <f t="shared" si="44"/>
        <v>1</v>
      </c>
      <c r="BE180">
        <f t="shared" si="45"/>
        <v>2</v>
      </c>
      <c r="BF180">
        <f t="shared" si="46"/>
        <v>2</v>
      </c>
      <c r="BG180">
        <f t="shared" si="47"/>
        <v>0</v>
      </c>
      <c r="BH180">
        <f t="shared" si="48"/>
        <v>2</v>
      </c>
      <c r="BI180" s="7" t="str">
        <f t="shared" si="49"/>
        <v>Mark All and Only rewards</v>
      </c>
      <c r="BJ180" s="8" t="str">
        <f t="shared" si="50"/>
        <v>Open All and Only Marked</v>
      </c>
    </row>
    <row r="181" spans="1:62" x14ac:dyDescent="0.2">
      <c r="A181">
        <v>3908</v>
      </c>
      <c r="B181">
        <v>15</v>
      </c>
      <c r="C181">
        <v>0</v>
      </c>
      <c r="D181">
        <v>58</v>
      </c>
      <c r="E181">
        <v>71</v>
      </c>
      <c r="F181">
        <v>2</v>
      </c>
      <c r="G181">
        <v>1</v>
      </c>
      <c r="H181">
        <v>2</v>
      </c>
      <c r="I181">
        <v>1</v>
      </c>
      <c r="J181">
        <v>0</v>
      </c>
      <c r="K181">
        <v>2</v>
      </c>
      <c r="L181">
        <v>1</v>
      </c>
      <c r="M181" t="s">
        <v>45</v>
      </c>
      <c r="N181" t="s">
        <v>44</v>
      </c>
      <c r="O181" t="s">
        <v>45</v>
      </c>
      <c r="P181">
        <v>1</v>
      </c>
      <c r="Q181">
        <v>1</v>
      </c>
      <c r="R181">
        <v>1</v>
      </c>
      <c r="S181">
        <v>0</v>
      </c>
      <c r="T181">
        <v>0</v>
      </c>
      <c r="U181">
        <v>0</v>
      </c>
      <c r="V181" t="s">
        <v>45</v>
      </c>
      <c r="W181" t="s">
        <v>45</v>
      </c>
      <c r="X181" t="s">
        <v>44</v>
      </c>
      <c r="Y181">
        <v>300</v>
      </c>
      <c r="Z181">
        <v>130</v>
      </c>
      <c r="AA181" s="1">
        <v>-7.3478807948841202E-14</v>
      </c>
      <c r="AB181">
        <v>-150</v>
      </c>
      <c r="AC181">
        <v>130</v>
      </c>
      <c r="AD181">
        <v>259.807621135332</v>
      </c>
      <c r="AH181">
        <v>2</v>
      </c>
      <c r="AI181">
        <v>0</v>
      </c>
      <c r="AJ181" t="s">
        <v>63</v>
      </c>
      <c r="AK181">
        <v>2</v>
      </c>
      <c r="AL181">
        <v>0</v>
      </c>
      <c r="AM181" t="s">
        <v>63</v>
      </c>
      <c r="AN181">
        <v>6854</v>
      </c>
      <c r="AO181">
        <v>6081</v>
      </c>
      <c r="AP181" s="3">
        <v>41981.643650937498</v>
      </c>
      <c r="AQ181">
        <v>0</v>
      </c>
      <c r="AR181" s="2">
        <v>41981.643904074073</v>
      </c>
      <c r="AS181" t="str">
        <f t="shared" si="34"/>
        <v>A8</v>
      </c>
      <c r="AT181" t="str">
        <f t="shared" si="35"/>
        <v>banana</v>
      </c>
      <c r="AU181" t="str">
        <f t="shared" si="36"/>
        <v>banana</v>
      </c>
      <c r="AV181" t="str">
        <f t="shared" si="37"/>
        <v>banana</v>
      </c>
      <c r="AW181" t="str">
        <f t="shared" si="38"/>
        <v>banana</v>
      </c>
      <c r="AY181" s="6">
        <f t="shared" si="39"/>
        <v>2</v>
      </c>
      <c r="AZ181" s="6" t="b">
        <f t="shared" si="40"/>
        <v>1</v>
      </c>
      <c r="BA181" s="6">
        <f t="shared" si="41"/>
        <v>0</v>
      </c>
      <c r="BB181" s="6" t="b">
        <f t="shared" si="42"/>
        <v>0</v>
      </c>
      <c r="BC181" s="6">
        <f t="shared" si="43"/>
        <v>2</v>
      </c>
      <c r="BD181" s="6">
        <f t="shared" si="44"/>
        <v>1</v>
      </c>
      <c r="BE181">
        <f t="shared" si="45"/>
        <v>2</v>
      </c>
      <c r="BF181">
        <f t="shared" si="46"/>
        <v>2</v>
      </c>
      <c r="BG181">
        <f t="shared" si="47"/>
        <v>0</v>
      </c>
      <c r="BH181">
        <f t="shared" si="48"/>
        <v>2</v>
      </c>
      <c r="BI181" s="7" t="str">
        <f t="shared" si="49"/>
        <v>Mark All and Only rewards</v>
      </c>
      <c r="BJ181" s="8" t="str">
        <f t="shared" si="50"/>
        <v>Open All and Only Marked</v>
      </c>
    </row>
    <row r="182" spans="1:62" x14ac:dyDescent="0.2">
      <c r="A182">
        <v>4562</v>
      </c>
      <c r="B182">
        <v>15</v>
      </c>
      <c r="C182">
        <v>0</v>
      </c>
      <c r="D182">
        <v>78</v>
      </c>
      <c r="E182">
        <v>57</v>
      </c>
      <c r="F182">
        <v>2</v>
      </c>
      <c r="G182">
        <v>1</v>
      </c>
      <c r="H182">
        <v>2</v>
      </c>
      <c r="I182">
        <v>1</v>
      </c>
      <c r="J182">
        <v>0</v>
      </c>
      <c r="K182">
        <v>2</v>
      </c>
      <c r="L182">
        <v>1</v>
      </c>
      <c r="M182" t="s">
        <v>45</v>
      </c>
      <c r="N182" t="s">
        <v>45</v>
      </c>
      <c r="O182" t="s">
        <v>44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  <c r="V182" t="s">
        <v>45</v>
      </c>
      <c r="W182" t="s">
        <v>45</v>
      </c>
      <c r="X182" t="s">
        <v>44</v>
      </c>
      <c r="Y182">
        <v>-150</v>
      </c>
      <c r="Z182">
        <v>130</v>
      </c>
      <c r="AA182">
        <v>259.807621135332</v>
      </c>
      <c r="AB182">
        <v>-150</v>
      </c>
      <c r="AC182">
        <v>130</v>
      </c>
      <c r="AD182">
        <v>-259.80762113533098</v>
      </c>
      <c r="AH182">
        <v>0</v>
      </c>
      <c r="AI182">
        <v>1</v>
      </c>
      <c r="AJ182" t="s">
        <v>63</v>
      </c>
      <c r="AK182">
        <v>1</v>
      </c>
      <c r="AL182">
        <v>0</v>
      </c>
      <c r="AM182" t="s">
        <v>63</v>
      </c>
      <c r="AN182">
        <v>2395</v>
      </c>
      <c r="AO182">
        <v>7695</v>
      </c>
      <c r="AP182" s="3">
        <v>41981.643652326391</v>
      </c>
      <c r="AQ182">
        <v>0</v>
      </c>
      <c r="AR182" s="2">
        <v>41981.643880578704</v>
      </c>
      <c r="AS182" t="str">
        <f t="shared" si="34"/>
        <v>A8</v>
      </c>
      <c r="AT182" t="str">
        <f t="shared" si="35"/>
        <v>banana</v>
      </c>
      <c r="AU182" t="str">
        <f t="shared" si="36"/>
        <v>banana</v>
      </c>
      <c r="AV182" t="str">
        <f t="shared" si="37"/>
        <v>banana</v>
      </c>
      <c r="AW182" t="str">
        <f t="shared" si="38"/>
        <v>banana</v>
      </c>
      <c r="AY182" s="6">
        <f t="shared" si="39"/>
        <v>2</v>
      </c>
      <c r="AZ182" s="6" t="b">
        <f t="shared" si="40"/>
        <v>1</v>
      </c>
      <c r="BA182" s="6">
        <f t="shared" si="41"/>
        <v>0</v>
      </c>
      <c r="BB182" s="6" t="b">
        <f t="shared" si="42"/>
        <v>0</v>
      </c>
      <c r="BC182" s="6">
        <f t="shared" si="43"/>
        <v>2</v>
      </c>
      <c r="BD182" s="6">
        <f t="shared" si="44"/>
        <v>1</v>
      </c>
      <c r="BE182">
        <f t="shared" si="45"/>
        <v>2</v>
      </c>
      <c r="BF182">
        <f t="shared" si="46"/>
        <v>2</v>
      </c>
      <c r="BG182">
        <f t="shared" si="47"/>
        <v>0</v>
      </c>
      <c r="BH182">
        <f t="shared" si="48"/>
        <v>2</v>
      </c>
      <c r="BI182" s="7" t="str">
        <f t="shared" si="49"/>
        <v>Mark All and Only rewards</v>
      </c>
      <c r="BJ182" s="8" t="str">
        <f t="shared" si="50"/>
        <v>Open All and Only Marked</v>
      </c>
    </row>
    <row r="183" spans="1:62" x14ac:dyDescent="0.2">
      <c r="A183">
        <v>3983</v>
      </c>
      <c r="B183">
        <v>15</v>
      </c>
      <c r="C183">
        <v>0</v>
      </c>
      <c r="D183">
        <v>60</v>
      </c>
      <c r="E183">
        <v>59</v>
      </c>
      <c r="F183">
        <v>2</v>
      </c>
      <c r="G183">
        <v>1</v>
      </c>
      <c r="H183">
        <v>2</v>
      </c>
      <c r="I183">
        <v>1</v>
      </c>
      <c r="J183">
        <v>0</v>
      </c>
      <c r="K183">
        <v>2</v>
      </c>
      <c r="L183">
        <v>1</v>
      </c>
      <c r="M183" t="s">
        <v>45</v>
      </c>
      <c r="N183" t="s">
        <v>44</v>
      </c>
      <c r="O183" t="s">
        <v>45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0</v>
      </c>
      <c r="V183" t="s">
        <v>44</v>
      </c>
      <c r="W183" t="s">
        <v>45</v>
      </c>
      <c r="X183" t="s">
        <v>45</v>
      </c>
      <c r="Y183">
        <v>300</v>
      </c>
      <c r="Z183">
        <v>130</v>
      </c>
      <c r="AA183" s="1">
        <v>-7.3478807948841202E-14</v>
      </c>
      <c r="AB183">
        <v>-150</v>
      </c>
      <c r="AC183">
        <v>130</v>
      </c>
      <c r="AD183">
        <v>259.807621135332</v>
      </c>
      <c r="AH183">
        <v>2</v>
      </c>
      <c r="AI183">
        <v>0</v>
      </c>
      <c r="AJ183" t="s">
        <v>63</v>
      </c>
      <c r="AK183">
        <v>2</v>
      </c>
      <c r="AL183">
        <v>0</v>
      </c>
      <c r="AM183" t="s">
        <v>63</v>
      </c>
      <c r="AN183">
        <v>5911</v>
      </c>
      <c r="AO183">
        <v>3636</v>
      </c>
      <c r="AP183" s="3">
        <v>41981.643656365741</v>
      </c>
      <c r="AQ183">
        <v>0</v>
      </c>
      <c r="AR183" s="2">
        <v>41981.643876134258</v>
      </c>
      <c r="AS183" t="str">
        <f t="shared" si="34"/>
        <v>A8</v>
      </c>
      <c r="AT183" t="str">
        <f t="shared" si="35"/>
        <v>banana</v>
      </c>
      <c r="AU183" t="str">
        <f t="shared" si="36"/>
        <v>banana</v>
      </c>
      <c r="AV183" t="str">
        <f t="shared" si="37"/>
        <v>banana</v>
      </c>
      <c r="AW183" t="str">
        <f t="shared" si="38"/>
        <v>banana</v>
      </c>
      <c r="AY183" s="6">
        <f t="shared" si="39"/>
        <v>2</v>
      </c>
      <c r="AZ183" s="6" t="b">
        <f t="shared" si="40"/>
        <v>1</v>
      </c>
      <c r="BA183" s="6">
        <f t="shared" si="41"/>
        <v>0</v>
      </c>
      <c r="BB183" s="6" t="b">
        <f t="shared" si="42"/>
        <v>0</v>
      </c>
      <c r="BC183" s="6">
        <f t="shared" si="43"/>
        <v>2</v>
      </c>
      <c r="BD183" s="6">
        <f t="shared" si="44"/>
        <v>1</v>
      </c>
      <c r="BE183">
        <f t="shared" si="45"/>
        <v>2</v>
      </c>
      <c r="BF183">
        <f t="shared" si="46"/>
        <v>2</v>
      </c>
      <c r="BG183">
        <f t="shared" si="47"/>
        <v>0</v>
      </c>
      <c r="BH183">
        <f t="shared" si="48"/>
        <v>2</v>
      </c>
      <c r="BI183" s="7" t="str">
        <f t="shared" si="49"/>
        <v>Mark All and Only rewards</v>
      </c>
      <c r="BJ183" s="8" t="str">
        <f t="shared" si="50"/>
        <v>Open All and Only Marked</v>
      </c>
    </row>
    <row r="184" spans="1:62" x14ac:dyDescent="0.2">
      <c r="A184">
        <v>4120</v>
      </c>
      <c r="B184">
        <v>15</v>
      </c>
      <c r="C184">
        <v>0</v>
      </c>
      <c r="D184">
        <v>64</v>
      </c>
      <c r="E184">
        <v>75</v>
      </c>
      <c r="F184">
        <v>2</v>
      </c>
      <c r="G184">
        <v>1</v>
      </c>
      <c r="H184">
        <v>2</v>
      </c>
      <c r="I184">
        <v>1</v>
      </c>
      <c r="J184">
        <v>0</v>
      </c>
      <c r="K184">
        <v>2</v>
      </c>
      <c r="L184">
        <v>1</v>
      </c>
      <c r="M184" t="s">
        <v>45</v>
      </c>
      <c r="N184" t="s">
        <v>44</v>
      </c>
      <c r="O184" t="s">
        <v>45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  <c r="V184" t="s">
        <v>45</v>
      </c>
      <c r="W184" t="s">
        <v>45</v>
      </c>
      <c r="X184" t="s">
        <v>44</v>
      </c>
      <c r="Y184">
        <v>300</v>
      </c>
      <c r="Z184">
        <v>130</v>
      </c>
      <c r="AA184" s="1">
        <v>-7.3478807948841202E-14</v>
      </c>
      <c r="AB184">
        <v>-150</v>
      </c>
      <c r="AC184">
        <v>130</v>
      </c>
      <c r="AD184">
        <v>259.807621135332</v>
      </c>
      <c r="AH184">
        <v>2</v>
      </c>
      <c r="AI184">
        <v>0</v>
      </c>
      <c r="AJ184" t="s">
        <v>63</v>
      </c>
      <c r="AK184">
        <v>0</v>
      </c>
      <c r="AL184">
        <v>2</v>
      </c>
      <c r="AM184" t="s">
        <v>63</v>
      </c>
      <c r="AN184">
        <v>6191</v>
      </c>
      <c r="AO184">
        <v>7315</v>
      </c>
      <c r="AP184" s="3">
        <v>41981.643656388886</v>
      </c>
      <c r="AQ184">
        <v>0</v>
      </c>
      <c r="AR184" s="2">
        <v>41981.643914131942</v>
      </c>
      <c r="AS184" t="str">
        <f t="shared" si="34"/>
        <v>A8</v>
      </c>
      <c r="AT184" t="str">
        <f t="shared" si="35"/>
        <v>banana</v>
      </c>
      <c r="AU184" t="str">
        <f t="shared" si="36"/>
        <v>banana</v>
      </c>
      <c r="AV184" t="str">
        <f t="shared" si="37"/>
        <v>banana</v>
      </c>
      <c r="AW184" t="str">
        <f t="shared" si="38"/>
        <v>banana</v>
      </c>
      <c r="AY184" s="6">
        <f t="shared" si="39"/>
        <v>2</v>
      </c>
      <c r="AZ184" s="6" t="b">
        <f t="shared" si="40"/>
        <v>1</v>
      </c>
      <c r="BA184" s="6">
        <f t="shared" si="41"/>
        <v>0</v>
      </c>
      <c r="BB184" s="6" t="b">
        <f t="shared" si="42"/>
        <v>0</v>
      </c>
      <c r="BC184" s="6">
        <f t="shared" si="43"/>
        <v>2</v>
      </c>
      <c r="BD184" s="6">
        <f t="shared" si="44"/>
        <v>1</v>
      </c>
      <c r="BE184">
        <f t="shared" si="45"/>
        <v>2</v>
      </c>
      <c r="BF184">
        <f t="shared" si="46"/>
        <v>2</v>
      </c>
      <c r="BG184">
        <f t="shared" si="47"/>
        <v>0</v>
      </c>
      <c r="BH184">
        <f t="shared" si="48"/>
        <v>2</v>
      </c>
      <c r="BI184" s="7" t="str">
        <f t="shared" si="49"/>
        <v>Mark All and Only rewards</v>
      </c>
      <c r="BJ184" s="8" t="str">
        <f t="shared" si="50"/>
        <v>Open All and Only Marked</v>
      </c>
    </row>
    <row r="185" spans="1:62" x14ac:dyDescent="0.2">
      <c r="A185">
        <v>4519</v>
      </c>
      <c r="B185">
        <v>15</v>
      </c>
      <c r="C185">
        <v>0</v>
      </c>
      <c r="D185">
        <v>76</v>
      </c>
      <c r="E185">
        <v>69</v>
      </c>
      <c r="F185">
        <v>2</v>
      </c>
      <c r="G185">
        <v>1</v>
      </c>
      <c r="H185">
        <v>2</v>
      </c>
      <c r="I185">
        <v>1</v>
      </c>
      <c r="J185">
        <v>0</v>
      </c>
      <c r="K185">
        <v>2</v>
      </c>
      <c r="L185">
        <v>1</v>
      </c>
      <c r="M185" t="s">
        <v>44</v>
      </c>
      <c r="N185" t="s">
        <v>45</v>
      </c>
      <c r="O185" t="s">
        <v>45</v>
      </c>
      <c r="P185">
        <v>1</v>
      </c>
      <c r="Q185">
        <v>1</v>
      </c>
      <c r="R185">
        <v>1</v>
      </c>
      <c r="S185">
        <v>0</v>
      </c>
      <c r="T185">
        <v>0</v>
      </c>
      <c r="U185">
        <v>0</v>
      </c>
      <c r="V185" t="s">
        <v>45</v>
      </c>
      <c r="W185" t="s">
        <v>44</v>
      </c>
      <c r="X185" t="s">
        <v>45</v>
      </c>
      <c r="Y185">
        <v>-150</v>
      </c>
      <c r="Z185">
        <v>130</v>
      </c>
      <c r="AA185">
        <v>259.807621135332</v>
      </c>
      <c r="AB185">
        <v>540</v>
      </c>
      <c r="AC185">
        <v>10</v>
      </c>
      <c r="AD185">
        <v>400</v>
      </c>
      <c r="AH185">
        <v>0</v>
      </c>
      <c r="AI185" t="s">
        <v>63</v>
      </c>
      <c r="AJ185" t="s">
        <v>63</v>
      </c>
      <c r="AK185">
        <v>0</v>
      </c>
      <c r="AL185" t="s">
        <v>63</v>
      </c>
      <c r="AM185" t="s">
        <v>63</v>
      </c>
      <c r="AN185">
        <v>3943</v>
      </c>
      <c r="AO185">
        <v>4938</v>
      </c>
      <c r="AP185" s="3">
        <v>41981.643656666667</v>
      </c>
      <c r="AQ185">
        <v>0</v>
      </c>
      <c r="AR185" s="2">
        <v>41981.643867962965</v>
      </c>
      <c r="AS185" t="str">
        <f t="shared" si="34"/>
        <v>A8</v>
      </c>
      <c r="AT185" t="str">
        <f t="shared" si="35"/>
        <v>scorpion</v>
      </c>
      <c r="AU185" t="str">
        <f t="shared" si="36"/>
        <v/>
      </c>
      <c r="AV185" t="str">
        <f t="shared" si="37"/>
        <v>scorpion</v>
      </c>
      <c r="AW185" t="str">
        <f t="shared" si="38"/>
        <v/>
      </c>
      <c r="AY185" s="6">
        <f t="shared" si="39"/>
        <v>0</v>
      </c>
      <c r="AZ185" s="6" t="b">
        <f t="shared" si="40"/>
        <v>0</v>
      </c>
      <c r="BA185" s="6">
        <f t="shared" si="41"/>
        <v>1</v>
      </c>
      <c r="BB185" s="6" t="b">
        <f t="shared" si="42"/>
        <v>1</v>
      </c>
      <c r="BC185" s="6">
        <f t="shared" si="43"/>
        <v>1</v>
      </c>
      <c r="BD185" s="6">
        <f t="shared" si="44"/>
        <v>2</v>
      </c>
      <c r="BE185">
        <f t="shared" si="45"/>
        <v>0</v>
      </c>
      <c r="BF185">
        <f t="shared" si="46"/>
        <v>1</v>
      </c>
      <c r="BG185">
        <f t="shared" si="47"/>
        <v>0</v>
      </c>
      <c r="BH185">
        <f t="shared" si="48"/>
        <v>1</v>
      </c>
      <c r="BI185" s="7" t="str">
        <f t="shared" si="49"/>
        <v>Mark All and Only non-rewards</v>
      </c>
      <c r="BJ185" s="8" t="str">
        <f t="shared" si="50"/>
        <v>Open All and Only Marked</v>
      </c>
    </row>
    <row r="186" spans="1:62" x14ac:dyDescent="0.2">
      <c r="A186">
        <v>4044</v>
      </c>
      <c r="B186">
        <v>15</v>
      </c>
      <c r="C186">
        <v>0</v>
      </c>
      <c r="D186">
        <v>62</v>
      </c>
      <c r="E186">
        <v>67</v>
      </c>
      <c r="F186">
        <v>2</v>
      </c>
      <c r="G186">
        <v>1</v>
      </c>
      <c r="H186">
        <v>2</v>
      </c>
      <c r="I186">
        <v>1</v>
      </c>
      <c r="J186">
        <v>0</v>
      </c>
      <c r="K186">
        <v>2</v>
      </c>
      <c r="L186">
        <v>1</v>
      </c>
      <c r="M186" t="s">
        <v>44</v>
      </c>
      <c r="N186" t="s">
        <v>45</v>
      </c>
      <c r="O186" t="s">
        <v>45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 t="s">
        <v>45</v>
      </c>
      <c r="W186" t="s">
        <v>45</v>
      </c>
      <c r="X186" t="s">
        <v>44</v>
      </c>
      <c r="Y186">
        <v>300</v>
      </c>
      <c r="Z186">
        <v>130</v>
      </c>
      <c r="AA186" s="1">
        <v>-7.3478807948841202E-14</v>
      </c>
      <c r="AB186">
        <v>-150</v>
      </c>
      <c r="AC186">
        <v>130</v>
      </c>
      <c r="AD186">
        <v>-259.80762113533098</v>
      </c>
      <c r="AH186">
        <v>2</v>
      </c>
      <c r="AI186">
        <v>1</v>
      </c>
      <c r="AJ186" t="s">
        <v>63</v>
      </c>
      <c r="AK186">
        <v>2</v>
      </c>
      <c r="AL186">
        <v>1</v>
      </c>
      <c r="AM186" t="s">
        <v>63</v>
      </c>
      <c r="AN186">
        <v>4239</v>
      </c>
      <c r="AO186">
        <v>4740</v>
      </c>
      <c r="AP186" s="3">
        <v>41981.643667615739</v>
      </c>
      <c r="AQ186">
        <v>0</v>
      </c>
      <c r="AR186" s="2">
        <v>41981.643877627313</v>
      </c>
      <c r="AS186" t="str">
        <f t="shared" si="34"/>
        <v>A8</v>
      </c>
      <c r="AT186" t="str">
        <f t="shared" si="35"/>
        <v>banana</v>
      </c>
      <c r="AU186" t="str">
        <f t="shared" si="36"/>
        <v>banana</v>
      </c>
      <c r="AV186" t="str">
        <f t="shared" si="37"/>
        <v>banana</v>
      </c>
      <c r="AW186" t="str">
        <f t="shared" si="38"/>
        <v>banana</v>
      </c>
      <c r="AY186" s="6">
        <f t="shared" si="39"/>
        <v>2</v>
      </c>
      <c r="AZ186" s="6" t="b">
        <f t="shared" si="40"/>
        <v>1</v>
      </c>
      <c r="BA186" s="6">
        <f t="shared" si="41"/>
        <v>0</v>
      </c>
      <c r="BB186" s="6" t="b">
        <f t="shared" si="42"/>
        <v>0</v>
      </c>
      <c r="BC186" s="6">
        <f t="shared" si="43"/>
        <v>2</v>
      </c>
      <c r="BD186" s="6">
        <f t="shared" si="44"/>
        <v>1</v>
      </c>
      <c r="BE186">
        <f t="shared" si="45"/>
        <v>2</v>
      </c>
      <c r="BF186">
        <f t="shared" si="46"/>
        <v>2</v>
      </c>
      <c r="BG186">
        <f t="shared" si="47"/>
        <v>0</v>
      </c>
      <c r="BH186">
        <f t="shared" si="48"/>
        <v>2</v>
      </c>
      <c r="BI186" s="7" t="str">
        <f t="shared" si="49"/>
        <v>Mark All and Only rewards</v>
      </c>
      <c r="BJ186" s="8" t="str">
        <f t="shared" si="50"/>
        <v>Open All and Only Marked</v>
      </c>
    </row>
    <row r="187" spans="1:62" x14ac:dyDescent="0.2">
      <c r="A187">
        <v>4179</v>
      </c>
      <c r="B187">
        <v>15</v>
      </c>
      <c r="C187">
        <v>0</v>
      </c>
      <c r="D187">
        <v>66</v>
      </c>
      <c r="E187">
        <v>63</v>
      </c>
      <c r="F187">
        <v>2</v>
      </c>
      <c r="G187">
        <v>1</v>
      </c>
      <c r="H187">
        <v>2</v>
      </c>
      <c r="I187">
        <v>1</v>
      </c>
      <c r="J187">
        <v>0</v>
      </c>
      <c r="K187">
        <v>2</v>
      </c>
      <c r="L187">
        <v>1</v>
      </c>
      <c r="M187" t="s">
        <v>45</v>
      </c>
      <c r="N187" t="s">
        <v>44</v>
      </c>
      <c r="O187" t="s">
        <v>45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 t="s">
        <v>45</v>
      </c>
      <c r="W187" t="s">
        <v>45</v>
      </c>
      <c r="X187" t="s">
        <v>44</v>
      </c>
      <c r="Y187">
        <v>300</v>
      </c>
      <c r="Z187">
        <v>130</v>
      </c>
      <c r="AA187" s="1">
        <v>-7.3478807948841202E-14</v>
      </c>
      <c r="AB187">
        <v>-150</v>
      </c>
      <c r="AC187">
        <v>130</v>
      </c>
      <c r="AD187">
        <v>259.807621135332</v>
      </c>
      <c r="AH187">
        <v>2</v>
      </c>
      <c r="AI187">
        <v>0</v>
      </c>
      <c r="AJ187" t="s">
        <v>63</v>
      </c>
      <c r="AK187">
        <v>2</v>
      </c>
      <c r="AL187">
        <v>0</v>
      </c>
      <c r="AM187" t="s">
        <v>63</v>
      </c>
      <c r="AN187">
        <v>7303</v>
      </c>
      <c r="AO187">
        <v>6853</v>
      </c>
      <c r="AP187" s="3">
        <v>41981.643667997683</v>
      </c>
      <c r="AQ187">
        <v>0</v>
      </c>
      <c r="AR187" s="2">
        <v>41981.643936435183</v>
      </c>
      <c r="AS187" t="str">
        <f t="shared" si="34"/>
        <v>A8</v>
      </c>
      <c r="AT187" t="str">
        <f t="shared" si="35"/>
        <v>banana</v>
      </c>
      <c r="AU187" t="str">
        <f t="shared" si="36"/>
        <v>banana</v>
      </c>
      <c r="AV187" t="str">
        <f t="shared" si="37"/>
        <v>banana</v>
      </c>
      <c r="AW187" t="str">
        <f t="shared" si="38"/>
        <v>banana</v>
      </c>
      <c r="AY187" s="6">
        <f t="shared" si="39"/>
        <v>2</v>
      </c>
      <c r="AZ187" s="6" t="b">
        <f t="shared" si="40"/>
        <v>1</v>
      </c>
      <c r="BA187" s="6">
        <f t="shared" si="41"/>
        <v>0</v>
      </c>
      <c r="BB187" s="6" t="b">
        <f t="shared" si="42"/>
        <v>0</v>
      </c>
      <c r="BC187" s="6">
        <f t="shared" si="43"/>
        <v>2</v>
      </c>
      <c r="BD187" s="6">
        <f t="shared" si="44"/>
        <v>1</v>
      </c>
      <c r="BE187">
        <f t="shared" si="45"/>
        <v>2</v>
      </c>
      <c r="BF187">
        <f t="shared" si="46"/>
        <v>2</v>
      </c>
      <c r="BG187">
        <f t="shared" si="47"/>
        <v>0</v>
      </c>
      <c r="BH187">
        <f t="shared" si="48"/>
        <v>2</v>
      </c>
      <c r="BI187" s="7" t="str">
        <f t="shared" si="49"/>
        <v>Mark All and Only rewards</v>
      </c>
      <c r="BJ187" s="8" t="str">
        <f t="shared" si="50"/>
        <v>Open All and Only Marked</v>
      </c>
    </row>
    <row r="188" spans="1:62" x14ac:dyDescent="0.2">
      <c r="A188">
        <v>4451</v>
      </c>
      <c r="B188">
        <v>15</v>
      </c>
      <c r="C188">
        <v>0</v>
      </c>
      <c r="D188">
        <v>74</v>
      </c>
      <c r="E188">
        <v>79</v>
      </c>
      <c r="F188">
        <v>2</v>
      </c>
      <c r="G188">
        <v>1</v>
      </c>
      <c r="H188">
        <v>2</v>
      </c>
      <c r="I188">
        <v>1</v>
      </c>
      <c r="J188">
        <v>0</v>
      </c>
      <c r="K188">
        <v>2</v>
      </c>
      <c r="L188">
        <v>1</v>
      </c>
      <c r="M188" t="s">
        <v>45</v>
      </c>
      <c r="N188" t="s">
        <v>44</v>
      </c>
      <c r="O188" t="s">
        <v>45</v>
      </c>
      <c r="P188">
        <v>1</v>
      </c>
      <c r="Q188">
        <v>1</v>
      </c>
      <c r="R188">
        <v>1</v>
      </c>
      <c r="S188">
        <v>0</v>
      </c>
      <c r="T188">
        <v>0</v>
      </c>
      <c r="U188">
        <v>0</v>
      </c>
      <c r="V188" t="s">
        <v>44</v>
      </c>
      <c r="W188" t="s">
        <v>45</v>
      </c>
      <c r="X188" t="s">
        <v>45</v>
      </c>
      <c r="Y188">
        <v>-150</v>
      </c>
      <c r="Z188">
        <v>130</v>
      </c>
      <c r="AA188">
        <v>259.807621135332</v>
      </c>
      <c r="AB188">
        <v>300</v>
      </c>
      <c r="AC188">
        <v>130</v>
      </c>
      <c r="AD188" s="1">
        <v>-7.3478807948841202E-14</v>
      </c>
      <c r="AH188">
        <v>0</v>
      </c>
      <c r="AI188">
        <v>2</v>
      </c>
      <c r="AJ188" t="s">
        <v>63</v>
      </c>
      <c r="AK188">
        <v>2</v>
      </c>
      <c r="AL188">
        <v>0</v>
      </c>
      <c r="AM188" t="s">
        <v>63</v>
      </c>
      <c r="AN188">
        <v>8056</v>
      </c>
      <c r="AO188">
        <v>9915</v>
      </c>
      <c r="AP188" s="3">
        <v>41981.643673668979</v>
      </c>
      <c r="AQ188">
        <v>0</v>
      </c>
      <c r="AR188" s="2">
        <v>41981.643980358793</v>
      </c>
      <c r="AS188" t="str">
        <f t="shared" si="34"/>
        <v>A8</v>
      </c>
      <c r="AT188" t="str">
        <f t="shared" si="35"/>
        <v>banana</v>
      </c>
      <c r="AU188" t="str">
        <f t="shared" si="36"/>
        <v>banana</v>
      </c>
      <c r="AV188" t="str">
        <f t="shared" si="37"/>
        <v>banana</v>
      </c>
      <c r="AW188" t="str">
        <f t="shared" si="38"/>
        <v>banana</v>
      </c>
      <c r="AY188" s="6">
        <f t="shared" si="39"/>
        <v>2</v>
      </c>
      <c r="AZ188" s="6" t="b">
        <f t="shared" si="40"/>
        <v>1</v>
      </c>
      <c r="BA188" s="6">
        <f t="shared" si="41"/>
        <v>0</v>
      </c>
      <c r="BB188" s="6" t="b">
        <f t="shared" si="42"/>
        <v>0</v>
      </c>
      <c r="BC188" s="6">
        <f t="shared" si="43"/>
        <v>2</v>
      </c>
      <c r="BD188" s="6">
        <f t="shared" si="44"/>
        <v>1</v>
      </c>
      <c r="BE188">
        <f t="shared" si="45"/>
        <v>2</v>
      </c>
      <c r="BF188">
        <f t="shared" si="46"/>
        <v>2</v>
      </c>
      <c r="BG188">
        <f t="shared" si="47"/>
        <v>0</v>
      </c>
      <c r="BH188">
        <f t="shared" si="48"/>
        <v>2</v>
      </c>
      <c r="BI188" s="7" t="str">
        <f t="shared" si="49"/>
        <v>Mark All and Only rewards</v>
      </c>
      <c r="BJ188" s="8" t="str">
        <f t="shared" si="50"/>
        <v>Open All and Only Marked</v>
      </c>
    </row>
    <row r="189" spans="1:62" x14ac:dyDescent="0.2">
      <c r="A189">
        <v>3853</v>
      </c>
      <c r="B189">
        <v>28</v>
      </c>
      <c r="C189">
        <v>0</v>
      </c>
      <c r="D189">
        <v>56</v>
      </c>
      <c r="E189">
        <v>75</v>
      </c>
      <c r="F189">
        <v>2</v>
      </c>
      <c r="G189">
        <v>1</v>
      </c>
      <c r="H189">
        <v>2</v>
      </c>
      <c r="I189">
        <v>1</v>
      </c>
      <c r="J189">
        <v>0</v>
      </c>
      <c r="K189">
        <v>1</v>
      </c>
      <c r="L189">
        <v>2</v>
      </c>
      <c r="M189" t="s">
        <v>44</v>
      </c>
      <c r="N189" t="s">
        <v>45</v>
      </c>
      <c r="O189" t="s">
        <v>44</v>
      </c>
      <c r="P189">
        <v>1</v>
      </c>
      <c r="Q189">
        <v>1</v>
      </c>
      <c r="R189">
        <v>1</v>
      </c>
      <c r="S189">
        <v>0</v>
      </c>
      <c r="T189">
        <v>0</v>
      </c>
      <c r="U189">
        <v>0</v>
      </c>
      <c r="V189" t="s">
        <v>44</v>
      </c>
      <c r="W189" t="s">
        <v>44</v>
      </c>
      <c r="X189" t="s">
        <v>45</v>
      </c>
      <c r="Y189">
        <v>300</v>
      </c>
      <c r="Z189">
        <v>130</v>
      </c>
      <c r="AA189" s="1">
        <v>-7.3478807948841202E-14</v>
      </c>
      <c r="AB189">
        <v>-150</v>
      </c>
      <c r="AC189">
        <v>130</v>
      </c>
      <c r="AD189">
        <v>259.807621135332</v>
      </c>
      <c r="AH189">
        <v>2</v>
      </c>
      <c r="AI189">
        <v>0</v>
      </c>
      <c r="AJ189" t="s">
        <v>63</v>
      </c>
      <c r="AK189">
        <v>0</v>
      </c>
      <c r="AL189">
        <v>2</v>
      </c>
      <c r="AM189" t="s">
        <v>63</v>
      </c>
      <c r="AN189">
        <v>8244</v>
      </c>
      <c r="AO189">
        <v>7397</v>
      </c>
      <c r="AP189" s="3">
        <v>41981.648907453702</v>
      </c>
      <c r="AQ189">
        <v>0</v>
      </c>
      <c r="AR189" s="2">
        <v>41981.649194560188</v>
      </c>
      <c r="AS189" t="str">
        <f t="shared" si="34"/>
        <v>A6</v>
      </c>
      <c r="AT189" t="str">
        <f t="shared" si="35"/>
        <v>scorpion</v>
      </c>
      <c r="AU189" t="str">
        <f t="shared" si="36"/>
        <v>scorpion</v>
      </c>
      <c r="AV189" t="str">
        <f t="shared" si="37"/>
        <v>scorpion</v>
      </c>
      <c r="AW189" t="str">
        <f t="shared" si="38"/>
        <v>scorpion</v>
      </c>
      <c r="AY189" s="6">
        <f t="shared" si="39"/>
        <v>0</v>
      </c>
      <c r="AZ189" s="6" t="b">
        <f t="shared" si="40"/>
        <v>0</v>
      </c>
      <c r="BA189" s="6">
        <f t="shared" si="41"/>
        <v>2</v>
      </c>
      <c r="BB189" s="6" t="b">
        <f t="shared" si="42"/>
        <v>1</v>
      </c>
      <c r="BC189" s="6">
        <f t="shared" si="43"/>
        <v>2</v>
      </c>
      <c r="BD189" s="6">
        <f t="shared" si="44"/>
        <v>1</v>
      </c>
      <c r="BE189">
        <f t="shared" si="45"/>
        <v>0</v>
      </c>
      <c r="BF189">
        <f t="shared" si="46"/>
        <v>2</v>
      </c>
      <c r="BG189">
        <f t="shared" si="47"/>
        <v>0</v>
      </c>
      <c r="BH189">
        <f t="shared" si="48"/>
        <v>2</v>
      </c>
      <c r="BI189" s="7" t="str">
        <f t="shared" si="49"/>
        <v>Mark All and Only non-rewards</v>
      </c>
      <c r="BJ189" s="8" t="str">
        <f t="shared" si="50"/>
        <v>Open All and Only Marked</v>
      </c>
    </row>
    <row r="190" spans="1:62" x14ac:dyDescent="0.2">
      <c r="A190">
        <v>3985</v>
      </c>
      <c r="B190">
        <v>16</v>
      </c>
      <c r="C190">
        <v>0</v>
      </c>
      <c r="D190">
        <v>60</v>
      </c>
      <c r="E190">
        <v>65</v>
      </c>
      <c r="F190">
        <v>2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2</v>
      </c>
      <c r="M190" t="s">
        <v>44</v>
      </c>
      <c r="N190" t="s">
        <v>45</v>
      </c>
      <c r="O190" t="s">
        <v>44</v>
      </c>
      <c r="P190">
        <v>1</v>
      </c>
      <c r="Q190">
        <v>1</v>
      </c>
      <c r="R190">
        <v>1</v>
      </c>
      <c r="S190">
        <v>0</v>
      </c>
      <c r="T190">
        <v>0</v>
      </c>
      <c r="U190">
        <v>0</v>
      </c>
      <c r="V190" t="s">
        <v>45</v>
      </c>
      <c r="W190" t="s">
        <v>44</v>
      </c>
      <c r="X190" t="s">
        <v>44</v>
      </c>
      <c r="Y190">
        <v>-150</v>
      </c>
      <c r="Z190">
        <v>130</v>
      </c>
      <c r="AA190">
        <v>-259.80762113533098</v>
      </c>
      <c r="AB190">
        <v>540</v>
      </c>
      <c r="AC190">
        <v>10</v>
      </c>
      <c r="AD190">
        <v>400</v>
      </c>
      <c r="AH190">
        <v>1</v>
      </c>
      <c r="AI190" t="s">
        <v>63</v>
      </c>
      <c r="AJ190" t="s">
        <v>63</v>
      </c>
      <c r="AK190">
        <v>1</v>
      </c>
      <c r="AL190" t="s">
        <v>63</v>
      </c>
      <c r="AM190" t="s">
        <v>63</v>
      </c>
      <c r="AN190">
        <v>6656</v>
      </c>
      <c r="AO190">
        <v>3881</v>
      </c>
      <c r="AP190" s="3">
        <v>41981.644008946758</v>
      </c>
      <c r="AQ190">
        <v>0</v>
      </c>
      <c r="AR190" s="2">
        <v>41981.644232453706</v>
      </c>
      <c r="AS190" t="str">
        <f t="shared" si="34"/>
        <v>B6</v>
      </c>
      <c r="AT190" t="str">
        <f t="shared" si="35"/>
        <v>banana</v>
      </c>
      <c r="AU190" t="str">
        <f t="shared" si="36"/>
        <v/>
      </c>
      <c r="AV190" t="str">
        <f t="shared" si="37"/>
        <v>banana</v>
      </c>
      <c r="AW190" t="str">
        <f t="shared" si="38"/>
        <v/>
      </c>
      <c r="AY190" s="6">
        <f t="shared" si="39"/>
        <v>1</v>
      </c>
      <c r="AZ190" s="6" t="b">
        <f t="shared" si="40"/>
        <v>1</v>
      </c>
      <c r="BA190" s="6">
        <f t="shared" si="41"/>
        <v>0</v>
      </c>
      <c r="BB190" s="6" t="b">
        <f t="shared" si="42"/>
        <v>0</v>
      </c>
      <c r="BC190" s="6">
        <f t="shared" si="43"/>
        <v>1</v>
      </c>
      <c r="BD190" s="6">
        <f t="shared" si="44"/>
        <v>2</v>
      </c>
      <c r="BE190">
        <f t="shared" si="45"/>
        <v>1</v>
      </c>
      <c r="BF190">
        <f t="shared" si="46"/>
        <v>1</v>
      </c>
      <c r="BG190">
        <f t="shared" si="47"/>
        <v>0</v>
      </c>
      <c r="BH190">
        <f t="shared" si="48"/>
        <v>1</v>
      </c>
      <c r="BI190" s="7" t="str">
        <f t="shared" si="49"/>
        <v>Mark All and Only rewards</v>
      </c>
      <c r="BJ190" s="8" t="str">
        <f t="shared" si="50"/>
        <v>Open All and Only Marked</v>
      </c>
    </row>
    <row r="191" spans="1:62" x14ac:dyDescent="0.2">
      <c r="A191">
        <v>4045</v>
      </c>
      <c r="B191">
        <v>16</v>
      </c>
      <c r="C191">
        <v>0</v>
      </c>
      <c r="D191">
        <v>62</v>
      </c>
      <c r="E191">
        <v>63</v>
      </c>
      <c r="F191">
        <v>2</v>
      </c>
      <c r="G191">
        <v>1</v>
      </c>
      <c r="H191">
        <v>1</v>
      </c>
      <c r="I191">
        <v>1</v>
      </c>
      <c r="J191">
        <v>0</v>
      </c>
      <c r="K191">
        <v>1</v>
      </c>
      <c r="L191">
        <v>2</v>
      </c>
      <c r="M191" t="s">
        <v>44</v>
      </c>
      <c r="N191" t="s">
        <v>45</v>
      </c>
      <c r="O191" t="s">
        <v>44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0</v>
      </c>
      <c r="V191" t="s">
        <v>44</v>
      </c>
      <c r="W191" t="s">
        <v>45</v>
      </c>
      <c r="X191" t="s">
        <v>44</v>
      </c>
      <c r="Y191">
        <v>-150</v>
      </c>
      <c r="Z191">
        <v>130</v>
      </c>
      <c r="AA191">
        <v>259.807621135332</v>
      </c>
      <c r="AB191">
        <v>300</v>
      </c>
      <c r="AC191">
        <v>130</v>
      </c>
      <c r="AD191" s="1">
        <v>-7.3478807948841202E-14</v>
      </c>
      <c r="AH191">
        <v>0</v>
      </c>
      <c r="AI191">
        <v>2</v>
      </c>
      <c r="AJ191" t="s">
        <v>63</v>
      </c>
      <c r="AK191">
        <v>1</v>
      </c>
      <c r="AL191" t="s">
        <v>63</v>
      </c>
      <c r="AM191" t="s">
        <v>63</v>
      </c>
      <c r="AN191">
        <v>8086</v>
      </c>
      <c r="AO191">
        <v>5636</v>
      </c>
      <c r="AP191" s="3">
        <v>41981.644016157406</v>
      </c>
      <c r="AQ191">
        <v>0</v>
      </c>
      <c r="AR191" s="2">
        <v>41981.644274895836</v>
      </c>
      <c r="AS191" t="str">
        <f t="shared" si="34"/>
        <v>B6</v>
      </c>
      <c r="AT191" t="str">
        <f t="shared" si="35"/>
        <v>scorpion</v>
      </c>
      <c r="AU191" t="str">
        <f t="shared" si="36"/>
        <v>scorpion</v>
      </c>
      <c r="AV191" t="str">
        <f t="shared" si="37"/>
        <v>banana</v>
      </c>
      <c r="AW191" t="str">
        <f t="shared" si="38"/>
        <v/>
      </c>
      <c r="AY191" s="6">
        <f t="shared" si="39"/>
        <v>0</v>
      </c>
      <c r="AZ191" s="6" t="b">
        <f t="shared" si="40"/>
        <v>0</v>
      </c>
      <c r="BA191" s="6">
        <f t="shared" si="41"/>
        <v>2</v>
      </c>
      <c r="BB191" s="6" t="b">
        <f t="shared" si="42"/>
        <v>1</v>
      </c>
      <c r="BC191" s="6">
        <f t="shared" si="43"/>
        <v>2</v>
      </c>
      <c r="BD191" s="6">
        <f t="shared" si="44"/>
        <v>1</v>
      </c>
      <c r="BE191">
        <f t="shared" si="45"/>
        <v>1</v>
      </c>
      <c r="BF191">
        <f t="shared" si="46"/>
        <v>0</v>
      </c>
      <c r="BG191">
        <f t="shared" si="47"/>
        <v>1</v>
      </c>
      <c r="BH191">
        <f t="shared" si="48"/>
        <v>1</v>
      </c>
      <c r="BI191" s="7" t="str">
        <f t="shared" si="49"/>
        <v>Mark All and Only non-rewards</v>
      </c>
      <c r="BJ191" s="8" t="str">
        <f t="shared" si="50"/>
        <v>Open All and Only Unmarked</v>
      </c>
    </row>
    <row r="192" spans="1:62" x14ac:dyDescent="0.2">
      <c r="A192">
        <v>4244</v>
      </c>
      <c r="B192">
        <v>16</v>
      </c>
      <c r="C192">
        <v>0</v>
      </c>
      <c r="D192">
        <v>68</v>
      </c>
      <c r="E192">
        <v>75</v>
      </c>
      <c r="F192">
        <v>2</v>
      </c>
      <c r="G192">
        <v>1</v>
      </c>
      <c r="H192">
        <v>1</v>
      </c>
      <c r="I192">
        <v>1</v>
      </c>
      <c r="J192">
        <v>0</v>
      </c>
      <c r="K192">
        <v>1</v>
      </c>
      <c r="L192">
        <v>2</v>
      </c>
      <c r="M192" t="s">
        <v>44</v>
      </c>
      <c r="N192" t="s">
        <v>44</v>
      </c>
      <c r="O192" t="s">
        <v>45</v>
      </c>
      <c r="P192">
        <v>1</v>
      </c>
      <c r="Q192">
        <v>1</v>
      </c>
      <c r="R192">
        <v>1</v>
      </c>
      <c r="S192">
        <v>0</v>
      </c>
      <c r="T192">
        <v>0</v>
      </c>
      <c r="U192">
        <v>0</v>
      </c>
      <c r="V192" t="s">
        <v>44</v>
      </c>
      <c r="W192" t="s">
        <v>45</v>
      </c>
      <c r="X192" t="s">
        <v>44</v>
      </c>
      <c r="Y192">
        <v>300</v>
      </c>
      <c r="Z192">
        <v>130</v>
      </c>
      <c r="AA192" s="1">
        <v>-7.3478807948841202E-14</v>
      </c>
      <c r="AB192">
        <v>540</v>
      </c>
      <c r="AC192">
        <v>10</v>
      </c>
      <c r="AD192">
        <v>400</v>
      </c>
      <c r="AH192">
        <v>2</v>
      </c>
      <c r="AI192" t="s">
        <v>63</v>
      </c>
      <c r="AJ192" t="s">
        <v>63</v>
      </c>
      <c r="AK192">
        <v>2</v>
      </c>
      <c r="AL192" t="s">
        <v>63</v>
      </c>
      <c r="AM192" t="s">
        <v>63</v>
      </c>
      <c r="AN192">
        <v>2744</v>
      </c>
      <c r="AO192">
        <v>5626</v>
      </c>
      <c r="AP192" s="3">
        <v>41981.644024155095</v>
      </c>
      <c r="AQ192">
        <v>0</v>
      </c>
      <c r="AR192" s="2">
        <v>41981.644225694443</v>
      </c>
      <c r="AS192" t="str">
        <f t="shared" si="34"/>
        <v>B6</v>
      </c>
      <c r="AT192" t="str">
        <f t="shared" si="35"/>
        <v>banana</v>
      </c>
      <c r="AU192" t="str">
        <f t="shared" si="36"/>
        <v/>
      </c>
      <c r="AV192" t="str">
        <f t="shared" si="37"/>
        <v>banana</v>
      </c>
      <c r="AW192" t="str">
        <f t="shared" si="38"/>
        <v/>
      </c>
      <c r="AY192" s="6">
        <f t="shared" si="39"/>
        <v>1</v>
      </c>
      <c r="AZ192" s="6" t="b">
        <f t="shared" si="40"/>
        <v>1</v>
      </c>
      <c r="BA192" s="6">
        <f t="shared" si="41"/>
        <v>0</v>
      </c>
      <c r="BB192" s="6" t="b">
        <f t="shared" si="42"/>
        <v>0</v>
      </c>
      <c r="BC192" s="6">
        <f t="shared" si="43"/>
        <v>1</v>
      </c>
      <c r="BD192" s="6">
        <f t="shared" si="44"/>
        <v>2</v>
      </c>
      <c r="BE192">
        <f t="shared" si="45"/>
        <v>1</v>
      </c>
      <c r="BF192">
        <f t="shared" si="46"/>
        <v>1</v>
      </c>
      <c r="BG192">
        <f t="shared" si="47"/>
        <v>0</v>
      </c>
      <c r="BH192">
        <f t="shared" si="48"/>
        <v>1</v>
      </c>
      <c r="BI192" s="7" t="str">
        <f t="shared" si="49"/>
        <v>Mark All and Only rewards</v>
      </c>
      <c r="BJ192" s="8" t="str">
        <f t="shared" si="50"/>
        <v>Open All and Only Marked</v>
      </c>
    </row>
    <row r="193" spans="1:62" x14ac:dyDescent="0.2">
      <c r="A193">
        <v>4563</v>
      </c>
      <c r="B193">
        <v>16</v>
      </c>
      <c r="C193">
        <v>0</v>
      </c>
      <c r="D193">
        <v>78</v>
      </c>
      <c r="E193">
        <v>79</v>
      </c>
      <c r="F193">
        <v>2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2</v>
      </c>
      <c r="M193" t="s">
        <v>44</v>
      </c>
      <c r="N193" t="s">
        <v>44</v>
      </c>
      <c r="O193" t="s">
        <v>45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  <c r="V193" t="s">
        <v>44</v>
      </c>
      <c r="W193" t="s">
        <v>44</v>
      </c>
      <c r="X193" t="s">
        <v>45</v>
      </c>
      <c r="Y193">
        <v>300</v>
      </c>
      <c r="Z193">
        <v>130</v>
      </c>
      <c r="AA193" s="1">
        <v>-7.3478807948841202E-14</v>
      </c>
      <c r="AB193">
        <v>540</v>
      </c>
      <c r="AC193">
        <v>10</v>
      </c>
      <c r="AD193">
        <v>400</v>
      </c>
      <c r="AH193">
        <v>2</v>
      </c>
      <c r="AI193" t="s">
        <v>63</v>
      </c>
      <c r="AJ193" t="s">
        <v>63</v>
      </c>
      <c r="AK193">
        <v>2</v>
      </c>
      <c r="AL193" t="s">
        <v>63</v>
      </c>
      <c r="AM193" t="s">
        <v>63</v>
      </c>
      <c r="AN193">
        <v>1849</v>
      </c>
      <c r="AO193">
        <v>5886</v>
      </c>
      <c r="AP193" s="3">
        <v>41981.644028310184</v>
      </c>
      <c r="AQ193">
        <v>0</v>
      </c>
      <c r="AR193" s="2">
        <v>41981.64422318287</v>
      </c>
      <c r="AS193" t="str">
        <f t="shared" si="34"/>
        <v>B6</v>
      </c>
      <c r="AT193" t="str">
        <f t="shared" si="35"/>
        <v>banana</v>
      </c>
      <c r="AU193" t="str">
        <f t="shared" si="36"/>
        <v/>
      </c>
      <c r="AV193" t="str">
        <f t="shared" si="37"/>
        <v>banana</v>
      </c>
      <c r="AW193" t="str">
        <f t="shared" si="38"/>
        <v/>
      </c>
      <c r="AY193" s="6">
        <f t="shared" si="39"/>
        <v>1</v>
      </c>
      <c r="AZ193" s="6" t="b">
        <f t="shared" si="40"/>
        <v>1</v>
      </c>
      <c r="BA193" s="6">
        <f t="shared" si="41"/>
        <v>0</v>
      </c>
      <c r="BB193" s="6" t="b">
        <f t="shared" si="42"/>
        <v>0</v>
      </c>
      <c r="BC193" s="6">
        <f t="shared" si="43"/>
        <v>1</v>
      </c>
      <c r="BD193" s="6">
        <f t="shared" si="44"/>
        <v>2</v>
      </c>
      <c r="BE193">
        <f t="shared" si="45"/>
        <v>1</v>
      </c>
      <c r="BF193">
        <f t="shared" si="46"/>
        <v>1</v>
      </c>
      <c r="BG193">
        <f t="shared" si="47"/>
        <v>0</v>
      </c>
      <c r="BH193">
        <f t="shared" si="48"/>
        <v>1</v>
      </c>
      <c r="BI193" s="7" t="str">
        <f t="shared" si="49"/>
        <v>Mark All and Only rewards</v>
      </c>
      <c r="BJ193" s="8" t="str">
        <f t="shared" si="50"/>
        <v>Open All and Only Marked</v>
      </c>
    </row>
    <row r="194" spans="1:62" x14ac:dyDescent="0.2">
      <c r="A194">
        <v>4180</v>
      </c>
      <c r="B194">
        <v>16</v>
      </c>
      <c r="C194">
        <v>0</v>
      </c>
      <c r="D194">
        <v>66</v>
      </c>
      <c r="E194">
        <v>57</v>
      </c>
      <c r="F194">
        <v>2</v>
      </c>
      <c r="G194">
        <v>1</v>
      </c>
      <c r="H194">
        <v>1</v>
      </c>
      <c r="I194">
        <v>1</v>
      </c>
      <c r="J194">
        <v>0</v>
      </c>
      <c r="K194">
        <v>1</v>
      </c>
      <c r="L194">
        <v>2</v>
      </c>
      <c r="M194" t="s">
        <v>45</v>
      </c>
      <c r="N194" t="s">
        <v>44</v>
      </c>
      <c r="O194" t="s">
        <v>44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0</v>
      </c>
      <c r="V194" t="s">
        <v>45</v>
      </c>
      <c r="W194" t="s">
        <v>44</v>
      </c>
      <c r="X194" t="s">
        <v>44</v>
      </c>
      <c r="Y194">
        <v>-150</v>
      </c>
      <c r="Z194">
        <v>130</v>
      </c>
      <c r="AA194">
        <v>259.807621135332</v>
      </c>
      <c r="AB194">
        <v>540</v>
      </c>
      <c r="AC194">
        <v>10</v>
      </c>
      <c r="AD194">
        <v>400</v>
      </c>
      <c r="AH194">
        <v>0</v>
      </c>
      <c r="AI194" t="s">
        <v>63</v>
      </c>
      <c r="AJ194" t="s">
        <v>63</v>
      </c>
      <c r="AK194">
        <v>0</v>
      </c>
      <c r="AL194" t="s">
        <v>63</v>
      </c>
      <c r="AM194" t="s">
        <v>63</v>
      </c>
      <c r="AN194">
        <v>6997</v>
      </c>
      <c r="AO194">
        <v>4818</v>
      </c>
      <c r="AP194" s="3">
        <v>41981.644029027775</v>
      </c>
      <c r="AQ194">
        <v>0</v>
      </c>
      <c r="AR194" s="2">
        <v>41981.64426533565</v>
      </c>
      <c r="AS194" t="str">
        <f t="shared" ref="AS194:AS211" si="51">IF(H194=2, "A", "B") &amp;IF(F194=1,IF(K194=1,IF(J194=1,1,2), IF(J194=1,3,4)), IF(K194=1, IF(J194=1,5,6), IF(J194=1,7,8)))</f>
        <v>B6</v>
      </c>
      <c r="AT194" t="str">
        <f t="shared" ref="AT194:AT211" si="52">IF(AH194="blank","",IF(AH194=0,$M194,IF(AH194=1,$N194,IF(AH194=2,$O194,"error"))))</f>
        <v>banana</v>
      </c>
      <c r="AU194" t="str">
        <f t="shared" ref="AU194:AU211" si="53">IF(AI194="blank","",IF(AI194=0,$M194,IF(AI194=1,$N194,IF(AI194=2,$O194,"error"))))</f>
        <v/>
      </c>
      <c r="AV194" t="str">
        <f t="shared" ref="AV194:AV211" si="54">IF(AK194="blank","",IF(AK194=0,$M194,IF(AK194=1,$N194,IF(AK194=2,$O194,"error"))))</f>
        <v>banana</v>
      </c>
      <c r="AW194" t="str">
        <f t="shared" ref="AW194:AW211" si="55">IF(AL194="blank","",IF(AL194=0,$M194,IF(AL194=1,$N194,IF(AL194=2,$O194,"error"))))</f>
        <v/>
      </c>
      <c r="AY194" s="6">
        <f t="shared" ref="AY194:AY211" si="56">COUNTIF(AT194:AU194,"banana")</f>
        <v>1</v>
      </c>
      <c r="AZ194" s="6" t="b">
        <f t="shared" ref="AZ194:AZ211" si="57">IF(AY194=K194,TRUE,FALSE)</f>
        <v>1</v>
      </c>
      <c r="BA194" s="6">
        <f t="shared" ref="BA194:BA211" si="58">COUNTIF(AT194:AU194,"scorpion")</f>
        <v>0</v>
      </c>
      <c r="BB194" s="6" t="b">
        <f t="shared" ref="BB194:BB211" si="59">IF(BA194=L194,TRUE,FALSE)</f>
        <v>0</v>
      </c>
      <c r="BC194" s="6">
        <f t="shared" ref="BC194:BC211" si="60">AY194+BA194</f>
        <v>1</v>
      </c>
      <c r="BD194" s="6">
        <f t="shared" ref="BD194:BD211" si="61">3-BC194</f>
        <v>2</v>
      </c>
      <c r="BE194">
        <f t="shared" ref="BE194:BE211" si="62">COUNTIF(AV194:AX194,"banana")</f>
        <v>1</v>
      </c>
      <c r="BF194">
        <f t="shared" ref="BF194:BF211" si="63">IF(AND(AL194=AH194, AL194&lt;&gt;"blank"), 1, 0) +IF(AND(AK194=AH194, AK194&lt;&gt;"blank"), 1, 0) + IF(AND(AK194=AI194, AK194&lt;&gt;"blank"),1,0)  + IF(AND(AL194=AI194, AL194&lt;&gt;"blank"),1,0)</f>
        <v>1</v>
      </c>
      <c r="BG194">
        <f t="shared" ref="BG194:BG211" si="64">IF(AND(AL194&lt;&gt;AH194,AL194&lt;&gt;AI194,AL194&lt;&gt;"blank"),1,0)+IF(AND(AK194&lt;&gt;AH194,AK194&lt;&gt;AI194, AK194&lt;&gt;"blank"),1,0)</f>
        <v>0</v>
      </c>
      <c r="BH194">
        <f t="shared" ref="BH194:BH211" si="65">BG194+BF194</f>
        <v>1</v>
      </c>
      <c r="BI194" s="7" t="str">
        <f t="shared" ref="BI194:BI211" si="66">IF(AND(AZ194,BA194=0), "Mark All and Only rewards",IF(AND(BB194,AY194=0),"Mark All and Only non-rewards", IF(AND(BA194=0,AY194=0),"Mark Nothing",  "Mark "&amp;AY194&amp;" Rewards and "&amp;BA194&amp;" Non-Rewards")))</f>
        <v>Mark All and Only rewards</v>
      </c>
      <c r="BJ194" s="8" t="str">
        <f t="shared" ref="BJ194:BJ211" si="67">IF(AND(BF194=BC194,BG194=0, BF194&lt;&gt;0),"Open All and Only Marked",IF(AND(BG194=BD194,BF194=0),"Open All and Only Unmarked",IF(AND(BG194=0,BF194=0),"Open Nothing", IF(BC194=0, "Open "&amp;BH194&amp;" Box (without anything marked)", "Open "&amp;BF194&amp;" Marked and "&amp;BG194&amp;" Unmarked boxes"))))</f>
        <v>Open All and Only Marked</v>
      </c>
    </row>
    <row r="195" spans="1:62" x14ac:dyDescent="0.2">
      <c r="A195">
        <v>3909</v>
      </c>
      <c r="B195">
        <v>16</v>
      </c>
      <c r="C195">
        <v>0</v>
      </c>
      <c r="D195">
        <v>58</v>
      </c>
      <c r="E195">
        <v>69</v>
      </c>
      <c r="F195">
        <v>2</v>
      </c>
      <c r="G195">
        <v>1</v>
      </c>
      <c r="H195">
        <v>1</v>
      </c>
      <c r="I195">
        <v>1</v>
      </c>
      <c r="J195">
        <v>0</v>
      </c>
      <c r="K195">
        <v>1</v>
      </c>
      <c r="L195">
        <v>2</v>
      </c>
      <c r="M195" t="s">
        <v>44</v>
      </c>
      <c r="N195" t="s">
        <v>44</v>
      </c>
      <c r="O195" t="s">
        <v>45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0</v>
      </c>
      <c r="V195" t="s">
        <v>44</v>
      </c>
      <c r="W195" t="s">
        <v>44</v>
      </c>
      <c r="X195" t="s">
        <v>45</v>
      </c>
      <c r="Y195">
        <v>300</v>
      </c>
      <c r="Z195">
        <v>130</v>
      </c>
      <c r="AA195" s="1">
        <v>-7.3478807948841202E-14</v>
      </c>
      <c r="AB195">
        <v>540</v>
      </c>
      <c r="AC195">
        <v>10</v>
      </c>
      <c r="AD195">
        <v>400</v>
      </c>
      <c r="AH195">
        <v>2</v>
      </c>
      <c r="AI195" t="s">
        <v>63</v>
      </c>
      <c r="AJ195" t="s">
        <v>63</v>
      </c>
      <c r="AK195">
        <v>2</v>
      </c>
      <c r="AL195" t="s">
        <v>63</v>
      </c>
      <c r="AM195" t="s">
        <v>63</v>
      </c>
      <c r="AN195">
        <v>3682</v>
      </c>
      <c r="AO195">
        <v>3721</v>
      </c>
      <c r="AP195" s="3">
        <v>41981.644029189818</v>
      </c>
      <c r="AQ195">
        <v>0</v>
      </c>
      <c r="AR195" s="2">
        <v>41981.64421820602</v>
      </c>
      <c r="AS195" t="str">
        <f t="shared" si="51"/>
        <v>B6</v>
      </c>
      <c r="AT195" t="str">
        <f t="shared" si="52"/>
        <v>banana</v>
      </c>
      <c r="AU195" t="str">
        <f t="shared" si="53"/>
        <v/>
      </c>
      <c r="AV195" t="str">
        <f t="shared" si="54"/>
        <v>banana</v>
      </c>
      <c r="AW195" t="str">
        <f t="shared" si="55"/>
        <v/>
      </c>
      <c r="AY195" s="6">
        <f t="shared" si="56"/>
        <v>1</v>
      </c>
      <c r="AZ195" s="6" t="b">
        <f t="shared" si="57"/>
        <v>1</v>
      </c>
      <c r="BA195" s="6">
        <f t="shared" si="58"/>
        <v>0</v>
      </c>
      <c r="BB195" s="6" t="b">
        <f t="shared" si="59"/>
        <v>0</v>
      </c>
      <c r="BC195" s="6">
        <f t="shared" si="60"/>
        <v>1</v>
      </c>
      <c r="BD195" s="6">
        <f t="shared" si="61"/>
        <v>2</v>
      </c>
      <c r="BE195">
        <f t="shared" si="62"/>
        <v>1</v>
      </c>
      <c r="BF195">
        <f t="shared" si="63"/>
        <v>1</v>
      </c>
      <c r="BG195">
        <f t="shared" si="64"/>
        <v>0</v>
      </c>
      <c r="BH195">
        <f t="shared" si="65"/>
        <v>1</v>
      </c>
      <c r="BI195" s="7" t="str">
        <f t="shared" si="66"/>
        <v>Mark All and Only rewards</v>
      </c>
      <c r="BJ195" s="8" t="str">
        <f t="shared" si="67"/>
        <v>Open All and Only Marked</v>
      </c>
    </row>
    <row r="196" spans="1:62" x14ac:dyDescent="0.2">
      <c r="A196">
        <v>4316</v>
      </c>
      <c r="B196">
        <v>16</v>
      </c>
      <c r="C196">
        <v>0</v>
      </c>
      <c r="D196">
        <v>70</v>
      </c>
      <c r="E196">
        <v>67</v>
      </c>
      <c r="F196">
        <v>2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2</v>
      </c>
      <c r="M196" t="s">
        <v>45</v>
      </c>
      <c r="N196" t="s">
        <v>44</v>
      </c>
      <c r="O196" t="s">
        <v>44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  <c r="V196" t="s">
        <v>44</v>
      </c>
      <c r="W196" t="s">
        <v>44</v>
      </c>
      <c r="X196" t="s">
        <v>45</v>
      </c>
      <c r="Y196">
        <v>-150</v>
      </c>
      <c r="Z196">
        <v>130</v>
      </c>
      <c r="AA196">
        <v>259.807621135332</v>
      </c>
      <c r="AB196">
        <v>540</v>
      </c>
      <c r="AC196">
        <v>10</v>
      </c>
      <c r="AD196">
        <v>400</v>
      </c>
      <c r="AH196">
        <v>0</v>
      </c>
      <c r="AI196" t="s">
        <v>63</v>
      </c>
      <c r="AJ196" t="s">
        <v>63</v>
      </c>
      <c r="AK196">
        <v>0</v>
      </c>
      <c r="AL196" t="s">
        <v>63</v>
      </c>
      <c r="AM196" t="s">
        <v>63</v>
      </c>
      <c r="AN196">
        <v>5936</v>
      </c>
      <c r="AO196">
        <v>3856</v>
      </c>
      <c r="AP196" s="3">
        <v>41981.644037395832</v>
      </c>
      <c r="AQ196">
        <v>0</v>
      </c>
      <c r="AR196" s="2">
        <v>41981.644254085651</v>
      </c>
      <c r="AS196" t="str">
        <f t="shared" si="51"/>
        <v>B6</v>
      </c>
      <c r="AT196" t="str">
        <f t="shared" si="52"/>
        <v>banana</v>
      </c>
      <c r="AU196" t="str">
        <f t="shared" si="53"/>
        <v/>
      </c>
      <c r="AV196" t="str">
        <f t="shared" si="54"/>
        <v>banana</v>
      </c>
      <c r="AW196" t="str">
        <f t="shared" si="55"/>
        <v/>
      </c>
      <c r="AY196" s="6">
        <f t="shared" si="56"/>
        <v>1</v>
      </c>
      <c r="AZ196" s="6" t="b">
        <f t="shared" si="57"/>
        <v>1</v>
      </c>
      <c r="BA196" s="6">
        <f t="shared" si="58"/>
        <v>0</v>
      </c>
      <c r="BB196" s="6" t="b">
        <f t="shared" si="59"/>
        <v>0</v>
      </c>
      <c r="BC196" s="6">
        <f t="shared" si="60"/>
        <v>1</v>
      </c>
      <c r="BD196" s="6">
        <f t="shared" si="61"/>
        <v>2</v>
      </c>
      <c r="BE196">
        <f t="shared" si="62"/>
        <v>1</v>
      </c>
      <c r="BF196">
        <f t="shared" si="63"/>
        <v>1</v>
      </c>
      <c r="BG196">
        <f t="shared" si="64"/>
        <v>0</v>
      </c>
      <c r="BH196">
        <f t="shared" si="65"/>
        <v>1</v>
      </c>
      <c r="BI196" s="7" t="str">
        <f t="shared" si="66"/>
        <v>Mark All and Only rewards</v>
      </c>
      <c r="BJ196" s="8" t="str">
        <f t="shared" si="67"/>
        <v>Open All and Only Marked</v>
      </c>
    </row>
    <row r="197" spans="1:62" x14ac:dyDescent="0.2">
      <c r="A197">
        <v>4520</v>
      </c>
      <c r="B197">
        <v>16</v>
      </c>
      <c r="C197">
        <v>0</v>
      </c>
      <c r="D197">
        <v>76</v>
      </c>
      <c r="E197">
        <v>77</v>
      </c>
      <c r="F197">
        <v>2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2</v>
      </c>
      <c r="M197" t="s">
        <v>44</v>
      </c>
      <c r="N197" t="s">
        <v>45</v>
      </c>
      <c r="O197" t="s">
        <v>44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 t="s">
        <v>44</v>
      </c>
      <c r="W197" t="s">
        <v>45</v>
      </c>
      <c r="X197" t="s">
        <v>44</v>
      </c>
      <c r="Y197">
        <v>-150</v>
      </c>
      <c r="Z197">
        <v>130</v>
      </c>
      <c r="AA197">
        <v>-259.80762113533098</v>
      </c>
      <c r="AB197">
        <v>540</v>
      </c>
      <c r="AC197">
        <v>10</v>
      </c>
      <c r="AD197">
        <v>400</v>
      </c>
      <c r="AH197">
        <v>1</v>
      </c>
      <c r="AI197" t="s">
        <v>63</v>
      </c>
      <c r="AJ197" t="s">
        <v>63</v>
      </c>
      <c r="AK197">
        <v>1</v>
      </c>
      <c r="AL197" t="s">
        <v>63</v>
      </c>
      <c r="AM197" t="s">
        <v>63</v>
      </c>
      <c r="AN197">
        <v>4622</v>
      </c>
      <c r="AO197">
        <v>5700</v>
      </c>
      <c r="AP197" s="3">
        <v>41981.644038761573</v>
      </c>
      <c r="AQ197">
        <v>0</v>
      </c>
      <c r="AR197" s="2">
        <v>41981.644267766205</v>
      </c>
      <c r="AS197" t="str">
        <f t="shared" si="51"/>
        <v>B6</v>
      </c>
      <c r="AT197" t="str">
        <f t="shared" si="52"/>
        <v>banana</v>
      </c>
      <c r="AU197" t="str">
        <f t="shared" si="53"/>
        <v/>
      </c>
      <c r="AV197" t="str">
        <f t="shared" si="54"/>
        <v>banana</v>
      </c>
      <c r="AW197" t="str">
        <f t="shared" si="55"/>
        <v/>
      </c>
      <c r="AY197" s="6">
        <f t="shared" si="56"/>
        <v>1</v>
      </c>
      <c r="AZ197" s="6" t="b">
        <f t="shared" si="57"/>
        <v>1</v>
      </c>
      <c r="BA197" s="6">
        <f t="shared" si="58"/>
        <v>0</v>
      </c>
      <c r="BB197" s="6" t="b">
        <f t="shared" si="59"/>
        <v>0</v>
      </c>
      <c r="BC197" s="6">
        <f t="shared" si="60"/>
        <v>1</v>
      </c>
      <c r="BD197" s="6">
        <f t="shared" si="61"/>
        <v>2</v>
      </c>
      <c r="BE197">
        <f t="shared" si="62"/>
        <v>1</v>
      </c>
      <c r="BF197">
        <f t="shared" si="63"/>
        <v>1</v>
      </c>
      <c r="BG197">
        <f t="shared" si="64"/>
        <v>0</v>
      </c>
      <c r="BH197">
        <f t="shared" si="65"/>
        <v>1</v>
      </c>
      <c r="BI197" s="7" t="str">
        <f t="shared" si="66"/>
        <v>Mark All and Only rewards</v>
      </c>
      <c r="BJ197" s="8" t="str">
        <f t="shared" si="67"/>
        <v>Open All and Only Marked</v>
      </c>
    </row>
    <row r="198" spans="1:62" x14ac:dyDescent="0.2">
      <c r="A198">
        <v>4122</v>
      </c>
      <c r="B198">
        <v>16</v>
      </c>
      <c r="C198">
        <v>0</v>
      </c>
      <c r="D198">
        <v>64</v>
      </c>
      <c r="E198">
        <v>59</v>
      </c>
      <c r="F198">
        <v>2</v>
      </c>
      <c r="G198">
        <v>1</v>
      </c>
      <c r="H198">
        <v>1</v>
      </c>
      <c r="I198">
        <v>1</v>
      </c>
      <c r="J198">
        <v>0</v>
      </c>
      <c r="K198">
        <v>1</v>
      </c>
      <c r="L198">
        <v>2</v>
      </c>
      <c r="M198" t="s">
        <v>44</v>
      </c>
      <c r="N198" t="s">
        <v>45</v>
      </c>
      <c r="O198" t="s">
        <v>44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0</v>
      </c>
      <c r="V198" t="s">
        <v>45</v>
      </c>
      <c r="W198" t="s">
        <v>44</v>
      </c>
      <c r="X198" t="s">
        <v>44</v>
      </c>
      <c r="Y198">
        <v>-150</v>
      </c>
      <c r="Z198">
        <v>130</v>
      </c>
      <c r="AA198">
        <v>-259.80762113533098</v>
      </c>
      <c r="AB198">
        <v>540</v>
      </c>
      <c r="AC198">
        <v>10</v>
      </c>
      <c r="AD198">
        <v>400</v>
      </c>
      <c r="AH198">
        <v>1</v>
      </c>
      <c r="AI198" t="s">
        <v>63</v>
      </c>
      <c r="AJ198" t="s">
        <v>63</v>
      </c>
      <c r="AK198">
        <v>1</v>
      </c>
      <c r="AL198" t="s">
        <v>63</v>
      </c>
      <c r="AM198" t="s">
        <v>63</v>
      </c>
      <c r="AN198">
        <v>3374</v>
      </c>
      <c r="AO198">
        <v>2783</v>
      </c>
      <c r="AP198" s="3">
        <v>41981.644038969906</v>
      </c>
      <c r="AQ198">
        <v>0</v>
      </c>
      <c r="AR198" s="2">
        <v>41981.644210393519</v>
      </c>
      <c r="AS198" t="str">
        <f t="shared" si="51"/>
        <v>B6</v>
      </c>
      <c r="AT198" t="str">
        <f t="shared" si="52"/>
        <v>banana</v>
      </c>
      <c r="AU198" t="str">
        <f t="shared" si="53"/>
        <v/>
      </c>
      <c r="AV198" t="str">
        <f t="shared" si="54"/>
        <v>banana</v>
      </c>
      <c r="AW198" t="str">
        <f t="shared" si="55"/>
        <v/>
      </c>
      <c r="AY198" s="6">
        <f t="shared" si="56"/>
        <v>1</v>
      </c>
      <c r="AZ198" s="6" t="b">
        <f t="shared" si="57"/>
        <v>1</v>
      </c>
      <c r="BA198" s="6">
        <f t="shared" si="58"/>
        <v>0</v>
      </c>
      <c r="BB198" s="6" t="b">
        <f t="shared" si="59"/>
        <v>0</v>
      </c>
      <c r="BC198" s="6">
        <f t="shared" si="60"/>
        <v>1</v>
      </c>
      <c r="BD198" s="6">
        <f t="shared" si="61"/>
        <v>2</v>
      </c>
      <c r="BE198">
        <f t="shared" si="62"/>
        <v>1</v>
      </c>
      <c r="BF198">
        <f t="shared" si="63"/>
        <v>1</v>
      </c>
      <c r="BG198">
        <f t="shared" si="64"/>
        <v>0</v>
      </c>
      <c r="BH198">
        <f t="shared" si="65"/>
        <v>1</v>
      </c>
      <c r="BI198" s="7" t="str">
        <f t="shared" si="66"/>
        <v>Mark All and Only rewards</v>
      </c>
      <c r="BJ198" s="8" t="str">
        <f t="shared" si="67"/>
        <v>Open All and Only Marked</v>
      </c>
    </row>
    <row r="199" spans="1:62" x14ac:dyDescent="0.2">
      <c r="A199">
        <v>3854</v>
      </c>
      <c r="B199">
        <v>29</v>
      </c>
      <c r="C199">
        <v>0</v>
      </c>
      <c r="D199">
        <v>56</v>
      </c>
      <c r="E199">
        <v>59</v>
      </c>
      <c r="F199">
        <v>2</v>
      </c>
      <c r="G199">
        <v>1</v>
      </c>
      <c r="H199">
        <v>2</v>
      </c>
      <c r="I199">
        <v>1</v>
      </c>
      <c r="J199">
        <v>1</v>
      </c>
      <c r="K199">
        <v>2</v>
      </c>
      <c r="L199">
        <v>1</v>
      </c>
      <c r="M199" t="s">
        <v>45</v>
      </c>
      <c r="N199" t="s">
        <v>44</v>
      </c>
      <c r="O199" t="s">
        <v>45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  <c r="V199" t="s">
        <v>45</v>
      </c>
      <c r="W199" t="s">
        <v>44</v>
      </c>
      <c r="X199" t="s">
        <v>45</v>
      </c>
      <c r="Y199">
        <v>300</v>
      </c>
      <c r="Z199">
        <v>130</v>
      </c>
      <c r="AA199" s="1">
        <v>-7.3478807948841202E-14</v>
      </c>
      <c r="AB199">
        <v>-150</v>
      </c>
      <c r="AC199">
        <v>130</v>
      </c>
      <c r="AD199">
        <v>259.807621135332</v>
      </c>
      <c r="AH199">
        <v>2</v>
      </c>
      <c r="AI199">
        <v>0</v>
      </c>
      <c r="AJ199" t="s">
        <v>63</v>
      </c>
      <c r="AK199">
        <v>2</v>
      </c>
      <c r="AL199">
        <v>0</v>
      </c>
      <c r="AM199" t="s">
        <v>63</v>
      </c>
      <c r="AN199">
        <v>8183</v>
      </c>
      <c r="AO199">
        <v>4122</v>
      </c>
      <c r="AP199" s="3">
        <v>41981.649265972221</v>
      </c>
      <c r="AQ199">
        <v>0</v>
      </c>
      <c r="AR199" s="2">
        <v>41981.649508912036</v>
      </c>
      <c r="AS199" t="str">
        <f t="shared" si="51"/>
        <v>A7</v>
      </c>
      <c r="AT199" t="str">
        <f t="shared" si="52"/>
        <v>banana</v>
      </c>
      <c r="AU199" t="str">
        <f t="shared" si="53"/>
        <v>banana</v>
      </c>
      <c r="AV199" t="str">
        <f t="shared" si="54"/>
        <v>banana</v>
      </c>
      <c r="AW199" t="str">
        <f t="shared" si="55"/>
        <v>banana</v>
      </c>
      <c r="AY199" s="6">
        <f t="shared" si="56"/>
        <v>2</v>
      </c>
      <c r="AZ199" s="6" t="b">
        <f t="shared" si="57"/>
        <v>1</v>
      </c>
      <c r="BA199" s="6">
        <f t="shared" si="58"/>
        <v>0</v>
      </c>
      <c r="BB199" s="6" t="b">
        <f t="shared" si="59"/>
        <v>0</v>
      </c>
      <c r="BC199" s="6">
        <f t="shared" si="60"/>
        <v>2</v>
      </c>
      <c r="BD199" s="6">
        <f t="shared" si="61"/>
        <v>1</v>
      </c>
      <c r="BE199">
        <f t="shared" si="62"/>
        <v>2</v>
      </c>
      <c r="BF199">
        <f t="shared" si="63"/>
        <v>2</v>
      </c>
      <c r="BG199">
        <f t="shared" si="64"/>
        <v>0</v>
      </c>
      <c r="BH199">
        <f t="shared" si="65"/>
        <v>2</v>
      </c>
      <c r="BI199" s="7" t="str">
        <f t="shared" si="66"/>
        <v>Mark All and Only rewards</v>
      </c>
      <c r="BJ199" s="8" t="str">
        <f t="shared" si="67"/>
        <v>Open All and Only Marked</v>
      </c>
    </row>
    <row r="200" spans="1:62" x14ac:dyDescent="0.2">
      <c r="A200">
        <v>4452</v>
      </c>
      <c r="B200">
        <v>16</v>
      </c>
      <c r="C200">
        <v>0</v>
      </c>
      <c r="D200">
        <v>74</v>
      </c>
      <c r="E200">
        <v>61</v>
      </c>
      <c r="F200">
        <v>2</v>
      </c>
      <c r="G200">
        <v>1</v>
      </c>
      <c r="H200">
        <v>1</v>
      </c>
      <c r="I200">
        <v>1</v>
      </c>
      <c r="J200">
        <v>0</v>
      </c>
      <c r="K200">
        <v>1</v>
      </c>
      <c r="L200">
        <v>2</v>
      </c>
      <c r="M200" t="s">
        <v>45</v>
      </c>
      <c r="N200" t="s">
        <v>44</v>
      </c>
      <c r="O200" t="s">
        <v>44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0</v>
      </c>
      <c r="V200" t="s">
        <v>45</v>
      </c>
      <c r="W200" t="s">
        <v>44</v>
      </c>
      <c r="X200" t="s">
        <v>44</v>
      </c>
      <c r="Y200">
        <v>-150</v>
      </c>
      <c r="Z200">
        <v>130</v>
      </c>
      <c r="AA200">
        <v>259.807621135332</v>
      </c>
      <c r="AB200">
        <v>540</v>
      </c>
      <c r="AC200">
        <v>10</v>
      </c>
      <c r="AD200">
        <v>400</v>
      </c>
      <c r="AH200">
        <v>0</v>
      </c>
      <c r="AI200" t="s">
        <v>63</v>
      </c>
      <c r="AJ200" t="s">
        <v>63</v>
      </c>
      <c r="AK200">
        <v>0</v>
      </c>
      <c r="AL200" t="s">
        <v>63</v>
      </c>
      <c r="AM200" t="s">
        <v>63</v>
      </c>
      <c r="AN200">
        <v>9247</v>
      </c>
      <c r="AO200">
        <v>8869</v>
      </c>
      <c r="AP200" s="3">
        <v>41981.644053298609</v>
      </c>
      <c r="AQ200">
        <v>0</v>
      </c>
      <c r="AR200" s="2">
        <v>41981.644364560183</v>
      </c>
      <c r="AS200" t="str">
        <f t="shared" si="51"/>
        <v>B6</v>
      </c>
      <c r="AT200" t="str">
        <f t="shared" si="52"/>
        <v>banana</v>
      </c>
      <c r="AU200" t="str">
        <f t="shared" si="53"/>
        <v/>
      </c>
      <c r="AV200" t="str">
        <f t="shared" si="54"/>
        <v>banana</v>
      </c>
      <c r="AW200" t="str">
        <f t="shared" si="55"/>
        <v/>
      </c>
      <c r="AY200" s="6">
        <f t="shared" si="56"/>
        <v>1</v>
      </c>
      <c r="AZ200" s="6" t="b">
        <f t="shared" si="57"/>
        <v>1</v>
      </c>
      <c r="BA200" s="6">
        <f t="shared" si="58"/>
        <v>0</v>
      </c>
      <c r="BB200" s="6" t="b">
        <f t="shared" si="59"/>
        <v>0</v>
      </c>
      <c r="BC200" s="6">
        <f t="shared" si="60"/>
        <v>1</v>
      </c>
      <c r="BD200" s="6">
        <f t="shared" si="61"/>
        <v>2</v>
      </c>
      <c r="BE200">
        <f t="shared" si="62"/>
        <v>1</v>
      </c>
      <c r="BF200">
        <f t="shared" si="63"/>
        <v>1</v>
      </c>
      <c r="BG200">
        <f t="shared" si="64"/>
        <v>0</v>
      </c>
      <c r="BH200">
        <f t="shared" si="65"/>
        <v>1</v>
      </c>
      <c r="BI200" s="7" t="str">
        <f t="shared" si="66"/>
        <v>Mark All and Only rewards</v>
      </c>
      <c r="BJ200" s="8" t="str">
        <f t="shared" si="67"/>
        <v>Open All and Only Marked</v>
      </c>
    </row>
    <row r="201" spans="1:62" x14ac:dyDescent="0.2">
      <c r="A201">
        <v>4046</v>
      </c>
      <c r="B201">
        <v>17</v>
      </c>
      <c r="C201">
        <v>0</v>
      </c>
      <c r="D201">
        <v>62</v>
      </c>
      <c r="E201">
        <v>69</v>
      </c>
      <c r="F201">
        <v>1</v>
      </c>
      <c r="G201">
        <v>1</v>
      </c>
      <c r="H201">
        <v>2</v>
      </c>
      <c r="I201">
        <v>1</v>
      </c>
      <c r="J201">
        <v>0</v>
      </c>
      <c r="K201">
        <v>2</v>
      </c>
      <c r="L201">
        <v>1</v>
      </c>
      <c r="M201" t="s">
        <v>45</v>
      </c>
      <c r="N201" t="s">
        <v>44</v>
      </c>
      <c r="O201" t="s">
        <v>45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  <c r="V201" t="s">
        <v>44</v>
      </c>
      <c r="W201" t="s">
        <v>45</v>
      </c>
      <c r="X201" t="s">
        <v>45</v>
      </c>
      <c r="Y201">
        <v>-150</v>
      </c>
      <c r="Z201">
        <v>130</v>
      </c>
      <c r="AA201">
        <v>-259.80762113533098</v>
      </c>
      <c r="AH201">
        <v>1</v>
      </c>
      <c r="AI201" t="s">
        <v>63</v>
      </c>
      <c r="AJ201" t="s">
        <v>63</v>
      </c>
      <c r="AK201">
        <v>1</v>
      </c>
      <c r="AL201" t="s">
        <v>63</v>
      </c>
      <c r="AM201" t="s">
        <v>63</v>
      </c>
      <c r="AN201">
        <v>3050</v>
      </c>
      <c r="AO201">
        <v>3317</v>
      </c>
      <c r="AP201" s="3">
        <v>41981.644394791663</v>
      </c>
      <c r="AQ201">
        <v>0</v>
      </c>
      <c r="AR201" s="2">
        <v>41981.644578680556</v>
      </c>
      <c r="AS201" t="str">
        <f t="shared" si="51"/>
        <v>A4</v>
      </c>
      <c r="AT201" t="str">
        <f t="shared" si="52"/>
        <v>scorpion</v>
      </c>
      <c r="AU201" t="str">
        <f t="shared" si="53"/>
        <v/>
      </c>
      <c r="AV201" t="str">
        <f t="shared" si="54"/>
        <v>scorpion</v>
      </c>
      <c r="AW201" t="str">
        <f t="shared" si="55"/>
        <v/>
      </c>
      <c r="AY201" s="6">
        <f t="shared" si="56"/>
        <v>0</v>
      </c>
      <c r="AZ201" s="6" t="b">
        <f t="shared" si="57"/>
        <v>0</v>
      </c>
      <c r="BA201" s="6">
        <f t="shared" si="58"/>
        <v>1</v>
      </c>
      <c r="BB201" s="6" t="b">
        <f t="shared" si="59"/>
        <v>1</v>
      </c>
      <c r="BC201" s="6">
        <f t="shared" si="60"/>
        <v>1</v>
      </c>
      <c r="BD201" s="6">
        <f t="shared" si="61"/>
        <v>2</v>
      </c>
      <c r="BE201">
        <f t="shared" si="62"/>
        <v>0</v>
      </c>
      <c r="BF201">
        <f t="shared" si="63"/>
        <v>1</v>
      </c>
      <c r="BG201">
        <f t="shared" si="64"/>
        <v>0</v>
      </c>
      <c r="BH201">
        <f t="shared" si="65"/>
        <v>1</v>
      </c>
      <c r="BI201" s="7" t="str">
        <f t="shared" si="66"/>
        <v>Mark All and Only non-rewards</v>
      </c>
      <c r="BJ201" s="8" t="str">
        <f t="shared" si="67"/>
        <v>Open All and Only Marked</v>
      </c>
    </row>
    <row r="202" spans="1:62" x14ac:dyDescent="0.2">
      <c r="A202">
        <v>4124</v>
      </c>
      <c r="B202">
        <v>17</v>
      </c>
      <c r="C202">
        <v>0</v>
      </c>
      <c r="D202">
        <v>64</v>
      </c>
      <c r="E202">
        <v>57</v>
      </c>
      <c r="F202">
        <v>1</v>
      </c>
      <c r="G202">
        <v>1</v>
      </c>
      <c r="H202">
        <v>2</v>
      </c>
      <c r="I202">
        <v>1</v>
      </c>
      <c r="J202">
        <v>0</v>
      </c>
      <c r="K202">
        <v>2</v>
      </c>
      <c r="L202">
        <v>1</v>
      </c>
      <c r="M202" t="s">
        <v>44</v>
      </c>
      <c r="N202" t="s">
        <v>45</v>
      </c>
      <c r="O202" t="s">
        <v>45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  <c r="V202" t="s">
        <v>45</v>
      </c>
      <c r="W202" t="s">
        <v>45</v>
      </c>
      <c r="X202" t="s">
        <v>44</v>
      </c>
      <c r="Y202">
        <v>-150</v>
      </c>
      <c r="Z202">
        <v>130</v>
      </c>
      <c r="AA202">
        <v>-259.80762113533098</v>
      </c>
      <c r="AH202">
        <v>1</v>
      </c>
      <c r="AI202" t="s">
        <v>63</v>
      </c>
      <c r="AJ202" t="s">
        <v>63</v>
      </c>
      <c r="AK202">
        <v>0</v>
      </c>
      <c r="AL202">
        <v>2</v>
      </c>
      <c r="AM202" t="s">
        <v>63</v>
      </c>
      <c r="AN202">
        <v>7516</v>
      </c>
      <c r="AO202">
        <v>6783</v>
      </c>
      <c r="AP202" s="3">
        <v>41981.64439642361</v>
      </c>
      <c r="AQ202">
        <v>0</v>
      </c>
      <c r="AR202" s="2">
        <v>41981.644665590276</v>
      </c>
      <c r="AS202" t="str">
        <f t="shared" si="51"/>
        <v>A4</v>
      </c>
      <c r="AT202" t="str">
        <f t="shared" si="52"/>
        <v>banana</v>
      </c>
      <c r="AU202" t="str">
        <f t="shared" si="53"/>
        <v/>
      </c>
      <c r="AV202" t="str">
        <f t="shared" si="54"/>
        <v>scorpion</v>
      </c>
      <c r="AW202" t="str">
        <f t="shared" si="55"/>
        <v>banana</v>
      </c>
      <c r="AY202" s="6">
        <f t="shared" si="56"/>
        <v>1</v>
      </c>
      <c r="AZ202" s="6" t="b">
        <f t="shared" si="57"/>
        <v>0</v>
      </c>
      <c r="BA202" s="6">
        <f t="shared" si="58"/>
        <v>0</v>
      </c>
      <c r="BB202" s="6" t="b">
        <f t="shared" si="59"/>
        <v>0</v>
      </c>
      <c r="BC202" s="6">
        <f t="shared" si="60"/>
        <v>1</v>
      </c>
      <c r="BD202" s="6">
        <f t="shared" si="61"/>
        <v>2</v>
      </c>
      <c r="BE202">
        <f t="shared" si="62"/>
        <v>1</v>
      </c>
      <c r="BF202">
        <f t="shared" si="63"/>
        <v>0</v>
      </c>
      <c r="BG202">
        <f t="shared" si="64"/>
        <v>2</v>
      </c>
      <c r="BH202">
        <f t="shared" si="65"/>
        <v>2</v>
      </c>
      <c r="BI202" s="7" t="str">
        <f t="shared" si="66"/>
        <v>Mark 1 Rewards and 0 Non-Rewards</v>
      </c>
      <c r="BJ202" s="8" t="str">
        <f t="shared" si="67"/>
        <v>Open All and Only Unmarked</v>
      </c>
    </row>
    <row r="203" spans="1:62" x14ac:dyDescent="0.2">
      <c r="A203">
        <v>4181</v>
      </c>
      <c r="B203">
        <v>17</v>
      </c>
      <c r="C203">
        <v>0</v>
      </c>
      <c r="D203">
        <v>66</v>
      </c>
      <c r="E203">
        <v>59</v>
      </c>
      <c r="F203">
        <v>1</v>
      </c>
      <c r="G203">
        <v>1</v>
      </c>
      <c r="H203">
        <v>2</v>
      </c>
      <c r="I203">
        <v>1</v>
      </c>
      <c r="J203">
        <v>0</v>
      </c>
      <c r="K203">
        <v>2</v>
      </c>
      <c r="L203">
        <v>1</v>
      </c>
      <c r="M203" t="s">
        <v>44</v>
      </c>
      <c r="N203" t="s">
        <v>45</v>
      </c>
      <c r="O203" t="s">
        <v>45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0</v>
      </c>
      <c r="V203" t="s">
        <v>45</v>
      </c>
      <c r="W203" t="s">
        <v>45</v>
      </c>
      <c r="X203" t="s">
        <v>44</v>
      </c>
      <c r="Y203">
        <v>-150</v>
      </c>
      <c r="Z203">
        <v>130</v>
      </c>
      <c r="AA203">
        <v>259.807621135332</v>
      </c>
      <c r="AH203">
        <v>0</v>
      </c>
      <c r="AI203" t="s">
        <v>63</v>
      </c>
      <c r="AJ203" t="s">
        <v>63</v>
      </c>
      <c r="AK203">
        <v>1</v>
      </c>
      <c r="AL203">
        <v>2</v>
      </c>
      <c r="AM203" t="s">
        <v>63</v>
      </c>
      <c r="AN203">
        <v>3023</v>
      </c>
      <c r="AO203">
        <v>3523</v>
      </c>
      <c r="AP203" s="3">
        <v>41981.644401620368</v>
      </c>
      <c r="AQ203">
        <v>0</v>
      </c>
      <c r="AR203" s="2">
        <v>41981.644590902775</v>
      </c>
      <c r="AS203" t="str">
        <f t="shared" si="51"/>
        <v>A4</v>
      </c>
      <c r="AT203" t="str">
        <f t="shared" si="52"/>
        <v>scorpion</v>
      </c>
      <c r="AU203" t="str">
        <f t="shared" si="53"/>
        <v/>
      </c>
      <c r="AV203" t="str">
        <f t="shared" si="54"/>
        <v>banana</v>
      </c>
      <c r="AW203" t="str">
        <f t="shared" si="55"/>
        <v>banana</v>
      </c>
      <c r="AY203" s="6">
        <f t="shared" si="56"/>
        <v>0</v>
      </c>
      <c r="AZ203" s="6" t="b">
        <f t="shared" si="57"/>
        <v>0</v>
      </c>
      <c r="BA203" s="6">
        <f t="shared" si="58"/>
        <v>1</v>
      </c>
      <c r="BB203" s="6" t="b">
        <f t="shared" si="59"/>
        <v>1</v>
      </c>
      <c r="BC203" s="6">
        <f t="shared" si="60"/>
        <v>1</v>
      </c>
      <c r="BD203" s="6">
        <f t="shared" si="61"/>
        <v>2</v>
      </c>
      <c r="BE203">
        <f t="shared" si="62"/>
        <v>2</v>
      </c>
      <c r="BF203">
        <f t="shared" si="63"/>
        <v>0</v>
      </c>
      <c r="BG203">
        <f t="shared" si="64"/>
        <v>2</v>
      </c>
      <c r="BH203">
        <f t="shared" si="65"/>
        <v>2</v>
      </c>
      <c r="BI203" s="7" t="str">
        <f t="shared" si="66"/>
        <v>Mark All and Only non-rewards</v>
      </c>
      <c r="BJ203" s="8" t="str">
        <f t="shared" si="67"/>
        <v>Open All and Only Unmarked</v>
      </c>
    </row>
    <row r="204" spans="1:62" x14ac:dyDescent="0.2">
      <c r="A204">
        <v>4246</v>
      </c>
      <c r="B204">
        <v>17</v>
      </c>
      <c r="C204">
        <v>0</v>
      </c>
      <c r="D204">
        <v>68</v>
      </c>
      <c r="E204">
        <v>65</v>
      </c>
      <c r="F204">
        <v>1</v>
      </c>
      <c r="G204">
        <v>1</v>
      </c>
      <c r="H204">
        <v>2</v>
      </c>
      <c r="I204">
        <v>1</v>
      </c>
      <c r="J204">
        <v>0</v>
      </c>
      <c r="K204">
        <v>2</v>
      </c>
      <c r="L204">
        <v>1</v>
      </c>
      <c r="M204" t="s">
        <v>45</v>
      </c>
      <c r="N204" t="s">
        <v>45</v>
      </c>
      <c r="O204" t="s">
        <v>44</v>
      </c>
      <c r="P204">
        <v>1</v>
      </c>
      <c r="Q204">
        <v>1</v>
      </c>
      <c r="R204">
        <v>1</v>
      </c>
      <c r="S204">
        <v>0</v>
      </c>
      <c r="T204">
        <v>0</v>
      </c>
      <c r="U204">
        <v>0</v>
      </c>
      <c r="V204" t="s">
        <v>45</v>
      </c>
      <c r="W204" t="s">
        <v>45</v>
      </c>
      <c r="X204" t="s">
        <v>44</v>
      </c>
      <c r="Y204">
        <v>300</v>
      </c>
      <c r="Z204">
        <v>130</v>
      </c>
      <c r="AA204" s="1">
        <v>-7.3478807948841202E-14</v>
      </c>
      <c r="AH204">
        <v>2</v>
      </c>
      <c r="AI204" t="s">
        <v>63</v>
      </c>
      <c r="AJ204" t="s">
        <v>63</v>
      </c>
      <c r="AK204">
        <v>2</v>
      </c>
      <c r="AL204" t="s">
        <v>63</v>
      </c>
      <c r="AM204" t="s">
        <v>63</v>
      </c>
      <c r="AN204">
        <v>3257</v>
      </c>
      <c r="AO204">
        <v>4922</v>
      </c>
      <c r="AP204" s="3">
        <v>41981.6444131713</v>
      </c>
      <c r="AQ204">
        <v>0</v>
      </c>
      <c r="AR204" s="2">
        <v>41981.644608958333</v>
      </c>
      <c r="AS204" t="str">
        <f t="shared" si="51"/>
        <v>A4</v>
      </c>
      <c r="AT204" t="str">
        <f t="shared" si="52"/>
        <v>scorpion</v>
      </c>
      <c r="AU204" t="str">
        <f t="shared" si="53"/>
        <v/>
      </c>
      <c r="AV204" t="str">
        <f t="shared" si="54"/>
        <v>scorpion</v>
      </c>
      <c r="AW204" t="str">
        <f t="shared" si="55"/>
        <v/>
      </c>
      <c r="AY204" s="6">
        <f t="shared" si="56"/>
        <v>0</v>
      </c>
      <c r="AZ204" s="6" t="b">
        <f t="shared" si="57"/>
        <v>0</v>
      </c>
      <c r="BA204" s="6">
        <f t="shared" si="58"/>
        <v>1</v>
      </c>
      <c r="BB204" s="6" t="b">
        <f t="shared" si="59"/>
        <v>1</v>
      </c>
      <c r="BC204" s="6">
        <f t="shared" si="60"/>
        <v>1</v>
      </c>
      <c r="BD204" s="6">
        <f t="shared" si="61"/>
        <v>2</v>
      </c>
      <c r="BE204">
        <f t="shared" si="62"/>
        <v>0</v>
      </c>
      <c r="BF204">
        <f t="shared" si="63"/>
        <v>1</v>
      </c>
      <c r="BG204">
        <f t="shared" si="64"/>
        <v>0</v>
      </c>
      <c r="BH204">
        <f t="shared" si="65"/>
        <v>1</v>
      </c>
      <c r="BI204" s="7" t="str">
        <f t="shared" si="66"/>
        <v>Mark All and Only non-rewards</v>
      </c>
      <c r="BJ204" s="8" t="str">
        <f t="shared" si="67"/>
        <v>Open All and Only Marked</v>
      </c>
    </row>
    <row r="205" spans="1:62" x14ac:dyDescent="0.2">
      <c r="A205">
        <v>3855</v>
      </c>
      <c r="B205">
        <v>30</v>
      </c>
      <c r="C205">
        <v>0</v>
      </c>
      <c r="D205">
        <v>56</v>
      </c>
      <c r="E205">
        <v>69</v>
      </c>
      <c r="F205">
        <v>2</v>
      </c>
      <c r="G205">
        <v>1</v>
      </c>
      <c r="H205">
        <v>2</v>
      </c>
      <c r="I205">
        <v>1</v>
      </c>
      <c r="J205">
        <v>1</v>
      </c>
      <c r="K205">
        <v>2</v>
      </c>
      <c r="L205">
        <v>1</v>
      </c>
      <c r="M205" t="s">
        <v>45</v>
      </c>
      <c r="N205" t="s">
        <v>45</v>
      </c>
      <c r="O205" t="s">
        <v>44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  <c r="V205" t="s">
        <v>44</v>
      </c>
      <c r="W205" t="s">
        <v>45</v>
      </c>
      <c r="X205" t="s">
        <v>45</v>
      </c>
      <c r="Y205">
        <v>-150</v>
      </c>
      <c r="Z205">
        <v>130</v>
      </c>
      <c r="AA205">
        <v>-259.80762113533098</v>
      </c>
      <c r="AB205">
        <v>-150</v>
      </c>
      <c r="AC205">
        <v>130</v>
      </c>
      <c r="AD205">
        <v>259.807621135332</v>
      </c>
      <c r="AH205">
        <v>1</v>
      </c>
      <c r="AI205">
        <v>0</v>
      </c>
      <c r="AJ205" t="s">
        <v>63</v>
      </c>
      <c r="AK205">
        <v>0</v>
      </c>
      <c r="AL205">
        <v>1</v>
      </c>
      <c r="AM205" t="s">
        <v>63</v>
      </c>
      <c r="AN205">
        <v>21002</v>
      </c>
      <c r="AO205">
        <v>4862</v>
      </c>
      <c r="AP205" s="3">
        <v>41981.649615335649</v>
      </c>
      <c r="AQ205">
        <v>0</v>
      </c>
      <c r="AR205" s="2">
        <v>41981.650025428244</v>
      </c>
      <c r="AS205" t="str">
        <f t="shared" si="51"/>
        <v>A7</v>
      </c>
      <c r="AT205" t="str">
        <f t="shared" si="52"/>
        <v>banana</v>
      </c>
      <c r="AU205" t="str">
        <f t="shared" si="53"/>
        <v>banana</v>
      </c>
      <c r="AV205" t="str">
        <f t="shared" si="54"/>
        <v>banana</v>
      </c>
      <c r="AW205" t="str">
        <f t="shared" si="55"/>
        <v>banana</v>
      </c>
      <c r="AY205" s="6">
        <f t="shared" si="56"/>
        <v>2</v>
      </c>
      <c r="AZ205" s="6" t="b">
        <f t="shared" si="57"/>
        <v>1</v>
      </c>
      <c r="BA205" s="6">
        <f t="shared" si="58"/>
        <v>0</v>
      </c>
      <c r="BB205" s="6" t="b">
        <f t="shared" si="59"/>
        <v>0</v>
      </c>
      <c r="BC205" s="6">
        <f t="shared" si="60"/>
        <v>2</v>
      </c>
      <c r="BD205" s="6">
        <f t="shared" si="61"/>
        <v>1</v>
      </c>
      <c r="BE205">
        <f t="shared" si="62"/>
        <v>2</v>
      </c>
      <c r="BF205">
        <f t="shared" si="63"/>
        <v>2</v>
      </c>
      <c r="BG205">
        <f t="shared" si="64"/>
        <v>0</v>
      </c>
      <c r="BH205">
        <f t="shared" si="65"/>
        <v>2</v>
      </c>
      <c r="BI205" s="7" t="str">
        <f t="shared" si="66"/>
        <v>Mark All and Only rewards</v>
      </c>
      <c r="BJ205" s="8" t="str">
        <f t="shared" si="67"/>
        <v>Open All and Only Marked</v>
      </c>
    </row>
    <row r="206" spans="1:62" x14ac:dyDescent="0.2">
      <c r="A206">
        <v>4521</v>
      </c>
      <c r="B206">
        <v>17</v>
      </c>
      <c r="C206">
        <v>0</v>
      </c>
      <c r="D206">
        <v>76</v>
      </c>
      <c r="E206">
        <v>71</v>
      </c>
      <c r="F206">
        <v>1</v>
      </c>
      <c r="G206">
        <v>1</v>
      </c>
      <c r="H206">
        <v>2</v>
      </c>
      <c r="I206">
        <v>1</v>
      </c>
      <c r="J206">
        <v>0</v>
      </c>
      <c r="K206">
        <v>2</v>
      </c>
      <c r="L206">
        <v>1</v>
      </c>
      <c r="M206" t="s">
        <v>45</v>
      </c>
      <c r="N206" t="s">
        <v>44</v>
      </c>
      <c r="O206" t="s">
        <v>45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0</v>
      </c>
      <c r="V206" t="s">
        <v>45</v>
      </c>
      <c r="W206" t="s">
        <v>45</v>
      </c>
      <c r="X206" t="s">
        <v>44</v>
      </c>
      <c r="Y206">
        <v>-150</v>
      </c>
      <c r="Z206">
        <v>130</v>
      </c>
      <c r="AA206">
        <v>-259.80762113533098</v>
      </c>
      <c r="AH206">
        <v>1</v>
      </c>
      <c r="AI206" t="s">
        <v>63</v>
      </c>
      <c r="AJ206" t="s">
        <v>63</v>
      </c>
      <c r="AK206">
        <v>2</v>
      </c>
      <c r="AL206">
        <v>0</v>
      </c>
      <c r="AM206" t="s">
        <v>63</v>
      </c>
      <c r="AN206">
        <v>3522</v>
      </c>
      <c r="AO206">
        <v>3766</v>
      </c>
      <c r="AP206" s="3">
        <v>41981.64441458333</v>
      </c>
      <c r="AQ206">
        <v>0</v>
      </c>
      <c r="AR206" s="2">
        <v>41981.644599780091</v>
      </c>
      <c r="AS206" t="str">
        <f t="shared" si="51"/>
        <v>A4</v>
      </c>
      <c r="AT206" t="str">
        <f t="shared" si="52"/>
        <v>scorpion</v>
      </c>
      <c r="AU206" t="str">
        <f t="shared" si="53"/>
        <v/>
      </c>
      <c r="AV206" t="str">
        <f t="shared" si="54"/>
        <v>banana</v>
      </c>
      <c r="AW206" t="str">
        <f t="shared" si="55"/>
        <v>banana</v>
      </c>
      <c r="AY206" s="6">
        <f t="shared" si="56"/>
        <v>0</v>
      </c>
      <c r="AZ206" s="6" t="b">
        <f t="shared" si="57"/>
        <v>0</v>
      </c>
      <c r="BA206" s="6">
        <f t="shared" si="58"/>
        <v>1</v>
      </c>
      <c r="BB206" s="6" t="b">
        <f t="shared" si="59"/>
        <v>1</v>
      </c>
      <c r="BC206" s="6">
        <f t="shared" si="60"/>
        <v>1</v>
      </c>
      <c r="BD206" s="6">
        <f t="shared" si="61"/>
        <v>2</v>
      </c>
      <c r="BE206">
        <f t="shared" si="62"/>
        <v>2</v>
      </c>
      <c r="BF206">
        <f t="shared" si="63"/>
        <v>0</v>
      </c>
      <c r="BG206">
        <f t="shared" si="64"/>
        <v>2</v>
      </c>
      <c r="BH206">
        <f t="shared" si="65"/>
        <v>2</v>
      </c>
      <c r="BI206" s="7" t="str">
        <f t="shared" si="66"/>
        <v>Mark All and Only non-rewards</v>
      </c>
      <c r="BJ206" s="8" t="str">
        <f t="shared" si="67"/>
        <v>Open All and Only Unmarked</v>
      </c>
    </row>
    <row r="207" spans="1:62" x14ac:dyDescent="0.2">
      <c r="A207">
        <v>3915</v>
      </c>
      <c r="B207">
        <v>17</v>
      </c>
      <c r="C207">
        <v>0</v>
      </c>
      <c r="D207">
        <v>58</v>
      </c>
      <c r="E207">
        <v>77</v>
      </c>
      <c r="F207">
        <v>1</v>
      </c>
      <c r="G207">
        <v>1</v>
      </c>
      <c r="H207">
        <v>2</v>
      </c>
      <c r="I207">
        <v>1</v>
      </c>
      <c r="J207">
        <v>0</v>
      </c>
      <c r="K207">
        <v>2</v>
      </c>
      <c r="L207">
        <v>1</v>
      </c>
      <c r="M207" t="s">
        <v>45</v>
      </c>
      <c r="N207" t="s">
        <v>44</v>
      </c>
      <c r="O207" t="s">
        <v>45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0</v>
      </c>
      <c r="V207" t="s">
        <v>45</v>
      </c>
      <c r="W207" t="s">
        <v>44</v>
      </c>
      <c r="X207" t="s">
        <v>45</v>
      </c>
      <c r="Y207">
        <v>-150</v>
      </c>
      <c r="Z207">
        <v>130</v>
      </c>
      <c r="AA207">
        <v>-259.80762113533098</v>
      </c>
      <c r="AH207">
        <v>1</v>
      </c>
      <c r="AI207" t="s">
        <v>63</v>
      </c>
      <c r="AJ207" t="s">
        <v>63</v>
      </c>
      <c r="AK207">
        <v>0</v>
      </c>
      <c r="AL207">
        <v>2</v>
      </c>
      <c r="AM207" t="s">
        <v>63</v>
      </c>
      <c r="AN207">
        <v>5387</v>
      </c>
      <c r="AO207">
        <v>5085</v>
      </c>
      <c r="AP207" s="3">
        <v>41981.644416921299</v>
      </c>
      <c r="AQ207">
        <v>0</v>
      </c>
      <c r="AR207" s="2">
        <v>41981.644642777777</v>
      </c>
      <c r="AS207" t="str">
        <f t="shared" si="51"/>
        <v>A4</v>
      </c>
      <c r="AT207" t="str">
        <f t="shared" si="52"/>
        <v>scorpion</v>
      </c>
      <c r="AU207" t="str">
        <f t="shared" si="53"/>
        <v/>
      </c>
      <c r="AV207" t="str">
        <f t="shared" si="54"/>
        <v>banana</v>
      </c>
      <c r="AW207" t="str">
        <f t="shared" si="55"/>
        <v>banana</v>
      </c>
      <c r="AY207" s="6">
        <f t="shared" si="56"/>
        <v>0</v>
      </c>
      <c r="AZ207" s="6" t="b">
        <f t="shared" si="57"/>
        <v>0</v>
      </c>
      <c r="BA207" s="6">
        <f t="shared" si="58"/>
        <v>1</v>
      </c>
      <c r="BB207" s="6" t="b">
        <f t="shared" si="59"/>
        <v>1</v>
      </c>
      <c r="BC207" s="6">
        <f t="shared" si="60"/>
        <v>1</v>
      </c>
      <c r="BD207" s="6">
        <f t="shared" si="61"/>
        <v>2</v>
      </c>
      <c r="BE207">
        <f t="shared" si="62"/>
        <v>2</v>
      </c>
      <c r="BF207">
        <f t="shared" si="63"/>
        <v>0</v>
      </c>
      <c r="BG207">
        <f t="shared" si="64"/>
        <v>2</v>
      </c>
      <c r="BH207">
        <f t="shared" si="65"/>
        <v>2</v>
      </c>
      <c r="BI207" s="7" t="str">
        <f t="shared" si="66"/>
        <v>Mark All and Only non-rewards</v>
      </c>
      <c r="BJ207" s="8" t="str">
        <f t="shared" si="67"/>
        <v>Open All and Only Unmarked</v>
      </c>
    </row>
    <row r="208" spans="1:62" x14ac:dyDescent="0.2">
      <c r="A208">
        <v>3987</v>
      </c>
      <c r="B208">
        <v>17</v>
      </c>
      <c r="C208">
        <v>0</v>
      </c>
      <c r="D208">
        <v>60</v>
      </c>
      <c r="E208">
        <v>67</v>
      </c>
      <c r="F208">
        <v>1</v>
      </c>
      <c r="G208">
        <v>1</v>
      </c>
      <c r="H208">
        <v>2</v>
      </c>
      <c r="I208">
        <v>1</v>
      </c>
      <c r="J208">
        <v>0</v>
      </c>
      <c r="K208">
        <v>2</v>
      </c>
      <c r="L208">
        <v>1</v>
      </c>
      <c r="M208" t="s">
        <v>45</v>
      </c>
      <c r="N208" t="s">
        <v>44</v>
      </c>
      <c r="O208" t="s">
        <v>45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  <c r="V208" t="s">
        <v>45</v>
      </c>
      <c r="W208" t="s">
        <v>44</v>
      </c>
      <c r="X208" t="s">
        <v>45</v>
      </c>
      <c r="Y208">
        <v>-150</v>
      </c>
      <c r="Z208">
        <v>130</v>
      </c>
      <c r="AA208">
        <v>-259.80762113533098</v>
      </c>
      <c r="AH208">
        <v>1</v>
      </c>
      <c r="AI208" t="s">
        <v>63</v>
      </c>
      <c r="AJ208" t="s">
        <v>63</v>
      </c>
      <c r="AK208">
        <v>2</v>
      </c>
      <c r="AL208">
        <v>0</v>
      </c>
      <c r="AM208" t="s">
        <v>63</v>
      </c>
      <c r="AN208">
        <v>11489</v>
      </c>
      <c r="AO208">
        <v>4204</v>
      </c>
      <c r="AP208" s="3">
        <v>41981.644419652781</v>
      </c>
      <c r="AQ208">
        <v>0</v>
      </c>
      <c r="AR208" s="2">
        <v>41981.644704444443</v>
      </c>
      <c r="AS208" t="str">
        <f t="shared" si="51"/>
        <v>A4</v>
      </c>
      <c r="AT208" t="str">
        <f t="shared" si="52"/>
        <v>scorpion</v>
      </c>
      <c r="AU208" t="str">
        <f t="shared" si="53"/>
        <v/>
      </c>
      <c r="AV208" t="str">
        <f t="shared" si="54"/>
        <v>banana</v>
      </c>
      <c r="AW208" t="str">
        <f t="shared" si="55"/>
        <v>banana</v>
      </c>
      <c r="AY208" s="6">
        <f t="shared" si="56"/>
        <v>0</v>
      </c>
      <c r="AZ208" s="6" t="b">
        <f t="shared" si="57"/>
        <v>0</v>
      </c>
      <c r="BA208" s="6">
        <f t="shared" si="58"/>
        <v>1</v>
      </c>
      <c r="BB208" s="6" t="b">
        <f t="shared" si="59"/>
        <v>1</v>
      </c>
      <c r="BC208" s="6">
        <f t="shared" si="60"/>
        <v>1</v>
      </c>
      <c r="BD208" s="6">
        <f t="shared" si="61"/>
        <v>2</v>
      </c>
      <c r="BE208">
        <f t="shared" si="62"/>
        <v>2</v>
      </c>
      <c r="BF208">
        <f t="shared" si="63"/>
        <v>0</v>
      </c>
      <c r="BG208">
        <f t="shared" si="64"/>
        <v>2</v>
      </c>
      <c r="BH208">
        <f t="shared" si="65"/>
        <v>2</v>
      </c>
      <c r="BI208" s="7" t="str">
        <f t="shared" si="66"/>
        <v>Mark All and Only non-rewards</v>
      </c>
      <c r="BJ208" s="8" t="str">
        <f t="shared" si="67"/>
        <v>Open All and Only Unmarked</v>
      </c>
    </row>
    <row r="209" spans="1:62" x14ac:dyDescent="0.2">
      <c r="A209">
        <v>4564</v>
      </c>
      <c r="B209">
        <v>17</v>
      </c>
      <c r="C209">
        <v>0</v>
      </c>
      <c r="D209">
        <v>78</v>
      </c>
      <c r="E209">
        <v>63</v>
      </c>
      <c r="F209">
        <v>1</v>
      </c>
      <c r="G209">
        <v>1</v>
      </c>
      <c r="H209">
        <v>2</v>
      </c>
      <c r="I209">
        <v>1</v>
      </c>
      <c r="J209">
        <v>0</v>
      </c>
      <c r="K209">
        <v>2</v>
      </c>
      <c r="L209">
        <v>1</v>
      </c>
      <c r="M209" t="s">
        <v>45</v>
      </c>
      <c r="N209" t="s">
        <v>45</v>
      </c>
      <c r="O209" t="s">
        <v>44</v>
      </c>
      <c r="P209">
        <v>1</v>
      </c>
      <c r="Q209">
        <v>1</v>
      </c>
      <c r="R209">
        <v>1</v>
      </c>
      <c r="S209">
        <v>0</v>
      </c>
      <c r="T209">
        <v>0</v>
      </c>
      <c r="U209">
        <v>0</v>
      </c>
      <c r="V209" t="s">
        <v>45</v>
      </c>
      <c r="W209" t="s">
        <v>45</v>
      </c>
      <c r="X209" t="s">
        <v>44</v>
      </c>
      <c r="Y209">
        <v>300</v>
      </c>
      <c r="Z209">
        <v>130</v>
      </c>
      <c r="AA209" s="1">
        <v>-7.3478807948841202E-14</v>
      </c>
      <c r="AH209">
        <v>2</v>
      </c>
      <c r="AI209" t="s">
        <v>63</v>
      </c>
      <c r="AJ209" t="s">
        <v>63</v>
      </c>
      <c r="AK209">
        <v>1</v>
      </c>
      <c r="AL209">
        <v>0</v>
      </c>
      <c r="AM209" t="s">
        <v>63</v>
      </c>
      <c r="AN209">
        <v>2092</v>
      </c>
      <c r="AO209">
        <v>10012</v>
      </c>
      <c r="AP209" s="3">
        <v>41981.644420115743</v>
      </c>
      <c r="AQ209">
        <v>0</v>
      </c>
      <c r="AR209" s="2">
        <v>41981.644668449073</v>
      </c>
      <c r="AS209" t="str">
        <f t="shared" si="51"/>
        <v>A4</v>
      </c>
      <c r="AT209" t="str">
        <f t="shared" si="52"/>
        <v>scorpion</v>
      </c>
      <c r="AU209" t="str">
        <f t="shared" si="53"/>
        <v/>
      </c>
      <c r="AV209" t="str">
        <f t="shared" si="54"/>
        <v>banana</v>
      </c>
      <c r="AW209" t="str">
        <f t="shared" si="55"/>
        <v>banana</v>
      </c>
      <c r="AY209" s="6">
        <f t="shared" si="56"/>
        <v>0</v>
      </c>
      <c r="AZ209" s="6" t="b">
        <f t="shared" si="57"/>
        <v>0</v>
      </c>
      <c r="BA209" s="6">
        <f t="shared" si="58"/>
        <v>1</v>
      </c>
      <c r="BB209" s="6" t="b">
        <f t="shared" si="59"/>
        <v>1</v>
      </c>
      <c r="BC209" s="6">
        <f t="shared" si="60"/>
        <v>1</v>
      </c>
      <c r="BD209" s="6">
        <f t="shared" si="61"/>
        <v>2</v>
      </c>
      <c r="BE209">
        <f t="shared" si="62"/>
        <v>2</v>
      </c>
      <c r="BF209">
        <f t="shared" si="63"/>
        <v>0</v>
      </c>
      <c r="BG209">
        <f t="shared" si="64"/>
        <v>2</v>
      </c>
      <c r="BH209">
        <f t="shared" si="65"/>
        <v>2</v>
      </c>
      <c r="BI209" s="7" t="str">
        <f t="shared" si="66"/>
        <v>Mark All and Only non-rewards</v>
      </c>
      <c r="BJ209" s="8" t="str">
        <f t="shared" si="67"/>
        <v>Open All and Only Unmarked</v>
      </c>
    </row>
    <row r="210" spans="1:62" x14ac:dyDescent="0.2">
      <c r="A210">
        <v>4453</v>
      </c>
      <c r="B210">
        <v>17</v>
      </c>
      <c r="C210">
        <v>0</v>
      </c>
      <c r="D210">
        <v>74</v>
      </c>
      <c r="E210">
        <v>61</v>
      </c>
      <c r="F210">
        <v>1</v>
      </c>
      <c r="G210">
        <v>1</v>
      </c>
      <c r="H210">
        <v>2</v>
      </c>
      <c r="I210">
        <v>1</v>
      </c>
      <c r="J210">
        <v>0</v>
      </c>
      <c r="K210">
        <v>2</v>
      </c>
      <c r="L210">
        <v>1</v>
      </c>
      <c r="M210" t="s">
        <v>45</v>
      </c>
      <c r="N210" t="s">
        <v>45</v>
      </c>
      <c r="O210" t="s">
        <v>44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0</v>
      </c>
      <c r="V210" t="s">
        <v>44</v>
      </c>
      <c r="W210" t="s">
        <v>45</v>
      </c>
      <c r="X210" t="s">
        <v>45</v>
      </c>
      <c r="Y210">
        <v>-150</v>
      </c>
      <c r="Z210">
        <v>130</v>
      </c>
      <c r="AA210">
        <v>259.807621135332</v>
      </c>
      <c r="AH210">
        <v>0</v>
      </c>
      <c r="AI210" t="s">
        <v>63</v>
      </c>
      <c r="AJ210" t="s">
        <v>63</v>
      </c>
      <c r="AK210">
        <v>2</v>
      </c>
      <c r="AL210">
        <v>1</v>
      </c>
      <c r="AM210" t="s">
        <v>63</v>
      </c>
      <c r="AN210">
        <v>20265</v>
      </c>
      <c r="AO210">
        <v>14798</v>
      </c>
      <c r="AP210" s="3">
        <v>41981.644425300925</v>
      </c>
      <c r="AQ210">
        <v>0</v>
      </c>
      <c r="AR210" s="2">
        <v>41981.644939814818</v>
      </c>
      <c r="AS210" t="str">
        <f t="shared" si="51"/>
        <v>A4</v>
      </c>
      <c r="AT210" t="str">
        <f t="shared" si="52"/>
        <v>banana</v>
      </c>
      <c r="AU210" t="str">
        <f t="shared" si="53"/>
        <v/>
      </c>
      <c r="AV210" t="str">
        <f t="shared" si="54"/>
        <v>scorpion</v>
      </c>
      <c r="AW210" t="str">
        <f t="shared" si="55"/>
        <v>banana</v>
      </c>
      <c r="AY210" s="6">
        <f t="shared" si="56"/>
        <v>1</v>
      </c>
      <c r="AZ210" s="6" t="b">
        <f t="shared" si="57"/>
        <v>0</v>
      </c>
      <c r="BA210" s="6">
        <f t="shared" si="58"/>
        <v>0</v>
      </c>
      <c r="BB210" s="6" t="b">
        <f t="shared" si="59"/>
        <v>0</v>
      </c>
      <c r="BC210" s="6">
        <f t="shared" si="60"/>
        <v>1</v>
      </c>
      <c r="BD210" s="6">
        <f t="shared" si="61"/>
        <v>2</v>
      </c>
      <c r="BE210">
        <f t="shared" si="62"/>
        <v>1</v>
      </c>
      <c r="BF210">
        <f t="shared" si="63"/>
        <v>0</v>
      </c>
      <c r="BG210">
        <f t="shared" si="64"/>
        <v>2</v>
      </c>
      <c r="BH210">
        <f t="shared" si="65"/>
        <v>2</v>
      </c>
      <c r="BI210" s="7" t="str">
        <f t="shared" si="66"/>
        <v>Mark 1 Rewards and 0 Non-Rewards</v>
      </c>
      <c r="BJ210" s="8" t="str">
        <f t="shared" si="67"/>
        <v>Open All and Only Unmarked</v>
      </c>
    </row>
    <row r="211" spans="1:62" x14ac:dyDescent="0.2">
      <c r="A211">
        <v>4317</v>
      </c>
      <c r="B211">
        <v>17</v>
      </c>
      <c r="C211">
        <v>0</v>
      </c>
      <c r="D211">
        <v>70</v>
      </c>
      <c r="E211">
        <v>75</v>
      </c>
      <c r="F211">
        <v>1</v>
      </c>
      <c r="G211">
        <v>1</v>
      </c>
      <c r="H211">
        <v>2</v>
      </c>
      <c r="I211">
        <v>1</v>
      </c>
      <c r="J211">
        <v>0</v>
      </c>
      <c r="K211">
        <v>2</v>
      </c>
      <c r="L211">
        <v>1</v>
      </c>
      <c r="M211" t="s">
        <v>45</v>
      </c>
      <c r="N211" t="s">
        <v>44</v>
      </c>
      <c r="O211" t="s">
        <v>45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  <c r="V211" t="s">
        <v>45</v>
      </c>
      <c r="W211" t="s">
        <v>45</v>
      </c>
      <c r="X211" t="s">
        <v>44</v>
      </c>
      <c r="Y211">
        <v>-150</v>
      </c>
      <c r="Z211">
        <v>130</v>
      </c>
      <c r="AA211">
        <v>-259.80762113533098</v>
      </c>
      <c r="AH211">
        <v>1</v>
      </c>
      <c r="AI211" t="s">
        <v>63</v>
      </c>
      <c r="AJ211" t="s">
        <v>63</v>
      </c>
      <c r="AK211">
        <v>2</v>
      </c>
      <c r="AL211">
        <v>0</v>
      </c>
      <c r="AM211" t="s">
        <v>63</v>
      </c>
      <c r="AN211">
        <v>3838</v>
      </c>
      <c r="AO211">
        <v>7020</v>
      </c>
      <c r="AP211" s="3">
        <v>41981.644432453701</v>
      </c>
      <c r="AQ211">
        <v>0</v>
      </c>
      <c r="AR211" s="2">
        <v>41981.644663472223</v>
      </c>
      <c r="AS211" t="str">
        <f t="shared" si="51"/>
        <v>A4</v>
      </c>
      <c r="AT211" t="str">
        <f t="shared" si="52"/>
        <v>scorpion</v>
      </c>
      <c r="AU211" t="str">
        <f t="shared" si="53"/>
        <v/>
      </c>
      <c r="AV211" t="str">
        <f t="shared" si="54"/>
        <v>banana</v>
      </c>
      <c r="AW211" t="str">
        <f t="shared" si="55"/>
        <v>banana</v>
      </c>
      <c r="AY211" s="6">
        <f t="shared" si="56"/>
        <v>0</v>
      </c>
      <c r="AZ211" s="6" t="b">
        <f t="shared" si="57"/>
        <v>0</v>
      </c>
      <c r="BA211" s="6">
        <f t="shared" si="58"/>
        <v>1</v>
      </c>
      <c r="BB211" s="6" t="b">
        <f t="shared" si="59"/>
        <v>1</v>
      </c>
      <c r="BC211" s="6">
        <f t="shared" si="60"/>
        <v>1</v>
      </c>
      <c r="BD211" s="6">
        <f t="shared" si="61"/>
        <v>2</v>
      </c>
      <c r="BE211">
        <f t="shared" si="62"/>
        <v>2</v>
      </c>
      <c r="BF211">
        <f t="shared" si="63"/>
        <v>0</v>
      </c>
      <c r="BG211">
        <f t="shared" si="64"/>
        <v>2</v>
      </c>
      <c r="BH211">
        <f t="shared" si="65"/>
        <v>2</v>
      </c>
      <c r="BI211" s="7" t="str">
        <f t="shared" si="66"/>
        <v>Mark All and Only non-rewards</v>
      </c>
      <c r="BJ211" s="8" t="str">
        <f t="shared" si="67"/>
        <v>Open All and Only Unmarked</v>
      </c>
    </row>
    <row r="212" spans="1:62" x14ac:dyDescent="0.2">
      <c r="A212">
        <v>3988</v>
      </c>
      <c r="B212">
        <v>43</v>
      </c>
      <c r="C212">
        <v>0</v>
      </c>
      <c r="D212">
        <v>61</v>
      </c>
      <c r="E212">
        <v>56</v>
      </c>
      <c r="F212">
        <v>2</v>
      </c>
      <c r="G212">
        <v>1</v>
      </c>
      <c r="H212">
        <v>1</v>
      </c>
      <c r="I212">
        <v>1</v>
      </c>
      <c r="J212">
        <v>1</v>
      </c>
      <c r="K212">
        <v>2</v>
      </c>
      <c r="L212">
        <v>1</v>
      </c>
      <c r="M212" t="s">
        <v>45</v>
      </c>
      <c r="N212" t="s">
        <v>44</v>
      </c>
      <c r="O212" t="s">
        <v>45</v>
      </c>
      <c r="P212">
        <v>1</v>
      </c>
      <c r="Q212">
        <v>1</v>
      </c>
      <c r="R212">
        <v>1</v>
      </c>
      <c r="S212">
        <v>0</v>
      </c>
      <c r="T212">
        <v>0</v>
      </c>
      <c r="U212">
        <v>0</v>
      </c>
      <c r="V212" t="s">
        <v>45</v>
      </c>
      <c r="W212" t="s">
        <v>44</v>
      </c>
      <c r="X212" t="s">
        <v>45</v>
      </c>
      <c r="Y212">
        <v>-150</v>
      </c>
      <c r="Z212">
        <v>130</v>
      </c>
      <c r="AA212">
        <v>259.807621135332</v>
      </c>
      <c r="AB212">
        <v>540</v>
      </c>
      <c r="AC212">
        <v>10</v>
      </c>
      <c r="AD212">
        <v>400</v>
      </c>
      <c r="AH212">
        <v>0</v>
      </c>
      <c r="AI212" t="s">
        <v>63</v>
      </c>
      <c r="AJ212" t="s">
        <v>63</v>
      </c>
      <c r="AK212">
        <v>2</v>
      </c>
      <c r="AL212" t="s">
        <v>63</v>
      </c>
      <c r="AM212" t="s">
        <v>63</v>
      </c>
      <c r="AN212">
        <v>3096</v>
      </c>
      <c r="AO212">
        <v>8154</v>
      </c>
      <c r="AP212" s="3">
        <v>41981.654943136571</v>
      </c>
      <c r="AQ212">
        <v>0</v>
      </c>
      <c r="AR212" s="2">
        <v>41981.655177824076</v>
      </c>
      <c r="AS212" t="str">
        <f t="shared" ref="AS212:AS275" si="68">IF(H212=2, "A", "B") &amp;IF(F212=1,IF(K212=1,IF(J212=1,1,2), IF(J212=1,3,4)), IF(K212=1, IF(J212=1,5,6), IF(J212=1,7,8)))</f>
        <v>B7</v>
      </c>
      <c r="AT212" t="str">
        <f t="shared" ref="AT212:AT275" si="69">IF(AH212="blank","",IF(AH212=0,$M212,IF(AH212=1,$N212,IF(AH212=2,$O212,"error"))))</f>
        <v>banana</v>
      </c>
      <c r="AU212" t="str">
        <f t="shared" ref="AU212:AU275" si="70">IF(AI212="blank","",IF(AI212=0,$M212,IF(AI212=1,$N212,IF(AI212=2,$O212,"error"))))</f>
        <v/>
      </c>
      <c r="AV212" t="str">
        <f t="shared" ref="AV212:AV275" si="71">IF(AK212="blank","",IF(AK212=0,$M212,IF(AK212=1,$N212,IF(AK212=2,$O212,"error"))))</f>
        <v>banana</v>
      </c>
      <c r="AW212" t="str">
        <f t="shared" ref="AW212:AW275" si="72">IF(AL212="blank","",IF(AL212=0,$M212,IF(AL212=1,$N212,IF(AL212=2,$O212,"error"))))</f>
        <v/>
      </c>
      <c r="AY212" s="6">
        <f t="shared" ref="AY212:AY275" si="73">COUNTIF(AT212:AU212,"banana")</f>
        <v>1</v>
      </c>
      <c r="AZ212" s="6" t="b">
        <f t="shared" ref="AZ212:AZ275" si="74">IF(AY212=K212,TRUE,FALSE)</f>
        <v>0</v>
      </c>
      <c r="BA212" s="6">
        <f t="shared" ref="BA212:BA275" si="75">COUNTIF(AT212:AU212,"scorpion")</f>
        <v>0</v>
      </c>
      <c r="BB212" s="6" t="b">
        <f t="shared" ref="BB212:BB275" si="76">IF(BA212=L212,TRUE,FALSE)</f>
        <v>0</v>
      </c>
      <c r="BC212" s="6">
        <f t="shared" ref="BC212:BC275" si="77">AY212+BA212</f>
        <v>1</v>
      </c>
      <c r="BD212" s="6">
        <f t="shared" ref="BD212:BD275" si="78">3-BC212</f>
        <v>2</v>
      </c>
      <c r="BE212">
        <f t="shared" ref="BE212:BE275" si="79">COUNTIF(AV212:AX212,"banana")</f>
        <v>1</v>
      </c>
      <c r="BF212">
        <f t="shared" ref="BF212:BF275" si="80">IF(AND(AL212=AH212, AL212&lt;&gt;"blank"), 1, 0) +IF(AND(AK212=AH212, AK212&lt;&gt;"blank"), 1, 0) + IF(AND(AK212=AI212, AK212&lt;&gt;"blank"),1,0)  + IF(AND(AL212=AI212, AL212&lt;&gt;"blank"),1,0)</f>
        <v>0</v>
      </c>
      <c r="BG212">
        <f t="shared" ref="BG212:BG275" si="81">IF(AND(AL212&lt;&gt;AH212,AL212&lt;&gt;AI212,AL212&lt;&gt;"blank"),1,0)+IF(AND(AK212&lt;&gt;AH212,AK212&lt;&gt;AI212, AK212&lt;&gt;"blank"),1,0)</f>
        <v>1</v>
      </c>
      <c r="BH212">
        <f t="shared" ref="BH212:BH275" si="82">BG212+BF212</f>
        <v>1</v>
      </c>
      <c r="BI212" s="7" t="str">
        <f t="shared" ref="BI212:BI275" si="83">IF(AND(AZ212,BA212=0), "Mark All and Only rewards",IF(AND(BB212,AY212=0),"Mark All and Only non-rewards", IF(AND(BA212=0,AY212=0),"Mark Nothing",  "Mark "&amp;AY212&amp;" Rewards and "&amp;BA212&amp;" Non-Rewards")))</f>
        <v>Mark 1 Rewards and 0 Non-Rewards</v>
      </c>
      <c r="BJ212" s="8" t="str">
        <f t="shared" ref="BJ212:BJ275" si="84">IF(AND(BF212=BC212,BG212=0, BF212&lt;&gt;0),"Open All and Only Marked",IF(AND(BG212=BD212,BF212=0),"Open All and Only Unmarked",IF(AND(BG212=0,BF212=0),"Open Nothing", IF(BC212=0, "Open "&amp;BH212&amp;" Box (without anything marked)", "Open "&amp;BF212&amp;" Marked and "&amp;BG212&amp;" Unmarked boxes"))))</f>
        <v>Open 0 Marked and 1 Unmarked boxes</v>
      </c>
    </row>
    <row r="213" spans="1:62" x14ac:dyDescent="0.2">
      <c r="A213">
        <v>3892</v>
      </c>
      <c r="B213">
        <v>65</v>
      </c>
      <c r="C213">
        <v>0</v>
      </c>
      <c r="D213">
        <v>57</v>
      </c>
      <c r="E213">
        <v>56</v>
      </c>
      <c r="F213">
        <v>2</v>
      </c>
      <c r="G213">
        <v>1</v>
      </c>
      <c r="H213">
        <v>1</v>
      </c>
      <c r="I213">
        <v>1</v>
      </c>
      <c r="J213">
        <v>1</v>
      </c>
      <c r="K213">
        <v>2</v>
      </c>
      <c r="L213">
        <v>1</v>
      </c>
      <c r="M213" t="s">
        <v>45</v>
      </c>
      <c r="N213" t="s">
        <v>45</v>
      </c>
      <c r="O213" t="s">
        <v>44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  <c r="V213" t="s">
        <v>45</v>
      </c>
      <c r="W213" t="s">
        <v>45</v>
      </c>
      <c r="X213" t="s">
        <v>44</v>
      </c>
      <c r="Y213">
        <v>300</v>
      </c>
      <c r="Z213">
        <v>130</v>
      </c>
      <c r="AA213" s="1">
        <v>-7.3478807948841202E-14</v>
      </c>
      <c r="AB213">
        <v>540</v>
      </c>
      <c r="AC213">
        <v>10</v>
      </c>
      <c r="AD213">
        <v>400</v>
      </c>
      <c r="AH213">
        <v>2</v>
      </c>
      <c r="AI213" t="s">
        <v>63</v>
      </c>
      <c r="AJ213" t="s">
        <v>63</v>
      </c>
      <c r="AK213">
        <v>0</v>
      </c>
      <c r="AL213" t="s">
        <v>63</v>
      </c>
      <c r="AM213" t="s">
        <v>63</v>
      </c>
      <c r="AN213">
        <v>4652</v>
      </c>
      <c r="AO213">
        <v>8561</v>
      </c>
      <c r="AP213" s="3">
        <v>41981.663307905095</v>
      </c>
      <c r="AQ213">
        <v>0</v>
      </c>
      <c r="AR213" s="2">
        <v>41981.663557673608</v>
      </c>
      <c r="AS213" t="str">
        <f t="shared" si="68"/>
        <v>B7</v>
      </c>
      <c r="AT213" t="str">
        <f t="shared" si="69"/>
        <v>scorpion</v>
      </c>
      <c r="AU213" t="str">
        <f t="shared" si="70"/>
        <v/>
      </c>
      <c r="AV213" t="str">
        <f t="shared" si="71"/>
        <v>banana</v>
      </c>
      <c r="AW213" t="str">
        <f t="shared" si="72"/>
        <v/>
      </c>
      <c r="AY213" s="6">
        <f t="shared" si="73"/>
        <v>0</v>
      </c>
      <c r="AZ213" s="6" t="b">
        <f t="shared" si="74"/>
        <v>0</v>
      </c>
      <c r="BA213" s="6">
        <f t="shared" si="75"/>
        <v>1</v>
      </c>
      <c r="BB213" s="6" t="b">
        <f t="shared" si="76"/>
        <v>1</v>
      </c>
      <c r="BC213" s="6">
        <f t="shared" si="77"/>
        <v>1</v>
      </c>
      <c r="BD213" s="6">
        <f t="shared" si="78"/>
        <v>2</v>
      </c>
      <c r="BE213">
        <f t="shared" si="79"/>
        <v>1</v>
      </c>
      <c r="BF213">
        <f t="shared" si="80"/>
        <v>0</v>
      </c>
      <c r="BG213">
        <f t="shared" si="81"/>
        <v>1</v>
      </c>
      <c r="BH213">
        <f t="shared" si="82"/>
        <v>1</v>
      </c>
      <c r="BI213" s="7" t="str">
        <f t="shared" si="83"/>
        <v>Mark All and Only non-rewards</v>
      </c>
      <c r="BJ213" s="8" t="str">
        <f t="shared" si="84"/>
        <v>Open 0 Marked and 1 Unmarked boxes</v>
      </c>
    </row>
    <row r="214" spans="1:62" x14ac:dyDescent="0.2">
      <c r="A214">
        <v>4522</v>
      </c>
      <c r="B214">
        <v>18</v>
      </c>
      <c r="C214">
        <v>0</v>
      </c>
      <c r="D214">
        <v>76</v>
      </c>
      <c r="E214">
        <v>57</v>
      </c>
      <c r="F214">
        <v>2</v>
      </c>
      <c r="G214">
        <v>1</v>
      </c>
      <c r="H214">
        <v>1</v>
      </c>
      <c r="I214">
        <v>1</v>
      </c>
      <c r="J214">
        <v>1</v>
      </c>
      <c r="K214">
        <v>2</v>
      </c>
      <c r="L214">
        <v>1</v>
      </c>
      <c r="M214" t="s">
        <v>45</v>
      </c>
      <c r="N214" t="s">
        <v>45</v>
      </c>
      <c r="O214" t="s">
        <v>44</v>
      </c>
      <c r="P214">
        <v>1</v>
      </c>
      <c r="Q214">
        <v>1</v>
      </c>
      <c r="R214">
        <v>1</v>
      </c>
      <c r="S214">
        <v>0</v>
      </c>
      <c r="T214">
        <v>0</v>
      </c>
      <c r="U214">
        <v>0</v>
      </c>
      <c r="V214" t="s">
        <v>45</v>
      </c>
      <c r="W214" t="s">
        <v>44</v>
      </c>
      <c r="X214" t="s">
        <v>45</v>
      </c>
      <c r="Y214">
        <v>-150</v>
      </c>
      <c r="Z214">
        <v>130</v>
      </c>
      <c r="AA214">
        <v>-259.80762113533098</v>
      </c>
      <c r="AB214">
        <v>540</v>
      </c>
      <c r="AC214">
        <v>10</v>
      </c>
      <c r="AD214">
        <v>400</v>
      </c>
      <c r="AH214">
        <v>1</v>
      </c>
      <c r="AI214" t="s">
        <v>63</v>
      </c>
      <c r="AJ214" t="s">
        <v>63</v>
      </c>
      <c r="AK214">
        <v>1</v>
      </c>
      <c r="AL214" t="s">
        <v>63</v>
      </c>
      <c r="AM214" t="s">
        <v>63</v>
      </c>
      <c r="AN214">
        <v>6797</v>
      </c>
      <c r="AO214">
        <v>5831</v>
      </c>
      <c r="AP214" s="3">
        <v>41981.644978310185</v>
      </c>
      <c r="AQ214">
        <v>0</v>
      </c>
      <c r="AR214" s="2">
        <v>41981.6452302662</v>
      </c>
      <c r="AS214" t="str">
        <f t="shared" si="68"/>
        <v>B7</v>
      </c>
      <c r="AT214" t="str">
        <f t="shared" si="69"/>
        <v>banana</v>
      </c>
      <c r="AU214" t="str">
        <f t="shared" si="70"/>
        <v/>
      </c>
      <c r="AV214" t="str">
        <f t="shared" si="71"/>
        <v>banana</v>
      </c>
      <c r="AW214" t="str">
        <f t="shared" si="72"/>
        <v/>
      </c>
      <c r="AY214" s="6">
        <f t="shared" si="73"/>
        <v>1</v>
      </c>
      <c r="AZ214" s="6" t="b">
        <f t="shared" si="74"/>
        <v>0</v>
      </c>
      <c r="BA214" s="6">
        <f t="shared" si="75"/>
        <v>0</v>
      </c>
      <c r="BB214" s="6" t="b">
        <f t="shared" si="76"/>
        <v>0</v>
      </c>
      <c r="BC214" s="6">
        <f t="shared" si="77"/>
        <v>1</v>
      </c>
      <c r="BD214" s="6">
        <f t="shared" si="78"/>
        <v>2</v>
      </c>
      <c r="BE214">
        <f t="shared" si="79"/>
        <v>1</v>
      </c>
      <c r="BF214">
        <f t="shared" si="80"/>
        <v>1</v>
      </c>
      <c r="BG214">
        <f t="shared" si="81"/>
        <v>0</v>
      </c>
      <c r="BH214">
        <f t="shared" si="82"/>
        <v>1</v>
      </c>
      <c r="BI214" s="7" t="str">
        <f t="shared" si="83"/>
        <v>Mark 1 Rewards and 0 Non-Rewards</v>
      </c>
      <c r="BJ214" s="8" t="str">
        <f t="shared" si="84"/>
        <v>Open All and Only Marked</v>
      </c>
    </row>
    <row r="215" spans="1:62" x14ac:dyDescent="0.2">
      <c r="A215">
        <v>4572</v>
      </c>
      <c r="B215">
        <v>25</v>
      </c>
      <c r="C215">
        <v>0</v>
      </c>
      <c r="D215">
        <v>78</v>
      </c>
      <c r="E215">
        <v>57</v>
      </c>
      <c r="F215">
        <v>2</v>
      </c>
      <c r="G215">
        <v>1</v>
      </c>
      <c r="H215">
        <v>1</v>
      </c>
      <c r="I215">
        <v>1</v>
      </c>
      <c r="J215">
        <v>1</v>
      </c>
      <c r="K215">
        <v>2</v>
      </c>
      <c r="L215">
        <v>1</v>
      </c>
      <c r="M215" t="s">
        <v>45</v>
      </c>
      <c r="N215" t="s">
        <v>45</v>
      </c>
      <c r="O215" t="s">
        <v>44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0</v>
      </c>
      <c r="V215" t="s">
        <v>45</v>
      </c>
      <c r="W215" t="s">
        <v>44</v>
      </c>
      <c r="X215" t="s">
        <v>45</v>
      </c>
      <c r="Y215">
        <v>-150</v>
      </c>
      <c r="Z215">
        <v>130</v>
      </c>
      <c r="AA215">
        <v>259.807621135332</v>
      </c>
      <c r="AB215">
        <v>-150</v>
      </c>
      <c r="AC215">
        <v>130</v>
      </c>
      <c r="AD215">
        <v>-259.80762113533098</v>
      </c>
      <c r="AH215">
        <v>0</v>
      </c>
      <c r="AI215">
        <v>1</v>
      </c>
      <c r="AJ215" t="s">
        <v>63</v>
      </c>
      <c r="AK215">
        <v>0</v>
      </c>
      <c r="AL215" t="s">
        <v>63</v>
      </c>
      <c r="AM215" t="s">
        <v>63</v>
      </c>
      <c r="AN215">
        <v>1935</v>
      </c>
      <c r="AO215">
        <v>4686</v>
      </c>
      <c r="AP215" s="3">
        <v>41981.647918020833</v>
      </c>
      <c r="AQ215">
        <v>0</v>
      </c>
      <c r="AR215" s="2">
        <v>41981.648091180556</v>
      </c>
      <c r="AS215" t="str">
        <f t="shared" si="68"/>
        <v>B7</v>
      </c>
      <c r="AT215" t="str">
        <f t="shared" si="69"/>
        <v>banana</v>
      </c>
      <c r="AU215" t="str">
        <f t="shared" si="70"/>
        <v>banana</v>
      </c>
      <c r="AV215" t="str">
        <f t="shared" si="71"/>
        <v>banana</v>
      </c>
      <c r="AW215" t="str">
        <f t="shared" si="72"/>
        <v/>
      </c>
      <c r="AY215" s="6">
        <f t="shared" si="73"/>
        <v>2</v>
      </c>
      <c r="AZ215" s="6" t="b">
        <f t="shared" si="74"/>
        <v>1</v>
      </c>
      <c r="BA215" s="6">
        <f t="shared" si="75"/>
        <v>0</v>
      </c>
      <c r="BB215" s="6" t="b">
        <f t="shared" si="76"/>
        <v>0</v>
      </c>
      <c r="BC215" s="6">
        <f t="shared" si="77"/>
        <v>2</v>
      </c>
      <c r="BD215" s="6">
        <f t="shared" si="78"/>
        <v>1</v>
      </c>
      <c r="BE215">
        <f t="shared" si="79"/>
        <v>1</v>
      </c>
      <c r="BF215">
        <f t="shared" si="80"/>
        <v>1</v>
      </c>
      <c r="BG215">
        <f t="shared" si="81"/>
        <v>0</v>
      </c>
      <c r="BH215">
        <f t="shared" si="82"/>
        <v>1</v>
      </c>
      <c r="BI215" s="7" t="str">
        <f t="shared" si="83"/>
        <v>Mark All and Only rewards</v>
      </c>
      <c r="BJ215" s="8" t="str">
        <f t="shared" si="84"/>
        <v>Open 1 Marked and 0 Unmarked boxes</v>
      </c>
    </row>
    <row r="216" spans="1:62" x14ac:dyDescent="0.2">
      <c r="A216">
        <v>4210</v>
      </c>
      <c r="B216">
        <v>43</v>
      </c>
      <c r="C216">
        <v>0</v>
      </c>
      <c r="D216">
        <v>67</v>
      </c>
      <c r="E216">
        <v>58</v>
      </c>
      <c r="F216">
        <v>2</v>
      </c>
      <c r="G216">
        <v>1</v>
      </c>
      <c r="H216">
        <v>1</v>
      </c>
      <c r="I216">
        <v>1</v>
      </c>
      <c r="J216">
        <v>1</v>
      </c>
      <c r="K216">
        <v>2</v>
      </c>
      <c r="L216">
        <v>1</v>
      </c>
      <c r="M216" t="s">
        <v>44</v>
      </c>
      <c r="N216" t="s">
        <v>45</v>
      </c>
      <c r="O216" t="s">
        <v>45</v>
      </c>
      <c r="P216">
        <v>1</v>
      </c>
      <c r="Q216">
        <v>1</v>
      </c>
      <c r="R216">
        <v>1</v>
      </c>
      <c r="S216">
        <v>0</v>
      </c>
      <c r="T216">
        <v>0</v>
      </c>
      <c r="U216">
        <v>0</v>
      </c>
      <c r="V216" t="s">
        <v>45</v>
      </c>
      <c r="W216" t="s">
        <v>45</v>
      </c>
      <c r="X216" t="s">
        <v>44</v>
      </c>
      <c r="Y216">
        <v>-150</v>
      </c>
      <c r="Z216">
        <v>130</v>
      </c>
      <c r="AA216">
        <v>-259.80762113533098</v>
      </c>
      <c r="AB216">
        <v>300</v>
      </c>
      <c r="AC216">
        <v>130</v>
      </c>
      <c r="AD216" s="1">
        <v>-7.3478807948841202E-14</v>
      </c>
      <c r="AH216">
        <v>1</v>
      </c>
      <c r="AI216">
        <v>2</v>
      </c>
      <c r="AJ216" t="s">
        <v>63</v>
      </c>
      <c r="AK216">
        <v>1</v>
      </c>
      <c r="AL216" t="s">
        <v>63</v>
      </c>
      <c r="AM216" t="s">
        <v>63</v>
      </c>
      <c r="AN216">
        <v>14782</v>
      </c>
      <c r="AO216">
        <v>4700</v>
      </c>
      <c r="AP216" s="3">
        <v>41981.654922291666</v>
      </c>
      <c r="AQ216">
        <v>0</v>
      </c>
      <c r="AR216" s="2">
        <v>41981.655248692128</v>
      </c>
      <c r="AS216" t="str">
        <f t="shared" si="68"/>
        <v>B7</v>
      </c>
      <c r="AT216" t="str">
        <f t="shared" si="69"/>
        <v>banana</v>
      </c>
      <c r="AU216" t="str">
        <f t="shared" si="70"/>
        <v>banana</v>
      </c>
      <c r="AV216" t="str">
        <f t="shared" si="71"/>
        <v>banana</v>
      </c>
      <c r="AW216" t="str">
        <f t="shared" si="72"/>
        <v/>
      </c>
      <c r="AY216" s="6">
        <f t="shared" si="73"/>
        <v>2</v>
      </c>
      <c r="AZ216" s="6" t="b">
        <f t="shared" si="74"/>
        <v>1</v>
      </c>
      <c r="BA216" s="6">
        <f t="shared" si="75"/>
        <v>0</v>
      </c>
      <c r="BB216" s="6" t="b">
        <f t="shared" si="76"/>
        <v>0</v>
      </c>
      <c r="BC216" s="6">
        <f t="shared" si="77"/>
        <v>2</v>
      </c>
      <c r="BD216" s="6">
        <f t="shared" si="78"/>
        <v>1</v>
      </c>
      <c r="BE216">
        <f t="shared" si="79"/>
        <v>1</v>
      </c>
      <c r="BF216">
        <f t="shared" si="80"/>
        <v>1</v>
      </c>
      <c r="BG216">
        <f t="shared" si="81"/>
        <v>0</v>
      </c>
      <c r="BH216">
        <f t="shared" si="82"/>
        <v>1</v>
      </c>
      <c r="BI216" s="7" t="str">
        <f t="shared" si="83"/>
        <v>Mark All and Only rewards</v>
      </c>
      <c r="BJ216" s="8" t="str">
        <f t="shared" si="84"/>
        <v>Open 1 Marked and 0 Unmarked boxes</v>
      </c>
    </row>
    <row r="217" spans="1:62" x14ac:dyDescent="0.2">
      <c r="A217">
        <v>3832</v>
      </c>
      <c r="B217">
        <v>7</v>
      </c>
      <c r="C217">
        <v>0</v>
      </c>
      <c r="D217">
        <v>56</v>
      </c>
      <c r="E217">
        <v>71</v>
      </c>
      <c r="F217">
        <v>2</v>
      </c>
      <c r="G217">
        <v>1</v>
      </c>
      <c r="H217">
        <v>2</v>
      </c>
      <c r="I217">
        <v>1</v>
      </c>
      <c r="J217">
        <v>0</v>
      </c>
      <c r="K217">
        <v>2</v>
      </c>
      <c r="L217">
        <v>1</v>
      </c>
      <c r="M217" t="s">
        <v>44</v>
      </c>
      <c r="N217" t="s">
        <v>45</v>
      </c>
      <c r="O217" t="s">
        <v>45</v>
      </c>
      <c r="P217">
        <v>1</v>
      </c>
      <c r="Q217">
        <v>1</v>
      </c>
      <c r="R217">
        <v>1</v>
      </c>
      <c r="S217">
        <v>0</v>
      </c>
      <c r="T217">
        <v>0</v>
      </c>
      <c r="U217">
        <v>0</v>
      </c>
      <c r="V217" t="s">
        <v>44</v>
      </c>
      <c r="W217" t="s">
        <v>45</v>
      </c>
      <c r="X217" t="s">
        <v>45</v>
      </c>
      <c r="Y217">
        <v>300</v>
      </c>
      <c r="Z217">
        <v>130</v>
      </c>
      <c r="AA217" s="1">
        <v>-7.3478807948841202E-14</v>
      </c>
      <c r="AB217">
        <v>540</v>
      </c>
      <c r="AC217">
        <v>10</v>
      </c>
      <c r="AD217">
        <v>400</v>
      </c>
      <c r="AH217">
        <v>2</v>
      </c>
      <c r="AI217" t="s">
        <v>63</v>
      </c>
      <c r="AJ217" t="s">
        <v>63</v>
      </c>
      <c r="AK217">
        <v>2</v>
      </c>
      <c r="AL217" t="s">
        <v>63</v>
      </c>
      <c r="AM217" t="s">
        <v>63</v>
      </c>
      <c r="AN217">
        <v>5003</v>
      </c>
      <c r="AO217">
        <v>11531</v>
      </c>
      <c r="AP217" s="3">
        <v>41981.622146400463</v>
      </c>
      <c r="AQ217">
        <v>0</v>
      </c>
      <c r="AR217" s="2">
        <v>41981.622445868059</v>
      </c>
      <c r="AS217" t="str">
        <f t="shared" si="68"/>
        <v>A8</v>
      </c>
      <c r="AT217" t="str">
        <f t="shared" si="69"/>
        <v>banana</v>
      </c>
      <c r="AU217" t="str">
        <f t="shared" si="70"/>
        <v/>
      </c>
      <c r="AV217" t="str">
        <f t="shared" si="71"/>
        <v>banana</v>
      </c>
      <c r="AW217" t="str">
        <f t="shared" si="72"/>
        <v/>
      </c>
      <c r="AY217" s="6">
        <f t="shared" si="73"/>
        <v>1</v>
      </c>
      <c r="AZ217" s="6" t="b">
        <f t="shared" si="74"/>
        <v>0</v>
      </c>
      <c r="BA217" s="6">
        <f t="shared" si="75"/>
        <v>0</v>
      </c>
      <c r="BB217" s="6" t="b">
        <f t="shared" si="76"/>
        <v>0</v>
      </c>
      <c r="BC217" s="6">
        <f t="shared" si="77"/>
        <v>1</v>
      </c>
      <c r="BD217" s="6">
        <f t="shared" si="78"/>
        <v>2</v>
      </c>
      <c r="BE217">
        <f t="shared" si="79"/>
        <v>1</v>
      </c>
      <c r="BF217">
        <f t="shared" si="80"/>
        <v>1</v>
      </c>
      <c r="BG217">
        <f t="shared" si="81"/>
        <v>0</v>
      </c>
      <c r="BH217">
        <f t="shared" si="82"/>
        <v>1</v>
      </c>
      <c r="BI217" s="7" t="str">
        <f t="shared" si="83"/>
        <v>Mark 1 Rewards and 0 Non-Rewards</v>
      </c>
      <c r="BJ217" s="8" t="str">
        <f t="shared" si="84"/>
        <v>Open All and Only Marked</v>
      </c>
    </row>
    <row r="218" spans="1:62" x14ac:dyDescent="0.2">
      <c r="A218">
        <v>4640</v>
      </c>
      <c r="B218">
        <v>65</v>
      </c>
      <c r="C218">
        <v>0</v>
      </c>
      <c r="D218">
        <v>79</v>
      </c>
      <c r="E218">
        <v>58</v>
      </c>
      <c r="F218">
        <v>2</v>
      </c>
      <c r="G218">
        <v>1</v>
      </c>
      <c r="H218">
        <v>1</v>
      </c>
      <c r="I218">
        <v>1</v>
      </c>
      <c r="J218">
        <v>1</v>
      </c>
      <c r="K218">
        <v>2</v>
      </c>
      <c r="L218">
        <v>1</v>
      </c>
      <c r="M218" t="s">
        <v>45</v>
      </c>
      <c r="N218" t="s">
        <v>44</v>
      </c>
      <c r="O218" t="s">
        <v>45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 t="s">
        <v>45</v>
      </c>
      <c r="W218" t="s">
        <v>45</v>
      </c>
      <c r="X218" t="s">
        <v>44</v>
      </c>
      <c r="Y218">
        <v>300</v>
      </c>
      <c r="Z218">
        <v>130</v>
      </c>
      <c r="AA218" s="1">
        <v>-7.3478807948841202E-14</v>
      </c>
      <c r="AB218">
        <v>-150</v>
      </c>
      <c r="AC218">
        <v>130</v>
      </c>
      <c r="AD218">
        <v>259.807621135332</v>
      </c>
      <c r="AH218">
        <v>2</v>
      </c>
      <c r="AI218">
        <v>0</v>
      </c>
      <c r="AJ218" t="s">
        <v>63</v>
      </c>
      <c r="AK218">
        <v>0</v>
      </c>
      <c r="AL218" t="s">
        <v>63</v>
      </c>
      <c r="AM218" t="s">
        <v>63</v>
      </c>
      <c r="AN218">
        <v>10605</v>
      </c>
      <c r="AO218">
        <v>2467</v>
      </c>
      <c r="AP218" s="3">
        <v>41981.66330803241</v>
      </c>
      <c r="AQ218">
        <v>0</v>
      </c>
      <c r="AR218" s="2">
        <v>41981.663570717596</v>
      </c>
      <c r="AS218" t="str">
        <f t="shared" si="68"/>
        <v>B7</v>
      </c>
      <c r="AT218" t="str">
        <f t="shared" si="69"/>
        <v>banana</v>
      </c>
      <c r="AU218" t="str">
        <f t="shared" si="70"/>
        <v>banana</v>
      </c>
      <c r="AV218" t="str">
        <f t="shared" si="71"/>
        <v>banana</v>
      </c>
      <c r="AW218" t="str">
        <f t="shared" si="72"/>
        <v/>
      </c>
      <c r="AY218" s="6">
        <f t="shared" si="73"/>
        <v>2</v>
      </c>
      <c r="AZ218" s="6" t="b">
        <f t="shared" si="74"/>
        <v>1</v>
      </c>
      <c r="BA218" s="6">
        <f t="shared" si="75"/>
        <v>0</v>
      </c>
      <c r="BB218" s="6" t="b">
        <f t="shared" si="76"/>
        <v>0</v>
      </c>
      <c r="BC218" s="6">
        <f t="shared" si="77"/>
        <v>2</v>
      </c>
      <c r="BD218" s="6">
        <f t="shared" si="78"/>
        <v>1</v>
      </c>
      <c r="BE218">
        <f t="shared" si="79"/>
        <v>1</v>
      </c>
      <c r="BF218">
        <f t="shared" si="80"/>
        <v>1</v>
      </c>
      <c r="BG218">
        <f t="shared" si="81"/>
        <v>0</v>
      </c>
      <c r="BH218">
        <f t="shared" si="82"/>
        <v>1</v>
      </c>
      <c r="BI218" s="7" t="str">
        <f t="shared" si="83"/>
        <v>Mark All and Only rewards</v>
      </c>
      <c r="BJ218" s="8" t="str">
        <f t="shared" si="84"/>
        <v>Open 1 Marked and 0 Unmarked boxes</v>
      </c>
    </row>
    <row r="219" spans="1:62" x14ac:dyDescent="0.2">
      <c r="A219">
        <v>4182</v>
      </c>
      <c r="B219">
        <v>18</v>
      </c>
      <c r="C219">
        <v>0</v>
      </c>
      <c r="D219">
        <v>66</v>
      </c>
      <c r="E219">
        <v>59</v>
      </c>
      <c r="F219">
        <v>2</v>
      </c>
      <c r="G219">
        <v>1</v>
      </c>
      <c r="H219">
        <v>1</v>
      </c>
      <c r="I219">
        <v>1</v>
      </c>
      <c r="J219">
        <v>1</v>
      </c>
      <c r="K219">
        <v>2</v>
      </c>
      <c r="L219">
        <v>1</v>
      </c>
      <c r="M219" t="s">
        <v>45</v>
      </c>
      <c r="N219" t="s">
        <v>45</v>
      </c>
      <c r="O219" t="s">
        <v>44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0</v>
      </c>
      <c r="V219" t="s">
        <v>45</v>
      </c>
      <c r="W219" t="s">
        <v>45</v>
      </c>
      <c r="X219" t="s">
        <v>44</v>
      </c>
      <c r="Y219">
        <v>-150</v>
      </c>
      <c r="Z219">
        <v>130</v>
      </c>
      <c r="AA219">
        <v>259.807621135332</v>
      </c>
      <c r="AB219">
        <v>540</v>
      </c>
      <c r="AC219">
        <v>10</v>
      </c>
      <c r="AD219">
        <v>400</v>
      </c>
      <c r="AH219">
        <v>0</v>
      </c>
      <c r="AI219" t="s">
        <v>63</v>
      </c>
      <c r="AJ219" t="s">
        <v>63</v>
      </c>
      <c r="AK219">
        <v>0</v>
      </c>
      <c r="AL219" t="s">
        <v>63</v>
      </c>
      <c r="AM219" t="s">
        <v>63</v>
      </c>
      <c r="AN219">
        <v>4199</v>
      </c>
      <c r="AO219">
        <v>3347</v>
      </c>
      <c r="AP219" s="3">
        <v>41981.644983888888</v>
      </c>
      <c r="AQ219">
        <v>0</v>
      </c>
      <c r="AR219" s="2">
        <v>41981.645175532409</v>
      </c>
      <c r="AS219" t="str">
        <f t="shared" si="68"/>
        <v>B7</v>
      </c>
      <c r="AT219" t="str">
        <f t="shared" si="69"/>
        <v>banana</v>
      </c>
      <c r="AU219" t="str">
        <f t="shared" si="70"/>
        <v/>
      </c>
      <c r="AV219" t="str">
        <f t="shared" si="71"/>
        <v>banana</v>
      </c>
      <c r="AW219" t="str">
        <f t="shared" si="72"/>
        <v/>
      </c>
      <c r="AY219" s="6">
        <f t="shared" si="73"/>
        <v>1</v>
      </c>
      <c r="AZ219" s="6" t="b">
        <f t="shared" si="74"/>
        <v>0</v>
      </c>
      <c r="BA219" s="6">
        <f t="shared" si="75"/>
        <v>0</v>
      </c>
      <c r="BB219" s="6" t="b">
        <f t="shared" si="76"/>
        <v>0</v>
      </c>
      <c r="BC219" s="6">
        <f t="shared" si="77"/>
        <v>1</v>
      </c>
      <c r="BD219" s="6">
        <f t="shared" si="78"/>
        <v>2</v>
      </c>
      <c r="BE219">
        <f t="shared" si="79"/>
        <v>1</v>
      </c>
      <c r="BF219">
        <f t="shared" si="80"/>
        <v>1</v>
      </c>
      <c r="BG219">
        <f t="shared" si="81"/>
        <v>0</v>
      </c>
      <c r="BH219">
        <f t="shared" si="82"/>
        <v>1</v>
      </c>
      <c r="BI219" s="7" t="str">
        <f t="shared" si="83"/>
        <v>Mark 1 Rewards and 0 Non-Rewards</v>
      </c>
      <c r="BJ219" s="8" t="str">
        <f t="shared" si="84"/>
        <v>Open All and Only Marked</v>
      </c>
    </row>
    <row r="220" spans="1:62" x14ac:dyDescent="0.2">
      <c r="A220">
        <v>4003</v>
      </c>
      <c r="B220">
        <v>25</v>
      </c>
      <c r="C220">
        <v>0</v>
      </c>
      <c r="D220">
        <v>60</v>
      </c>
      <c r="E220">
        <v>59</v>
      </c>
      <c r="F220">
        <v>2</v>
      </c>
      <c r="G220">
        <v>1</v>
      </c>
      <c r="H220">
        <v>1</v>
      </c>
      <c r="I220">
        <v>1</v>
      </c>
      <c r="J220">
        <v>1</v>
      </c>
      <c r="K220">
        <v>2</v>
      </c>
      <c r="L220">
        <v>1</v>
      </c>
      <c r="M220" t="s">
        <v>45</v>
      </c>
      <c r="N220" t="s">
        <v>45</v>
      </c>
      <c r="O220" t="s">
        <v>44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0</v>
      </c>
      <c r="V220" t="s">
        <v>44</v>
      </c>
      <c r="W220" t="s">
        <v>45</v>
      </c>
      <c r="X220" t="s">
        <v>45</v>
      </c>
      <c r="Y220">
        <v>-150</v>
      </c>
      <c r="Z220">
        <v>130</v>
      </c>
      <c r="AA220">
        <v>-259.80762113533098</v>
      </c>
      <c r="AB220">
        <v>-150</v>
      </c>
      <c r="AC220">
        <v>130</v>
      </c>
      <c r="AD220">
        <v>259.807621135332</v>
      </c>
      <c r="AH220">
        <v>1</v>
      </c>
      <c r="AI220">
        <v>0</v>
      </c>
      <c r="AJ220" t="s">
        <v>63</v>
      </c>
      <c r="AK220">
        <v>0</v>
      </c>
      <c r="AL220" t="s">
        <v>63</v>
      </c>
      <c r="AM220" t="s">
        <v>63</v>
      </c>
      <c r="AN220">
        <v>6023</v>
      </c>
      <c r="AO220">
        <v>3635</v>
      </c>
      <c r="AP220" s="3">
        <v>41981.647916284724</v>
      </c>
      <c r="AQ220">
        <v>0</v>
      </c>
      <c r="AR220" s="2">
        <v>41981.648130844907</v>
      </c>
      <c r="AS220" t="str">
        <f t="shared" si="68"/>
        <v>B7</v>
      </c>
      <c r="AT220" t="str">
        <f t="shared" si="69"/>
        <v>banana</v>
      </c>
      <c r="AU220" t="str">
        <f t="shared" si="70"/>
        <v>banana</v>
      </c>
      <c r="AV220" t="str">
        <f t="shared" si="71"/>
        <v>banana</v>
      </c>
      <c r="AW220" t="str">
        <f t="shared" si="72"/>
        <v/>
      </c>
      <c r="AY220" s="6">
        <f t="shared" si="73"/>
        <v>2</v>
      </c>
      <c r="AZ220" s="6" t="b">
        <f t="shared" si="74"/>
        <v>1</v>
      </c>
      <c r="BA220" s="6">
        <f t="shared" si="75"/>
        <v>0</v>
      </c>
      <c r="BB220" s="6" t="b">
        <f t="shared" si="76"/>
        <v>0</v>
      </c>
      <c r="BC220" s="6">
        <f t="shared" si="77"/>
        <v>2</v>
      </c>
      <c r="BD220" s="6">
        <f t="shared" si="78"/>
        <v>1</v>
      </c>
      <c r="BE220">
        <f t="shared" si="79"/>
        <v>1</v>
      </c>
      <c r="BF220">
        <f t="shared" si="80"/>
        <v>1</v>
      </c>
      <c r="BG220">
        <f t="shared" si="81"/>
        <v>0</v>
      </c>
      <c r="BH220">
        <f t="shared" si="82"/>
        <v>1</v>
      </c>
      <c r="BI220" s="7" t="str">
        <f t="shared" si="83"/>
        <v>Mark All and Only rewards</v>
      </c>
      <c r="BJ220" s="8" t="str">
        <f t="shared" si="84"/>
        <v>Open 1 Marked and 0 Unmarked boxes</v>
      </c>
    </row>
    <row r="221" spans="1:62" x14ac:dyDescent="0.2">
      <c r="A221">
        <v>3870</v>
      </c>
      <c r="B221">
        <v>43</v>
      </c>
      <c r="C221">
        <v>0</v>
      </c>
      <c r="D221">
        <v>57</v>
      </c>
      <c r="E221">
        <v>60</v>
      </c>
      <c r="F221">
        <v>2</v>
      </c>
      <c r="G221">
        <v>1</v>
      </c>
      <c r="H221">
        <v>1</v>
      </c>
      <c r="I221">
        <v>1</v>
      </c>
      <c r="J221">
        <v>1</v>
      </c>
      <c r="K221">
        <v>2</v>
      </c>
      <c r="L221">
        <v>1</v>
      </c>
      <c r="M221" t="s">
        <v>45</v>
      </c>
      <c r="N221" t="s">
        <v>44</v>
      </c>
      <c r="O221" t="s">
        <v>45</v>
      </c>
      <c r="P221">
        <v>1</v>
      </c>
      <c r="Q221">
        <v>1</v>
      </c>
      <c r="R221">
        <v>1</v>
      </c>
      <c r="S221">
        <v>0</v>
      </c>
      <c r="T221">
        <v>0</v>
      </c>
      <c r="U221">
        <v>0</v>
      </c>
      <c r="V221" t="s">
        <v>45</v>
      </c>
      <c r="W221" t="s">
        <v>44</v>
      </c>
      <c r="X221" t="s">
        <v>45</v>
      </c>
      <c r="Y221">
        <v>-150</v>
      </c>
      <c r="Z221">
        <v>130</v>
      </c>
      <c r="AA221">
        <v>-259.80762113533098</v>
      </c>
      <c r="AB221">
        <v>540</v>
      </c>
      <c r="AC221">
        <v>10</v>
      </c>
      <c r="AD221">
        <v>400</v>
      </c>
      <c r="AH221">
        <v>1</v>
      </c>
      <c r="AI221" t="s">
        <v>63</v>
      </c>
      <c r="AJ221" t="s">
        <v>63</v>
      </c>
      <c r="AK221">
        <v>1</v>
      </c>
      <c r="AL221" t="s">
        <v>63</v>
      </c>
      <c r="AM221" t="s">
        <v>63</v>
      </c>
      <c r="AN221">
        <v>8023</v>
      </c>
      <c r="AO221">
        <v>4986</v>
      </c>
      <c r="AP221" s="3">
        <v>41981.654940381944</v>
      </c>
      <c r="AQ221">
        <v>0</v>
      </c>
      <c r="AR221" s="2">
        <v>41981.655194826388</v>
      </c>
      <c r="AS221" t="str">
        <f t="shared" si="68"/>
        <v>B7</v>
      </c>
      <c r="AT221" t="str">
        <f t="shared" si="69"/>
        <v>scorpion</v>
      </c>
      <c r="AU221" t="str">
        <f t="shared" si="70"/>
        <v/>
      </c>
      <c r="AV221" t="str">
        <f t="shared" si="71"/>
        <v>scorpion</v>
      </c>
      <c r="AW221" t="str">
        <f t="shared" si="72"/>
        <v/>
      </c>
      <c r="AY221" s="6">
        <f t="shared" si="73"/>
        <v>0</v>
      </c>
      <c r="AZ221" s="6" t="b">
        <f t="shared" si="74"/>
        <v>0</v>
      </c>
      <c r="BA221" s="6">
        <f t="shared" si="75"/>
        <v>1</v>
      </c>
      <c r="BB221" s="6" t="b">
        <f t="shared" si="76"/>
        <v>1</v>
      </c>
      <c r="BC221" s="6">
        <f t="shared" si="77"/>
        <v>1</v>
      </c>
      <c r="BD221" s="6">
        <f t="shared" si="78"/>
        <v>2</v>
      </c>
      <c r="BE221">
        <f t="shared" si="79"/>
        <v>0</v>
      </c>
      <c r="BF221">
        <f t="shared" si="80"/>
        <v>1</v>
      </c>
      <c r="BG221">
        <f t="shared" si="81"/>
        <v>0</v>
      </c>
      <c r="BH221">
        <f t="shared" si="82"/>
        <v>1</v>
      </c>
      <c r="BI221" s="7" t="str">
        <f t="shared" si="83"/>
        <v>Mark All and Only non-rewards</v>
      </c>
      <c r="BJ221" s="8" t="str">
        <f t="shared" si="84"/>
        <v>Open All and Only Marked</v>
      </c>
    </row>
    <row r="222" spans="1:62" x14ac:dyDescent="0.2">
      <c r="A222">
        <v>4300</v>
      </c>
      <c r="B222">
        <v>65</v>
      </c>
      <c r="C222">
        <v>0</v>
      </c>
      <c r="D222">
        <v>69</v>
      </c>
      <c r="E222">
        <v>60</v>
      </c>
      <c r="F222">
        <v>2</v>
      </c>
      <c r="G222">
        <v>1</v>
      </c>
      <c r="H222">
        <v>1</v>
      </c>
      <c r="I222">
        <v>1</v>
      </c>
      <c r="J222">
        <v>1</v>
      </c>
      <c r="K222">
        <v>2</v>
      </c>
      <c r="L222">
        <v>1</v>
      </c>
      <c r="M222" t="s">
        <v>44</v>
      </c>
      <c r="N222" t="s">
        <v>45</v>
      </c>
      <c r="O222" t="s">
        <v>45</v>
      </c>
      <c r="P222">
        <v>1</v>
      </c>
      <c r="Q222">
        <v>1</v>
      </c>
      <c r="R222">
        <v>1</v>
      </c>
      <c r="S222">
        <v>0</v>
      </c>
      <c r="T222">
        <v>0</v>
      </c>
      <c r="U222">
        <v>0</v>
      </c>
      <c r="V222" t="s">
        <v>45</v>
      </c>
      <c r="W222" t="s">
        <v>44</v>
      </c>
      <c r="X222" t="s">
        <v>45</v>
      </c>
      <c r="Y222">
        <v>-150</v>
      </c>
      <c r="Z222">
        <v>130</v>
      </c>
      <c r="AA222">
        <v>-259.80762113533098</v>
      </c>
      <c r="AB222">
        <v>540</v>
      </c>
      <c r="AC222">
        <v>10</v>
      </c>
      <c r="AD222">
        <v>400</v>
      </c>
      <c r="AH222">
        <v>1</v>
      </c>
      <c r="AI222" t="s">
        <v>63</v>
      </c>
      <c r="AJ222" t="s">
        <v>63</v>
      </c>
      <c r="AK222">
        <v>1</v>
      </c>
      <c r="AL222" t="s">
        <v>63</v>
      </c>
      <c r="AM222" t="s">
        <v>63</v>
      </c>
      <c r="AN222">
        <v>2407</v>
      </c>
      <c r="AO222">
        <v>9340</v>
      </c>
      <c r="AP222" s="3">
        <v>41981.663283101851</v>
      </c>
      <c r="AQ222">
        <v>0</v>
      </c>
      <c r="AR222" s="2">
        <v>41981.663520879629</v>
      </c>
      <c r="AS222" t="str">
        <f t="shared" si="68"/>
        <v>B7</v>
      </c>
      <c r="AT222" t="str">
        <f t="shared" si="69"/>
        <v>banana</v>
      </c>
      <c r="AU222" t="str">
        <f t="shared" si="70"/>
        <v/>
      </c>
      <c r="AV222" t="str">
        <f t="shared" si="71"/>
        <v>banana</v>
      </c>
      <c r="AW222" t="str">
        <f t="shared" si="72"/>
        <v/>
      </c>
      <c r="AY222" s="6">
        <f t="shared" si="73"/>
        <v>1</v>
      </c>
      <c r="AZ222" s="6" t="b">
        <f t="shared" si="74"/>
        <v>0</v>
      </c>
      <c r="BA222" s="6">
        <f t="shared" si="75"/>
        <v>0</v>
      </c>
      <c r="BB222" s="6" t="b">
        <f t="shared" si="76"/>
        <v>0</v>
      </c>
      <c r="BC222" s="6">
        <f t="shared" si="77"/>
        <v>1</v>
      </c>
      <c r="BD222" s="6">
        <f t="shared" si="78"/>
        <v>2</v>
      </c>
      <c r="BE222">
        <f t="shared" si="79"/>
        <v>1</v>
      </c>
      <c r="BF222">
        <f t="shared" si="80"/>
        <v>1</v>
      </c>
      <c r="BG222">
        <f t="shared" si="81"/>
        <v>0</v>
      </c>
      <c r="BH222">
        <f t="shared" si="82"/>
        <v>1</v>
      </c>
      <c r="BI222" s="7" t="str">
        <f t="shared" si="83"/>
        <v>Mark 1 Rewards and 0 Non-Rewards</v>
      </c>
      <c r="BJ222" s="8" t="str">
        <f t="shared" si="84"/>
        <v>Open All and Only Marked</v>
      </c>
    </row>
    <row r="223" spans="1:62" x14ac:dyDescent="0.2">
      <c r="A223">
        <v>3918</v>
      </c>
      <c r="B223">
        <v>19</v>
      </c>
      <c r="C223">
        <v>0</v>
      </c>
      <c r="D223">
        <v>58</v>
      </c>
      <c r="E223">
        <v>61</v>
      </c>
      <c r="F223">
        <v>2</v>
      </c>
      <c r="G223">
        <v>1</v>
      </c>
      <c r="H223">
        <v>2</v>
      </c>
      <c r="I223">
        <v>1</v>
      </c>
      <c r="J223">
        <v>0</v>
      </c>
      <c r="K223">
        <v>1</v>
      </c>
      <c r="L223">
        <v>2</v>
      </c>
      <c r="M223" t="s">
        <v>45</v>
      </c>
      <c r="N223" t="s">
        <v>44</v>
      </c>
      <c r="O223" t="s">
        <v>44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0</v>
      </c>
      <c r="V223" t="s">
        <v>44</v>
      </c>
      <c r="W223" t="s">
        <v>45</v>
      </c>
      <c r="X223" t="s">
        <v>44</v>
      </c>
      <c r="Y223">
        <v>-150</v>
      </c>
      <c r="Z223">
        <v>130</v>
      </c>
      <c r="AA223">
        <v>259.807621135332</v>
      </c>
      <c r="AB223">
        <v>540</v>
      </c>
      <c r="AC223">
        <v>10</v>
      </c>
      <c r="AD223">
        <v>400</v>
      </c>
      <c r="AH223">
        <v>0</v>
      </c>
      <c r="AI223" t="s">
        <v>63</v>
      </c>
      <c r="AJ223" t="s">
        <v>63</v>
      </c>
      <c r="AK223">
        <v>0</v>
      </c>
      <c r="AL223" t="s">
        <v>63</v>
      </c>
      <c r="AM223" t="s">
        <v>63</v>
      </c>
      <c r="AN223">
        <v>25797</v>
      </c>
      <c r="AO223">
        <v>6955</v>
      </c>
      <c r="AP223" s="3">
        <v>41981.645388310186</v>
      </c>
      <c r="AQ223">
        <v>0</v>
      </c>
      <c r="AR223" s="2">
        <v>41981.645872314817</v>
      </c>
      <c r="AS223" t="str">
        <f t="shared" si="68"/>
        <v>A6</v>
      </c>
      <c r="AT223" t="str">
        <f t="shared" si="69"/>
        <v>banana</v>
      </c>
      <c r="AU223" t="str">
        <f t="shared" si="70"/>
        <v/>
      </c>
      <c r="AV223" t="str">
        <f t="shared" si="71"/>
        <v>banana</v>
      </c>
      <c r="AW223" t="str">
        <f t="shared" si="72"/>
        <v/>
      </c>
      <c r="AY223" s="6">
        <f t="shared" si="73"/>
        <v>1</v>
      </c>
      <c r="AZ223" s="6" t="b">
        <f t="shared" si="74"/>
        <v>1</v>
      </c>
      <c r="BA223" s="6">
        <f t="shared" si="75"/>
        <v>0</v>
      </c>
      <c r="BB223" s="6" t="b">
        <f t="shared" si="76"/>
        <v>0</v>
      </c>
      <c r="BC223" s="6">
        <f t="shared" si="77"/>
        <v>1</v>
      </c>
      <c r="BD223" s="6">
        <f t="shared" si="78"/>
        <v>2</v>
      </c>
      <c r="BE223">
        <f t="shared" si="79"/>
        <v>1</v>
      </c>
      <c r="BF223">
        <f t="shared" si="80"/>
        <v>1</v>
      </c>
      <c r="BG223">
        <f t="shared" si="81"/>
        <v>0</v>
      </c>
      <c r="BH223">
        <f t="shared" si="82"/>
        <v>1</v>
      </c>
      <c r="BI223" s="7" t="str">
        <f t="shared" si="83"/>
        <v>Mark All and Only rewards</v>
      </c>
      <c r="BJ223" s="8" t="str">
        <f t="shared" si="84"/>
        <v>Open All and Only Marked</v>
      </c>
    </row>
    <row r="224" spans="1:62" x14ac:dyDescent="0.2">
      <c r="A224">
        <v>4249</v>
      </c>
      <c r="B224">
        <v>19</v>
      </c>
      <c r="C224">
        <v>0</v>
      </c>
      <c r="D224">
        <v>68</v>
      </c>
      <c r="E224">
        <v>71</v>
      </c>
      <c r="F224">
        <v>2</v>
      </c>
      <c r="G224">
        <v>1</v>
      </c>
      <c r="H224">
        <v>2</v>
      </c>
      <c r="I224">
        <v>1</v>
      </c>
      <c r="J224">
        <v>0</v>
      </c>
      <c r="K224">
        <v>1</v>
      </c>
      <c r="L224">
        <v>2</v>
      </c>
      <c r="M224" t="s">
        <v>44</v>
      </c>
      <c r="N224" t="s">
        <v>45</v>
      </c>
      <c r="O224" t="s">
        <v>44</v>
      </c>
      <c r="P224">
        <v>1</v>
      </c>
      <c r="Q224">
        <v>1</v>
      </c>
      <c r="R224">
        <v>1</v>
      </c>
      <c r="S224">
        <v>0</v>
      </c>
      <c r="T224">
        <v>0</v>
      </c>
      <c r="U224">
        <v>0</v>
      </c>
      <c r="V224" t="s">
        <v>45</v>
      </c>
      <c r="W224" t="s">
        <v>44</v>
      </c>
      <c r="X224" t="s">
        <v>44</v>
      </c>
      <c r="Y224">
        <v>-150</v>
      </c>
      <c r="Z224">
        <v>130</v>
      </c>
      <c r="AA224">
        <v>-259.80762113533098</v>
      </c>
      <c r="AB224">
        <v>540</v>
      </c>
      <c r="AC224">
        <v>10</v>
      </c>
      <c r="AD224">
        <v>400</v>
      </c>
      <c r="AH224">
        <v>1</v>
      </c>
      <c r="AI224" t="s">
        <v>63</v>
      </c>
      <c r="AJ224" t="s">
        <v>63</v>
      </c>
      <c r="AK224">
        <v>0</v>
      </c>
      <c r="AL224">
        <v>2</v>
      </c>
      <c r="AM224" t="s">
        <v>63</v>
      </c>
      <c r="AN224">
        <v>4933</v>
      </c>
      <c r="AO224">
        <v>5102</v>
      </c>
      <c r="AP224" s="3">
        <v>41981.645391701386</v>
      </c>
      <c r="AQ224">
        <v>0</v>
      </c>
      <c r="AR224" s="2">
        <v>41981.645607534723</v>
      </c>
      <c r="AS224" t="str">
        <f t="shared" si="68"/>
        <v>A6</v>
      </c>
      <c r="AT224" t="str">
        <f t="shared" si="69"/>
        <v>banana</v>
      </c>
      <c r="AU224" t="str">
        <f t="shared" si="70"/>
        <v/>
      </c>
      <c r="AV224" t="str">
        <f t="shared" si="71"/>
        <v>scorpion</v>
      </c>
      <c r="AW224" t="str">
        <f t="shared" si="72"/>
        <v>scorpion</v>
      </c>
      <c r="AY224" s="6">
        <f t="shared" si="73"/>
        <v>1</v>
      </c>
      <c r="AZ224" s="6" t="b">
        <f t="shared" si="74"/>
        <v>1</v>
      </c>
      <c r="BA224" s="6">
        <f t="shared" si="75"/>
        <v>0</v>
      </c>
      <c r="BB224" s="6" t="b">
        <f t="shared" si="76"/>
        <v>0</v>
      </c>
      <c r="BC224" s="6">
        <f t="shared" si="77"/>
        <v>1</v>
      </c>
      <c r="BD224" s="6">
        <f t="shared" si="78"/>
        <v>2</v>
      </c>
      <c r="BE224">
        <f t="shared" si="79"/>
        <v>0</v>
      </c>
      <c r="BF224">
        <f t="shared" si="80"/>
        <v>0</v>
      </c>
      <c r="BG224">
        <f t="shared" si="81"/>
        <v>2</v>
      </c>
      <c r="BH224">
        <f t="shared" si="82"/>
        <v>2</v>
      </c>
      <c r="BI224" s="7" t="str">
        <f t="shared" si="83"/>
        <v>Mark All and Only rewards</v>
      </c>
      <c r="BJ224" s="8" t="str">
        <f t="shared" si="84"/>
        <v>Open All and Only Unmarked</v>
      </c>
    </row>
    <row r="225" spans="1:62" x14ac:dyDescent="0.2">
      <c r="A225">
        <v>4183</v>
      </c>
      <c r="B225">
        <v>19</v>
      </c>
      <c r="C225">
        <v>0</v>
      </c>
      <c r="D225">
        <v>66</v>
      </c>
      <c r="E225">
        <v>79</v>
      </c>
      <c r="F225">
        <v>2</v>
      </c>
      <c r="G225">
        <v>1</v>
      </c>
      <c r="H225">
        <v>2</v>
      </c>
      <c r="I225">
        <v>1</v>
      </c>
      <c r="J225">
        <v>0</v>
      </c>
      <c r="K225">
        <v>1</v>
      </c>
      <c r="L225">
        <v>2</v>
      </c>
      <c r="M225" t="s">
        <v>45</v>
      </c>
      <c r="N225" t="s">
        <v>44</v>
      </c>
      <c r="O225" t="s">
        <v>44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0</v>
      </c>
      <c r="V225" t="s">
        <v>44</v>
      </c>
      <c r="W225" t="s">
        <v>45</v>
      </c>
      <c r="X225" t="s">
        <v>44</v>
      </c>
      <c r="Y225">
        <v>540</v>
      </c>
      <c r="Z225">
        <v>10</v>
      </c>
      <c r="AA225">
        <v>300</v>
      </c>
      <c r="AB225">
        <v>-150</v>
      </c>
      <c r="AC225">
        <v>130</v>
      </c>
      <c r="AD225">
        <v>259.807621135332</v>
      </c>
      <c r="AH225">
        <v>0</v>
      </c>
      <c r="AI225" t="s">
        <v>63</v>
      </c>
      <c r="AJ225" t="s">
        <v>63</v>
      </c>
      <c r="AK225">
        <v>0</v>
      </c>
      <c r="AL225" t="s">
        <v>63</v>
      </c>
      <c r="AM225" t="s">
        <v>63</v>
      </c>
      <c r="AN225">
        <v>10955</v>
      </c>
      <c r="AO225">
        <v>13788</v>
      </c>
      <c r="AP225" s="3">
        <v>41981.645394918982</v>
      </c>
      <c r="AQ225">
        <v>0</v>
      </c>
      <c r="AR225" s="2">
        <v>41981.64578496528</v>
      </c>
      <c r="AS225" t="str">
        <f t="shared" si="68"/>
        <v>A6</v>
      </c>
      <c r="AT225" t="str">
        <f t="shared" si="69"/>
        <v>banana</v>
      </c>
      <c r="AU225" t="str">
        <f t="shared" si="70"/>
        <v/>
      </c>
      <c r="AV225" t="str">
        <f t="shared" si="71"/>
        <v>banana</v>
      </c>
      <c r="AW225" t="str">
        <f t="shared" si="72"/>
        <v/>
      </c>
      <c r="AY225" s="6">
        <f t="shared" si="73"/>
        <v>1</v>
      </c>
      <c r="AZ225" s="6" t="b">
        <f t="shared" si="74"/>
        <v>1</v>
      </c>
      <c r="BA225" s="6">
        <f t="shared" si="75"/>
        <v>0</v>
      </c>
      <c r="BB225" s="6" t="b">
        <f t="shared" si="76"/>
        <v>0</v>
      </c>
      <c r="BC225" s="6">
        <f t="shared" si="77"/>
        <v>1</v>
      </c>
      <c r="BD225" s="6">
        <f t="shared" si="78"/>
        <v>2</v>
      </c>
      <c r="BE225">
        <f t="shared" si="79"/>
        <v>1</v>
      </c>
      <c r="BF225">
        <f t="shared" si="80"/>
        <v>1</v>
      </c>
      <c r="BG225">
        <f t="shared" si="81"/>
        <v>0</v>
      </c>
      <c r="BH225">
        <f t="shared" si="82"/>
        <v>1</v>
      </c>
      <c r="BI225" s="7" t="str">
        <f t="shared" si="83"/>
        <v>Mark All and Only rewards</v>
      </c>
      <c r="BJ225" s="8" t="str">
        <f t="shared" si="84"/>
        <v>Open All and Only Marked</v>
      </c>
    </row>
    <row r="226" spans="1:62" x14ac:dyDescent="0.2">
      <c r="A226">
        <v>4455</v>
      </c>
      <c r="B226">
        <v>19</v>
      </c>
      <c r="C226">
        <v>0</v>
      </c>
      <c r="D226">
        <v>74</v>
      </c>
      <c r="E226">
        <v>77</v>
      </c>
      <c r="F226">
        <v>2</v>
      </c>
      <c r="G226">
        <v>1</v>
      </c>
      <c r="H226">
        <v>2</v>
      </c>
      <c r="I226">
        <v>1</v>
      </c>
      <c r="J226">
        <v>0</v>
      </c>
      <c r="K226">
        <v>1</v>
      </c>
      <c r="L226">
        <v>2</v>
      </c>
      <c r="M226" t="s">
        <v>45</v>
      </c>
      <c r="N226" t="s">
        <v>44</v>
      </c>
      <c r="O226" t="s">
        <v>44</v>
      </c>
      <c r="P226">
        <v>1</v>
      </c>
      <c r="Q226">
        <v>1</v>
      </c>
      <c r="R226">
        <v>1</v>
      </c>
      <c r="S226">
        <v>0</v>
      </c>
      <c r="T226">
        <v>0</v>
      </c>
      <c r="U226">
        <v>0</v>
      </c>
      <c r="V226" t="s">
        <v>44</v>
      </c>
      <c r="W226" t="s">
        <v>44</v>
      </c>
      <c r="X226" t="s">
        <v>45</v>
      </c>
      <c r="Y226">
        <v>-150</v>
      </c>
      <c r="Z226">
        <v>130</v>
      </c>
      <c r="AA226">
        <v>259.807621135332</v>
      </c>
      <c r="AB226">
        <v>540</v>
      </c>
      <c r="AC226">
        <v>10</v>
      </c>
      <c r="AD226">
        <v>400</v>
      </c>
      <c r="AH226">
        <v>0</v>
      </c>
      <c r="AI226" t="s">
        <v>63</v>
      </c>
      <c r="AJ226" t="s">
        <v>63</v>
      </c>
      <c r="AK226">
        <v>1</v>
      </c>
      <c r="AL226">
        <v>2</v>
      </c>
      <c r="AM226" t="s">
        <v>63</v>
      </c>
      <c r="AN226">
        <v>6276</v>
      </c>
      <c r="AO226">
        <v>9584</v>
      </c>
      <c r="AP226" s="3">
        <v>41981.645395428241</v>
      </c>
      <c r="AQ226">
        <v>0</v>
      </c>
      <c r="AR226" s="2">
        <v>41981.645682685186</v>
      </c>
      <c r="AS226" t="str">
        <f t="shared" si="68"/>
        <v>A6</v>
      </c>
      <c r="AT226" t="str">
        <f t="shared" si="69"/>
        <v>banana</v>
      </c>
      <c r="AU226" t="str">
        <f t="shared" si="70"/>
        <v/>
      </c>
      <c r="AV226" t="str">
        <f t="shared" si="71"/>
        <v>scorpion</v>
      </c>
      <c r="AW226" t="str">
        <f t="shared" si="72"/>
        <v>scorpion</v>
      </c>
      <c r="AY226" s="6">
        <f t="shared" si="73"/>
        <v>1</v>
      </c>
      <c r="AZ226" s="6" t="b">
        <f t="shared" si="74"/>
        <v>1</v>
      </c>
      <c r="BA226" s="6">
        <f t="shared" si="75"/>
        <v>0</v>
      </c>
      <c r="BB226" s="6" t="b">
        <f t="shared" si="76"/>
        <v>0</v>
      </c>
      <c r="BC226" s="6">
        <f t="shared" si="77"/>
        <v>1</v>
      </c>
      <c r="BD226" s="6">
        <f t="shared" si="78"/>
        <v>2</v>
      </c>
      <c r="BE226">
        <f t="shared" si="79"/>
        <v>0</v>
      </c>
      <c r="BF226">
        <f t="shared" si="80"/>
        <v>0</v>
      </c>
      <c r="BG226">
        <f t="shared" si="81"/>
        <v>2</v>
      </c>
      <c r="BH226">
        <f t="shared" si="82"/>
        <v>2</v>
      </c>
      <c r="BI226" s="7" t="str">
        <f t="shared" si="83"/>
        <v>Mark All and Only rewards</v>
      </c>
      <c r="BJ226" s="8" t="str">
        <f t="shared" si="84"/>
        <v>Open All and Only Unmarked</v>
      </c>
    </row>
    <row r="227" spans="1:62" x14ac:dyDescent="0.2">
      <c r="A227">
        <v>4523</v>
      </c>
      <c r="B227">
        <v>19</v>
      </c>
      <c r="C227">
        <v>0</v>
      </c>
      <c r="D227">
        <v>76</v>
      </c>
      <c r="E227">
        <v>75</v>
      </c>
      <c r="F227">
        <v>2</v>
      </c>
      <c r="G227">
        <v>1</v>
      </c>
      <c r="H227">
        <v>2</v>
      </c>
      <c r="I227">
        <v>1</v>
      </c>
      <c r="J227">
        <v>0</v>
      </c>
      <c r="K227">
        <v>1</v>
      </c>
      <c r="L227">
        <v>2</v>
      </c>
      <c r="M227" t="s">
        <v>44</v>
      </c>
      <c r="N227" t="s">
        <v>44</v>
      </c>
      <c r="O227" t="s">
        <v>45</v>
      </c>
      <c r="P227">
        <v>1</v>
      </c>
      <c r="Q227">
        <v>1</v>
      </c>
      <c r="R227">
        <v>1</v>
      </c>
      <c r="S227">
        <v>0</v>
      </c>
      <c r="T227">
        <v>0</v>
      </c>
      <c r="U227">
        <v>0</v>
      </c>
      <c r="V227" t="s">
        <v>44</v>
      </c>
      <c r="W227" t="s">
        <v>44</v>
      </c>
      <c r="X227" t="s">
        <v>45</v>
      </c>
      <c r="Y227">
        <v>300</v>
      </c>
      <c r="Z227">
        <v>130</v>
      </c>
      <c r="AA227" s="1">
        <v>-7.3478807948841202E-14</v>
      </c>
      <c r="AB227">
        <v>540</v>
      </c>
      <c r="AC227">
        <v>10</v>
      </c>
      <c r="AD227">
        <v>400</v>
      </c>
      <c r="AH227">
        <v>2</v>
      </c>
      <c r="AI227" t="s">
        <v>63</v>
      </c>
      <c r="AJ227" t="s">
        <v>63</v>
      </c>
      <c r="AK227">
        <v>1</v>
      </c>
      <c r="AL227">
        <v>0</v>
      </c>
      <c r="AM227" t="s">
        <v>63</v>
      </c>
      <c r="AN227">
        <v>12754</v>
      </c>
      <c r="AO227">
        <v>10879</v>
      </c>
      <c r="AP227" s="3">
        <v>41981.645397361113</v>
      </c>
      <c r="AQ227">
        <v>0</v>
      </c>
      <c r="AR227" s="2">
        <v>41981.645769444447</v>
      </c>
      <c r="AS227" t="str">
        <f t="shared" si="68"/>
        <v>A6</v>
      </c>
      <c r="AT227" t="str">
        <f t="shared" si="69"/>
        <v>banana</v>
      </c>
      <c r="AU227" t="str">
        <f t="shared" si="70"/>
        <v/>
      </c>
      <c r="AV227" t="str">
        <f t="shared" si="71"/>
        <v>scorpion</v>
      </c>
      <c r="AW227" t="str">
        <f t="shared" si="72"/>
        <v>scorpion</v>
      </c>
      <c r="AY227" s="6">
        <f t="shared" si="73"/>
        <v>1</v>
      </c>
      <c r="AZ227" s="6" t="b">
        <f t="shared" si="74"/>
        <v>1</v>
      </c>
      <c r="BA227" s="6">
        <f t="shared" si="75"/>
        <v>0</v>
      </c>
      <c r="BB227" s="6" t="b">
        <f t="shared" si="76"/>
        <v>0</v>
      </c>
      <c r="BC227" s="6">
        <f t="shared" si="77"/>
        <v>1</v>
      </c>
      <c r="BD227" s="6">
        <f t="shared" si="78"/>
        <v>2</v>
      </c>
      <c r="BE227">
        <f t="shared" si="79"/>
        <v>0</v>
      </c>
      <c r="BF227">
        <f t="shared" si="80"/>
        <v>0</v>
      </c>
      <c r="BG227">
        <f t="shared" si="81"/>
        <v>2</v>
      </c>
      <c r="BH227">
        <f t="shared" si="82"/>
        <v>2</v>
      </c>
      <c r="BI227" s="7" t="str">
        <f t="shared" si="83"/>
        <v>Mark All and Only rewards</v>
      </c>
      <c r="BJ227" s="8" t="str">
        <f t="shared" si="84"/>
        <v>Open All and Only Unmarked</v>
      </c>
    </row>
    <row r="228" spans="1:62" x14ac:dyDescent="0.2">
      <c r="A228">
        <v>4566</v>
      </c>
      <c r="B228">
        <v>19</v>
      </c>
      <c r="C228">
        <v>0</v>
      </c>
      <c r="D228">
        <v>78</v>
      </c>
      <c r="E228">
        <v>57</v>
      </c>
      <c r="F228">
        <v>2</v>
      </c>
      <c r="G228">
        <v>1</v>
      </c>
      <c r="H228">
        <v>2</v>
      </c>
      <c r="I228">
        <v>1</v>
      </c>
      <c r="J228">
        <v>0</v>
      </c>
      <c r="K228">
        <v>1</v>
      </c>
      <c r="L228">
        <v>2</v>
      </c>
      <c r="M228" t="s">
        <v>44</v>
      </c>
      <c r="N228" t="s">
        <v>45</v>
      </c>
      <c r="O228" t="s">
        <v>44</v>
      </c>
      <c r="P228">
        <v>1</v>
      </c>
      <c r="Q228">
        <v>1</v>
      </c>
      <c r="R228">
        <v>1</v>
      </c>
      <c r="S228">
        <v>0</v>
      </c>
      <c r="T228">
        <v>0</v>
      </c>
      <c r="U228">
        <v>0</v>
      </c>
      <c r="V228" t="s">
        <v>44</v>
      </c>
      <c r="W228" t="s">
        <v>45</v>
      </c>
      <c r="X228" t="s">
        <v>44</v>
      </c>
      <c r="Y228">
        <v>-150</v>
      </c>
      <c r="Z228">
        <v>130</v>
      </c>
      <c r="AA228">
        <v>-259.80762113533098</v>
      </c>
      <c r="AB228">
        <v>540</v>
      </c>
      <c r="AC228">
        <v>10</v>
      </c>
      <c r="AD228">
        <v>400</v>
      </c>
      <c r="AH228">
        <v>1</v>
      </c>
      <c r="AI228" t="s">
        <v>63</v>
      </c>
      <c r="AJ228" t="s">
        <v>63</v>
      </c>
      <c r="AK228">
        <v>2</v>
      </c>
      <c r="AL228">
        <v>0</v>
      </c>
      <c r="AM228" t="s">
        <v>63</v>
      </c>
      <c r="AN228">
        <v>7842</v>
      </c>
      <c r="AO228">
        <v>6943</v>
      </c>
      <c r="AP228" s="3">
        <v>41981.645400682872</v>
      </c>
      <c r="AQ228">
        <v>0</v>
      </c>
      <c r="AR228" s="2">
        <v>41981.645673530089</v>
      </c>
      <c r="AS228" t="str">
        <f t="shared" si="68"/>
        <v>A6</v>
      </c>
      <c r="AT228" t="str">
        <f t="shared" si="69"/>
        <v>banana</v>
      </c>
      <c r="AU228" t="str">
        <f t="shared" si="70"/>
        <v/>
      </c>
      <c r="AV228" t="str">
        <f t="shared" si="71"/>
        <v>scorpion</v>
      </c>
      <c r="AW228" t="str">
        <f t="shared" si="72"/>
        <v>scorpion</v>
      </c>
      <c r="AY228" s="6">
        <f t="shared" si="73"/>
        <v>1</v>
      </c>
      <c r="AZ228" s="6" t="b">
        <f t="shared" si="74"/>
        <v>1</v>
      </c>
      <c r="BA228" s="6">
        <f t="shared" si="75"/>
        <v>0</v>
      </c>
      <c r="BB228" s="6" t="b">
        <f t="shared" si="76"/>
        <v>0</v>
      </c>
      <c r="BC228" s="6">
        <f t="shared" si="77"/>
        <v>1</v>
      </c>
      <c r="BD228" s="6">
        <f t="shared" si="78"/>
        <v>2</v>
      </c>
      <c r="BE228">
        <f t="shared" si="79"/>
        <v>0</v>
      </c>
      <c r="BF228">
        <f t="shared" si="80"/>
        <v>0</v>
      </c>
      <c r="BG228">
        <f t="shared" si="81"/>
        <v>2</v>
      </c>
      <c r="BH228">
        <f t="shared" si="82"/>
        <v>2</v>
      </c>
      <c r="BI228" s="7" t="str">
        <f t="shared" si="83"/>
        <v>Mark All and Only rewards</v>
      </c>
      <c r="BJ228" s="8" t="str">
        <f t="shared" si="84"/>
        <v>Open All and Only Unmarked</v>
      </c>
    </row>
    <row r="229" spans="1:62" x14ac:dyDescent="0.2">
      <c r="A229">
        <v>3991</v>
      </c>
      <c r="B229">
        <v>19</v>
      </c>
      <c r="C229">
        <v>0</v>
      </c>
      <c r="D229">
        <v>60</v>
      </c>
      <c r="E229">
        <v>69</v>
      </c>
      <c r="F229">
        <v>2</v>
      </c>
      <c r="G229">
        <v>1</v>
      </c>
      <c r="H229">
        <v>2</v>
      </c>
      <c r="I229">
        <v>1</v>
      </c>
      <c r="J229">
        <v>0</v>
      </c>
      <c r="K229">
        <v>1</v>
      </c>
      <c r="L229">
        <v>2</v>
      </c>
      <c r="M229" t="s">
        <v>45</v>
      </c>
      <c r="N229" t="s">
        <v>44</v>
      </c>
      <c r="O229" t="s">
        <v>44</v>
      </c>
      <c r="P229">
        <v>1</v>
      </c>
      <c r="Q229">
        <v>1</v>
      </c>
      <c r="R229">
        <v>1</v>
      </c>
      <c r="S229">
        <v>0</v>
      </c>
      <c r="T229">
        <v>0</v>
      </c>
      <c r="U229">
        <v>0</v>
      </c>
      <c r="V229" t="s">
        <v>45</v>
      </c>
      <c r="W229" t="s">
        <v>44</v>
      </c>
      <c r="X229" t="s">
        <v>44</v>
      </c>
      <c r="Y229">
        <v>-150</v>
      </c>
      <c r="Z229">
        <v>130</v>
      </c>
      <c r="AA229">
        <v>259.807621135332</v>
      </c>
      <c r="AB229">
        <v>540</v>
      </c>
      <c r="AC229">
        <v>10</v>
      </c>
      <c r="AD229">
        <v>400</v>
      </c>
      <c r="AH229">
        <v>0</v>
      </c>
      <c r="AI229" t="s">
        <v>63</v>
      </c>
      <c r="AJ229" t="s">
        <v>63</v>
      </c>
      <c r="AK229">
        <v>0</v>
      </c>
      <c r="AL229" t="s">
        <v>63</v>
      </c>
      <c r="AM229" t="s">
        <v>63</v>
      </c>
      <c r="AN229">
        <v>13534</v>
      </c>
      <c r="AO229">
        <v>6714</v>
      </c>
      <c r="AP229" s="3">
        <v>41981.645401412039</v>
      </c>
      <c r="AQ229">
        <v>0</v>
      </c>
      <c r="AR229" s="2">
        <v>41981.645738356485</v>
      </c>
      <c r="AS229" t="str">
        <f t="shared" si="68"/>
        <v>A6</v>
      </c>
      <c r="AT229" t="str">
        <f t="shared" si="69"/>
        <v>banana</v>
      </c>
      <c r="AU229" t="str">
        <f t="shared" si="70"/>
        <v/>
      </c>
      <c r="AV229" t="str">
        <f t="shared" si="71"/>
        <v>banana</v>
      </c>
      <c r="AW229" t="str">
        <f t="shared" si="72"/>
        <v/>
      </c>
      <c r="AY229" s="6">
        <f t="shared" si="73"/>
        <v>1</v>
      </c>
      <c r="AZ229" s="6" t="b">
        <f t="shared" si="74"/>
        <v>1</v>
      </c>
      <c r="BA229" s="6">
        <f t="shared" si="75"/>
        <v>0</v>
      </c>
      <c r="BB229" s="6" t="b">
        <f t="shared" si="76"/>
        <v>0</v>
      </c>
      <c r="BC229" s="6">
        <f t="shared" si="77"/>
        <v>1</v>
      </c>
      <c r="BD229" s="6">
        <f t="shared" si="78"/>
        <v>2</v>
      </c>
      <c r="BE229">
        <f t="shared" si="79"/>
        <v>1</v>
      </c>
      <c r="BF229">
        <f t="shared" si="80"/>
        <v>1</v>
      </c>
      <c r="BG229">
        <f t="shared" si="81"/>
        <v>0</v>
      </c>
      <c r="BH229">
        <f t="shared" si="82"/>
        <v>1</v>
      </c>
      <c r="BI229" s="7" t="str">
        <f t="shared" si="83"/>
        <v>Mark All and Only rewards</v>
      </c>
      <c r="BJ229" s="8" t="str">
        <f t="shared" si="84"/>
        <v>Open All and Only Marked</v>
      </c>
    </row>
    <row r="230" spans="1:62" x14ac:dyDescent="0.2">
      <c r="A230">
        <v>3840</v>
      </c>
      <c r="B230">
        <v>15</v>
      </c>
      <c r="C230">
        <v>0</v>
      </c>
      <c r="D230">
        <v>56</v>
      </c>
      <c r="E230">
        <v>77</v>
      </c>
      <c r="F230">
        <v>2</v>
      </c>
      <c r="G230">
        <v>1</v>
      </c>
      <c r="H230">
        <v>2</v>
      </c>
      <c r="I230">
        <v>1</v>
      </c>
      <c r="J230">
        <v>0</v>
      </c>
      <c r="K230">
        <v>2</v>
      </c>
      <c r="L230">
        <v>1</v>
      </c>
      <c r="M230" t="s">
        <v>44</v>
      </c>
      <c r="N230" t="s">
        <v>45</v>
      </c>
      <c r="O230" t="s">
        <v>45</v>
      </c>
      <c r="P230">
        <v>1</v>
      </c>
      <c r="Q230">
        <v>1</v>
      </c>
      <c r="R230">
        <v>1</v>
      </c>
      <c r="S230">
        <v>0</v>
      </c>
      <c r="T230">
        <v>0</v>
      </c>
      <c r="U230">
        <v>0</v>
      </c>
      <c r="V230" t="s">
        <v>45</v>
      </c>
      <c r="W230" t="s">
        <v>45</v>
      </c>
      <c r="X230" t="s">
        <v>44</v>
      </c>
      <c r="Y230">
        <v>300</v>
      </c>
      <c r="Z230">
        <v>130</v>
      </c>
      <c r="AA230" s="1">
        <v>-7.3478807948841202E-14</v>
      </c>
      <c r="AB230">
        <v>-150</v>
      </c>
      <c r="AC230">
        <v>130</v>
      </c>
      <c r="AD230">
        <v>-259.80762113533098</v>
      </c>
      <c r="AH230">
        <v>2</v>
      </c>
      <c r="AI230">
        <v>1</v>
      </c>
      <c r="AJ230" t="s">
        <v>63</v>
      </c>
      <c r="AK230">
        <v>1</v>
      </c>
      <c r="AL230">
        <v>2</v>
      </c>
      <c r="AM230" t="s">
        <v>63</v>
      </c>
      <c r="AN230">
        <v>11115</v>
      </c>
      <c r="AO230">
        <v>6755</v>
      </c>
      <c r="AP230" s="3">
        <v>41981.643675694446</v>
      </c>
      <c r="AQ230">
        <v>0</v>
      </c>
      <c r="AR230" s="2">
        <v>41981.643981875</v>
      </c>
      <c r="AS230" t="str">
        <f t="shared" si="68"/>
        <v>A8</v>
      </c>
      <c r="AT230" t="str">
        <f t="shared" si="69"/>
        <v>banana</v>
      </c>
      <c r="AU230" t="str">
        <f t="shared" si="70"/>
        <v>banana</v>
      </c>
      <c r="AV230" t="str">
        <f t="shared" si="71"/>
        <v>banana</v>
      </c>
      <c r="AW230" t="str">
        <f t="shared" si="72"/>
        <v>banana</v>
      </c>
      <c r="AY230" s="6">
        <f t="shared" si="73"/>
        <v>2</v>
      </c>
      <c r="AZ230" s="6" t="b">
        <f t="shared" si="74"/>
        <v>1</v>
      </c>
      <c r="BA230" s="6">
        <f t="shared" si="75"/>
        <v>0</v>
      </c>
      <c r="BB230" s="6" t="b">
        <f t="shared" si="76"/>
        <v>0</v>
      </c>
      <c r="BC230" s="6">
        <f t="shared" si="77"/>
        <v>2</v>
      </c>
      <c r="BD230" s="6">
        <f t="shared" si="78"/>
        <v>1</v>
      </c>
      <c r="BE230">
        <f t="shared" si="79"/>
        <v>2</v>
      </c>
      <c r="BF230">
        <f t="shared" si="80"/>
        <v>2</v>
      </c>
      <c r="BG230">
        <f t="shared" si="81"/>
        <v>0</v>
      </c>
      <c r="BH230">
        <f t="shared" si="82"/>
        <v>2</v>
      </c>
      <c r="BI230" s="7" t="str">
        <f t="shared" si="83"/>
        <v>Mark All and Only rewards</v>
      </c>
      <c r="BJ230" s="8" t="str">
        <f t="shared" si="84"/>
        <v>Open All and Only Marked</v>
      </c>
    </row>
    <row r="231" spans="1:62" x14ac:dyDescent="0.2">
      <c r="A231">
        <v>4048</v>
      </c>
      <c r="B231">
        <v>19</v>
      </c>
      <c r="C231">
        <v>0</v>
      </c>
      <c r="D231">
        <v>62</v>
      </c>
      <c r="E231">
        <v>63</v>
      </c>
      <c r="F231">
        <v>2</v>
      </c>
      <c r="G231">
        <v>1</v>
      </c>
      <c r="H231">
        <v>2</v>
      </c>
      <c r="I231">
        <v>1</v>
      </c>
      <c r="J231">
        <v>0</v>
      </c>
      <c r="K231">
        <v>1</v>
      </c>
      <c r="L231">
        <v>2</v>
      </c>
      <c r="M231" t="s">
        <v>44</v>
      </c>
      <c r="N231" t="s">
        <v>44</v>
      </c>
      <c r="O231" t="s">
        <v>45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  <c r="V231" t="s">
        <v>44</v>
      </c>
      <c r="W231" t="s">
        <v>45</v>
      </c>
      <c r="X231" t="s">
        <v>44</v>
      </c>
      <c r="Y231">
        <v>300</v>
      </c>
      <c r="Z231">
        <v>130</v>
      </c>
      <c r="AA231" s="1">
        <v>-7.3478807948841202E-14</v>
      </c>
      <c r="AB231">
        <v>540</v>
      </c>
      <c r="AC231">
        <v>10</v>
      </c>
      <c r="AD231">
        <v>400</v>
      </c>
      <c r="AH231">
        <v>2</v>
      </c>
      <c r="AI231" t="s">
        <v>63</v>
      </c>
      <c r="AJ231" t="s">
        <v>63</v>
      </c>
      <c r="AK231">
        <v>1</v>
      </c>
      <c r="AL231">
        <v>0</v>
      </c>
      <c r="AM231" t="s">
        <v>63</v>
      </c>
      <c r="AN231">
        <v>6678</v>
      </c>
      <c r="AO231">
        <v>8531</v>
      </c>
      <c r="AP231" s="3">
        <v>41981.64540415509</v>
      </c>
      <c r="AQ231">
        <v>0</v>
      </c>
      <c r="AR231" s="2">
        <v>41981.645679120367</v>
      </c>
      <c r="AS231" t="str">
        <f t="shared" si="68"/>
        <v>A6</v>
      </c>
      <c r="AT231" t="str">
        <f t="shared" si="69"/>
        <v>banana</v>
      </c>
      <c r="AU231" t="str">
        <f t="shared" si="70"/>
        <v/>
      </c>
      <c r="AV231" t="str">
        <f t="shared" si="71"/>
        <v>scorpion</v>
      </c>
      <c r="AW231" t="str">
        <f t="shared" si="72"/>
        <v>scorpion</v>
      </c>
      <c r="AY231" s="6">
        <f t="shared" si="73"/>
        <v>1</v>
      </c>
      <c r="AZ231" s="6" t="b">
        <f t="shared" si="74"/>
        <v>1</v>
      </c>
      <c r="BA231" s="6">
        <f t="shared" si="75"/>
        <v>0</v>
      </c>
      <c r="BB231" s="6" t="b">
        <f t="shared" si="76"/>
        <v>0</v>
      </c>
      <c r="BC231" s="6">
        <f t="shared" si="77"/>
        <v>1</v>
      </c>
      <c r="BD231" s="6">
        <f t="shared" si="78"/>
        <v>2</v>
      </c>
      <c r="BE231">
        <f t="shared" si="79"/>
        <v>0</v>
      </c>
      <c r="BF231">
        <f t="shared" si="80"/>
        <v>0</v>
      </c>
      <c r="BG231">
        <f t="shared" si="81"/>
        <v>2</v>
      </c>
      <c r="BH231">
        <f t="shared" si="82"/>
        <v>2</v>
      </c>
      <c r="BI231" s="7" t="str">
        <f t="shared" si="83"/>
        <v>Mark All and Only rewards</v>
      </c>
      <c r="BJ231" s="8" t="str">
        <f t="shared" si="84"/>
        <v>Open All and Only Unmarked</v>
      </c>
    </row>
    <row r="232" spans="1:62" x14ac:dyDescent="0.2">
      <c r="A232">
        <v>4127</v>
      </c>
      <c r="B232">
        <v>19</v>
      </c>
      <c r="C232">
        <v>0</v>
      </c>
      <c r="D232">
        <v>64</v>
      </c>
      <c r="E232">
        <v>59</v>
      </c>
      <c r="F232">
        <v>2</v>
      </c>
      <c r="G232">
        <v>1</v>
      </c>
      <c r="H232">
        <v>2</v>
      </c>
      <c r="I232">
        <v>1</v>
      </c>
      <c r="J232">
        <v>0</v>
      </c>
      <c r="K232">
        <v>1</v>
      </c>
      <c r="L232">
        <v>2</v>
      </c>
      <c r="M232" t="s">
        <v>44</v>
      </c>
      <c r="N232" t="s">
        <v>44</v>
      </c>
      <c r="O232" t="s">
        <v>45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0</v>
      </c>
      <c r="V232" t="s">
        <v>45</v>
      </c>
      <c r="W232" t="s">
        <v>44</v>
      </c>
      <c r="X232" t="s">
        <v>44</v>
      </c>
      <c r="Y232">
        <v>300</v>
      </c>
      <c r="Z232">
        <v>130</v>
      </c>
      <c r="AA232" s="1">
        <v>-7.3478807948841202E-14</v>
      </c>
      <c r="AB232">
        <v>540</v>
      </c>
      <c r="AC232">
        <v>10</v>
      </c>
      <c r="AD232">
        <v>400</v>
      </c>
      <c r="AH232">
        <v>2</v>
      </c>
      <c r="AI232" t="s">
        <v>63</v>
      </c>
      <c r="AJ232" t="s">
        <v>63</v>
      </c>
      <c r="AK232">
        <v>2</v>
      </c>
      <c r="AL232" t="s">
        <v>63</v>
      </c>
      <c r="AM232" t="s">
        <v>63</v>
      </c>
      <c r="AN232">
        <v>5289</v>
      </c>
      <c r="AO232">
        <v>5221</v>
      </c>
      <c r="AP232" s="3">
        <v>41981.645404340277</v>
      </c>
      <c r="AQ232">
        <v>0</v>
      </c>
      <c r="AR232" s="2">
        <v>41981.645630578707</v>
      </c>
      <c r="AS232" t="str">
        <f t="shared" si="68"/>
        <v>A6</v>
      </c>
      <c r="AT232" t="str">
        <f t="shared" si="69"/>
        <v>banana</v>
      </c>
      <c r="AU232" t="str">
        <f t="shared" si="70"/>
        <v/>
      </c>
      <c r="AV232" t="str">
        <f t="shared" si="71"/>
        <v>banana</v>
      </c>
      <c r="AW232" t="str">
        <f t="shared" si="72"/>
        <v/>
      </c>
      <c r="AY232" s="6">
        <f t="shared" si="73"/>
        <v>1</v>
      </c>
      <c r="AZ232" s="6" t="b">
        <f t="shared" si="74"/>
        <v>1</v>
      </c>
      <c r="BA232" s="6">
        <f t="shared" si="75"/>
        <v>0</v>
      </c>
      <c r="BB232" s="6" t="b">
        <f t="shared" si="76"/>
        <v>0</v>
      </c>
      <c r="BC232" s="6">
        <f t="shared" si="77"/>
        <v>1</v>
      </c>
      <c r="BD232" s="6">
        <f t="shared" si="78"/>
        <v>2</v>
      </c>
      <c r="BE232">
        <f t="shared" si="79"/>
        <v>1</v>
      </c>
      <c r="BF232">
        <f t="shared" si="80"/>
        <v>1</v>
      </c>
      <c r="BG232">
        <f t="shared" si="81"/>
        <v>0</v>
      </c>
      <c r="BH232">
        <f t="shared" si="82"/>
        <v>1</v>
      </c>
      <c r="BI232" s="7" t="str">
        <f t="shared" si="83"/>
        <v>Mark All and Only rewards</v>
      </c>
      <c r="BJ232" s="8" t="str">
        <f t="shared" si="84"/>
        <v>Open All and Only Marked</v>
      </c>
    </row>
    <row r="233" spans="1:62" x14ac:dyDescent="0.2">
      <c r="A233">
        <v>4319</v>
      </c>
      <c r="B233">
        <v>19</v>
      </c>
      <c r="C233">
        <v>0</v>
      </c>
      <c r="D233">
        <v>70</v>
      </c>
      <c r="E233">
        <v>65</v>
      </c>
      <c r="F233">
        <v>2</v>
      </c>
      <c r="G233">
        <v>1</v>
      </c>
      <c r="H233">
        <v>2</v>
      </c>
      <c r="I233">
        <v>1</v>
      </c>
      <c r="J233">
        <v>0</v>
      </c>
      <c r="K233">
        <v>1</v>
      </c>
      <c r="L233">
        <v>2</v>
      </c>
      <c r="M233" t="s">
        <v>44</v>
      </c>
      <c r="N233" t="s">
        <v>44</v>
      </c>
      <c r="O233" t="s">
        <v>45</v>
      </c>
      <c r="P233">
        <v>1</v>
      </c>
      <c r="Q233">
        <v>1</v>
      </c>
      <c r="R233">
        <v>1</v>
      </c>
      <c r="S233">
        <v>0</v>
      </c>
      <c r="T233">
        <v>0</v>
      </c>
      <c r="U233">
        <v>0</v>
      </c>
      <c r="V233" t="s">
        <v>45</v>
      </c>
      <c r="W233" t="s">
        <v>44</v>
      </c>
      <c r="X233" t="s">
        <v>44</v>
      </c>
      <c r="Y233">
        <v>300</v>
      </c>
      <c r="Z233">
        <v>130</v>
      </c>
      <c r="AA233" s="1">
        <v>-7.3478807948841202E-14</v>
      </c>
      <c r="AB233">
        <v>540</v>
      </c>
      <c r="AC233">
        <v>10</v>
      </c>
      <c r="AD233">
        <v>400</v>
      </c>
      <c r="AH233">
        <v>2</v>
      </c>
      <c r="AI233" t="s">
        <v>63</v>
      </c>
      <c r="AJ233" t="s">
        <v>63</v>
      </c>
      <c r="AK233">
        <v>2</v>
      </c>
      <c r="AL233" t="s">
        <v>63</v>
      </c>
      <c r="AM233" t="s">
        <v>63</v>
      </c>
      <c r="AN233">
        <v>3898</v>
      </c>
      <c r="AO233">
        <v>6221</v>
      </c>
      <c r="AP233" s="3">
        <v>41981.645419918983</v>
      </c>
      <c r="AQ233">
        <v>0</v>
      </c>
      <c r="AR233" s="2">
        <v>41981.645642835647</v>
      </c>
      <c r="AS233" t="str">
        <f t="shared" si="68"/>
        <v>A6</v>
      </c>
      <c r="AT233" t="str">
        <f t="shared" si="69"/>
        <v>banana</v>
      </c>
      <c r="AU233" t="str">
        <f t="shared" si="70"/>
        <v/>
      </c>
      <c r="AV233" t="str">
        <f t="shared" si="71"/>
        <v>banana</v>
      </c>
      <c r="AW233" t="str">
        <f t="shared" si="72"/>
        <v/>
      </c>
      <c r="AY233" s="6">
        <f t="shared" si="73"/>
        <v>1</v>
      </c>
      <c r="AZ233" s="6" t="b">
        <f t="shared" si="74"/>
        <v>1</v>
      </c>
      <c r="BA233" s="6">
        <f t="shared" si="75"/>
        <v>0</v>
      </c>
      <c r="BB233" s="6" t="b">
        <f t="shared" si="76"/>
        <v>0</v>
      </c>
      <c r="BC233" s="6">
        <f t="shared" si="77"/>
        <v>1</v>
      </c>
      <c r="BD233" s="6">
        <f t="shared" si="78"/>
        <v>2</v>
      </c>
      <c r="BE233">
        <f t="shared" si="79"/>
        <v>1</v>
      </c>
      <c r="BF233">
        <f t="shared" si="80"/>
        <v>1</v>
      </c>
      <c r="BG233">
        <f t="shared" si="81"/>
        <v>0</v>
      </c>
      <c r="BH233">
        <f t="shared" si="82"/>
        <v>1</v>
      </c>
      <c r="BI233" s="7" t="str">
        <f t="shared" si="83"/>
        <v>Mark All and Only rewards</v>
      </c>
      <c r="BJ233" s="8" t="str">
        <f t="shared" si="84"/>
        <v>Open All and Only Marked</v>
      </c>
    </row>
    <row r="234" spans="1:62" x14ac:dyDescent="0.2">
      <c r="A234">
        <v>3830</v>
      </c>
      <c r="B234">
        <v>5</v>
      </c>
      <c r="C234">
        <v>0</v>
      </c>
      <c r="D234">
        <v>56</v>
      </c>
      <c r="E234">
        <v>67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2</v>
      </c>
      <c r="M234" t="s">
        <v>44</v>
      </c>
      <c r="N234" t="s">
        <v>45</v>
      </c>
      <c r="O234" t="s">
        <v>44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0</v>
      </c>
      <c r="V234" t="s">
        <v>44</v>
      </c>
      <c r="W234" t="s">
        <v>45</v>
      </c>
      <c r="X234" t="s">
        <v>44</v>
      </c>
      <c r="Y234">
        <v>-150</v>
      </c>
      <c r="Z234">
        <v>130</v>
      </c>
      <c r="AA234">
        <v>-259.80762113533098</v>
      </c>
      <c r="AH234">
        <v>1</v>
      </c>
      <c r="AI234" t="s">
        <v>63</v>
      </c>
      <c r="AJ234" t="s">
        <v>63</v>
      </c>
      <c r="AK234">
        <v>1</v>
      </c>
      <c r="AL234" t="s">
        <v>63</v>
      </c>
      <c r="AM234" t="s">
        <v>63</v>
      </c>
      <c r="AN234">
        <v>7251</v>
      </c>
      <c r="AO234">
        <v>6750</v>
      </c>
      <c r="AP234" s="3">
        <v>41981.621279803243</v>
      </c>
      <c r="AQ234">
        <v>0</v>
      </c>
      <c r="AR234" s="2">
        <v>41981.62153434028</v>
      </c>
      <c r="AS234" t="str">
        <f t="shared" si="68"/>
        <v>B1</v>
      </c>
      <c r="AT234" t="str">
        <f t="shared" si="69"/>
        <v>banana</v>
      </c>
      <c r="AU234" t="str">
        <f t="shared" si="70"/>
        <v/>
      </c>
      <c r="AV234" t="str">
        <f t="shared" si="71"/>
        <v>banana</v>
      </c>
      <c r="AW234" t="str">
        <f t="shared" si="72"/>
        <v/>
      </c>
      <c r="AY234" s="6">
        <f t="shared" si="73"/>
        <v>1</v>
      </c>
      <c r="AZ234" s="6" t="b">
        <f t="shared" si="74"/>
        <v>1</v>
      </c>
      <c r="BA234" s="6">
        <f t="shared" si="75"/>
        <v>0</v>
      </c>
      <c r="BB234" s="6" t="b">
        <f t="shared" si="76"/>
        <v>0</v>
      </c>
      <c r="BC234" s="6">
        <f t="shared" si="77"/>
        <v>1</v>
      </c>
      <c r="BD234" s="6">
        <f t="shared" si="78"/>
        <v>2</v>
      </c>
      <c r="BE234">
        <f t="shared" si="79"/>
        <v>1</v>
      </c>
      <c r="BF234">
        <f t="shared" si="80"/>
        <v>1</v>
      </c>
      <c r="BG234">
        <f t="shared" si="81"/>
        <v>0</v>
      </c>
      <c r="BH234">
        <f t="shared" si="82"/>
        <v>1</v>
      </c>
      <c r="BI234" s="7" t="str">
        <f t="shared" si="83"/>
        <v>Mark All and Only rewards</v>
      </c>
      <c r="BJ234" s="8" t="str">
        <f t="shared" si="84"/>
        <v>Open All and Only Marked</v>
      </c>
    </row>
    <row r="235" spans="1:62" x14ac:dyDescent="0.2">
      <c r="A235">
        <v>4129</v>
      </c>
      <c r="B235">
        <v>20</v>
      </c>
      <c r="C235">
        <v>0</v>
      </c>
      <c r="D235">
        <v>64</v>
      </c>
      <c r="E235">
        <v>67</v>
      </c>
      <c r="F235">
        <v>1</v>
      </c>
      <c r="G235">
        <v>1</v>
      </c>
      <c r="H235">
        <v>2</v>
      </c>
      <c r="I235">
        <v>1</v>
      </c>
      <c r="J235">
        <v>0</v>
      </c>
      <c r="K235">
        <v>1</v>
      </c>
      <c r="L235">
        <v>2</v>
      </c>
      <c r="M235" t="s">
        <v>44</v>
      </c>
      <c r="N235" t="s">
        <v>44</v>
      </c>
      <c r="O235" t="s">
        <v>45</v>
      </c>
      <c r="P235">
        <v>1</v>
      </c>
      <c r="Q235">
        <v>1</v>
      </c>
      <c r="R235">
        <v>1</v>
      </c>
      <c r="S235">
        <v>0</v>
      </c>
      <c r="T235">
        <v>0</v>
      </c>
      <c r="U235">
        <v>0</v>
      </c>
      <c r="V235" t="s">
        <v>45</v>
      </c>
      <c r="W235" t="s">
        <v>44</v>
      </c>
      <c r="X235" t="s">
        <v>44</v>
      </c>
      <c r="Y235">
        <v>300</v>
      </c>
      <c r="Z235">
        <v>130</v>
      </c>
      <c r="AA235" s="1">
        <v>-7.3478807948841202E-14</v>
      </c>
      <c r="AH235">
        <v>2</v>
      </c>
      <c r="AI235" t="s">
        <v>63</v>
      </c>
      <c r="AJ235" t="s">
        <v>63</v>
      </c>
      <c r="AK235">
        <v>1</v>
      </c>
      <c r="AL235">
        <v>0</v>
      </c>
      <c r="AM235" t="s">
        <v>63</v>
      </c>
      <c r="AN235">
        <v>3785</v>
      </c>
      <c r="AO235">
        <v>4906</v>
      </c>
      <c r="AP235" s="3">
        <v>41981.645937928239</v>
      </c>
      <c r="AQ235">
        <v>0</v>
      </c>
      <c r="AR235" s="2">
        <v>41981.646136400464</v>
      </c>
      <c r="AS235" t="str">
        <f t="shared" si="68"/>
        <v>A2</v>
      </c>
      <c r="AT235" t="str">
        <f t="shared" si="69"/>
        <v>banana</v>
      </c>
      <c r="AU235" t="str">
        <f t="shared" si="70"/>
        <v/>
      </c>
      <c r="AV235" t="str">
        <f t="shared" si="71"/>
        <v>scorpion</v>
      </c>
      <c r="AW235" t="str">
        <f t="shared" si="72"/>
        <v>scorpion</v>
      </c>
      <c r="AY235" s="6">
        <f t="shared" si="73"/>
        <v>1</v>
      </c>
      <c r="AZ235" s="6" t="b">
        <f t="shared" si="74"/>
        <v>1</v>
      </c>
      <c r="BA235" s="6">
        <f t="shared" si="75"/>
        <v>0</v>
      </c>
      <c r="BB235" s="6" t="b">
        <f t="shared" si="76"/>
        <v>0</v>
      </c>
      <c r="BC235" s="6">
        <f t="shared" si="77"/>
        <v>1</v>
      </c>
      <c r="BD235" s="6">
        <f t="shared" si="78"/>
        <v>2</v>
      </c>
      <c r="BE235">
        <f t="shared" si="79"/>
        <v>0</v>
      </c>
      <c r="BF235">
        <f t="shared" si="80"/>
        <v>0</v>
      </c>
      <c r="BG235">
        <f t="shared" si="81"/>
        <v>2</v>
      </c>
      <c r="BH235">
        <f t="shared" si="82"/>
        <v>2</v>
      </c>
      <c r="BI235" s="7" t="str">
        <f t="shared" si="83"/>
        <v>Mark All and Only rewards</v>
      </c>
      <c r="BJ235" s="8" t="str">
        <f t="shared" si="84"/>
        <v>Open All and Only Unmarked</v>
      </c>
    </row>
    <row r="236" spans="1:62" x14ac:dyDescent="0.2">
      <c r="A236">
        <v>4524</v>
      </c>
      <c r="B236">
        <v>20</v>
      </c>
      <c r="C236">
        <v>0</v>
      </c>
      <c r="D236">
        <v>76</v>
      </c>
      <c r="E236">
        <v>69</v>
      </c>
      <c r="F236">
        <v>1</v>
      </c>
      <c r="G236">
        <v>1</v>
      </c>
      <c r="H236">
        <v>2</v>
      </c>
      <c r="I236">
        <v>1</v>
      </c>
      <c r="J236">
        <v>0</v>
      </c>
      <c r="K236">
        <v>1</v>
      </c>
      <c r="L236">
        <v>2</v>
      </c>
      <c r="M236" t="s">
        <v>44</v>
      </c>
      <c r="N236" t="s">
        <v>44</v>
      </c>
      <c r="O236" t="s">
        <v>45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0</v>
      </c>
      <c r="V236" t="s">
        <v>44</v>
      </c>
      <c r="W236" t="s">
        <v>44</v>
      </c>
      <c r="X236" t="s">
        <v>45</v>
      </c>
      <c r="Y236">
        <v>300</v>
      </c>
      <c r="Z236">
        <v>130</v>
      </c>
      <c r="AA236" s="1">
        <v>-7.3478807948841202E-14</v>
      </c>
      <c r="AH236">
        <v>2</v>
      </c>
      <c r="AI236" t="s">
        <v>63</v>
      </c>
      <c r="AJ236" t="s">
        <v>63</v>
      </c>
      <c r="AK236">
        <v>2</v>
      </c>
      <c r="AL236" t="s">
        <v>63</v>
      </c>
      <c r="AM236" t="s">
        <v>63</v>
      </c>
      <c r="AN236">
        <v>3307</v>
      </c>
      <c r="AO236">
        <v>7653</v>
      </c>
      <c r="AP236" s="3">
        <v>41981.645939490743</v>
      </c>
      <c r="AQ236">
        <v>0</v>
      </c>
      <c r="AR236" s="2">
        <v>41981.646168749998</v>
      </c>
      <c r="AS236" t="str">
        <f t="shared" si="68"/>
        <v>A2</v>
      </c>
      <c r="AT236" t="str">
        <f t="shared" si="69"/>
        <v>banana</v>
      </c>
      <c r="AU236" t="str">
        <f t="shared" si="70"/>
        <v/>
      </c>
      <c r="AV236" t="str">
        <f t="shared" si="71"/>
        <v>banana</v>
      </c>
      <c r="AW236" t="str">
        <f t="shared" si="72"/>
        <v/>
      </c>
      <c r="AY236" s="6">
        <f t="shared" si="73"/>
        <v>1</v>
      </c>
      <c r="AZ236" s="6" t="b">
        <f t="shared" si="74"/>
        <v>1</v>
      </c>
      <c r="BA236" s="6">
        <f t="shared" si="75"/>
        <v>0</v>
      </c>
      <c r="BB236" s="6" t="b">
        <f t="shared" si="76"/>
        <v>0</v>
      </c>
      <c r="BC236" s="6">
        <f t="shared" si="77"/>
        <v>1</v>
      </c>
      <c r="BD236" s="6">
        <f t="shared" si="78"/>
        <v>2</v>
      </c>
      <c r="BE236">
        <f t="shared" si="79"/>
        <v>1</v>
      </c>
      <c r="BF236">
        <f t="shared" si="80"/>
        <v>1</v>
      </c>
      <c r="BG236">
        <f t="shared" si="81"/>
        <v>0</v>
      </c>
      <c r="BH236">
        <f t="shared" si="82"/>
        <v>1</v>
      </c>
      <c r="BI236" s="7" t="str">
        <f t="shared" si="83"/>
        <v>Mark All and Only rewards</v>
      </c>
      <c r="BJ236" s="8" t="str">
        <f t="shared" si="84"/>
        <v>Open All and Only Marked</v>
      </c>
    </row>
    <row r="237" spans="1:62" x14ac:dyDescent="0.2">
      <c r="A237">
        <v>4567</v>
      </c>
      <c r="B237">
        <v>20</v>
      </c>
      <c r="C237">
        <v>0</v>
      </c>
      <c r="D237">
        <v>78</v>
      </c>
      <c r="E237">
        <v>65</v>
      </c>
      <c r="F237">
        <v>1</v>
      </c>
      <c r="G237">
        <v>1</v>
      </c>
      <c r="H237">
        <v>2</v>
      </c>
      <c r="I237">
        <v>1</v>
      </c>
      <c r="J237">
        <v>0</v>
      </c>
      <c r="K237">
        <v>1</v>
      </c>
      <c r="L237">
        <v>2</v>
      </c>
      <c r="M237" t="s">
        <v>45</v>
      </c>
      <c r="N237" t="s">
        <v>44</v>
      </c>
      <c r="O237" t="s">
        <v>44</v>
      </c>
      <c r="P237">
        <v>1</v>
      </c>
      <c r="Q237">
        <v>1</v>
      </c>
      <c r="R237">
        <v>1</v>
      </c>
      <c r="S237">
        <v>0</v>
      </c>
      <c r="T237">
        <v>0</v>
      </c>
      <c r="U237">
        <v>0</v>
      </c>
      <c r="V237" t="s">
        <v>45</v>
      </c>
      <c r="W237" t="s">
        <v>44</v>
      </c>
      <c r="X237" t="s">
        <v>44</v>
      </c>
      <c r="Y237">
        <v>-150</v>
      </c>
      <c r="Z237">
        <v>130</v>
      </c>
      <c r="AA237">
        <v>259.807621135332</v>
      </c>
      <c r="AH237">
        <v>0</v>
      </c>
      <c r="AI237" t="s">
        <v>63</v>
      </c>
      <c r="AJ237" t="s">
        <v>63</v>
      </c>
      <c r="AK237">
        <v>0</v>
      </c>
      <c r="AL237" t="s">
        <v>63</v>
      </c>
      <c r="AM237" t="s">
        <v>63</v>
      </c>
      <c r="AN237">
        <v>12454</v>
      </c>
      <c r="AO237">
        <v>2462</v>
      </c>
      <c r="AP237" s="3">
        <v>41981.645939756942</v>
      </c>
      <c r="AQ237">
        <v>0</v>
      </c>
      <c r="AR237" s="2">
        <v>41981.646213414351</v>
      </c>
      <c r="AS237" t="str">
        <f t="shared" si="68"/>
        <v>A2</v>
      </c>
      <c r="AT237" t="str">
        <f t="shared" si="69"/>
        <v>banana</v>
      </c>
      <c r="AU237" t="str">
        <f t="shared" si="70"/>
        <v/>
      </c>
      <c r="AV237" t="str">
        <f t="shared" si="71"/>
        <v>banana</v>
      </c>
      <c r="AW237" t="str">
        <f t="shared" si="72"/>
        <v/>
      </c>
      <c r="AY237" s="6">
        <f t="shared" si="73"/>
        <v>1</v>
      </c>
      <c r="AZ237" s="6" t="b">
        <f t="shared" si="74"/>
        <v>1</v>
      </c>
      <c r="BA237" s="6">
        <f t="shared" si="75"/>
        <v>0</v>
      </c>
      <c r="BB237" s="6" t="b">
        <f t="shared" si="76"/>
        <v>0</v>
      </c>
      <c r="BC237" s="6">
        <f t="shared" si="77"/>
        <v>1</v>
      </c>
      <c r="BD237" s="6">
        <f t="shared" si="78"/>
        <v>2</v>
      </c>
      <c r="BE237">
        <f t="shared" si="79"/>
        <v>1</v>
      </c>
      <c r="BF237">
        <f t="shared" si="80"/>
        <v>1</v>
      </c>
      <c r="BG237">
        <f t="shared" si="81"/>
        <v>0</v>
      </c>
      <c r="BH237">
        <f t="shared" si="82"/>
        <v>1</v>
      </c>
      <c r="BI237" s="7" t="str">
        <f t="shared" si="83"/>
        <v>Mark All and Only rewards</v>
      </c>
      <c r="BJ237" s="8" t="str">
        <f t="shared" si="84"/>
        <v>Open All and Only Marked</v>
      </c>
    </row>
    <row r="238" spans="1:62" x14ac:dyDescent="0.2">
      <c r="A238">
        <v>4320</v>
      </c>
      <c r="B238">
        <v>20</v>
      </c>
      <c r="C238">
        <v>0</v>
      </c>
      <c r="D238">
        <v>70</v>
      </c>
      <c r="E238">
        <v>75</v>
      </c>
      <c r="F238">
        <v>1</v>
      </c>
      <c r="G238">
        <v>1</v>
      </c>
      <c r="H238">
        <v>2</v>
      </c>
      <c r="I238">
        <v>1</v>
      </c>
      <c r="J238">
        <v>0</v>
      </c>
      <c r="K238">
        <v>1</v>
      </c>
      <c r="L238">
        <v>2</v>
      </c>
      <c r="M238" t="s">
        <v>44</v>
      </c>
      <c r="N238" t="s">
        <v>44</v>
      </c>
      <c r="O238" t="s">
        <v>45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0</v>
      </c>
      <c r="V238" t="s">
        <v>45</v>
      </c>
      <c r="W238" t="s">
        <v>44</v>
      </c>
      <c r="X238" t="s">
        <v>44</v>
      </c>
      <c r="Y238">
        <v>300</v>
      </c>
      <c r="Z238">
        <v>130</v>
      </c>
      <c r="AA238" s="1">
        <v>-7.3478807948841202E-14</v>
      </c>
      <c r="AH238">
        <v>2</v>
      </c>
      <c r="AI238" t="s">
        <v>63</v>
      </c>
      <c r="AJ238" t="s">
        <v>63</v>
      </c>
      <c r="AK238">
        <v>0</v>
      </c>
      <c r="AL238" t="s">
        <v>63</v>
      </c>
      <c r="AM238" t="s">
        <v>63</v>
      </c>
      <c r="AN238">
        <v>4676</v>
      </c>
      <c r="AO238">
        <v>12848</v>
      </c>
      <c r="AP238" s="3">
        <v>41981.645941238428</v>
      </c>
      <c r="AQ238">
        <v>0</v>
      </c>
      <c r="AR238" s="2">
        <v>41981.646240428243</v>
      </c>
      <c r="AS238" t="str">
        <f t="shared" si="68"/>
        <v>A2</v>
      </c>
      <c r="AT238" t="str">
        <f t="shared" si="69"/>
        <v>banana</v>
      </c>
      <c r="AU238" t="str">
        <f t="shared" si="70"/>
        <v/>
      </c>
      <c r="AV238" t="str">
        <f t="shared" si="71"/>
        <v>scorpion</v>
      </c>
      <c r="AW238" t="str">
        <f t="shared" si="72"/>
        <v/>
      </c>
      <c r="AY238" s="6">
        <f t="shared" si="73"/>
        <v>1</v>
      </c>
      <c r="AZ238" s="6" t="b">
        <f t="shared" si="74"/>
        <v>1</v>
      </c>
      <c r="BA238" s="6">
        <f t="shared" si="75"/>
        <v>0</v>
      </c>
      <c r="BB238" s="6" t="b">
        <f t="shared" si="76"/>
        <v>0</v>
      </c>
      <c r="BC238" s="6">
        <f t="shared" si="77"/>
        <v>1</v>
      </c>
      <c r="BD238" s="6">
        <f t="shared" si="78"/>
        <v>2</v>
      </c>
      <c r="BE238">
        <f t="shared" si="79"/>
        <v>0</v>
      </c>
      <c r="BF238">
        <f t="shared" si="80"/>
        <v>0</v>
      </c>
      <c r="BG238">
        <f t="shared" si="81"/>
        <v>1</v>
      </c>
      <c r="BH238">
        <f t="shared" si="82"/>
        <v>1</v>
      </c>
      <c r="BI238" s="7" t="str">
        <f t="shared" si="83"/>
        <v>Mark All and Only rewards</v>
      </c>
      <c r="BJ238" s="8" t="str">
        <f t="shared" si="84"/>
        <v>Open 0 Marked and 1 Unmarked boxes</v>
      </c>
    </row>
    <row r="239" spans="1:62" x14ac:dyDescent="0.2">
      <c r="A239">
        <v>4184</v>
      </c>
      <c r="B239">
        <v>20</v>
      </c>
      <c r="C239">
        <v>0</v>
      </c>
      <c r="D239">
        <v>66</v>
      </c>
      <c r="E239">
        <v>57</v>
      </c>
      <c r="F239">
        <v>1</v>
      </c>
      <c r="G239">
        <v>1</v>
      </c>
      <c r="H239">
        <v>2</v>
      </c>
      <c r="I239">
        <v>1</v>
      </c>
      <c r="J239">
        <v>0</v>
      </c>
      <c r="K239">
        <v>1</v>
      </c>
      <c r="L239">
        <v>2</v>
      </c>
      <c r="M239" t="s">
        <v>44</v>
      </c>
      <c r="N239" t="s">
        <v>44</v>
      </c>
      <c r="O239" t="s">
        <v>45</v>
      </c>
      <c r="P239">
        <v>1</v>
      </c>
      <c r="Q239">
        <v>1</v>
      </c>
      <c r="R239">
        <v>1</v>
      </c>
      <c r="S239">
        <v>0</v>
      </c>
      <c r="T239">
        <v>0</v>
      </c>
      <c r="U239">
        <v>0</v>
      </c>
      <c r="V239" t="s">
        <v>44</v>
      </c>
      <c r="W239" t="s">
        <v>45</v>
      </c>
      <c r="X239" t="s">
        <v>44</v>
      </c>
      <c r="Y239">
        <v>300</v>
      </c>
      <c r="Z239">
        <v>130</v>
      </c>
      <c r="AA239" s="1">
        <v>-7.3478807948841202E-14</v>
      </c>
      <c r="AH239">
        <v>2</v>
      </c>
      <c r="AI239" t="s">
        <v>63</v>
      </c>
      <c r="AJ239" t="s">
        <v>63</v>
      </c>
      <c r="AK239">
        <v>2</v>
      </c>
      <c r="AL239" t="s">
        <v>63</v>
      </c>
      <c r="AM239" t="s">
        <v>63</v>
      </c>
      <c r="AN239">
        <v>5760</v>
      </c>
      <c r="AO239">
        <v>6931</v>
      </c>
      <c r="AP239" s="3">
        <v>41981.64594130787</v>
      </c>
      <c r="AQ239">
        <v>0</v>
      </c>
      <c r="AR239" s="2">
        <v>41981.646184432873</v>
      </c>
      <c r="AS239" t="str">
        <f t="shared" si="68"/>
        <v>A2</v>
      </c>
      <c r="AT239" t="str">
        <f t="shared" si="69"/>
        <v>banana</v>
      </c>
      <c r="AU239" t="str">
        <f t="shared" si="70"/>
        <v/>
      </c>
      <c r="AV239" t="str">
        <f t="shared" si="71"/>
        <v>banana</v>
      </c>
      <c r="AW239" t="str">
        <f t="shared" si="72"/>
        <v/>
      </c>
      <c r="AY239" s="6">
        <f t="shared" si="73"/>
        <v>1</v>
      </c>
      <c r="AZ239" s="6" t="b">
        <f t="shared" si="74"/>
        <v>1</v>
      </c>
      <c r="BA239" s="6">
        <f t="shared" si="75"/>
        <v>0</v>
      </c>
      <c r="BB239" s="6" t="b">
        <f t="shared" si="76"/>
        <v>0</v>
      </c>
      <c r="BC239" s="6">
        <f t="shared" si="77"/>
        <v>1</v>
      </c>
      <c r="BD239" s="6">
        <f t="shared" si="78"/>
        <v>2</v>
      </c>
      <c r="BE239">
        <f t="shared" si="79"/>
        <v>1</v>
      </c>
      <c r="BF239">
        <f t="shared" si="80"/>
        <v>1</v>
      </c>
      <c r="BG239">
        <f t="shared" si="81"/>
        <v>0</v>
      </c>
      <c r="BH239">
        <f t="shared" si="82"/>
        <v>1</v>
      </c>
      <c r="BI239" s="7" t="str">
        <f t="shared" si="83"/>
        <v>Mark All and Only rewards</v>
      </c>
      <c r="BJ239" s="8" t="str">
        <f t="shared" si="84"/>
        <v>Open All and Only Marked</v>
      </c>
    </row>
    <row r="240" spans="1:62" x14ac:dyDescent="0.2">
      <c r="A240">
        <v>4251</v>
      </c>
      <c r="B240">
        <v>20</v>
      </c>
      <c r="C240">
        <v>0</v>
      </c>
      <c r="D240">
        <v>68</v>
      </c>
      <c r="E240">
        <v>59</v>
      </c>
      <c r="F240">
        <v>1</v>
      </c>
      <c r="G240">
        <v>1</v>
      </c>
      <c r="H240">
        <v>2</v>
      </c>
      <c r="I240">
        <v>1</v>
      </c>
      <c r="J240">
        <v>0</v>
      </c>
      <c r="K240">
        <v>1</v>
      </c>
      <c r="L240">
        <v>2</v>
      </c>
      <c r="M240" t="s">
        <v>45</v>
      </c>
      <c r="N240" t="s">
        <v>44</v>
      </c>
      <c r="O240" t="s">
        <v>44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 t="s">
        <v>45</v>
      </c>
      <c r="W240" t="s">
        <v>44</v>
      </c>
      <c r="X240" t="s">
        <v>44</v>
      </c>
      <c r="Y240">
        <v>-150</v>
      </c>
      <c r="Z240">
        <v>130</v>
      </c>
      <c r="AA240">
        <v>259.807621135332</v>
      </c>
      <c r="AH240">
        <v>0</v>
      </c>
      <c r="AI240" t="s">
        <v>63</v>
      </c>
      <c r="AJ240" t="s">
        <v>63</v>
      </c>
      <c r="AK240">
        <v>1</v>
      </c>
      <c r="AL240">
        <v>2</v>
      </c>
      <c r="AM240" t="s">
        <v>63</v>
      </c>
      <c r="AN240">
        <v>4345</v>
      </c>
      <c r="AO240">
        <v>4871</v>
      </c>
      <c r="AP240" s="3">
        <v>41981.645948090278</v>
      </c>
      <c r="AQ240">
        <v>0</v>
      </c>
      <c r="AR240" s="2">
        <v>41981.646164270831</v>
      </c>
      <c r="AS240" t="str">
        <f t="shared" si="68"/>
        <v>A2</v>
      </c>
      <c r="AT240" t="str">
        <f t="shared" si="69"/>
        <v>banana</v>
      </c>
      <c r="AU240" t="str">
        <f t="shared" si="70"/>
        <v/>
      </c>
      <c r="AV240" t="str">
        <f t="shared" si="71"/>
        <v>scorpion</v>
      </c>
      <c r="AW240" t="str">
        <f t="shared" si="72"/>
        <v>scorpion</v>
      </c>
      <c r="AY240" s="6">
        <f t="shared" si="73"/>
        <v>1</v>
      </c>
      <c r="AZ240" s="6" t="b">
        <f t="shared" si="74"/>
        <v>1</v>
      </c>
      <c r="BA240" s="6">
        <f t="shared" si="75"/>
        <v>0</v>
      </c>
      <c r="BB240" s="6" t="b">
        <f t="shared" si="76"/>
        <v>0</v>
      </c>
      <c r="BC240" s="6">
        <f t="shared" si="77"/>
        <v>1</v>
      </c>
      <c r="BD240" s="6">
        <f t="shared" si="78"/>
        <v>2</v>
      </c>
      <c r="BE240">
        <f t="shared" si="79"/>
        <v>0</v>
      </c>
      <c r="BF240">
        <f t="shared" si="80"/>
        <v>0</v>
      </c>
      <c r="BG240">
        <f t="shared" si="81"/>
        <v>2</v>
      </c>
      <c r="BH240">
        <f t="shared" si="82"/>
        <v>2</v>
      </c>
      <c r="BI240" s="7" t="str">
        <f t="shared" si="83"/>
        <v>Mark All and Only rewards</v>
      </c>
      <c r="BJ240" s="8" t="str">
        <f t="shared" si="84"/>
        <v>Open All and Only Unmarked</v>
      </c>
    </row>
    <row r="241" spans="1:62" x14ac:dyDescent="0.2">
      <c r="A241">
        <v>4049</v>
      </c>
      <c r="B241">
        <v>20</v>
      </c>
      <c r="C241">
        <v>0</v>
      </c>
      <c r="D241">
        <v>62</v>
      </c>
      <c r="E241">
        <v>77</v>
      </c>
      <c r="F241">
        <v>1</v>
      </c>
      <c r="G241">
        <v>1</v>
      </c>
      <c r="H241">
        <v>2</v>
      </c>
      <c r="I241">
        <v>1</v>
      </c>
      <c r="J241">
        <v>0</v>
      </c>
      <c r="K241">
        <v>1</v>
      </c>
      <c r="L241">
        <v>2</v>
      </c>
      <c r="M241" t="s">
        <v>44</v>
      </c>
      <c r="N241" t="s">
        <v>45</v>
      </c>
      <c r="O241" t="s">
        <v>44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  <c r="V241" t="s">
        <v>44</v>
      </c>
      <c r="W241" t="s">
        <v>44</v>
      </c>
      <c r="X241" t="s">
        <v>45</v>
      </c>
      <c r="Y241">
        <v>-150</v>
      </c>
      <c r="Z241">
        <v>130</v>
      </c>
      <c r="AA241">
        <v>-259.80762113533098</v>
      </c>
      <c r="AH241">
        <v>1</v>
      </c>
      <c r="AI241" t="s">
        <v>63</v>
      </c>
      <c r="AJ241" t="s">
        <v>63</v>
      </c>
      <c r="AK241">
        <v>1</v>
      </c>
      <c r="AL241" t="s">
        <v>63</v>
      </c>
      <c r="AM241" t="s">
        <v>63</v>
      </c>
      <c r="AN241">
        <v>5495</v>
      </c>
      <c r="AO241">
        <v>4308</v>
      </c>
      <c r="AP241" s="3">
        <v>41981.645948194448</v>
      </c>
      <c r="AQ241">
        <v>0</v>
      </c>
      <c r="AR241" s="2">
        <v>41981.646165763887</v>
      </c>
      <c r="AS241" t="str">
        <f t="shared" si="68"/>
        <v>A2</v>
      </c>
      <c r="AT241" t="str">
        <f t="shared" si="69"/>
        <v>banana</v>
      </c>
      <c r="AU241" t="str">
        <f t="shared" si="70"/>
        <v/>
      </c>
      <c r="AV241" t="str">
        <f t="shared" si="71"/>
        <v>banana</v>
      </c>
      <c r="AW241" t="str">
        <f t="shared" si="72"/>
        <v/>
      </c>
      <c r="AY241" s="6">
        <f t="shared" si="73"/>
        <v>1</v>
      </c>
      <c r="AZ241" s="6" t="b">
        <f t="shared" si="74"/>
        <v>1</v>
      </c>
      <c r="BA241" s="6">
        <f t="shared" si="75"/>
        <v>0</v>
      </c>
      <c r="BB241" s="6" t="b">
        <f t="shared" si="76"/>
        <v>0</v>
      </c>
      <c r="BC241" s="6">
        <f t="shared" si="77"/>
        <v>1</v>
      </c>
      <c r="BD241" s="6">
        <f t="shared" si="78"/>
        <v>2</v>
      </c>
      <c r="BE241">
        <f t="shared" si="79"/>
        <v>1</v>
      </c>
      <c r="BF241">
        <f t="shared" si="80"/>
        <v>1</v>
      </c>
      <c r="BG241">
        <f t="shared" si="81"/>
        <v>0</v>
      </c>
      <c r="BH241">
        <f t="shared" si="82"/>
        <v>1</v>
      </c>
      <c r="BI241" s="7" t="str">
        <f t="shared" si="83"/>
        <v>Mark All and Only rewards</v>
      </c>
      <c r="BJ241" s="8" t="str">
        <f t="shared" si="84"/>
        <v>Open All and Only Marked</v>
      </c>
    </row>
    <row r="242" spans="1:62" x14ac:dyDescent="0.2">
      <c r="A242">
        <v>3993</v>
      </c>
      <c r="B242">
        <v>20</v>
      </c>
      <c r="C242">
        <v>0</v>
      </c>
      <c r="D242">
        <v>60</v>
      </c>
      <c r="E242">
        <v>61</v>
      </c>
      <c r="F242">
        <v>1</v>
      </c>
      <c r="G242">
        <v>1</v>
      </c>
      <c r="H242">
        <v>2</v>
      </c>
      <c r="I242">
        <v>1</v>
      </c>
      <c r="J242">
        <v>0</v>
      </c>
      <c r="K242">
        <v>1</v>
      </c>
      <c r="L242">
        <v>2</v>
      </c>
      <c r="M242" t="s">
        <v>44</v>
      </c>
      <c r="N242" t="s">
        <v>44</v>
      </c>
      <c r="O242" t="s">
        <v>45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  <c r="V242" t="s">
        <v>44</v>
      </c>
      <c r="W242" t="s">
        <v>45</v>
      </c>
      <c r="X242" t="s">
        <v>44</v>
      </c>
      <c r="Y242">
        <v>540</v>
      </c>
      <c r="Z242">
        <v>10</v>
      </c>
      <c r="AA242">
        <v>400</v>
      </c>
      <c r="AH242" t="s">
        <v>63</v>
      </c>
      <c r="AI242" t="s">
        <v>63</v>
      </c>
      <c r="AJ242" t="s">
        <v>63</v>
      </c>
      <c r="AK242" t="s">
        <v>63</v>
      </c>
      <c r="AL242" t="s">
        <v>63</v>
      </c>
      <c r="AM242" t="s">
        <v>63</v>
      </c>
      <c r="AN242">
        <v>14509</v>
      </c>
      <c r="AO242">
        <v>3266</v>
      </c>
      <c r="AP242" s="3">
        <v>41981.645948425925</v>
      </c>
      <c r="AQ242">
        <v>0</v>
      </c>
      <c r="AR242" s="2">
        <v>41981.646285601855</v>
      </c>
      <c r="AS242" t="str">
        <f t="shared" si="68"/>
        <v>A2</v>
      </c>
      <c r="AT242" t="str">
        <f t="shared" si="69"/>
        <v/>
      </c>
      <c r="AU242" t="str">
        <f t="shared" si="70"/>
        <v/>
      </c>
      <c r="AV242" t="str">
        <f t="shared" si="71"/>
        <v/>
      </c>
      <c r="AW242" t="str">
        <f t="shared" si="72"/>
        <v/>
      </c>
      <c r="AY242" s="6">
        <f t="shared" si="73"/>
        <v>0</v>
      </c>
      <c r="AZ242" s="6" t="b">
        <f t="shared" si="74"/>
        <v>0</v>
      </c>
      <c r="BA242" s="6">
        <f t="shared" si="75"/>
        <v>0</v>
      </c>
      <c r="BB242" s="6" t="b">
        <f t="shared" si="76"/>
        <v>0</v>
      </c>
      <c r="BC242" s="6">
        <f t="shared" si="77"/>
        <v>0</v>
      </c>
      <c r="BD242" s="6">
        <f t="shared" si="78"/>
        <v>3</v>
      </c>
      <c r="BE242">
        <f t="shared" si="79"/>
        <v>0</v>
      </c>
      <c r="BF242">
        <f t="shared" si="80"/>
        <v>0</v>
      </c>
      <c r="BG242">
        <f t="shared" si="81"/>
        <v>0</v>
      </c>
      <c r="BH242">
        <f t="shared" si="82"/>
        <v>0</v>
      </c>
      <c r="BI242" s="7" t="str">
        <f t="shared" si="83"/>
        <v>Mark Nothing</v>
      </c>
      <c r="BJ242" s="8" t="str">
        <f t="shared" si="84"/>
        <v>Open Nothing</v>
      </c>
    </row>
    <row r="243" spans="1:62" x14ac:dyDescent="0.2">
      <c r="A243">
        <v>4456</v>
      </c>
      <c r="B243">
        <v>20</v>
      </c>
      <c r="C243">
        <v>0</v>
      </c>
      <c r="D243">
        <v>74</v>
      </c>
      <c r="E243">
        <v>63</v>
      </c>
      <c r="F243">
        <v>1</v>
      </c>
      <c r="G243">
        <v>1</v>
      </c>
      <c r="H243">
        <v>2</v>
      </c>
      <c r="I243">
        <v>1</v>
      </c>
      <c r="J243">
        <v>0</v>
      </c>
      <c r="K243">
        <v>1</v>
      </c>
      <c r="L243">
        <v>2</v>
      </c>
      <c r="M243" t="s">
        <v>45</v>
      </c>
      <c r="N243" t="s">
        <v>44</v>
      </c>
      <c r="O243" t="s">
        <v>44</v>
      </c>
      <c r="P243">
        <v>1</v>
      </c>
      <c r="Q243">
        <v>1</v>
      </c>
      <c r="R243">
        <v>1</v>
      </c>
      <c r="S243">
        <v>0</v>
      </c>
      <c r="T243">
        <v>0</v>
      </c>
      <c r="U243">
        <v>0</v>
      </c>
      <c r="V243" t="s">
        <v>44</v>
      </c>
      <c r="W243" t="s">
        <v>44</v>
      </c>
      <c r="X243" t="s">
        <v>45</v>
      </c>
      <c r="Y243">
        <v>-150</v>
      </c>
      <c r="Z243">
        <v>130</v>
      </c>
      <c r="AA243">
        <v>259.807621135332</v>
      </c>
      <c r="AH243">
        <v>0</v>
      </c>
      <c r="AI243" t="s">
        <v>63</v>
      </c>
      <c r="AJ243" t="s">
        <v>63</v>
      </c>
      <c r="AK243">
        <v>0</v>
      </c>
      <c r="AL243" t="s">
        <v>63</v>
      </c>
      <c r="AM243" t="s">
        <v>63</v>
      </c>
      <c r="AN243">
        <v>8347</v>
      </c>
      <c r="AO243">
        <v>3439</v>
      </c>
      <c r="AP243" s="3">
        <v>41981.645949016201</v>
      </c>
      <c r="AQ243">
        <v>0</v>
      </c>
      <c r="AR243" s="2">
        <v>41981.64618935185</v>
      </c>
      <c r="AS243" t="str">
        <f t="shared" si="68"/>
        <v>A2</v>
      </c>
      <c r="AT243" t="str">
        <f t="shared" si="69"/>
        <v>banana</v>
      </c>
      <c r="AU243" t="str">
        <f t="shared" si="70"/>
        <v/>
      </c>
      <c r="AV243" t="str">
        <f t="shared" si="71"/>
        <v>banana</v>
      </c>
      <c r="AW243" t="str">
        <f t="shared" si="72"/>
        <v/>
      </c>
      <c r="AY243" s="6">
        <f t="shared" si="73"/>
        <v>1</v>
      </c>
      <c r="AZ243" s="6" t="b">
        <f t="shared" si="74"/>
        <v>1</v>
      </c>
      <c r="BA243" s="6">
        <f t="shared" si="75"/>
        <v>0</v>
      </c>
      <c r="BB243" s="6" t="b">
        <f t="shared" si="76"/>
        <v>0</v>
      </c>
      <c r="BC243" s="6">
        <f t="shared" si="77"/>
        <v>1</v>
      </c>
      <c r="BD243" s="6">
        <f t="shared" si="78"/>
        <v>2</v>
      </c>
      <c r="BE243">
        <f t="shared" si="79"/>
        <v>1</v>
      </c>
      <c r="BF243">
        <f t="shared" si="80"/>
        <v>1</v>
      </c>
      <c r="BG243">
        <f t="shared" si="81"/>
        <v>0</v>
      </c>
      <c r="BH243">
        <f t="shared" si="82"/>
        <v>1</v>
      </c>
      <c r="BI243" s="7" t="str">
        <f t="shared" si="83"/>
        <v>Mark All and Only rewards</v>
      </c>
      <c r="BJ243" s="8" t="str">
        <f t="shared" si="84"/>
        <v>Open All and Only Marked</v>
      </c>
    </row>
    <row r="244" spans="1:62" x14ac:dyDescent="0.2">
      <c r="A244">
        <v>3919</v>
      </c>
      <c r="B244">
        <v>20</v>
      </c>
      <c r="C244">
        <v>0</v>
      </c>
      <c r="D244">
        <v>58</v>
      </c>
      <c r="E244">
        <v>71</v>
      </c>
      <c r="F244">
        <v>1</v>
      </c>
      <c r="G244">
        <v>1</v>
      </c>
      <c r="H244">
        <v>2</v>
      </c>
      <c r="I244">
        <v>1</v>
      </c>
      <c r="J244">
        <v>0</v>
      </c>
      <c r="K244">
        <v>1</v>
      </c>
      <c r="L244">
        <v>2</v>
      </c>
      <c r="M244" t="s">
        <v>45</v>
      </c>
      <c r="N244" t="s">
        <v>44</v>
      </c>
      <c r="O244" t="s">
        <v>44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0</v>
      </c>
      <c r="V244" t="s">
        <v>45</v>
      </c>
      <c r="W244" t="s">
        <v>44</v>
      </c>
      <c r="X244" t="s">
        <v>44</v>
      </c>
      <c r="Y244">
        <v>-150</v>
      </c>
      <c r="Z244">
        <v>130</v>
      </c>
      <c r="AA244">
        <v>259.807621135332</v>
      </c>
      <c r="AH244">
        <v>0</v>
      </c>
      <c r="AI244" t="s">
        <v>63</v>
      </c>
      <c r="AJ244" t="s">
        <v>63</v>
      </c>
      <c r="AK244">
        <v>2</v>
      </c>
      <c r="AL244">
        <v>1</v>
      </c>
      <c r="AM244" t="s">
        <v>63</v>
      </c>
      <c r="AN244">
        <v>4162</v>
      </c>
      <c r="AO244">
        <v>3125</v>
      </c>
      <c r="AP244" s="3">
        <v>41981.645961932867</v>
      </c>
      <c r="AQ244">
        <v>0</v>
      </c>
      <c r="AR244" s="2">
        <v>41981.646151828703</v>
      </c>
      <c r="AS244" t="str">
        <f t="shared" si="68"/>
        <v>A2</v>
      </c>
      <c r="AT244" t="str">
        <f t="shared" si="69"/>
        <v>banana</v>
      </c>
      <c r="AU244" t="str">
        <f t="shared" si="70"/>
        <v/>
      </c>
      <c r="AV244" t="str">
        <f t="shared" si="71"/>
        <v>scorpion</v>
      </c>
      <c r="AW244" t="str">
        <f t="shared" si="72"/>
        <v>scorpion</v>
      </c>
      <c r="AY244" s="6">
        <f t="shared" si="73"/>
        <v>1</v>
      </c>
      <c r="AZ244" s="6" t="b">
        <f t="shared" si="74"/>
        <v>1</v>
      </c>
      <c r="BA244" s="6">
        <f t="shared" si="75"/>
        <v>0</v>
      </c>
      <c r="BB244" s="6" t="b">
        <f t="shared" si="76"/>
        <v>0</v>
      </c>
      <c r="BC244" s="6">
        <f t="shared" si="77"/>
        <v>1</v>
      </c>
      <c r="BD244" s="6">
        <f t="shared" si="78"/>
        <v>2</v>
      </c>
      <c r="BE244">
        <f t="shared" si="79"/>
        <v>0</v>
      </c>
      <c r="BF244">
        <f t="shared" si="80"/>
        <v>0</v>
      </c>
      <c r="BG244">
        <f t="shared" si="81"/>
        <v>2</v>
      </c>
      <c r="BH244">
        <f t="shared" si="82"/>
        <v>2</v>
      </c>
      <c r="BI244" s="7" t="str">
        <f t="shared" si="83"/>
        <v>Mark All and Only rewards</v>
      </c>
      <c r="BJ244" s="8" t="str">
        <f t="shared" si="84"/>
        <v>Open All and Only Unmarked</v>
      </c>
    </row>
    <row r="245" spans="1:62" x14ac:dyDescent="0.2">
      <c r="A245">
        <v>3995</v>
      </c>
      <c r="B245">
        <v>21</v>
      </c>
      <c r="C245">
        <v>0</v>
      </c>
      <c r="D245">
        <v>60</v>
      </c>
      <c r="E245">
        <v>65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2</v>
      </c>
      <c r="M245" t="s">
        <v>44</v>
      </c>
      <c r="N245" t="s">
        <v>45</v>
      </c>
      <c r="O245" t="s">
        <v>44</v>
      </c>
      <c r="P245">
        <v>1</v>
      </c>
      <c r="Q245">
        <v>1</v>
      </c>
      <c r="R245">
        <v>1</v>
      </c>
      <c r="S245">
        <v>0</v>
      </c>
      <c r="T245">
        <v>0</v>
      </c>
      <c r="U245">
        <v>0</v>
      </c>
      <c r="V245" t="s">
        <v>44</v>
      </c>
      <c r="W245" t="s">
        <v>45</v>
      </c>
      <c r="X245" t="s">
        <v>44</v>
      </c>
      <c r="Y245">
        <v>-150</v>
      </c>
      <c r="Z245">
        <v>130</v>
      </c>
      <c r="AA245">
        <v>-259.80762113533098</v>
      </c>
      <c r="AH245">
        <v>1</v>
      </c>
      <c r="AI245" t="s">
        <v>63</v>
      </c>
      <c r="AJ245" t="s">
        <v>63</v>
      </c>
      <c r="AK245">
        <v>1</v>
      </c>
      <c r="AL245" t="s">
        <v>63</v>
      </c>
      <c r="AM245" t="s">
        <v>63</v>
      </c>
      <c r="AN245">
        <v>3633</v>
      </c>
      <c r="AO245">
        <v>5051</v>
      </c>
      <c r="AP245" s="3">
        <v>41981.646410266207</v>
      </c>
      <c r="AQ245">
        <v>0</v>
      </c>
      <c r="AR245" s="2">
        <v>41981.64661398148</v>
      </c>
      <c r="AS245" t="str">
        <f t="shared" si="68"/>
        <v>B1</v>
      </c>
      <c r="AT245" t="str">
        <f t="shared" si="69"/>
        <v>banana</v>
      </c>
      <c r="AU245" t="str">
        <f t="shared" si="70"/>
        <v/>
      </c>
      <c r="AV245" t="str">
        <f t="shared" si="71"/>
        <v>banana</v>
      </c>
      <c r="AW245" t="str">
        <f t="shared" si="72"/>
        <v/>
      </c>
      <c r="AY245" s="6">
        <f t="shared" si="73"/>
        <v>1</v>
      </c>
      <c r="AZ245" s="6" t="b">
        <f t="shared" si="74"/>
        <v>1</v>
      </c>
      <c r="BA245" s="6">
        <f t="shared" si="75"/>
        <v>0</v>
      </c>
      <c r="BB245" s="6" t="b">
        <f t="shared" si="76"/>
        <v>0</v>
      </c>
      <c r="BC245" s="6">
        <f t="shared" si="77"/>
        <v>1</v>
      </c>
      <c r="BD245" s="6">
        <f t="shared" si="78"/>
        <v>2</v>
      </c>
      <c r="BE245">
        <f t="shared" si="79"/>
        <v>1</v>
      </c>
      <c r="BF245">
        <f t="shared" si="80"/>
        <v>1</v>
      </c>
      <c r="BG245">
        <f t="shared" si="81"/>
        <v>0</v>
      </c>
      <c r="BH245">
        <f t="shared" si="82"/>
        <v>1</v>
      </c>
      <c r="BI245" s="7" t="str">
        <f t="shared" si="83"/>
        <v>Mark All and Only rewards</v>
      </c>
      <c r="BJ245" s="8" t="str">
        <f t="shared" si="84"/>
        <v>Open All and Only Marked</v>
      </c>
    </row>
    <row r="246" spans="1:62" x14ac:dyDescent="0.2">
      <c r="A246">
        <v>4185</v>
      </c>
      <c r="B246">
        <v>21</v>
      </c>
      <c r="C246">
        <v>0</v>
      </c>
      <c r="D246">
        <v>66</v>
      </c>
      <c r="E246">
        <v>77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2</v>
      </c>
      <c r="M246" t="s">
        <v>44</v>
      </c>
      <c r="N246" t="s">
        <v>45</v>
      </c>
      <c r="O246" t="s">
        <v>44</v>
      </c>
      <c r="P246">
        <v>1</v>
      </c>
      <c r="Q246">
        <v>1</v>
      </c>
      <c r="R246">
        <v>1</v>
      </c>
      <c r="S246">
        <v>0</v>
      </c>
      <c r="T246">
        <v>0</v>
      </c>
      <c r="U246">
        <v>0</v>
      </c>
      <c r="V246" t="s">
        <v>44</v>
      </c>
      <c r="W246" t="s">
        <v>44</v>
      </c>
      <c r="X246" t="s">
        <v>45</v>
      </c>
      <c r="Y246">
        <v>-150</v>
      </c>
      <c r="Z246">
        <v>130</v>
      </c>
      <c r="AA246">
        <v>-259.80762113533098</v>
      </c>
      <c r="AH246">
        <v>1</v>
      </c>
      <c r="AI246" t="s">
        <v>63</v>
      </c>
      <c r="AJ246" t="s">
        <v>63</v>
      </c>
      <c r="AK246">
        <v>1</v>
      </c>
      <c r="AL246" t="s">
        <v>63</v>
      </c>
      <c r="AM246" t="s">
        <v>63</v>
      </c>
      <c r="AN246">
        <v>5974</v>
      </c>
      <c r="AO246">
        <v>3669</v>
      </c>
      <c r="AP246" s="3">
        <v>41981.646428946762</v>
      </c>
      <c r="AQ246">
        <v>0</v>
      </c>
      <c r="AR246" s="2">
        <v>41981.64664939815</v>
      </c>
      <c r="AS246" t="str">
        <f t="shared" si="68"/>
        <v>B1</v>
      </c>
      <c r="AT246" t="str">
        <f t="shared" si="69"/>
        <v>banana</v>
      </c>
      <c r="AU246" t="str">
        <f t="shared" si="70"/>
        <v/>
      </c>
      <c r="AV246" t="str">
        <f t="shared" si="71"/>
        <v>banana</v>
      </c>
      <c r="AW246" t="str">
        <f t="shared" si="72"/>
        <v/>
      </c>
      <c r="AY246" s="6">
        <f t="shared" si="73"/>
        <v>1</v>
      </c>
      <c r="AZ246" s="6" t="b">
        <f t="shared" si="74"/>
        <v>1</v>
      </c>
      <c r="BA246" s="6">
        <f t="shared" si="75"/>
        <v>0</v>
      </c>
      <c r="BB246" s="6" t="b">
        <f t="shared" si="76"/>
        <v>0</v>
      </c>
      <c r="BC246" s="6">
        <f t="shared" si="77"/>
        <v>1</v>
      </c>
      <c r="BD246" s="6">
        <f t="shared" si="78"/>
        <v>2</v>
      </c>
      <c r="BE246">
        <f t="shared" si="79"/>
        <v>1</v>
      </c>
      <c r="BF246">
        <f t="shared" si="80"/>
        <v>1</v>
      </c>
      <c r="BG246">
        <f t="shared" si="81"/>
        <v>0</v>
      </c>
      <c r="BH246">
        <f t="shared" si="82"/>
        <v>1</v>
      </c>
      <c r="BI246" s="7" t="str">
        <f t="shared" si="83"/>
        <v>Mark All and Only rewards</v>
      </c>
      <c r="BJ246" s="8" t="str">
        <f t="shared" si="84"/>
        <v>Open All and Only Marked</v>
      </c>
    </row>
    <row r="247" spans="1:62" x14ac:dyDescent="0.2">
      <c r="A247">
        <v>4525</v>
      </c>
      <c r="B247">
        <v>21</v>
      </c>
      <c r="C247">
        <v>0</v>
      </c>
      <c r="D247">
        <v>76</v>
      </c>
      <c r="E247">
        <v>71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2</v>
      </c>
      <c r="M247" t="s">
        <v>45</v>
      </c>
      <c r="N247" t="s">
        <v>44</v>
      </c>
      <c r="O247" t="s">
        <v>44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0</v>
      </c>
      <c r="V247" t="s">
        <v>45</v>
      </c>
      <c r="W247" t="s">
        <v>44</v>
      </c>
      <c r="X247" t="s">
        <v>44</v>
      </c>
      <c r="Y247">
        <v>-150</v>
      </c>
      <c r="Z247">
        <v>130</v>
      </c>
      <c r="AA247">
        <v>259.807621135332</v>
      </c>
      <c r="AH247">
        <v>0</v>
      </c>
      <c r="AI247" t="s">
        <v>63</v>
      </c>
      <c r="AJ247" t="s">
        <v>63</v>
      </c>
      <c r="AK247">
        <v>0</v>
      </c>
      <c r="AL247" t="s">
        <v>63</v>
      </c>
      <c r="AM247" t="s">
        <v>63</v>
      </c>
      <c r="AN247">
        <v>5404</v>
      </c>
      <c r="AO247">
        <v>2536</v>
      </c>
      <c r="AP247" s="3">
        <v>41981.646433981485</v>
      </c>
      <c r="AQ247">
        <v>0</v>
      </c>
      <c r="AR247" s="2">
        <v>41981.646626180554</v>
      </c>
      <c r="AS247" t="str">
        <f t="shared" si="68"/>
        <v>B1</v>
      </c>
      <c r="AT247" t="str">
        <f t="shared" si="69"/>
        <v>banana</v>
      </c>
      <c r="AU247" t="str">
        <f t="shared" si="70"/>
        <v/>
      </c>
      <c r="AV247" t="str">
        <f t="shared" si="71"/>
        <v>banana</v>
      </c>
      <c r="AW247" t="str">
        <f t="shared" si="72"/>
        <v/>
      </c>
      <c r="AY247" s="6">
        <f t="shared" si="73"/>
        <v>1</v>
      </c>
      <c r="AZ247" s="6" t="b">
        <f t="shared" si="74"/>
        <v>1</v>
      </c>
      <c r="BA247" s="6">
        <f t="shared" si="75"/>
        <v>0</v>
      </c>
      <c r="BB247" s="6" t="b">
        <f t="shared" si="76"/>
        <v>0</v>
      </c>
      <c r="BC247" s="6">
        <f t="shared" si="77"/>
        <v>1</v>
      </c>
      <c r="BD247" s="6">
        <f t="shared" si="78"/>
        <v>2</v>
      </c>
      <c r="BE247">
        <f t="shared" si="79"/>
        <v>1</v>
      </c>
      <c r="BF247">
        <f t="shared" si="80"/>
        <v>1</v>
      </c>
      <c r="BG247">
        <f t="shared" si="81"/>
        <v>0</v>
      </c>
      <c r="BH247">
        <f t="shared" si="82"/>
        <v>1</v>
      </c>
      <c r="BI247" s="7" t="str">
        <f t="shared" si="83"/>
        <v>Mark All and Only rewards</v>
      </c>
      <c r="BJ247" s="8" t="str">
        <f t="shared" si="84"/>
        <v>Open All and Only Marked</v>
      </c>
    </row>
    <row r="248" spans="1:62" x14ac:dyDescent="0.2">
      <c r="A248">
        <v>4568</v>
      </c>
      <c r="B248">
        <v>21</v>
      </c>
      <c r="C248">
        <v>0</v>
      </c>
      <c r="D248">
        <v>78</v>
      </c>
      <c r="E248">
        <v>63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2</v>
      </c>
      <c r="M248" t="s">
        <v>44</v>
      </c>
      <c r="N248" t="s">
        <v>45</v>
      </c>
      <c r="O248" t="s">
        <v>44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0</v>
      </c>
      <c r="V248" t="s">
        <v>44</v>
      </c>
      <c r="W248" t="s">
        <v>44</v>
      </c>
      <c r="X248" t="s">
        <v>45</v>
      </c>
      <c r="Y248">
        <v>-150</v>
      </c>
      <c r="Z248">
        <v>130</v>
      </c>
      <c r="AA248">
        <v>-259.80762113533098</v>
      </c>
      <c r="AH248">
        <v>1</v>
      </c>
      <c r="AI248" t="s">
        <v>63</v>
      </c>
      <c r="AJ248" t="s">
        <v>63</v>
      </c>
      <c r="AK248">
        <v>1</v>
      </c>
      <c r="AL248" t="s">
        <v>63</v>
      </c>
      <c r="AM248" t="s">
        <v>63</v>
      </c>
      <c r="AN248">
        <v>1376</v>
      </c>
      <c r="AO248">
        <v>4438</v>
      </c>
      <c r="AP248" s="3">
        <v>41981.646434780094</v>
      </c>
      <c r="AQ248">
        <v>0</v>
      </c>
      <c r="AR248" s="2">
        <v>41981.646605196758</v>
      </c>
      <c r="AS248" t="str">
        <f t="shared" si="68"/>
        <v>B1</v>
      </c>
      <c r="AT248" t="str">
        <f t="shared" si="69"/>
        <v>banana</v>
      </c>
      <c r="AU248" t="str">
        <f t="shared" si="70"/>
        <v/>
      </c>
      <c r="AV248" t="str">
        <f t="shared" si="71"/>
        <v>banana</v>
      </c>
      <c r="AW248" t="str">
        <f t="shared" si="72"/>
        <v/>
      </c>
      <c r="AY248" s="6">
        <f t="shared" si="73"/>
        <v>1</v>
      </c>
      <c r="AZ248" s="6" t="b">
        <f t="shared" si="74"/>
        <v>1</v>
      </c>
      <c r="BA248" s="6">
        <f t="shared" si="75"/>
        <v>0</v>
      </c>
      <c r="BB248" s="6" t="b">
        <f t="shared" si="76"/>
        <v>0</v>
      </c>
      <c r="BC248" s="6">
        <f t="shared" si="77"/>
        <v>1</v>
      </c>
      <c r="BD248" s="6">
        <f t="shared" si="78"/>
        <v>2</v>
      </c>
      <c r="BE248">
        <f t="shared" si="79"/>
        <v>1</v>
      </c>
      <c r="BF248">
        <f t="shared" si="80"/>
        <v>1</v>
      </c>
      <c r="BG248">
        <f t="shared" si="81"/>
        <v>0</v>
      </c>
      <c r="BH248">
        <f t="shared" si="82"/>
        <v>1</v>
      </c>
      <c r="BI248" s="7" t="str">
        <f t="shared" si="83"/>
        <v>Mark All and Only rewards</v>
      </c>
      <c r="BJ248" s="8" t="str">
        <f t="shared" si="84"/>
        <v>Open All and Only Marked</v>
      </c>
    </row>
    <row r="249" spans="1:62" x14ac:dyDescent="0.2">
      <c r="A249">
        <v>3920</v>
      </c>
      <c r="B249">
        <v>21</v>
      </c>
      <c r="C249">
        <v>0</v>
      </c>
      <c r="D249">
        <v>58</v>
      </c>
      <c r="E249">
        <v>59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2</v>
      </c>
      <c r="M249" t="s">
        <v>44</v>
      </c>
      <c r="N249" t="s">
        <v>45</v>
      </c>
      <c r="O249" t="s">
        <v>44</v>
      </c>
      <c r="P249">
        <v>1</v>
      </c>
      <c r="Q249">
        <v>1</v>
      </c>
      <c r="R249">
        <v>1</v>
      </c>
      <c r="S249">
        <v>0</v>
      </c>
      <c r="T249">
        <v>0</v>
      </c>
      <c r="U249">
        <v>0</v>
      </c>
      <c r="V249" t="s">
        <v>44</v>
      </c>
      <c r="W249" t="s">
        <v>45</v>
      </c>
      <c r="X249" t="s">
        <v>44</v>
      </c>
      <c r="Y249">
        <v>-150</v>
      </c>
      <c r="Z249">
        <v>130</v>
      </c>
      <c r="AA249">
        <v>-259.80762113533098</v>
      </c>
      <c r="AH249">
        <v>1</v>
      </c>
      <c r="AI249" t="s">
        <v>63</v>
      </c>
      <c r="AJ249" t="s">
        <v>63</v>
      </c>
      <c r="AK249">
        <v>1</v>
      </c>
      <c r="AL249" t="s">
        <v>63</v>
      </c>
      <c r="AM249" t="s">
        <v>63</v>
      </c>
      <c r="AN249">
        <v>4798</v>
      </c>
      <c r="AO249">
        <v>3100</v>
      </c>
      <c r="AP249" s="3">
        <v>41981.646434895832</v>
      </c>
      <c r="AQ249">
        <v>0</v>
      </c>
      <c r="AR249" s="2">
        <v>41981.646624490742</v>
      </c>
      <c r="AS249" t="str">
        <f t="shared" si="68"/>
        <v>B1</v>
      </c>
      <c r="AT249" t="str">
        <f t="shared" si="69"/>
        <v>banana</v>
      </c>
      <c r="AU249" t="str">
        <f t="shared" si="70"/>
        <v/>
      </c>
      <c r="AV249" t="str">
        <f t="shared" si="71"/>
        <v>banana</v>
      </c>
      <c r="AW249" t="str">
        <f t="shared" si="72"/>
        <v/>
      </c>
      <c r="AY249" s="6">
        <f t="shared" si="73"/>
        <v>1</v>
      </c>
      <c r="AZ249" s="6" t="b">
        <f t="shared" si="74"/>
        <v>1</v>
      </c>
      <c r="BA249" s="6">
        <f t="shared" si="75"/>
        <v>0</v>
      </c>
      <c r="BB249" s="6" t="b">
        <f t="shared" si="76"/>
        <v>0</v>
      </c>
      <c r="BC249" s="6">
        <f t="shared" si="77"/>
        <v>1</v>
      </c>
      <c r="BD249" s="6">
        <f t="shared" si="78"/>
        <v>2</v>
      </c>
      <c r="BE249">
        <f t="shared" si="79"/>
        <v>1</v>
      </c>
      <c r="BF249">
        <f t="shared" si="80"/>
        <v>1</v>
      </c>
      <c r="BG249">
        <f t="shared" si="81"/>
        <v>0</v>
      </c>
      <c r="BH249">
        <f t="shared" si="82"/>
        <v>1</v>
      </c>
      <c r="BI249" s="7" t="str">
        <f t="shared" si="83"/>
        <v>Mark All and Only rewards</v>
      </c>
      <c r="BJ249" s="8" t="str">
        <f t="shared" si="84"/>
        <v>Open All and Only Marked</v>
      </c>
    </row>
    <row r="250" spans="1:62" x14ac:dyDescent="0.2">
      <c r="A250">
        <v>4457</v>
      </c>
      <c r="B250">
        <v>21</v>
      </c>
      <c r="C250">
        <v>0</v>
      </c>
      <c r="D250">
        <v>74</v>
      </c>
      <c r="E250">
        <v>57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2</v>
      </c>
      <c r="M250" t="s">
        <v>44</v>
      </c>
      <c r="N250" t="s">
        <v>45</v>
      </c>
      <c r="O250" t="s">
        <v>44</v>
      </c>
      <c r="P250">
        <v>1</v>
      </c>
      <c r="Q250">
        <v>1</v>
      </c>
      <c r="R250">
        <v>1</v>
      </c>
      <c r="S250">
        <v>0</v>
      </c>
      <c r="T250">
        <v>0</v>
      </c>
      <c r="U250">
        <v>0</v>
      </c>
      <c r="V250" t="s">
        <v>45</v>
      </c>
      <c r="W250" t="s">
        <v>44</v>
      </c>
      <c r="X250" t="s">
        <v>44</v>
      </c>
      <c r="Y250">
        <v>-150</v>
      </c>
      <c r="Z250">
        <v>130</v>
      </c>
      <c r="AA250">
        <v>-259.80762113533098</v>
      </c>
      <c r="AH250">
        <v>1</v>
      </c>
      <c r="AI250" t="s">
        <v>63</v>
      </c>
      <c r="AJ250" t="s">
        <v>63</v>
      </c>
      <c r="AK250">
        <v>1</v>
      </c>
      <c r="AL250" t="s">
        <v>63</v>
      </c>
      <c r="AM250" t="s">
        <v>63</v>
      </c>
      <c r="AN250">
        <v>5935</v>
      </c>
      <c r="AO250">
        <v>3124</v>
      </c>
      <c r="AP250" s="3">
        <v>41981.646436087962</v>
      </c>
      <c r="AQ250">
        <v>0</v>
      </c>
      <c r="AR250" s="2">
        <v>41981.646643726854</v>
      </c>
      <c r="AS250" t="str">
        <f t="shared" si="68"/>
        <v>B1</v>
      </c>
      <c r="AT250" t="str">
        <f t="shared" si="69"/>
        <v>banana</v>
      </c>
      <c r="AU250" t="str">
        <f t="shared" si="70"/>
        <v/>
      </c>
      <c r="AV250" t="str">
        <f t="shared" si="71"/>
        <v>banana</v>
      </c>
      <c r="AW250" t="str">
        <f t="shared" si="72"/>
        <v/>
      </c>
      <c r="AY250" s="6">
        <f t="shared" si="73"/>
        <v>1</v>
      </c>
      <c r="AZ250" s="6" t="b">
        <f t="shared" si="74"/>
        <v>1</v>
      </c>
      <c r="BA250" s="6">
        <f t="shared" si="75"/>
        <v>0</v>
      </c>
      <c r="BB250" s="6" t="b">
        <f t="shared" si="76"/>
        <v>0</v>
      </c>
      <c r="BC250" s="6">
        <f t="shared" si="77"/>
        <v>1</v>
      </c>
      <c r="BD250" s="6">
        <f t="shared" si="78"/>
        <v>2</v>
      </c>
      <c r="BE250">
        <f t="shared" si="79"/>
        <v>1</v>
      </c>
      <c r="BF250">
        <f t="shared" si="80"/>
        <v>1</v>
      </c>
      <c r="BG250">
        <f t="shared" si="81"/>
        <v>0</v>
      </c>
      <c r="BH250">
        <f t="shared" si="82"/>
        <v>1</v>
      </c>
      <c r="BI250" s="7" t="str">
        <f t="shared" si="83"/>
        <v>Mark All and Only rewards</v>
      </c>
      <c r="BJ250" s="8" t="str">
        <f t="shared" si="84"/>
        <v>Open All and Only Marked</v>
      </c>
    </row>
    <row r="251" spans="1:62" x14ac:dyDescent="0.2">
      <c r="A251">
        <v>4130</v>
      </c>
      <c r="B251">
        <v>21</v>
      </c>
      <c r="C251">
        <v>0</v>
      </c>
      <c r="D251">
        <v>64</v>
      </c>
      <c r="E251">
        <v>61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2</v>
      </c>
      <c r="M251" t="s">
        <v>44</v>
      </c>
      <c r="N251" t="s">
        <v>45</v>
      </c>
      <c r="O251" t="s">
        <v>44</v>
      </c>
      <c r="P251">
        <v>1</v>
      </c>
      <c r="Q251">
        <v>1</v>
      </c>
      <c r="R251">
        <v>1</v>
      </c>
      <c r="S251">
        <v>0</v>
      </c>
      <c r="T251">
        <v>0</v>
      </c>
      <c r="U251">
        <v>0</v>
      </c>
      <c r="V251" t="s">
        <v>44</v>
      </c>
      <c r="W251" t="s">
        <v>45</v>
      </c>
      <c r="X251" t="s">
        <v>44</v>
      </c>
      <c r="Y251">
        <v>-150</v>
      </c>
      <c r="Z251">
        <v>130</v>
      </c>
      <c r="AA251">
        <v>-259.80762113533098</v>
      </c>
      <c r="AH251">
        <v>1</v>
      </c>
      <c r="AI251" t="s">
        <v>63</v>
      </c>
      <c r="AJ251" t="s">
        <v>63</v>
      </c>
      <c r="AK251">
        <v>1</v>
      </c>
      <c r="AL251" t="s">
        <v>63</v>
      </c>
      <c r="AM251" t="s">
        <v>63</v>
      </c>
      <c r="AN251">
        <v>2925</v>
      </c>
      <c r="AO251">
        <v>6122</v>
      </c>
      <c r="AP251" s="3">
        <v>41981.64644459491</v>
      </c>
      <c r="AQ251">
        <v>0</v>
      </c>
      <c r="AR251" s="2">
        <v>41981.646647534719</v>
      </c>
      <c r="AS251" t="str">
        <f t="shared" si="68"/>
        <v>B1</v>
      </c>
      <c r="AT251" t="str">
        <f t="shared" si="69"/>
        <v>banana</v>
      </c>
      <c r="AU251" t="str">
        <f t="shared" si="70"/>
        <v/>
      </c>
      <c r="AV251" t="str">
        <f t="shared" si="71"/>
        <v>banana</v>
      </c>
      <c r="AW251" t="str">
        <f t="shared" si="72"/>
        <v/>
      </c>
      <c r="AY251" s="6">
        <f t="shared" si="73"/>
        <v>1</v>
      </c>
      <c r="AZ251" s="6" t="b">
        <f t="shared" si="74"/>
        <v>1</v>
      </c>
      <c r="BA251" s="6">
        <f t="shared" si="75"/>
        <v>0</v>
      </c>
      <c r="BB251" s="6" t="b">
        <f t="shared" si="76"/>
        <v>0</v>
      </c>
      <c r="BC251" s="6">
        <f t="shared" si="77"/>
        <v>1</v>
      </c>
      <c r="BD251" s="6">
        <f t="shared" si="78"/>
        <v>2</v>
      </c>
      <c r="BE251">
        <f t="shared" si="79"/>
        <v>1</v>
      </c>
      <c r="BF251">
        <f t="shared" si="80"/>
        <v>1</v>
      </c>
      <c r="BG251">
        <f t="shared" si="81"/>
        <v>0</v>
      </c>
      <c r="BH251">
        <f t="shared" si="82"/>
        <v>1</v>
      </c>
      <c r="BI251" s="7" t="str">
        <f t="shared" si="83"/>
        <v>Mark All and Only rewards</v>
      </c>
      <c r="BJ251" s="8" t="str">
        <f t="shared" si="84"/>
        <v>Open All and Only Marked</v>
      </c>
    </row>
    <row r="252" spans="1:62" x14ac:dyDescent="0.2">
      <c r="A252">
        <v>4252</v>
      </c>
      <c r="B252">
        <v>21</v>
      </c>
      <c r="C252">
        <v>0</v>
      </c>
      <c r="D252">
        <v>68</v>
      </c>
      <c r="E252">
        <v>79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2</v>
      </c>
      <c r="M252" t="s">
        <v>45</v>
      </c>
      <c r="N252" t="s">
        <v>44</v>
      </c>
      <c r="O252" t="s">
        <v>44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0</v>
      </c>
      <c r="V252" t="s">
        <v>44</v>
      </c>
      <c r="W252" t="s">
        <v>45</v>
      </c>
      <c r="X252" t="s">
        <v>44</v>
      </c>
      <c r="Y252">
        <v>-150</v>
      </c>
      <c r="Z252">
        <v>130</v>
      </c>
      <c r="AA252">
        <v>259.807621135332</v>
      </c>
      <c r="AH252">
        <v>0</v>
      </c>
      <c r="AI252" t="s">
        <v>63</v>
      </c>
      <c r="AJ252" t="s">
        <v>63</v>
      </c>
      <c r="AK252">
        <v>0</v>
      </c>
      <c r="AL252" t="s">
        <v>63</v>
      </c>
      <c r="AM252" t="s">
        <v>63</v>
      </c>
      <c r="AN252">
        <v>3894</v>
      </c>
      <c r="AO252">
        <v>5987</v>
      </c>
      <c r="AP252" s="3">
        <v>41981.646444814818</v>
      </c>
      <c r="AQ252">
        <v>0</v>
      </c>
      <c r="AR252" s="2">
        <v>41981.646669641203</v>
      </c>
      <c r="AS252" t="str">
        <f t="shared" si="68"/>
        <v>B1</v>
      </c>
      <c r="AT252" t="str">
        <f t="shared" si="69"/>
        <v>banana</v>
      </c>
      <c r="AU252" t="str">
        <f t="shared" si="70"/>
        <v/>
      </c>
      <c r="AV252" t="str">
        <f t="shared" si="71"/>
        <v>banana</v>
      </c>
      <c r="AW252" t="str">
        <f t="shared" si="72"/>
        <v/>
      </c>
      <c r="AY252" s="6">
        <f t="shared" si="73"/>
        <v>1</v>
      </c>
      <c r="AZ252" s="6" t="b">
        <f t="shared" si="74"/>
        <v>1</v>
      </c>
      <c r="BA252" s="6">
        <f t="shared" si="75"/>
        <v>0</v>
      </c>
      <c r="BB252" s="6" t="b">
        <f t="shared" si="76"/>
        <v>0</v>
      </c>
      <c r="BC252" s="6">
        <f t="shared" si="77"/>
        <v>1</v>
      </c>
      <c r="BD252" s="6">
        <f t="shared" si="78"/>
        <v>2</v>
      </c>
      <c r="BE252">
        <f t="shared" si="79"/>
        <v>1</v>
      </c>
      <c r="BF252">
        <f t="shared" si="80"/>
        <v>1</v>
      </c>
      <c r="BG252">
        <f t="shared" si="81"/>
        <v>0</v>
      </c>
      <c r="BH252">
        <f t="shared" si="82"/>
        <v>1</v>
      </c>
      <c r="BI252" s="7" t="str">
        <f t="shared" si="83"/>
        <v>Mark All and Only rewards</v>
      </c>
      <c r="BJ252" s="8" t="str">
        <f t="shared" si="84"/>
        <v>Open All and Only Marked</v>
      </c>
    </row>
    <row r="253" spans="1:62" x14ac:dyDescent="0.2">
      <c r="A253">
        <v>3846</v>
      </c>
      <c r="B253">
        <v>21</v>
      </c>
      <c r="C253">
        <v>0</v>
      </c>
      <c r="D253">
        <v>56</v>
      </c>
      <c r="E253">
        <v>69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2</v>
      </c>
      <c r="M253" t="s">
        <v>44</v>
      </c>
      <c r="N253" t="s">
        <v>45</v>
      </c>
      <c r="O253" t="s">
        <v>44</v>
      </c>
      <c r="P253">
        <v>1</v>
      </c>
      <c r="Q253">
        <v>1</v>
      </c>
      <c r="R253">
        <v>1</v>
      </c>
      <c r="S253">
        <v>0</v>
      </c>
      <c r="T253">
        <v>0</v>
      </c>
      <c r="U253">
        <v>0</v>
      </c>
      <c r="V253" t="s">
        <v>45</v>
      </c>
      <c r="W253" t="s">
        <v>44</v>
      </c>
      <c r="X253" t="s">
        <v>44</v>
      </c>
      <c r="Y253">
        <v>-150</v>
      </c>
      <c r="Z253">
        <v>130</v>
      </c>
      <c r="AA253">
        <v>-259.80762113533098</v>
      </c>
      <c r="AH253">
        <v>1</v>
      </c>
      <c r="AI253" t="s">
        <v>63</v>
      </c>
      <c r="AJ253" t="s">
        <v>63</v>
      </c>
      <c r="AK253">
        <v>1</v>
      </c>
      <c r="AL253" t="s">
        <v>63</v>
      </c>
      <c r="AM253" t="s">
        <v>63</v>
      </c>
      <c r="AN253">
        <v>8224</v>
      </c>
      <c r="AO253">
        <v>3409</v>
      </c>
      <c r="AP253" s="3">
        <v>41981.646445081016</v>
      </c>
      <c r="AQ253">
        <v>0</v>
      </c>
      <c r="AR253" s="2">
        <v>41981.646672222225</v>
      </c>
      <c r="AS253" t="str">
        <f t="shared" si="68"/>
        <v>B1</v>
      </c>
      <c r="AT253" t="str">
        <f t="shared" si="69"/>
        <v>banana</v>
      </c>
      <c r="AU253" t="str">
        <f t="shared" si="70"/>
        <v/>
      </c>
      <c r="AV253" t="str">
        <f t="shared" si="71"/>
        <v>banana</v>
      </c>
      <c r="AW253" t="str">
        <f t="shared" si="72"/>
        <v/>
      </c>
      <c r="AY253" s="6">
        <f t="shared" si="73"/>
        <v>1</v>
      </c>
      <c r="AZ253" s="6" t="b">
        <f t="shared" si="74"/>
        <v>1</v>
      </c>
      <c r="BA253" s="6">
        <f t="shared" si="75"/>
        <v>0</v>
      </c>
      <c r="BB253" s="6" t="b">
        <f t="shared" si="76"/>
        <v>0</v>
      </c>
      <c r="BC253" s="6">
        <f t="shared" si="77"/>
        <v>1</v>
      </c>
      <c r="BD253" s="6">
        <f t="shared" si="78"/>
        <v>2</v>
      </c>
      <c r="BE253">
        <f t="shared" si="79"/>
        <v>1</v>
      </c>
      <c r="BF253">
        <f t="shared" si="80"/>
        <v>1</v>
      </c>
      <c r="BG253">
        <f t="shared" si="81"/>
        <v>0</v>
      </c>
      <c r="BH253">
        <f t="shared" si="82"/>
        <v>1</v>
      </c>
      <c r="BI253" s="7" t="str">
        <f t="shared" si="83"/>
        <v>Mark All and Only rewards</v>
      </c>
      <c r="BJ253" s="8" t="str">
        <f t="shared" si="84"/>
        <v>Open All and Only Marked</v>
      </c>
    </row>
    <row r="254" spans="1:62" x14ac:dyDescent="0.2">
      <c r="A254">
        <v>4050</v>
      </c>
      <c r="B254">
        <v>21</v>
      </c>
      <c r="C254">
        <v>0</v>
      </c>
      <c r="D254">
        <v>62</v>
      </c>
      <c r="E254">
        <v>75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2</v>
      </c>
      <c r="M254" t="s">
        <v>44</v>
      </c>
      <c r="N254" t="s">
        <v>44</v>
      </c>
      <c r="O254" t="s">
        <v>45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  <c r="V254" t="s">
        <v>45</v>
      </c>
      <c r="W254" t="s">
        <v>44</v>
      </c>
      <c r="X254" t="s">
        <v>44</v>
      </c>
      <c r="Y254">
        <v>300</v>
      </c>
      <c r="Z254">
        <v>130</v>
      </c>
      <c r="AA254" s="1">
        <v>-7.3478807948841202E-14</v>
      </c>
      <c r="AH254">
        <v>2</v>
      </c>
      <c r="AI254" t="s">
        <v>63</v>
      </c>
      <c r="AJ254" t="s">
        <v>63</v>
      </c>
      <c r="AK254">
        <v>2</v>
      </c>
      <c r="AL254" t="s">
        <v>63</v>
      </c>
      <c r="AM254" t="s">
        <v>63</v>
      </c>
      <c r="AN254">
        <v>3330</v>
      </c>
      <c r="AO254">
        <v>5585</v>
      </c>
      <c r="AP254" s="3">
        <v>41981.646445312501</v>
      </c>
      <c r="AQ254">
        <v>0</v>
      </c>
      <c r="AR254" s="2">
        <v>41981.646647662034</v>
      </c>
      <c r="AS254" t="str">
        <f t="shared" si="68"/>
        <v>B1</v>
      </c>
      <c r="AT254" t="str">
        <f t="shared" si="69"/>
        <v>banana</v>
      </c>
      <c r="AU254" t="str">
        <f t="shared" si="70"/>
        <v/>
      </c>
      <c r="AV254" t="str">
        <f t="shared" si="71"/>
        <v>banana</v>
      </c>
      <c r="AW254" t="str">
        <f t="shared" si="72"/>
        <v/>
      </c>
      <c r="AY254" s="6">
        <f t="shared" si="73"/>
        <v>1</v>
      </c>
      <c r="AZ254" s="6" t="b">
        <f t="shared" si="74"/>
        <v>1</v>
      </c>
      <c r="BA254" s="6">
        <f t="shared" si="75"/>
        <v>0</v>
      </c>
      <c r="BB254" s="6" t="b">
        <f t="shared" si="76"/>
        <v>0</v>
      </c>
      <c r="BC254" s="6">
        <f t="shared" si="77"/>
        <v>1</v>
      </c>
      <c r="BD254" s="6">
        <f t="shared" si="78"/>
        <v>2</v>
      </c>
      <c r="BE254">
        <f t="shared" si="79"/>
        <v>1</v>
      </c>
      <c r="BF254">
        <f t="shared" si="80"/>
        <v>1</v>
      </c>
      <c r="BG254">
        <f t="shared" si="81"/>
        <v>0</v>
      </c>
      <c r="BH254">
        <f t="shared" si="82"/>
        <v>1</v>
      </c>
      <c r="BI254" s="7" t="str">
        <f t="shared" si="83"/>
        <v>Mark All and Only rewards</v>
      </c>
      <c r="BJ254" s="8" t="str">
        <f t="shared" si="84"/>
        <v>Open All and Only Marked</v>
      </c>
    </row>
    <row r="255" spans="1:62" x14ac:dyDescent="0.2">
      <c r="A255">
        <v>4321</v>
      </c>
      <c r="B255">
        <v>21</v>
      </c>
      <c r="C255">
        <v>0</v>
      </c>
      <c r="D255">
        <v>70</v>
      </c>
      <c r="E255">
        <v>67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2</v>
      </c>
      <c r="M255" t="s">
        <v>44</v>
      </c>
      <c r="N255" t="s">
        <v>44</v>
      </c>
      <c r="O255" t="s">
        <v>45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0</v>
      </c>
      <c r="V255" t="s">
        <v>44</v>
      </c>
      <c r="W255" t="s">
        <v>45</v>
      </c>
      <c r="X255" t="s">
        <v>44</v>
      </c>
      <c r="Y255">
        <v>300</v>
      </c>
      <c r="Z255">
        <v>130</v>
      </c>
      <c r="AA255" s="1">
        <v>-7.3478807948841202E-14</v>
      </c>
      <c r="AH255">
        <v>2</v>
      </c>
      <c r="AI255" t="s">
        <v>63</v>
      </c>
      <c r="AJ255" t="s">
        <v>63</v>
      </c>
      <c r="AK255">
        <v>2</v>
      </c>
      <c r="AL255" t="s">
        <v>63</v>
      </c>
      <c r="AM255" t="s">
        <v>63</v>
      </c>
      <c r="AN255">
        <v>4630</v>
      </c>
      <c r="AO255">
        <v>3986</v>
      </c>
      <c r="AP255" s="3">
        <v>41981.646445937498</v>
      </c>
      <c r="AQ255">
        <v>0</v>
      </c>
      <c r="AR255" s="2">
        <v>41981.646641770836</v>
      </c>
      <c r="AS255" t="str">
        <f t="shared" si="68"/>
        <v>B1</v>
      </c>
      <c r="AT255" t="str">
        <f t="shared" si="69"/>
        <v>banana</v>
      </c>
      <c r="AU255" t="str">
        <f t="shared" si="70"/>
        <v/>
      </c>
      <c r="AV255" t="str">
        <f t="shared" si="71"/>
        <v>banana</v>
      </c>
      <c r="AW255" t="str">
        <f t="shared" si="72"/>
        <v/>
      </c>
      <c r="AY255" s="6">
        <f t="shared" si="73"/>
        <v>1</v>
      </c>
      <c r="AZ255" s="6" t="b">
        <f t="shared" si="74"/>
        <v>1</v>
      </c>
      <c r="BA255" s="6">
        <f t="shared" si="75"/>
        <v>0</v>
      </c>
      <c r="BB255" s="6" t="b">
        <f t="shared" si="76"/>
        <v>0</v>
      </c>
      <c r="BC255" s="6">
        <f t="shared" si="77"/>
        <v>1</v>
      </c>
      <c r="BD255" s="6">
        <f t="shared" si="78"/>
        <v>2</v>
      </c>
      <c r="BE255">
        <f t="shared" si="79"/>
        <v>1</v>
      </c>
      <c r="BF255">
        <f t="shared" si="80"/>
        <v>1</v>
      </c>
      <c r="BG255">
        <f t="shared" si="81"/>
        <v>0</v>
      </c>
      <c r="BH255">
        <f t="shared" si="82"/>
        <v>1</v>
      </c>
      <c r="BI255" s="7" t="str">
        <f t="shared" si="83"/>
        <v>Mark All and Only rewards</v>
      </c>
      <c r="BJ255" s="8" t="str">
        <f t="shared" si="84"/>
        <v>Open All and Only Marked</v>
      </c>
    </row>
    <row r="256" spans="1:62" x14ac:dyDescent="0.2">
      <c r="A256">
        <v>3922</v>
      </c>
      <c r="B256">
        <v>22</v>
      </c>
      <c r="C256">
        <v>0</v>
      </c>
      <c r="D256">
        <v>58</v>
      </c>
      <c r="E256">
        <v>61</v>
      </c>
      <c r="F256">
        <v>2</v>
      </c>
      <c r="G256">
        <v>1</v>
      </c>
      <c r="H256">
        <v>2</v>
      </c>
      <c r="I256">
        <v>1</v>
      </c>
      <c r="J256">
        <v>1</v>
      </c>
      <c r="K256">
        <v>1</v>
      </c>
      <c r="L256">
        <v>2</v>
      </c>
      <c r="M256" t="s">
        <v>45</v>
      </c>
      <c r="N256" t="s">
        <v>44</v>
      </c>
      <c r="O256" t="s">
        <v>44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0</v>
      </c>
      <c r="V256" t="s">
        <v>44</v>
      </c>
      <c r="W256" t="s">
        <v>44</v>
      </c>
      <c r="X256" t="s">
        <v>45</v>
      </c>
      <c r="Y256">
        <v>-150</v>
      </c>
      <c r="Z256">
        <v>130</v>
      </c>
      <c r="AA256">
        <v>259.807621135332</v>
      </c>
      <c r="AB256">
        <v>540</v>
      </c>
      <c r="AC256">
        <v>10</v>
      </c>
      <c r="AD256">
        <v>400</v>
      </c>
      <c r="AH256">
        <v>0</v>
      </c>
      <c r="AI256" t="s">
        <v>63</v>
      </c>
      <c r="AJ256" t="s">
        <v>63</v>
      </c>
      <c r="AK256">
        <v>0</v>
      </c>
      <c r="AL256" t="s">
        <v>63</v>
      </c>
      <c r="AM256" t="s">
        <v>63</v>
      </c>
      <c r="AN256">
        <v>4320</v>
      </c>
      <c r="AO256">
        <v>4154</v>
      </c>
      <c r="AP256" s="3">
        <v>41981.646700787038</v>
      </c>
      <c r="AQ256">
        <v>0</v>
      </c>
      <c r="AR256" s="2">
        <v>41981.646899618056</v>
      </c>
      <c r="AS256" t="str">
        <f t="shared" si="68"/>
        <v>A5</v>
      </c>
      <c r="AT256" t="str">
        <f t="shared" si="69"/>
        <v>banana</v>
      </c>
      <c r="AU256" t="str">
        <f t="shared" si="70"/>
        <v/>
      </c>
      <c r="AV256" t="str">
        <f t="shared" si="71"/>
        <v>banana</v>
      </c>
      <c r="AW256" t="str">
        <f t="shared" si="72"/>
        <v/>
      </c>
      <c r="AY256" s="6">
        <f t="shared" si="73"/>
        <v>1</v>
      </c>
      <c r="AZ256" s="6" t="b">
        <f t="shared" si="74"/>
        <v>1</v>
      </c>
      <c r="BA256" s="6">
        <f t="shared" si="75"/>
        <v>0</v>
      </c>
      <c r="BB256" s="6" t="b">
        <f t="shared" si="76"/>
        <v>0</v>
      </c>
      <c r="BC256" s="6">
        <f t="shared" si="77"/>
        <v>1</v>
      </c>
      <c r="BD256" s="6">
        <f t="shared" si="78"/>
        <v>2</v>
      </c>
      <c r="BE256">
        <f t="shared" si="79"/>
        <v>1</v>
      </c>
      <c r="BF256">
        <f t="shared" si="80"/>
        <v>1</v>
      </c>
      <c r="BG256">
        <f t="shared" si="81"/>
        <v>0</v>
      </c>
      <c r="BH256">
        <f t="shared" si="82"/>
        <v>1</v>
      </c>
      <c r="BI256" s="7" t="str">
        <f t="shared" si="83"/>
        <v>Mark All and Only rewards</v>
      </c>
      <c r="BJ256" s="8" t="str">
        <f t="shared" si="84"/>
        <v>Open All and Only Marked</v>
      </c>
    </row>
    <row r="257" spans="1:62" x14ac:dyDescent="0.2">
      <c r="A257">
        <v>3997</v>
      </c>
      <c r="B257">
        <v>22</v>
      </c>
      <c r="C257">
        <v>0</v>
      </c>
      <c r="D257">
        <v>60</v>
      </c>
      <c r="E257">
        <v>65</v>
      </c>
      <c r="F257">
        <v>2</v>
      </c>
      <c r="G257">
        <v>1</v>
      </c>
      <c r="H257">
        <v>2</v>
      </c>
      <c r="I257">
        <v>1</v>
      </c>
      <c r="J257">
        <v>1</v>
      </c>
      <c r="K257">
        <v>1</v>
      </c>
      <c r="L257">
        <v>2</v>
      </c>
      <c r="M257" t="s">
        <v>44</v>
      </c>
      <c r="N257" t="s">
        <v>44</v>
      </c>
      <c r="O257" t="s">
        <v>45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 t="s">
        <v>45</v>
      </c>
      <c r="W257" t="s">
        <v>44</v>
      </c>
      <c r="X257" t="s">
        <v>44</v>
      </c>
      <c r="Y257">
        <v>300</v>
      </c>
      <c r="Z257">
        <v>130</v>
      </c>
      <c r="AA257" s="1">
        <v>-7.3478807948841202E-14</v>
      </c>
      <c r="AB257">
        <v>540</v>
      </c>
      <c r="AC257">
        <v>10</v>
      </c>
      <c r="AD257">
        <v>400</v>
      </c>
      <c r="AH257">
        <v>2</v>
      </c>
      <c r="AI257" t="s">
        <v>63</v>
      </c>
      <c r="AJ257" t="s">
        <v>63</v>
      </c>
      <c r="AK257">
        <v>2</v>
      </c>
      <c r="AL257" t="s">
        <v>63</v>
      </c>
      <c r="AM257" t="s">
        <v>63</v>
      </c>
      <c r="AN257">
        <v>6145</v>
      </c>
      <c r="AO257">
        <v>3875</v>
      </c>
      <c r="AP257" s="3">
        <v>41981.646703958337</v>
      </c>
      <c r="AQ257">
        <v>0</v>
      </c>
      <c r="AR257" s="2">
        <v>41981.646921782405</v>
      </c>
      <c r="AS257" t="str">
        <f t="shared" si="68"/>
        <v>A5</v>
      </c>
      <c r="AT257" t="str">
        <f t="shared" si="69"/>
        <v>banana</v>
      </c>
      <c r="AU257" t="str">
        <f t="shared" si="70"/>
        <v/>
      </c>
      <c r="AV257" t="str">
        <f t="shared" si="71"/>
        <v>banana</v>
      </c>
      <c r="AW257" t="str">
        <f t="shared" si="72"/>
        <v/>
      </c>
      <c r="AY257" s="6">
        <f t="shared" si="73"/>
        <v>1</v>
      </c>
      <c r="AZ257" s="6" t="b">
        <f t="shared" si="74"/>
        <v>1</v>
      </c>
      <c r="BA257" s="6">
        <f t="shared" si="75"/>
        <v>0</v>
      </c>
      <c r="BB257" s="6" t="b">
        <f t="shared" si="76"/>
        <v>0</v>
      </c>
      <c r="BC257" s="6">
        <f t="shared" si="77"/>
        <v>1</v>
      </c>
      <c r="BD257" s="6">
        <f t="shared" si="78"/>
        <v>2</v>
      </c>
      <c r="BE257">
        <f t="shared" si="79"/>
        <v>1</v>
      </c>
      <c r="BF257">
        <f t="shared" si="80"/>
        <v>1</v>
      </c>
      <c r="BG257">
        <f t="shared" si="81"/>
        <v>0</v>
      </c>
      <c r="BH257">
        <f t="shared" si="82"/>
        <v>1</v>
      </c>
      <c r="BI257" s="7" t="str">
        <f t="shared" si="83"/>
        <v>Mark All and Only rewards</v>
      </c>
      <c r="BJ257" s="8" t="str">
        <f t="shared" si="84"/>
        <v>Open All and Only Marked</v>
      </c>
    </row>
    <row r="258" spans="1:62" x14ac:dyDescent="0.2">
      <c r="A258">
        <v>4458</v>
      </c>
      <c r="B258">
        <v>22</v>
      </c>
      <c r="C258">
        <v>0</v>
      </c>
      <c r="D258">
        <v>74</v>
      </c>
      <c r="E258">
        <v>57</v>
      </c>
      <c r="F258">
        <v>2</v>
      </c>
      <c r="G258">
        <v>1</v>
      </c>
      <c r="H258">
        <v>2</v>
      </c>
      <c r="I258">
        <v>1</v>
      </c>
      <c r="J258">
        <v>1</v>
      </c>
      <c r="K258">
        <v>1</v>
      </c>
      <c r="L258">
        <v>2</v>
      </c>
      <c r="M258" t="s">
        <v>44</v>
      </c>
      <c r="N258" t="s">
        <v>44</v>
      </c>
      <c r="O258" t="s">
        <v>45</v>
      </c>
      <c r="P258">
        <v>1</v>
      </c>
      <c r="Q258">
        <v>1</v>
      </c>
      <c r="R258">
        <v>1</v>
      </c>
      <c r="S258">
        <v>0</v>
      </c>
      <c r="T258">
        <v>0</v>
      </c>
      <c r="U258">
        <v>0</v>
      </c>
      <c r="V258" t="s">
        <v>44</v>
      </c>
      <c r="W258" t="s">
        <v>45</v>
      </c>
      <c r="X258" t="s">
        <v>44</v>
      </c>
      <c r="Y258">
        <v>300</v>
      </c>
      <c r="Z258">
        <v>130</v>
      </c>
      <c r="AA258" s="1">
        <v>-7.3478807948841202E-14</v>
      </c>
      <c r="AB258">
        <v>540</v>
      </c>
      <c r="AC258">
        <v>10</v>
      </c>
      <c r="AD258">
        <v>400</v>
      </c>
      <c r="AH258">
        <v>2</v>
      </c>
      <c r="AI258" t="s">
        <v>63</v>
      </c>
      <c r="AJ258" t="s">
        <v>63</v>
      </c>
      <c r="AK258">
        <v>2</v>
      </c>
      <c r="AL258" t="s">
        <v>63</v>
      </c>
      <c r="AM258" t="s">
        <v>63</v>
      </c>
      <c r="AN258">
        <v>5528</v>
      </c>
      <c r="AO258">
        <v>4031</v>
      </c>
      <c r="AP258" s="3">
        <v>41981.646711574074</v>
      </c>
      <c r="AQ258">
        <v>0</v>
      </c>
      <c r="AR258" s="2">
        <v>41981.64693091435</v>
      </c>
      <c r="AS258" t="str">
        <f t="shared" si="68"/>
        <v>A5</v>
      </c>
      <c r="AT258" t="str">
        <f t="shared" si="69"/>
        <v>banana</v>
      </c>
      <c r="AU258" t="str">
        <f t="shared" si="70"/>
        <v/>
      </c>
      <c r="AV258" t="str">
        <f t="shared" si="71"/>
        <v>banana</v>
      </c>
      <c r="AW258" t="str">
        <f t="shared" si="72"/>
        <v/>
      </c>
      <c r="AY258" s="6">
        <f t="shared" si="73"/>
        <v>1</v>
      </c>
      <c r="AZ258" s="6" t="b">
        <f t="shared" si="74"/>
        <v>1</v>
      </c>
      <c r="BA258" s="6">
        <f t="shared" si="75"/>
        <v>0</v>
      </c>
      <c r="BB258" s="6" t="b">
        <f t="shared" si="76"/>
        <v>0</v>
      </c>
      <c r="BC258" s="6">
        <f t="shared" si="77"/>
        <v>1</v>
      </c>
      <c r="BD258" s="6">
        <f t="shared" si="78"/>
        <v>2</v>
      </c>
      <c r="BE258">
        <f t="shared" si="79"/>
        <v>1</v>
      </c>
      <c r="BF258">
        <f t="shared" si="80"/>
        <v>1</v>
      </c>
      <c r="BG258">
        <f t="shared" si="81"/>
        <v>0</v>
      </c>
      <c r="BH258">
        <f t="shared" si="82"/>
        <v>1</v>
      </c>
      <c r="BI258" s="7" t="str">
        <f t="shared" si="83"/>
        <v>Mark All and Only rewards</v>
      </c>
      <c r="BJ258" s="8" t="str">
        <f t="shared" si="84"/>
        <v>Open All and Only Marked</v>
      </c>
    </row>
    <row r="259" spans="1:62" x14ac:dyDescent="0.2">
      <c r="A259">
        <v>4322</v>
      </c>
      <c r="B259">
        <v>22</v>
      </c>
      <c r="C259">
        <v>0</v>
      </c>
      <c r="D259">
        <v>70</v>
      </c>
      <c r="E259">
        <v>59</v>
      </c>
      <c r="F259">
        <v>2</v>
      </c>
      <c r="G259">
        <v>1</v>
      </c>
      <c r="H259">
        <v>2</v>
      </c>
      <c r="I259">
        <v>1</v>
      </c>
      <c r="J259">
        <v>1</v>
      </c>
      <c r="K259">
        <v>1</v>
      </c>
      <c r="L259">
        <v>2</v>
      </c>
      <c r="M259" t="s">
        <v>44</v>
      </c>
      <c r="N259" t="s">
        <v>45</v>
      </c>
      <c r="O259" t="s">
        <v>44</v>
      </c>
      <c r="P259">
        <v>1</v>
      </c>
      <c r="Q259">
        <v>1</v>
      </c>
      <c r="R259">
        <v>1</v>
      </c>
      <c r="S259">
        <v>0</v>
      </c>
      <c r="T259">
        <v>0</v>
      </c>
      <c r="U259">
        <v>0</v>
      </c>
      <c r="V259" t="s">
        <v>44</v>
      </c>
      <c r="W259" t="s">
        <v>45</v>
      </c>
      <c r="X259" t="s">
        <v>44</v>
      </c>
      <c r="Y259">
        <v>-150</v>
      </c>
      <c r="Z259">
        <v>130</v>
      </c>
      <c r="AA259">
        <v>-259.80762113533098</v>
      </c>
      <c r="AB259">
        <v>540</v>
      </c>
      <c r="AC259">
        <v>10</v>
      </c>
      <c r="AD259">
        <v>400</v>
      </c>
      <c r="AH259">
        <v>1</v>
      </c>
      <c r="AI259" t="s">
        <v>63</v>
      </c>
      <c r="AJ259" t="s">
        <v>63</v>
      </c>
      <c r="AK259">
        <v>1</v>
      </c>
      <c r="AL259" t="s">
        <v>63</v>
      </c>
      <c r="AM259" t="s">
        <v>63</v>
      </c>
      <c r="AN259">
        <v>5645</v>
      </c>
      <c r="AO259">
        <v>3275</v>
      </c>
      <c r="AP259" s="3">
        <v>41981.646712210648</v>
      </c>
      <c r="AQ259">
        <v>0</v>
      </c>
      <c r="AR259" s="2">
        <v>41981.646912314813</v>
      </c>
      <c r="AS259" t="str">
        <f t="shared" si="68"/>
        <v>A5</v>
      </c>
      <c r="AT259" t="str">
        <f t="shared" si="69"/>
        <v>banana</v>
      </c>
      <c r="AU259" t="str">
        <f t="shared" si="70"/>
        <v/>
      </c>
      <c r="AV259" t="str">
        <f t="shared" si="71"/>
        <v>banana</v>
      </c>
      <c r="AW259" t="str">
        <f t="shared" si="72"/>
        <v/>
      </c>
      <c r="AY259" s="6">
        <f t="shared" si="73"/>
        <v>1</v>
      </c>
      <c r="AZ259" s="6" t="b">
        <f t="shared" si="74"/>
        <v>1</v>
      </c>
      <c r="BA259" s="6">
        <f t="shared" si="75"/>
        <v>0</v>
      </c>
      <c r="BB259" s="6" t="b">
        <f t="shared" si="76"/>
        <v>0</v>
      </c>
      <c r="BC259" s="6">
        <f t="shared" si="77"/>
        <v>1</v>
      </c>
      <c r="BD259" s="6">
        <f t="shared" si="78"/>
        <v>2</v>
      </c>
      <c r="BE259">
        <f t="shared" si="79"/>
        <v>1</v>
      </c>
      <c r="BF259">
        <f t="shared" si="80"/>
        <v>1</v>
      </c>
      <c r="BG259">
        <f t="shared" si="81"/>
        <v>0</v>
      </c>
      <c r="BH259">
        <f t="shared" si="82"/>
        <v>1</v>
      </c>
      <c r="BI259" s="7" t="str">
        <f t="shared" si="83"/>
        <v>Mark All and Only rewards</v>
      </c>
      <c r="BJ259" s="8" t="str">
        <f t="shared" si="84"/>
        <v>Open All and Only Marked</v>
      </c>
    </row>
    <row r="260" spans="1:62" x14ac:dyDescent="0.2">
      <c r="A260">
        <v>4131</v>
      </c>
      <c r="B260">
        <v>22</v>
      </c>
      <c r="C260">
        <v>0</v>
      </c>
      <c r="D260">
        <v>64</v>
      </c>
      <c r="E260">
        <v>67</v>
      </c>
      <c r="F260">
        <v>2</v>
      </c>
      <c r="G260">
        <v>1</v>
      </c>
      <c r="H260">
        <v>2</v>
      </c>
      <c r="I260">
        <v>1</v>
      </c>
      <c r="J260">
        <v>1</v>
      </c>
      <c r="K260">
        <v>1</v>
      </c>
      <c r="L260">
        <v>2</v>
      </c>
      <c r="M260" t="s">
        <v>44</v>
      </c>
      <c r="N260" t="s">
        <v>44</v>
      </c>
      <c r="O260" t="s">
        <v>45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0</v>
      </c>
      <c r="V260" t="s">
        <v>44</v>
      </c>
      <c r="W260" t="s">
        <v>44</v>
      </c>
      <c r="X260" t="s">
        <v>45</v>
      </c>
      <c r="Y260">
        <v>300</v>
      </c>
      <c r="Z260">
        <v>130</v>
      </c>
      <c r="AA260" s="1">
        <v>-7.3478807948841202E-14</v>
      </c>
      <c r="AB260">
        <v>540</v>
      </c>
      <c r="AC260">
        <v>10</v>
      </c>
      <c r="AD260">
        <v>400</v>
      </c>
      <c r="AH260">
        <v>2</v>
      </c>
      <c r="AI260" t="s">
        <v>63</v>
      </c>
      <c r="AJ260" t="s">
        <v>63</v>
      </c>
      <c r="AK260">
        <v>2</v>
      </c>
      <c r="AL260" t="s">
        <v>63</v>
      </c>
      <c r="AM260" t="s">
        <v>63</v>
      </c>
      <c r="AN260">
        <v>8804</v>
      </c>
      <c r="AO260">
        <v>4945</v>
      </c>
      <c r="AP260" s="3">
        <v>41981.646712951391</v>
      </c>
      <c r="AQ260">
        <v>0</v>
      </c>
      <c r="AR260" s="2">
        <v>41981.646975173608</v>
      </c>
      <c r="AS260" t="str">
        <f t="shared" si="68"/>
        <v>A5</v>
      </c>
      <c r="AT260" t="str">
        <f t="shared" si="69"/>
        <v>banana</v>
      </c>
      <c r="AU260" t="str">
        <f t="shared" si="70"/>
        <v/>
      </c>
      <c r="AV260" t="str">
        <f t="shared" si="71"/>
        <v>banana</v>
      </c>
      <c r="AW260" t="str">
        <f t="shared" si="72"/>
        <v/>
      </c>
      <c r="AY260" s="6">
        <f t="shared" si="73"/>
        <v>1</v>
      </c>
      <c r="AZ260" s="6" t="b">
        <f t="shared" si="74"/>
        <v>1</v>
      </c>
      <c r="BA260" s="6">
        <f t="shared" si="75"/>
        <v>0</v>
      </c>
      <c r="BB260" s="6" t="b">
        <f t="shared" si="76"/>
        <v>0</v>
      </c>
      <c r="BC260" s="6">
        <f t="shared" si="77"/>
        <v>1</v>
      </c>
      <c r="BD260" s="6">
        <f t="shared" si="78"/>
        <v>2</v>
      </c>
      <c r="BE260">
        <f t="shared" si="79"/>
        <v>1</v>
      </c>
      <c r="BF260">
        <f t="shared" si="80"/>
        <v>1</v>
      </c>
      <c r="BG260">
        <f t="shared" si="81"/>
        <v>0</v>
      </c>
      <c r="BH260">
        <f t="shared" si="82"/>
        <v>1</v>
      </c>
      <c r="BI260" s="7" t="str">
        <f t="shared" si="83"/>
        <v>Mark All and Only rewards</v>
      </c>
      <c r="BJ260" s="8" t="str">
        <f t="shared" si="84"/>
        <v>Open All and Only Marked</v>
      </c>
    </row>
    <row r="261" spans="1:62" x14ac:dyDescent="0.2">
      <c r="A261">
        <v>4186</v>
      </c>
      <c r="B261">
        <v>22</v>
      </c>
      <c r="C261">
        <v>0</v>
      </c>
      <c r="D261">
        <v>66</v>
      </c>
      <c r="E261">
        <v>79</v>
      </c>
      <c r="F261">
        <v>2</v>
      </c>
      <c r="G261">
        <v>1</v>
      </c>
      <c r="H261">
        <v>2</v>
      </c>
      <c r="I261">
        <v>1</v>
      </c>
      <c r="J261">
        <v>1</v>
      </c>
      <c r="K261">
        <v>1</v>
      </c>
      <c r="L261">
        <v>2</v>
      </c>
      <c r="M261" t="s">
        <v>45</v>
      </c>
      <c r="N261" t="s">
        <v>44</v>
      </c>
      <c r="O261" t="s">
        <v>44</v>
      </c>
      <c r="P261">
        <v>1</v>
      </c>
      <c r="Q261">
        <v>1</v>
      </c>
      <c r="R261">
        <v>1</v>
      </c>
      <c r="S261">
        <v>0</v>
      </c>
      <c r="T261">
        <v>0</v>
      </c>
      <c r="U261">
        <v>0</v>
      </c>
      <c r="V261" t="s">
        <v>45</v>
      </c>
      <c r="W261" t="s">
        <v>44</v>
      </c>
      <c r="X261" t="s">
        <v>44</v>
      </c>
      <c r="Y261">
        <v>-150</v>
      </c>
      <c r="Z261">
        <v>130</v>
      </c>
      <c r="AA261">
        <v>259.807621135332</v>
      </c>
      <c r="AB261">
        <v>540</v>
      </c>
      <c r="AC261">
        <v>10</v>
      </c>
      <c r="AD261">
        <v>400</v>
      </c>
      <c r="AH261">
        <v>0</v>
      </c>
      <c r="AI261" t="s">
        <v>63</v>
      </c>
      <c r="AJ261" t="s">
        <v>63</v>
      </c>
      <c r="AK261">
        <v>0</v>
      </c>
      <c r="AL261" t="s">
        <v>63</v>
      </c>
      <c r="AM261" t="s">
        <v>63</v>
      </c>
      <c r="AN261">
        <v>4076</v>
      </c>
      <c r="AO261">
        <v>8113</v>
      </c>
      <c r="AP261" s="3">
        <v>41981.646713657407</v>
      </c>
      <c r="AQ261">
        <v>0</v>
      </c>
      <c r="AR261" s="2">
        <v>41981.646966296299</v>
      </c>
      <c r="AS261" t="str">
        <f t="shared" si="68"/>
        <v>A5</v>
      </c>
      <c r="AT261" t="str">
        <f t="shared" si="69"/>
        <v>banana</v>
      </c>
      <c r="AU261" t="str">
        <f t="shared" si="70"/>
        <v/>
      </c>
      <c r="AV261" t="str">
        <f t="shared" si="71"/>
        <v>banana</v>
      </c>
      <c r="AW261" t="str">
        <f t="shared" si="72"/>
        <v/>
      </c>
      <c r="AY261" s="6">
        <f t="shared" si="73"/>
        <v>1</v>
      </c>
      <c r="AZ261" s="6" t="b">
        <f t="shared" si="74"/>
        <v>1</v>
      </c>
      <c r="BA261" s="6">
        <f t="shared" si="75"/>
        <v>0</v>
      </c>
      <c r="BB261" s="6" t="b">
        <f t="shared" si="76"/>
        <v>0</v>
      </c>
      <c r="BC261" s="6">
        <f t="shared" si="77"/>
        <v>1</v>
      </c>
      <c r="BD261" s="6">
        <f t="shared" si="78"/>
        <v>2</v>
      </c>
      <c r="BE261">
        <f t="shared" si="79"/>
        <v>1</v>
      </c>
      <c r="BF261">
        <f t="shared" si="80"/>
        <v>1</v>
      </c>
      <c r="BG261">
        <f t="shared" si="81"/>
        <v>0</v>
      </c>
      <c r="BH261">
        <f t="shared" si="82"/>
        <v>1</v>
      </c>
      <c r="BI261" s="7" t="str">
        <f t="shared" si="83"/>
        <v>Mark All and Only rewards</v>
      </c>
      <c r="BJ261" s="8" t="str">
        <f t="shared" si="84"/>
        <v>Open All and Only Marked</v>
      </c>
    </row>
    <row r="262" spans="1:62" x14ac:dyDescent="0.2">
      <c r="A262">
        <v>4051</v>
      </c>
      <c r="B262">
        <v>22</v>
      </c>
      <c r="C262">
        <v>0</v>
      </c>
      <c r="D262">
        <v>62</v>
      </c>
      <c r="E262">
        <v>75</v>
      </c>
      <c r="F262">
        <v>2</v>
      </c>
      <c r="G262">
        <v>1</v>
      </c>
      <c r="H262">
        <v>2</v>
      </c>
      <c r="I262">
        <v>1</v>
      </c>
      <c r="J262">
        <v>1</v>
      </c>
      <c r="K262">
        <v>1</v>
      </c>
      <c r="L262">
        <v>2</v>
      </c>
      <c r="M262" t="s">
        <v>45</v>
      </c>
      <c r="N262" t="s">
        <v>44</v>
      </c>
      <c r="O262" t="s">
        <v>44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0</v>
      </c>
      <c r="V262" t="s">
        <v>45</v>
      </c>
      <c r="W262" t="s">
        <v>44</v>
      </c>
      <c r="X262" t="s">
        <v>44</v>
      </c>
      <c r="Y262">
        <v>300</v>
      </c>
      <c r="Z262">
        <v>130</v>
      </c>
      <c r="AA262" s="1">
        <v>-7.3478807948841202E-14</v>
      </c>
      <c r="AB262">
        <v>-150</v>
      </c>
      <c r="AC262">
        <v>130</v>
      </c>
      <c r="AD262">
        <v>-259.80762113533098</v>
      </c>
      <c r="AH262">
        <v>2</v>
      </c>
      <c r="AI262">
        <v>1</v>
      </c>
      <c r="AJ262" t="s">
        <v>63</v>
      </c>
      <c r="AK262">
        <v>0</v>
      </c>
      <c r="AL262" t="s">
        <v>63</v>
      </c>
      <c r="AM262" t="s">
        <v>63</v>
      </c>
      <c r="AN262">
        <v>7666</v>
      </c>
      <c r="AO262">
        <v>4900</v>
      </c>
      <c r="AP262" s="3">
        <v>41981.646714502313</v>
      </c>
      <c r="AQ262">
        <v>0</v>
      </c>
      <c r="AR262" s="2">
        <v>41981.64697144676</v>
      </c>
      <c r="AS262" t="str">
        <f t="shared" si="68"/>
        <v>A5</v>
      </c>
      <c r="AT262" t="str">
        <f t="shared" si="69"/>
        <v>scorpion</v>
      </c>
      <c r="AU262" t="str">
        <f t="shared" si="70"/>
        <v>scorpion</v>
      </c>
      <c r="AV262" t="str">
        <f t="shared" si="71"/>
        <v>banana</v>
      </c>
      <c r="AW262" t="str">
        <f t="shared" si="72"/>
        <v/>
      </c>
      <c r="AY262" s="6">
        <f t="shared" si="73"/>
        <v>0</v>
      </c>
      <c r="AZ262" s="6" t="b">
        <f t="shared" si="74"/>
        <v>0</v>
      </c>
      <c r="BA262" s="6">
        <f t="shared" si="75"/>
        <v>2</v>
      </c>
      <c r="BB262" s="6" t="b">
        <f t="shared" si="76"/>
        <v>1</v>
      </c>
      <c r="BC262" s="6">
        <f t="shared" si="77"/>
        <v>2</v>
      </c>
      <c r="BD262" s="6">
        <f t="shared" si="78"/>
        <v>1</v>
      </c>
      <c r="BE262">
        <f t="shared" si="79"/>
        <v>1</v>
      </c>
      <c r="BF262">
        <f t="shared" si="80"/>
        <v>0</v>
      </c>
      <c r="BG262">
        <f t="shared" si="81"/>
        <v>1</v>
      </c>
      <c r="BH262">
        <f t="shared" si="82"/>
        <v>1</v>
      </c>
      <c r="BI262" s="7" t="str">
        <f t="shared" si="83"/>
        <v>Mark All and Only non-rewards</v>
      </c>
      <c r="BJ262" s="8" t="str">
        <f t="shared" si="84"/>
        <v>Open All and Only Unmarked</v>
      </c>
    </row>
    <row r="263" spans="1:62" x14ac:dyDescent="0.2">
      <c r="A263">
        <v>4526</v>
      </c>
      <c r="B263">
        <v>22</v>
      </c>
      <c r="C263">
        <v>0</v>
      </c>
      <c r="D263">
        <v>76</v>
      </c>
      <c r="E263">
        <v>71</v>
      </c>
      <c r="F263">
        <v>2</v>
      </c>
      <c r="G263">
        <v>1</v>
      </c>
      <c r="H263">
        <v>2</v>
      </c>
      <c r="I263">
        <v>1</v>
      </c>
      <c r="J263">
        <v>1</v>
      </c>
      <c r="K263">
        <v>1</v>
      </c>
      <c r="L263">
        <v>2</v>
      </c>
      <c r="M263" t="s">
        <v>44</v>
      </c>
      <c r="N263" t="s">
        <v>45</v>
      </c>
      <c r="O263" t="s">
        <v>44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0</v>
      </c>
      <c r="V263" t="s">
        <v>44</v>
      </c>
      <c r="W263" t="s">
        <v>45</v>
      </c>
      <c r="X263" t="s">
        <v>44</v>
      </c>
      <c r="Y263">
        <v>-150</v>
      </c>
      <c r="Z263">
        <v>130</v>
      </c>
      <c r="AA263">
        <v>-259.80762113533098</v>
      </c>
      <c r="AB263">
        <v>540</v>
      </c>
      <c r="AC263">
        <v>10</v>
      </c>
      <c r="AD263">
        <v>400</v>
      </c>
      <c r="AH263">
        <v>1</v>
      </c>
      <c r="AI263" t="s">
        <v>63</v>
      </c>
      <c r="AJ263" t="s">
        <v>63</v>
      </c>
      <c r="AK263">
        <v>1</v>
      </c>
      <c r="AL263" t="s">
        <v>63</v>
      </c>
      <c r="AM263" t="s">
        <v>63</v>
      </c>
      <c r="AN263">
        <v>4045</v>
      </c>
      <c r="AO263">
        <v>3200</v>
      </c>
      <c r="AP263" s="3">
        <v>41981.646720104167</v>
      </c>
      <c r="AQ263">
        <v>0</v>
      </c>
      <c r="AR263" s="2">
        <v>41981.646905254631</v>
      </c>
      <c r="AS263" t="str">
        <f t="shared" si="68"/>
        <v>A5</v>
      </c>
      <c r="AT263" t="str">
        <f t="shared" si="69"/>
        <v>banana</v>
      </c>
      <c r="AU263" t="str">
        <f t="shared" si="70"/>
        <v/>
      </c>
      <c r="AV263" t="str">
        <f t="shared" si="71"/>
        <v>banana</v>
      </c>
      <c r="AW263" t="str">
        <f t="shared" si="72"/>
        <v/>
      </c>
      <c r="AY263" s="6">
        <f t="shared" si="73"/>
        <v>1</v>
      </c>
      <c r="AZ263" s="6" t="b">
        <f t="shared" si="74"/>
        <v>1</v>
      </c>
      <c r="BA263" s="6">
        <f t="shared" si="75"/>
        <v>0</v>
      </c>
      <c r="BB263" s="6" t="b">
        <f t="shared" si="76"/>
        <v>0</v>
      </c>
      <c r="BC263" s="6">
        <f t="shared" si="77"/>
        <v>1</v>
      </c>
      <c r="BD263" s="6">
        <f t="shared" si="78"/>
        <v>2</v>
      </c>
      <c r="BE263">
        <f t="shared" si="79"/>
        <v>1</v>
      </c>
      <c r="BF263">
        <f t="shared" si="80"/>
        <v>1</v>
      </c>
      <c r="BG263">
        <f t="shared" si="81"/>
        <v>0</v>
      </c>
      <c r="BH263">
        <f t="shared" si="82"/>
        <v>1</v>
      </c>
      <c r="BI263" s="7" t="str">
        <f t="shared" si="83"/>
        <v>Mark All and Only rewards</v>
      </c>
      <c r="BJ263" s="8" t="str">
        <f t="shared" si="84"/>
        <v>Open All and Only Marked</v>
      </c>
    </row>
    <row r="264" spans="1:62" x14ac:dyDescent="0.2">
      <c r="A264">
        <v>4569</v>
      </c>
      <c r="B264">
        <v>22</v>
      </c>
      <c r="C264">
        <v>0</v>
      </c>
      <c r="D264">
        <v>78</v>
      </c>
      <c r="E264">
        <v>63</v>
      </c>
      <c r="F264">
        <v>2</v>
      </c>
      <c r="G264">
        <v>1</v>
      </c>
      <c r="H264">
        <v>2</v>
      </c>
      <c r="I264">
        <v>1</v>
      </c>
      <c r="J264">
        <v>1</v>
      </c>
      <c r="K264">
        <v>1</v>
      </c>
      <c r="L264">
        <v>2</v>
      </c>
      <c r="M264" t="s">
        <v>45</v>
      </c>
      <c r="N264" t="s">
        <v>44</v>
      </c>
      <c r="O264" t="s">
        <v>44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0</v>
      </c>
      <c r="V264" t="s">
        <v>44</v>
      </c>
      <c r="W264" t="s">
        <v>44</v>
      </c>
      <c r="X264" t="s">
        <v>45</v>
      </c>
      <c r="Y264">
        <v>-150</v>
      </c>
      <c r="Z264">
        <v>130</v>
      </c>
      <c r="AA264">
        <v>259.807621135332</v>
      </c>
      <c r="AB264">
        <v>540</v>
      </c>
      <c r="AC264">
        <v>10</v>
      </c>
      <c r="AD264">
        <v>400</v>
      </c>
      <c r="AH264">
        <v>0</v>
      </c>
      <c r="AI264" t="s">
        <v>63</v>
      </c>
      <c r="AJ264" t="s">
        <v>63</v>
      </c>
      <c r="AK264">
        <v>0</v>
      </c>
      <c r="AL264" t="s">
        <v>63</v>
      </c>
      <c r="AM264" t="s">
        <v>63</v>
      </c>
      <c r="AN264">
        <v>7921</v>
      </c>
      <c r="AO264">
        <v>5278</v>
      </c>
      <c r="AP264" s="3">
        <v>41981.64672074074</v>
      </c>
      <c r="AQ264">
        <v>0</v>
      </c>
      <c r="AR264" s="2">
        <v>41981.646985185187</v>
      </c>
      <c r="AS264" t="str">
        <f t="shared" si="68"/>
        <v>A5</v>
      </c>
      <c r="AT264" t="str">
        <f t="shared" si="69"/>
        <v>banana</v>
      </c>
      <c r="AU264" t="str">
        <f t="shared" si="70"/>
        <v/>
      </c>
      <c r="AV264" t="str">
        <f t="shared" si="71"/>
        <v>banana</v>
      </c>
      <c r="AW264" t="str">
        <f t="shared" si="72"/>
        <v/>
      </c>
      <c r="AY264" s="6">
        <f t="shared" si="73"/>
        <v>1</v>
      </c>
      <c r="AZ264" s="6" t="b">
        <f t="shared" si="74"/>
        <v>1</v>
      </c>
      <c r="BA264" s="6">
        <f t="shared" si="75"/>
        <v>0</v>
      </c>
      <c r="BB264" s="6" t="b">
        <f t="shared" si="76"/>
        <v>0</v>
      </c>
      <c r="BC264" s="6">
        <f t="shared" si="77"/>
        <v>1</v>
      </c>
      <c r="BD264" s="6">
        <f t="shared" si="78"/>
        <v>2</v>
      </c>
      <c r="BE264">
        <f t="shared" si="79"/>
        <v>1</v>
      </c>
      <c r="BF264">
        <f t="shared" si="80"/>
        <v>1</v>
      </c>
      <c r="BG264">
        <f t="shared" si="81"/>
        <v>0</v>
      </c>
      <c r="BH264">
        <f t="shared" si="82"/>
        <v>1</v>
      </c>
      <c r="BI264" s="7" t="str">
        <f t="shared" si="83"/>
        <v>Mark All and Only rewards</v>
      </c>
      <c r="BJ264" s="8" t="str">
        <f t="shared" si="84"/>
        <v>Open All and Only Marked</v>
      </c>
    </row>
    <row r="265" spans="1:62" x14ac:dyDescent="0.2">
      <c r="A265">
        <v>4253</v>
      </c>
      <c r="B265">
        <v>22</v>
      </c>
      <c r="C265">
        <v>0</v>
      </c>
      <c r="D265">
        <v>68</v>
      </c>
      <c r="E265">
        <v>69</v>
      </c>
      <c r="F265">
        <v>2</v>
      </c>
      <c r="G265">
        <v>1</v>
      </c>
      <c r="H265">
        <v>2</v>
      </c>
      <c r="I265">
        <v>1</v>
      </c>
      <c r="J265">
        <v>1</v>
      </c>
      <c r="K265">
        <v>1</v>
      </c>
      <c r="L265">
        <v>2</v>
      </c>
      <c r="M265" t="s">
        <v>44</v>
      </c>
      <c r="N265" t="s">
        <v>44</v>
      </c>
      <c r="O265" t="s">
        <v>45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0</v>
      </c>
      <c r="V265" t="s">
        <v>44</v>
      </c>
      <c r="W265" t="s">
        <v>44</v>
      </c>
      <c r="X265" t="s">
        <v>45</v>
      </c>
      <c r="Y265">
        <v>300</v>
      </c>
      <c r="Z265">
        <v>130</v>
      </c>
      <c r="AA265" s="1">
        <v>-7.3478807948841202E-14</v>
      </c>
      <c r="AB265">
        <v>540</v>
      </c>
      <c r="AC265">
        <v>10</v>
      </c>
      <c r="AD265">
        <v>400</v>
      </c>
      <c r="AH265">
        <v>2</v>
      </c>
      <c r="AI265" t="s">
        <v>63</v>
      </c>
      <c r="AJ265" t="s">
        <v>63</v>
      </c>
      <c r="AK265">
        <v>2</v>
      </c>
      <c r="AL265" t="s">
        <v>63</v>
      </c>
      <c r="AM265" t="s">
        <v>63</v>
      </c>
      <c r="AN265">
        <v>2754</v>
      </c>
      <c r="AO265">
        <v>3940</v>
      </c>
      <c r="AP265" s="3">
        <v>41981.646728831016</v>
      </c>
      <c r="AQ265">
        <v>0</v>
      </c>
      <c r="AR265" s="2">
        <v>41981.646906851849</v>
      </c>
      <c r="AS265" t="str">
        <f t="shared" si="68"/>
        <v>A5</v>
      </c>
      <c r="AT265" t="str">
        <f t="shared" si="69"/>
        <v>banana</v>
      </c>
      <c r="AU265" t="str">
        <f t="shared" si="70"/>
        <v/>
      </c>
      <c r="AV265" t="str">
        <f t="shared" si="71"/>
        <v>banana</v>
      </c>
      <c r="AW265" t="str">
        <f t="shared" si="72"/>
        <v/>
      </c>
      <c r="AY265" s="6">
        <f t="shared" si="73"/>
        <v>1</v>
      </c>
      <c r="AZ265" s="6" t="b">
        <f t="shared" si="74"/>
        <v>1</v>
      </c>
      <c r="BA265" s="6">
        <f t="shared" si="75"/>
        <v>0</v>
      </c>
      <c r="BB265" s="6" t="b">
        <f t="shared" si="76"/>
        <v>0</v>
      </c>
      <c r="BC265" s="6">
        <f t="shared" si="77"/>
        <v>1</v>
      </c>
      <c r="BD265" s="6">
        <f t="shared" si="78"/>
        <v>2</v>
      </c>
      <c r="BE265">
        <f t="shared" si="79"/>
        <v>1</v>
      </c>
      <c r="BF265">
        <f t="shared" si="80"/>
        <v>1</v>
      </c>
      <c r="BG265">
        <f t="shared" si="81"/>
        <v>0</v>
      </c>
      <c r="BH265">
        <f t="shared" si="82"/>
        <v>1</v>
      </c>
      <c r="BI265" s="7" t="str">
        <f t="shared" si="83"/>
        <v>Mark All and Only rewards</v>
      </c>
      <c r="BJ265" s="8" t="str">
        <f t="shared" si="84"/>
        <v>Open All and Only Marked</v>
      </c>
    </row>
    <row r="266" spans="1:62" x14ac:dyDescent="0.2">
      <c r="A266">
        <v>3831</v>
      </c>
      <c r="B266">
        <v>6</v>
      </c>
      <c r="C266">
        <v>0</v>
      </c>
      <c r="D266">
        <v>56</v>
      </c>
      <c r="E266">
        <v>77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2</v>
      </c>
      <c r="M266" t="s">
        <v>44</v>
      </c>
      <c r="N266" t="s">
        <v>44</v>
      </c>
      <c r="O266" t="s">
        <v>45</v>
      </c>
      <c r="P266">
        <v>1</v>
      </c>
      <c r="Q266">
        <v>1</v>
      </c>
      <c r="R266">
        <v>1</v>
      </c>
      <c r="S266">
        <v>0</v>
      </c>
      <c r="T266">
        <v>0</v>
      </c>
      <c r="U266">
        <v>0</v>
      </c>
      <c r="V266" t="s">
        <v>45</v>
      </c>
      <c r="W266" t="s">
        <v>44</v>
      </c>
      <c r="X266" t="s">
        <v>44</v>
      </c>
      <c r="Y266">
        <v>300</v>
      </c>
      <c r="Z266">
        <v>130</v>
      </c>
      <c r="AA266" s="1">
        <v>-7.3478807948841202E-14</v>
      </c>
      <c r="AH266">
        <v>2</v>
      </c>
      <c r="AI266" t="s">
        <v>63</v>
      </c>
      <c r="AJ266" t="s">
        <v>63</v>
      </c>
      <c r="AK266">
        <v>2</v>
      </c>
      <c r="AL266" t="s">
        <v>63</v>
      </c>
      <c r="AM266" t="s">
        <v>63</v>
      </c>
      <c r="AN266">
        <v>9892</v>
      </c>
      <c r="AO266">
        <v>3564</v>
      </c>
      <c r="AP266" s="3">
        <v>41981.621800034722</v>
      </c>
      <c r="AQ266">
        <v>0</v>
      </c>
      <c r="AR266" s="2">
        <v>41981.622059965281</v>
      </c>
      <c r="AS266" t="str">
        <f t="shared" si="68"/>
        <v>B2</v>
      </c>
      <c r="AT266" t="str">
        <f t="shared" si="69"/>
        <v>banana</v>
      </c>
      <c r="AU266" t="str">
        <f t="shared" si="70"/>
        <v/>
      </c>
      <c r="AV266" t="str">
        <f t="shared" si="71"/>
        <v>banana</v>
      </c>
      <c r="AW266" t="str">
        <f t="shared" si="72"/>
        <v/>
      </c>
      <c r="AY266" s="6">
        <f t="shared" si="73"/>
        <v>1</v>
      </c>
      <c r="AZ266" s="6" t="b">
        <f t="shared" si="74"/>
        <v>1</v>
      </c>
      <c r="BA266" s="6">
        <f t="shared" si="75"/>
        <v>0</v>
      </c>
      <c r="BB266" s="6" t="b">
        <f t="shared" si="76"/>
        <v>0</v>
      </c>
      <c r="BC266" s="6">
        <f t="shared" si="77"/>
        <v>1</v>
      </c>
      <c r="BD266" s="6">
        <f t="shared" si="78"/>
        <v>2</v>
      </c>
      <c r="BE266">
        <f t="shared" si="79"/>
        <v>1</v>
      </c>
      <c r="BF266">
        <f t="shared" si="80"/>
        <v>1</v>
      </c>
      <c r="BG266">
        <f t="shared" si="81"/>
        <v>0</v>
      </c>
      <c r="BH266">
        <f t="shared" si="82"/>
        <v>1</v>
      </c>
      <c r="BI266" s="7" t="str">
        <f t="shared" si="83"/>
        <v>Mark All and Only rewards</v>
      </c>
      <c r="BJ266" s="8" t="str">
        <f t="shared" si="84"/>
        <v>Open All and Only Marked</v>
      </c>
    </row>
    <row r="267" spans="1:62" x14ac:dyDescent="0.2">
      <c r="A267">
        <v>4187</v>
      </c>
      <c r="B267">
        <v>23</v>
      </c>
      <c r="C267">
        <v>0</v>
      </c>
      <c r="D267">
        <v>66</v>
      </c>
      <c r="E267">
        <v>65</v>
      </c>
      <c r="F267">
        <v>1</v>
      </c>
      <c r="G267">
        <v>1</v>
      </c>
      <c r="H267">
        <v>2</v>
      </c>
      <c r="I267">
        <v>1</v>
      </c>
      <c r="J267">
        <v>0</v>
      </c>
      <c r="K267">
        <v>1</v>
      </c>
      <c r="L267">
        <v>2</v>
      </c>
      <c r="M267" t="s">
        <v>45</v>
      </c>
      <c r="N267" t="s">
        <v>44</v>
      </c>
      <c r="O267" t="s">
        <v>44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  <c r="V267" t="s">
        <v>45</v>
      </c>
      <c r="W267" t="s">
        <v>44</v>
      </c>
      <c r="X267" t="s">
        <v>44</v>
      </c>
      <c r="Y267">
        <v>-150</v>
      </c>
      <c r="Z267">
        <v>130</v>
      </c>
      <c r="AA267">
        <v>259.807621135332</v>
      </c>
      <c r="AH267">
        <v>0</v>
      </c>
      <c r="AI267" t="s">
        <v>63</v>
      </c>
      <c r="AJ267" t="s">
        <v>63</v>
      </c>
      <c r="AK267">
        <v>0</v>
      </c>
      <c r="AL267" t="s">
        <v>63</v>
      </c>
      <c r="AM267" t="s">
        <v>63</v>
      </c>
      <c r="AN267">
        <v>4760</v>
      </c>
      <c r="AO267">
        <v>2999</v>
      </c>
      <c r="AP267" s="3">
        <v>41981.647123587965</v>
      </c>
      <c r="AQ267">
        <v>0</v>
      </c>
      <c r="AR267" s="2">
        <v>41981.647326840277</v>
      </c>
      <c r="AS267" t="str">
        <f t="shared" si="68"/>
        <v>A2</v>
      </c>
      <c r="AT267" t="str">
        <f t="shared" si="69"/>
        <v>banana</v>
      </c>
      <c r="AU267" t="str">
        <f t="shared" si="70"/>
        <v/>
      </c>
      <c r="AV267" t="str">
        <f t="shared" si="71"/>
        <v>banana</v>
      </c>
      <c r="AW267" t="str">
        <f t="shared" si="72"/>
        <v/>
      </c>
      <c r="AY267" s="6">
        <f t="shared" si="73"/>
        <v>1</v>
      </c>
      <c r="AZ267" s="6" t="b">
        <f t="shared" si="74"/>
        <v>1</v>
      </c>
      <c r="BA267" s="6">
        <f t="shared" si="75"/>
        <v>0</v>
      </c>
      <c r="BB267" s="6" t="b">
        <f t="shared" si="76"/>
        <v>0</v>
      </c>
      <c r="BC267" s="6">
        <f t="shared" si="77"/>
        <v>1</v>
      </c>
      <c r="BD267" s="6">
        <f t="shared" si="78"/>
        <v>2</v>
      </c>
      <c r="BE267">
        <f t="shared" si="79"/>
        <v>1</v>
      </c>
      <c r="BF267">
        <f t="shared" si="80"/>
        <v>1</v>
      </c>
      <c r="BG267">
        <f t="shared" si="81"/>
        <v>0</v>
      </c>
      <c r="BH267">
        <f t="shared" si="82"/>
        <v>1</v>
      </c>
      <c r="BI267" s="7" t="str">
        <f t="shared" si="83"/>
        <v>Mark All and Only rewards</v>
      </c>
      <c r="BJ267" s="8" t="str">
        <f t="shared" si="84"/>
        <v>Open All and Only Marked</v>
      </c>
    </row>
    <row r="268" spans="1:62" x14ac:dyDescent="0.2">
      <c r="A268">
        <v>4323</v>
      </c>
      <c r="B268">
        <v>23</v>
      </c>
      <c r="C268">
        <v>0</v>
      </c>
      <c r="D268">
        <v>70</v>
      </c>
      <c r="E268">
        <v>75</v>
      </c>
      <c r="F268">
        <v>1</v>
      </c>
      <c r="G268">
        <v>1</v>
      </c>
      <c r="H268">
        <v>2</v>
      </c>
      <c r="I268">
        <v>1</v>
      </c>
      <c r="J268">
        <v>0</v>
      </c>
      <c r="K268">
        <v>1</v>
      </c>
      <c r="L268">
        <v>2</v>
      </c>
      <c r="M268" t="s">
        <v>44</v>
      </c>
      <c r="N268" t="s">
        <v>44</v>
      </c>
      <c r="O268" t="s">
        <v>45</v>
      </c>
      <c r="P268">
        <v>1</v>
      </c>
      <c r="Q268">
        <v>1</v>
      </c>
      <c r="R268">
        <v>1</v>
      </c>
      <c r="S268">
        <v>0</v>
      </c>
      <c r="T268">
        <v>0</v>
      </c>
      <c r="U268">
        <v>0</v>
      </c>
      <c r="V268" t="s">
        <v>44</v>
      </c>
      <c r="W268" t="s">
        <v>45</v>
      </c>
      <c r="X268" t="s">
        <v>44</v>
      </c>
      <c r="Y268">
        <v>300</v>
      </c>
      <c r="Z268">
        <v>130</v>
      </c>
      <c r="AA268" s="1">
        <v>-7.3478807948841202E-14</v>
      </c>
      <c r="AH268">
        <v>2</v>
      </c>
      <c r="AI268" t="s">
        <v>63</v>
      </c>
      <c r="AJ268" t="s">
        <v>63</v>
      </c>
      <c r="AK268">
        <v>2</v>
      </c>
      <c r="AL268" t="s">
        <v>63</v>
      </c>
      <c r="AM268" t="s">
        <v>63</v>
      </c>
      <c r="AN268">
        <v>6077</v>
      </c>
      <c r="AO268">
        <v>10010</v>
      </c>
      <c r="AP268" s="3">
        <v>41981.647124340278</v>
      </c>
      <c r="AQ268">
        <v>0</v>
      </c>
      <c r="AR268" s="2">
        <v>41981.647412743056</v>
      </c>
      <c r="AS268" t="str">
        <f t="shared" si="68"/>
        <v>A2</v>
      </c>
      <c r="AT268" t="str">
        <f t="shared" si="69"/>
        <v>banana</v>
      </c>
      <c r="AU268" t="str">
        <f t="shared" si="70"/>
        <v/>
      </c>
      <c r="AV268" t="str">
        <f t="shared" si="71"/>
        <v>banana</v>
      </c>
      <c r="AW268" t="str">
        <f t="shared" si="72"/>
        <v/>
      </c>
      <c r="AY268" s="6">
        <f t="shared" si="73"/>
        <v>1</v>
      </c>
      <c r="AZ268" s="6" t="b">
        <f t="shared" si="74"/>
        <v>1</v>
      </c>
      <c r="BA268" s="6">
        <f t="shared" si="75"/>
        <v>0</v>
      </c>
      <c r="BB268" s="6" t="b">
        <f t="shared" si="76"/>
        <v>0</v>
      </c>
      <c r="BC268" s="6">
        <f t="shared" si="77"/>
        <v>1</v>
      </c>
      <c r="BD268" s="6">
        <f t="shared" si="78"/>
        <v>2</v>
      </c>
      <c r="BE268">
        <f t="shared" si="79"/>
        <v>1</v>
      </c>
      <c r="BF268">
        <f t="shared" si="80"/>
        <v>1</v>
      </c>
      <c r="BG268">
        <f t="shared" si="81"/>
        <v>0</v>
      </c>
      <c r="BH268">
        <f t="shared" si="82"/>
        <v>1</v>
      </c>
      <c r="BI268" s="7" t="str">
        <f t="shared" si="83"/>
        <v>Mark All and Only rewards</v>
      </c>
      <c r="BJ268" s="8" t="str">
        <f t="shared" si="84"/>
        <v>Open All and Only Marked</v>
      </c>
    </row>
    <row r="269" spans="1:62" x14ac:dyDescent="0.2">
      <c r="A269">
        <v>4132</v>
      </c>
      <c r="B269">
        <v>23</v>
      </c>
      <c r="C269">
        <v>0</v>
      </c>
      <c r="D269">
        <v>64</v>
      </c>
      <c r="E269">
        <v>67</v>
      </c>
      <c r="F269">
        <v>1</v>
      </c>
      <c r="G269">
        <v>1</v>
      </c>
      <c r="H269">
        <v>2</v>
      </c>
      <c r="I269">
        <v>1</v>
      </c>
      <c r="J269">
        <v>0</v>
      </c>
      <c r="K269">
        <v>1</v>
      </c>
      <c r="L269">
        <v>2</v>
      </c>
      <c r="M269" t="s">
        <v>44</v>
      </c>
      <c r="N269" t="s">
        <v>44</v>
      </c>
      <c r="O269" t="s">
        <v>45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0</v>
      </c>
      <c r="V269" t="s">
        <v>45</v>
      </c>
      <c r="W269" t="s">
        <v>44</v>
      </c>
      <c r="X269" t="s">
        <v>44</v>
      </c>
      <c r="Y269">
        <v>300</v>
      </c>
      <c r="Z269">
        <v>130</v>
      </c>
      <c r="AA269" s="1">
        <v>-7.3478807948841202E-14</v>
      </c>
      <c r="AH269">
        <v>2</v>
      </c>
      <c r="AI269" t="s">
        <v>63</v>
      </c>
      <c r="AJ269" t="s">
        <v>63</v>
      </c>
      <c r="AK269">
        <v>2</v>
      </c>
      <c r="AL269" t="s">
        <v>63</v>
      </c>
      <c r="AM269" t="s">
        <v>63</v>
      </c>
      <c r="AN269">
        <v>3520</v>
      </c>
      <c r="AO269">
        <v>4767</v>
      </c>
      <c r="AP269" s="3">
        <v>41981.647125081021</v>
      </c>
      <c r="AQ269">
        <v>0</v>
      </c>
      <c r="AR269" s="2">
        <v>41981.647333125002</v>
      </c>
      <c r="AS269" t="str">
        <f t="shared" si="68"/>
        <v>A2</v>
      </c>
      <c r="AT269" t="str">
        <f t="shared" si="69"/>
        <v>banana</v>
      </c>
      <c r="AU269" t="str">
        <f t="shared" si="70"/>
        <v/>
      </c>
      <c r="AV269" t="str">
        <f t="shared" si="71"/>
        <v>banana</v>
      </c>
      <c r="AW269" t="str">
        <f t="shared" si="72"/>
        <v/>
      </c>
      <c r="AY269" s="6">
        <f t="shared" si="73"/>
        <v>1</v>
      </c>
      <c r="AZ269" s="6" t="b">
        <f t="shared" si="74"/>
        <v>1</v>
      </c>
      <c r="BA269" s="6">
        <f t="shared" si="75"/>
        <v>0</v>
      </c>
      <c r="BB269" s="6" t="b">
        <f t="shared" si="76"/>
        <v>0</v>
      </c>
      <c r="BC269" s="6">
        <f t="shared" si="77"/>
        <v>1</v>
      </c>
      <c r="BD269" s="6">
        <f t="shared" si="78"/>
        <v>2</v>
      </c>
      <c r="BE269">
        <f t="shared" si="79"/>
        <v>1</v>
      </c>
      <c r="BF269">
        <f t="shared" si="80"/>
        <v>1</v>
      </c>
      <c r="BG269">
        <f t="shared" si="81"/>
        <v>0</v>
      </c>
      <c r="BH269">
        <f t="shared" si="82"/>
        <v>1</v>
      </c>
      <c r="BI269" s="7" t="str">
        <f t="shared" si="83"/>
        <v>Mark All and Only rewards</v>
      </c>
      <c r="BJ269" s="8" t="str">
        <f t="shared" si="84"/>
        <v>Open All and Only Marked</v>
      </c>
    </row>
    <row r="270" spans="1:62" x14ac:dyDescent="0.2">
      <c r="A270">
        <v>4570</v>
      </c>
      <c r="B270">
        <v>23</v>
      </c>
      <c r="C270">
        <v>0</v>
      </c>
      <c r="D270">
        <v>78</v>
      </c>
      <c r="E270">
        <v>69</v>
      </c>
      <c r="F270">
        <v>1</v>
      </c>
      <c r="G270">
        <v>1</v>
      </c>
      <c r="H270">
        <v>2</v>
      </c>
      <c r="I270">
        <v>1</v>
      </c>
      <c r="J270">
        <v>0</v>
      </c>
      <c r="K270">
        <v>1</v>
      </c>
      <c r="L270">
        <v>2</v>
      </c>
      <c r="M270" t="s">
        <v>44</v>
      </c>
      <c r="N270" t="s">
        <v>44</v>
      </c>
      <c r="O270" t="s">
        <v>45</v>
      </c>
      <c r="P270">
        <v>1</v>
      </c>
      <c r="Q270">
        <v>1</v>
      </c>
      <c r="R270">
        <v>1</v>
      </c>
      <c r="S270">
        <v>0</v>
      </c>
      <c r="T270">
        <v>0</v>
      </c>
      <c r="U270">
        <v>0</v>
      </c>
      <c r="V270" t="s">
        <v>44</v>
      </c>
      <c r="W270" t="s">
        <v>45</v>
      </c>
      <c r="X270" t="s">
        <v>44</v>
      </c>
      <c r="Y270">
        <v>300</v>
      </c>
      <c r="Z270">
        <v>130</v>
      </c>
      <c r="AA270" s="1">
        <v>-7.3478807948841202E-14</v>
      </c>
      <c r="AH270">
        <v>2</v>
      </c>
      <c r="AI270" t="s">
        <v>63</v>
      </c>
      <c r="AJ270" t="s">
        <v>63</v>
      </c>
      <c r="AK270">
        <v>2</v>
      </c>
      <c r="AL270" t="s">
        <v>63</v>
      </c>
      <c r="AM270" t="s">
        <v>63</v>
      </c>
      <c r="AN270">
        <v>1601</v>
      </c>
      <c r="AO270">
        <v>3275</v>
      </c>
      <c r="AP270" s="3">
        <v>41981.647125150463</v>
      </c>
      <c r="AQ270">
        <v>0</v>
      </c>
      <c r="AR270" s="2">
        <v>41981.647290787034</v>
      </c>
      <c r="AS270" t="str">
        <f t="shared" si="68"/>
        <v>A2</v>
      </c>
      <c r="AT270" t="str">
        <f t="shared" si="69"/>
        <v>banana</v>
      </c>
      <c r="AU270" t="str">
        <f t="shared" si="70"/>
        <v/>
      </c>
      <c r="AV270" t="str">
        <f t="shared" si="71"/>
        <v>banana</v>
      </c>
      <c r="AW270" t="str">
        <f t="shared" si="72"/>
        <v/>
      </c>
      <c r="AY270" s="6">
        <f t="shared" si="73"/>
        <v>1</v>
      </c>
      <c r="AZ270" s="6" t="b">
        <f t="shared" si="74"/>
        <v>1</v>
      </c>
      <c r="BA270" s="6">
        <f t="shared" si="75"/>
        <v>0</v>
      </c>
      <c r="BB270" s="6" t="b">
        <f t="shared" si="76"/>
        <v>0</v>
      </c>
      <c r="BC270" s="6">
        <f t="shared" si="77"/>
        <v>1</v>
      </c>
      <c r="BD270" s="6">
        <f t="shared" si="78"/>
        <v>2</v>
      </c>
      <c r="BE270">
        <f t="shared" si="79"/>
        <v>1</v>
      </c>
      <c r="BF270">
        <f t="shared" si="80"/>
        <v>1</v>
      </c>
      <c r="BG270">
        <f t="shared" si="81"/>
        <v>0</v>
      </c>
      <c r="BH270">
        <f t="shared" si="82"/>
        <v>1</v>
      </c>
      <c r="BI270" s="7" t="str">
        <f t="shared" si="83"/>
        <v>Mark All and Only rewards</v>
      </c>
      <c r="BJ270" s="8" t="str">
        <f t="shared" si="84"/>
        <v>Open All and Only Marked</v>
      </c>
    </row>
    <row r="271" spans="1:62" x14ac:dyDescent="0.2">
      <c r="A271">
        <v>4254</v>
      </c>
      <c r="B271">
        <v>23</v>
      </c>
      <c r="C271">
        <v>0</v>
      </c>
      <c r="D271">
        <v>68</v>
      </c>
      <c r="E271">
        <v>79</v>
      </c>
      <c r="F271">
        <v>1</v>
      </c>
      <c r="G271">
        <v>1</v>
      </c>
      <c r="H271">
        <v>2</v>
      </c>
      <c r="I271">
        <v>1</v>
      </c>
      <c r="J271">
        <v>0</v>
      </c>
      <c r="K271">
        <v>1</v>
      </c>
      <c r="L271">
        <v>2</v>
      </c>
      <c r="M271" t="s">
        <v>44</v>
      </c>
      <c r="N271" t="s">
        <v>44</v>
      </c>
      <c r="O271" t="s">
        <v>45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  <c r="V271" t="s">
        <v>45</v>
      </c>
      <c r="W271" t="s">
        <v>44</v>
      </c>
      <c r="X271" t="s">
        <v>44</v>
      </c>
      <c r="Y271">
        <v>300</v>
      </c>
      <c r="Z271">
        <v>130</v>
      </c>
      <c r="AA271" s="1">
        <v>-7.3478807948841202E-14</v>
      </c>
      <c r="AH271">
        <v>2</v>
      </c>
      <c r="AI271" t="s">
        <v>63</v>
      </c>
      <c r="AJ271" t="s">
        <v>63</v>
      </c>
      <c r="AK271">
        <v>2</v>
      </c>
      <c r="AL271" t="s">
        <v>63</v>
      </c>
      <c r="AM271" t="s">
        <v>63</v>
      </c>
      <c r="AN271">
        <v>9591</v>
      </c>
      <c r="AO271">
        <v>5725</v>
      </c>
      <c r="AP271" s="3">
        <v>41981.647126226853</v>
      </c>
      <c r="AQ271">
        <v>0</v>
      </c>
      <c r="AR271" s="2">
        <v>41981.647405277778</v>
      </c>
      <c r="AS271" t="str">
        <f t="shared" si="68"/>
        <v>A2</v>
      </c>
      <c r="AT271" t="str">
        <f t="shared" si="69"/>
        <v>banana</v>
      </c>
      <c r="AU271" t="str">
        <f t="shared" si="70"/>
        <v/>
      </c>
      <c r="AV271" t="str">
        <f t="shared" si="71"/>
        <v>banana</v>
      </c>
      <c r="AW271" t="str">
        <f t="shared" si="72"/>
        <v/>
      </c>
      <c r="AY271" s="6">
        <f t="shared" si="73"/>
        <v>1</v>
      </c>
      <c r="AZ271" s="6" t="b">
        <f t="shared" si="74"/>
        <v>1</v>
      </c>
      <c r="BA271" s="6">
        <f t="shared" si="75"/>
        <v>0</v>
      </c>
      <c r="BB271" s="6" t="b">
        <f t="shared" si="76"/>
        <v>0</v>
      </c>
      <c r="BC271" s="6">
        <f t="shared" si="77"/>
        <v>1</v>
      </c>
      <c r="BD271" s="6">
        <f t="shared" si="78"/>
        <v>2</v>
      </c>
      <c r="BE271">
        <f t="shared" si="79"/>
        <v>1</v>
      </c>
      <c r="BF271">
        <f t="shared" si="80"/>
        <v>1</v>
      </c>
      <c r="BG271">
        <f t="shared" si="81"/>
        <v>0</v>
      </c>
      <c r="BH271">
        <f t="shared" si="82"/>
        <v>1</v>
      </c>
      <c r="BI271" s="7" t="str">
        <f t="shared" si="83"/>
        <v>Mark All and Only rewards</v>
      </c>
      <c r="BJ271" s="8" t="str">
        <f t="shared" si="84"/>
        <v>Open All and Only Marked</v>
      </c>
    </row>
    <row r="272" spans="1:62" x14ac:dyDescent="0.2">
      <c r="A272">
        <v>4459</v>
      </c>
      <c r="B272">
        <v>23</v>
      </c>
      <c r="C272">
        <v>0</v>
      </c>
      <c r="D272">
        <v>74</v>
      </c>
      <c r="E272">
        <v>59</v>
      </c>
      <c r="F272">
        <v>1</v>
      </c>
      <c r="G272">
        <v>1</v>
      </c>
      <c r="H272">
        <v>2</v>
      </c>
      <c r="I272">
        <v>1</v>
      </c>
      <c r="J272">
        <v>0</v>
      </c>
      <c r="K272">
        <v>1</v>
      </c>
      <c r="L272">
        <v>2</v>
      </c>
      <c r="M272" t="s">
        <v>45</v>
      </c>
      <c r="N272" t="s">
        <v>44</v>
      </c>
      <c r="O272" t="s">
        <v>44</v>
      </c>
      <c r="P272">
        <v>1</v>
      </c>
      <c r="Q272">
        <v>1</v>
      </c>
      <c r="R272">
        <v>1</v>
      </c>
      <c r="S272">
        <v>0</v>
      </c>
      <c r="T272">
        <v>0</v>
      </c>
      <c r="U272">
        <v>0</v>
      </c>
      <c r="V272" t="s">
        <v>44</v>
      </c>
      <c r="W272" t="s">
        <v>45</v>
      </c>
      <c r="X272" t="s">
        <v>44</v>
      </c>
      <c r="Y272">
        <v>-150</v>
      </c>
      <c r="Z272">
        <v>130</v>
      </c>
      <c r="AA272">
        <v>259.807621135332</v>
      </c>
      <c r="AH272">
        <v>0</v>
      </c>
      <c r="AI272" t="s">
        <v>63</v>
      </c>
      <c r="AJ272" t="s">
        <v>63</v>
      </c>
      <c r="AK272">
        <v>0</v>
      </c>
      <c r="AL272" t="s">
        <v>63</v>
      </c>
      <c r="AM272" t="s">
        <v>63</v>
      </c>
      <c r="AN272">
        <v>9733</v>
      </c>
      <c r="AO272">
        <v>2145</v>
      </c>
      <c r="AP272" s="3">
        <v>41981.647127824072</v>
      </c>
      <c r="AQ272">
        <v>0</v>
      </c>
      <c r="AR272" s="2">
        <v>41981.647363923614</v>
      </c>
      <c r="AS272" t="str">
        <f t="shared" si="68"/>
        <v>A2</v>
      </c>
      <c r="AT272" t="str">
        <f t="shared" si="69"/>
        <v>banana</v>
      </c>
      <c r="AU272" t="str">
        <f t="shared" si="70"/>
        <v/>
      </c>
      <c r="AV272" t="str">
        <f t="shared" si="71"/>
        <v>banana</v>
      </c>
      <c r="AW272" t="str">
        <f t="shared" si="72"/>
        <v/>
      </c>
      <c r="AY272" s="6">
        <f t="shared" si="73"/>
        <v>1</v>
      </c>
      <c r="AZ272" s="6" t="b">
        <f t="shared" si="74"/>
        <v>1</v>
      </c>
      <c r="BA272" s="6">
        <f t="shared" si="75"/>
        <v>0</v>
      </c>
      <c r="BB272" s="6" t="b">
        <f t="shared" si="76"/>
        <v>0</v>
      </c>
      <c r="BC272" s="6">
        <f t="shared" si="77"/>
        <v>1</v>
      </c>
      <c r="BD272" s="6">
        <f t="shared" si="78"/>
        <v>2</v>
      </c>
      <c r="BE272">
        <f t="shared" si="79"/>
        <v>1</v>
      </c>
      <c r="BF272">
        <f t="shared" si="80"/>
        <v>1</v>
      </c>
      <c r="BG272">
        <f t="shared" si="81"/>
        <v>0</v>
      </c>
      <c r="BH272">
        <f t="shared" si="82"/>
        <v>1</v>
      </c>
      <c r="BI272" s="7" t="str">
        <f t="shared" si="83"/>
        <v>Mark All and Only rewards</v>
      </c>
      <c r="BJ272" s="8" t="str">
        <f t="shared" si="84"/>
        <v>Open All and Only Marked</v>
      </c>
    </row>
    <row r="273" spans="1:62" x14ac:dyDescent="0.2">
      <c r="A273">
        <v>4052</v>
      </c>
      <c r="B273">
        <v>23</v>
      </c>
      <c r="C273">
        <v>0</v>
      </c>
      <c r="D273">
        <v>62</v>
      </c>
      <c r="E273">
        <v>57</v>
      </c>
      <c r="F273">
        <v>1</v>
      </c>
      <c r="G273">
        <v>1</v>
      </c>
      <c r="H273">
        <v>2</v>
      </c>
      <c r="I273">
        <v>1</v>
      </c>
      <c r="J273">
        <v>0</v>
      </c>
      <c r="K273">
        <v>1</v>
      </c>
      <c r="L273">
        <v>2</v>
      </c>
      <c r="M273" t="s">
        <v>44</v>
      </c>
      <c r="N273" t="s">
        <v>45</v>
      </c>
      <c r="O273" t="s">
        <v>44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 t="s">
        <v>44</v>
      </c>
      <c r="W273" t="s">
        <v>45</v>
      </c>
      <c r="X273" t="s">
        <v>44</v>
      </c>
      <c r="Y273">
        <v>-150</v>
      </c>
      <c r="Z273">
        <v>130</v>
      </c>
      <c r="AA273">
        <v>-259.80762113533098</v>
      </c>
      <c r="AH273">
        <v>1</v>
      </c>
      <c r="AI273" t="s">
        <v>63</v>
      </c>
      <c r="AJ273" t="s">
        <v>63</v>
      </c>
      <c r="AK273">
        <v>1</v>
      </c>
      <c r="AL273" t="s">
        <v>63</v>
      </c>
      <c r="AM273" t="s">
        <v>63</v>
      </c>
      <c r="AN273">
        <v>5154</v>
      </c>
      <c r="AO273">
        <v>4122</v>
      </c>
      <c r="AP273" s="3">
        <v>41981.647131400459</v>
      </c>
      <c r="AQ273">
        <v>0</v>
      </c>
      <c r="AR273" s="2">
        <v>41981.647346215279</v>
      </c>
      <c r="AS273" t="str">
        <f t="shared" si="68"/>
        <v>A2</v>
      </c>
      <c r="AT273" t="str">
        <f t="shared" si="69"/>
        <v>banana</v>
      </c>
      <c r="AU273" t="str">
        <f t="shared" si="70"/>
        <v/>
      </c>
      <c r="AV273" t="str">
        <f t="shared" si="71"/>
        <v>banana</v>
      </c>
      <c r="AW273" t="str">
        <f t="shared" si="72"/>
        <v/>
      </c>
      <c r="AY273" s="6">
        <f t="shared" si="73"/>
        <v>1</v>
      </c>
      <c r="AZ273" s="6" t="b">
        <f t="shared" si="74"/>
        <v>1</v>
      </c>
      <c r="BA273" s="6">
        <f t="shared" si="75"/>
        <v>0</v>
      </c>
      <c r="BB273" s="6" t="b">
        <f t="shared" si="76"/>
        <v>0</v>
      </c>
      <c r="BC273" s="6">
        <f t="shared" si="77"/>
        <v>1</v>
      </c>
      <c r="BD273" s="6">
        <f t="shared" si="78"/>
        <v>2</v>
      </c>
      <c r="BE273">
        <f t="shared" si="79"/>
        <v>1</v>
      </c>
      <c r="BF273">
        <f t="shared" si="80"/>
        <v>1</v>
      </c>
      <c r="BG273">
        <f t="shared" si="81"/>
        <v>0</v>
      </c>
      <c r="BH273">
        <f t="shared" si="82"/>
        <v>1</v>
      </c>
      <c r="BI273" s="7" t="str">
        <f t="shared" si="83"/>
        <v>Mark All and Only rewards</v>
      </c>
      <c r="BJ273" s="8" t="str">
        <f t="shared" si="84"/>
        <v>Open All and Only Marked</v>
      </c>
    </row>
    <row r="274" spans="1:62" x14ac:dyDescent="0.2">
      <c r="A274">
        <v>3924</v>
      </c>
      <c r="B274">
        <v>23</v>
      </c>
      <c r="C274">
        <v>0</v>
      </c>
      <c r="D274">
        <v>58</v>
      </c>
      <c r="E274">
        <v>71</v>
      </c>
      <c r="F274">
        <v>1</v>
      </c>
      <c r="G274">
        <v>1</v>
      </c>
      <c r="H274">
        <v>2</v>
      </c>
      <c r="I274">
        <v>1</v>
      </c>
      <c r="J274">
        <v>0</v>
      </c>
      <c r="K274">
        <v>1</v>
      </c>
      <c r="L274">
        <v>2</v>
      </c>
      <c r="M274" t="s">
        <v>44</v>
      </c>
      <c r="N274" t="s">
        <v>44</v>
      </c>
      <c r="O274" t="s">
        <v>45</v>
      </c>
      <c r="P274">
        <v>1</v>
      </c>
      <c r="Q274">
        <v>1</v>
      </c>
      <c r="R274">
        <v>1</v>
      </c>
      <c r="S274">
        <v>0</v>
      </c>
      <c r="T274">
        <v>0</v>
      </c>
      <c r="U274">
        <v>0</v>
      </c>
      <c r="V274" t="s">
        <v>45</v>
      </c>
      <c r="W274" t="s">
        <v>44</v>
      </c>
      <c r="X274" t="s">
        <v>44</v>
      </c>
      <c r="Y274">
        <v>300</v>
      </c>
      <c r="Z274">
        <v>130</v>
      </c>
      <c r="AA274" s="1">
        <v>-7.3478807948841202E-14</v>
      </c>
      <c r="AH274">
        <v>2</v>
      </c>
      <c r="AI274" t="s">
        <v>63</v>
      </c>
      <c r="AJ274" t="s">
        <v>63</v>
      </c>
      <c r="AK274">
        <v>0</v>
      </c>
      <c r="AL274">
        <v>1</v>
      </c>
      <c r="AM274" t="s">
        <v>63</v>
      </c>
      <c r="AN274">
        <v>9817</v>
      </c>
      <c r="AO274">
        <v>5130</v>
      </c>
      <c r="AP274" s="3">
        <v>41981.647138101849</v>
      </c>
      <c r="AQ274">
        <v>0</v>
      </c>
      <c r="AR274" s="2">
        <v>41981.647410358797</v>
      </c>
      <c r="AS274" t="str">
        <f t="shared" si="68"/>
        <v>A2</v>
      </c>
      <c r="AT274" t="str">
        <f t="shared" si="69"/>
        <v>banana</v>
      </c>
      <c r="AU274" t="str">
        <f t="shared" si="70"/>
        <v/>
      </c>
      <c r="AV274" t="str">
        <f t="shared" si="71"/>
        <v>scorpion</v>
      </c>
      <c r="AW274" t="str">
        <f t="shared" si="72"/>
        <v>scorpion</v>
      </c>
      <c r="AY274" s="6">
        <f t="shared" si="73"/>
        <v>1</v>
      </c>
      <c r="AZ274" s="6" t="b">
        <f t="shared" si="74"/>
        <v>1</v>
      </c>
      <c r="BA274" s="6">
        <f t="shared" si="75"/>
        <v>0</v>
      </c>
      <c r="BB274" s="6" t="b">
        <f t="shared" si="76"/>
        <v>0</v>
      </c>
      <c r="BC274" s="6">
        <f t="shared" si="77"/>
        <v>1</v>
      </c>
      <c r="BD274" s="6">
        <f t="shared" si="78"/>
        <v>2</v>
      </c>
      <c r="BE274">
        <f t="shared" si="79"/>
        <v>0</v>
      </c>
      <c r="BF274">
        <f t="shared" si="80"/>
        <v>0</v>
      </c>
      <c r="BG274">
        <f t="shared" si="81"/>
        <v>2</v>
      </c>
      <c r="BH274">
        <f t="shared" si="82"/>
        <v>2</v>
      </c>
      <c r="BI274" s="7" t="str">
        <f t="shared" si="83"/>
        <v>Mark All and Only rewards</v>
      </c>
      <c r="BJ274" s="8" t="str">
        <f t="shared" si="84"/>
        <v>Open All and Only Unmarked</v>
      </c>
    </row>
    <row r="275" spans="1:62" x14ac:dyDescent="0.2">
      <c r="A275">
        <v>4527</v>
      </c>
      <c r="B275">
        <v>23</v>
      </c>
      <c r="C275">
        <v>0</v>
      </c>
      <c r="D275">
        <v>76</v>
      </c>
      <c r="E275">
        <v>77</v>
      </c>
      <c r="F275">
        <v>1</v>
      </c>
      <c r="G275">
        <v>1</v>
      </c>
      <c r="H275">
        <v>2</v>
      </c>
      <c r="I275">
        <v>1</v>
      </c>
      <c r="J275">
        <v>0</v>
      </c>
      <c r="K275">
        <v>1</v>
      </c>
      <c r="L275">
        <v>2</v>
      </c>
      <c r="M275" t="s">
        <v>45</v>
      </c>
      <c r="N275" t="s">
        <v>44</v>
      </c>
      <c r="O275" t="s">
        <v>44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 t="s">
        <v>45</v>
      </c>
      <c r="W275" t="s">
        <v>44</v>
      </c>
      <c r="X275" t="s">
        <v>44</v>
      </c>
      <c r="Y275">
        <v>-150</v>
      </c>
      <c r="Z275">
        <v>130</v>
      </c>
      <c r="AA275">
        <v>259.807621135332</v>
      </c>
      <c r="AH275">
        <v>0</v>
      </c>
      <c r="AI275" t="s">
        <v>63</v>
      </c>
      <c r="AJ275" t="s">
        <v>63</v>
      </c>
      <c r="AK275">
        <v>0</v>
      </c>
      <c r="AL275" t="s">
        <v>63</v>
      </c>
      <c r="AM275" t="s">
        <v>63</v>
      </c>
      <c r="AN275">
        <v>3049</v>
      </c>
      <c r="AO275">
        <v>3973</v>
      </c>
      <c r="AP275" s="3">
        <v>41981.647138194443</v>
      </c>
      <c r="AQ275">
        <v>0</v>
      </c>
      <c r="AR275" s="2">
        <v>41981.647326817132</v>
      </c>
      <c r="AS275" t="str">
        <f t="shared" si="68"/>
        <v>A2</v>
      </c>
      <c r="AT275" t="str">
        <f t="shared" si="69"/>
        <v>banana</v>
      </c>
      <c r="AU275" t="str">
        <f t="shared" si="70"/>
        <v/>
      </c>
      <c r="AV275" t="str">
        <f t="shared" si="71"/>
        <v>banana</v>
      </c>
      <c r="AW275" t="str">
        <f t="shared" si="72"/>
        <v/>
      </c>
      <c r="AY275" s="6">
        <f t="shared" si="73"/>
        <v>1</v>
      </c>
      <c r="AZ275" s="6" t="b">
        <f t="shared" si="74"/>
        <v>1</v>
      </c>
      <c r="BA275" s="6">
        <f t="shared" si="75"/>
        <v>0</v>
      </c>
      <c r="BB275" s="6" t="b">
        <f t="shared" si="76"/>
        <v>0</v>
      </c>
      <c r="BC275" s="6">
        <f t="shared" si="77"/>
        <v>1</v>
      </c>
      <c r="BD275" s="6">
        <f t="shared" si="78"/>
        <v>2</v>
      </c>
      <c r="BE275">
        <f t="shared" si="79"/>
        <v>1</v>
      </c>
      <c r="BF275">
        <f t="shared" si="80"/>
        <v>1</v>
      </c>
      <c r="BG275">
        <f t="shared" si="81"/>
        <v>0</v>
      </c>
      <c r="BH275">
        <f t="shared" si="82"/>
        <v>1</v>
      </c>
      <c r="BI275" s="7" t="str">
        <f t="shared" si="83"/>
        <v>Mark All and Only rewards</v>
      </c>
      <c r="BJ275" s="8" t="str">
        <f t="shared" si="84"/>
        <v>Open All and Only Marked</v>
      </c>
    </row>
    <row r="276" spans="1:62" x14ac:dyDescent="0.2">
      <c r="A276">
        <v>3999</v>
      </c>
      <c r="B276">
        <v>23</v>
      </c>
      <c r="C276">
        <v>0</v>
      </c>
      <c r="D276">
        <v>60</v>
      </c>
      <c r="E276">
        <v>61</v>
      </c>
      <c r="F276">
        <v>1</v>
      </c>
      <c r="G276">
        <v>1</v>
      </c>
      <c r="H276">
        <v>2</v>
      </c>
      <c r="I276">
        <v>1</v>
      </c>
      <c r="J276">
        <v>0</v>
      </c>
      <c r="K276">
        <v>1</v>
      </c>
      <c r="L276">
        <v>2</v>
      </c>
      <c r="M276" t="s">
        <v>44</v>
      </c>
      <c r="N276" t="s">
        <v>45</v>
      </c>
      <c r="O276" t="s">
        <v>44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0</v>
      </c>
      <c r="V276" t="s">
        <v>45</v>
      </c>
      <c r="W276" t="s">
        <v>44</v>
      </c>
      <c r="X276" t="s">
        <v>44</v>
      </c>
      <c r="Y276">
        <v>-150</v>
      </c>
      <c r="Z276">
        <v>130</v>
      </c>
      <c r="AA276">
        <v>-259.80762113533098</v>
      </c>
      <c r="AH276">
        <v>1</v>
      </c>
      <c r="AI276" t="s">
        <v>63</v>
      </c>
      <c r="AJ276" t="s">
        <v>63</v>
      </c>
      <c r="AK276">
        <v>2</v>
      </c>
      <c r="AL276">
        <v>0</v>
      </c>
      <c r="AM276" t="s">
        <v>63</v>
      </c>
      <c r="AN276">
        <v>17105</v>
      </c>
      <c r="AO276">
        <v>7428</v>
      </c>
      <c r="AP276" s="3">
        <v>41981.647142546295</v>
      </c>
      <c r="AQ276">
        <v>0</v>
      </c>
      <c r="AR276" s="2">
        <v>41981.647533935182</v>
      </c>
      <c r="AS276" t="str">
        <f t="shared" ref="AS276:AS339" si="85">IF(H276=2, "A", "B") &amp;IF(F276=1,IF(K276=1,IF(J276=1,1,2), IF(J276=1,3,4)), IF(K276=1, IF(J276=1,5,6), IF(J276=1,7,8)))</f>
        <v>A2</v>
      </c>
      <c r="AT276" t="str">
        <f t="shared" ref="AT276:AT339" si="86">IF(AH276="blank","",IF(AH276=0,$M276,IF(AH276=1,$N276,IF(AH276=2,$O276,"error"))))</f>
        <v>banana</v>
      </c>
      <c r="AU276" t="str">
        <f t="shared" ref="AU276:AU339" si="87">IF(AI276="blank","",IF(AI276=0,$M276,IF(AI276=1,$N276,IF(AI276=2,$O276,"error"))))</f>
        <v/>
      </c>
      <c r="AV276" t="str">
        <f t="shared" ref="AV276:AV339" si="88">IF(AK276="blank","",IF(AK276=0,$M276,IF(AK276=1,$N276,IF(AK276=2,$O276,"error"))))</f>
        <v>scorpion</v>
      </c>
      <c r="AW276" t="str">
        <f t="shared" ref="AW276:AW339" si="89">IF(AL276="blank","",IF(AL276=0,$M276,IF(AL276=1,$N276,IF(AL276=2,$O276,"error"))))</f>
        <v>scorpion</v>
      </c>
      <c r="AY276" s="6">
        <f t="shared" ref="AY276:AY339" si="90">COUNTIF(AT276:AU276,"banana")</f>
        <v>1</v>
      </c>
      <c r="AZ276" s="6" t="b">
        <f t="shared" ref="AZ276:AZ339" si="91">IF(AY276=K276,TRUE,FALSE)</f>
        <v>1</v>
      </c>
      <c r="BA276" s="6">
        <f t="shared" ref="BA276:BA339" si="92">COUNTIF(AT276:AU276,"scorpion")</f>
        <v>0</v>
      </c>
      <c r="BB276" s="6" t="b">
        <f t="shared" ref="BB276:BB339" si="93">IF(BA276=L276,TRUE,FALSE)</f>
        <v>0</v>
      </c>
      <c r="BC276" s="6">
        <f t="shared" ref="BC276:BC339" si="94">AY276+BA276</f>
        <v>1</v>
      </c>
      <c r="BD276" s="6">
        <f t="shared" ref="BD276:BD339" si="95">3-BC276</f>
        <v>2</v>
      </c>
      <c r="BE276">
        <f t="shared" ref="BE276:BE339" si="96">COUNTIF(AV276:AX276,"banana")</f>
        <v>0</v>
      </c>
      <c r="BF276">
        <f t="shared" ref="BF276:BF339" si="97">IF(AND(AL276=AH276, AL276&lt;&gt;"blank"), 1, 0) +IF(AND(AK276=AH276, AK276&lt;&gt;"blank"), 1, 0) + IF(AND(AK276=AI276, AK276&lt;&gt;"blank"),1,0)  + IF(AND(AL276=AI276, AL276&lt;&gt;"blank"),1,0)</f>
        <v>0</v>
      </c>
      <c r="BG276">
        <f t="shared" ref="BG276:BG339" si="98">IF(AND(AL276&lt;&gt;AH276,AL276&lt;&gt;AI276,AL276&lt;&gt;"blank"),1,0)+IF(AND(AK276&lt;&gt;AH276,AK276&lt;&gt;AI276, AK276&lt;&gt;"blank"),1,0)</f>
        <v>2</v>
      </c>
      <c r="BH276">
        <f t="shared" ref="BH276:BH339" si="99">BG276+BF276</f>
        <v>2</v>
      </c>
      <c r="BI276" s="7" t="str">
        <f t="shared" ref="BI276:BI339" si="100">IF(AND(AZ276,BA276=0), "Mark All and Only rewards",IF(AND(BB276,AY276=0),"Mark All and Only non-rewards", IF(AND(BA276=0,AY276=0),"Mark Nothing",  "Mark "&amp;AY276&amp;" Rewards and "&amp;BA276&amp;" Non-Rewards")))</f>
        <v>Mark All and Only rewards</v>
      </c>
      <c r="BJ276" s="8" t="str">
        <f t="shared" ref="BJ276:BJ339" si="101">IF(AND(BF276=BC276,BG276=0, BF276&lt;&gt;0),"Open All and Only Marked",IF(AND(BG276=BD276,BF276=0),"Open All and Only Unmarked",IF(AND(BG276=0,BF276=0),"Open Nothing", IF(BC276=0, "Open "&amp;BH276&amp;" Box (without anything marked)", "Open "&amp;BF276&amp;" Marked and "&amp;BG276&amp;" Unmarked boxes"))))</f>
        <v>Open All and Only Unmarked</v>
      </c>
    </row>
    <row r="277" spans="1:62" x14ac:dyDescent="0.2">
      <c r="A277">
        <v>3857</v>
      </c>
      <c r="B277">
        <v>32</v>
      </c>
      <c r="C277">
        <v>0</v>
      </c>
      <c r="D277">
        <v>56</v>
      </c>
      <c r="E277">
        <v>59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1</v>
      </c>
      <c r="L277">
        <v>2</v>
      </c>
      <c r="M277" t="s">
        <v>45</v>
      </c>
      <c r="N277" t="s">
        <v>44</v>
      </c>
      <c r="O277" t="s">
        <v>44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0</v>
      </c>
      <c r="V277" t="s">
        <v>44</v>
      </c>
      <c r="W277" t="s">
        <v>44</v>
      </c>
      <c r="X277" t="s">
        <v>45</v>
      </c>
      <c r="Y277">
        <v>-150</v>
      </c>
      <c r="Z277">
        <v>130</v>
      </c>
      <c r="AA277">
        <v>259.807621135332</v>
      </c>
      <c r="AH277">
        <v>0</v>
      </c>
      <c r="AI277" t="s">
        <v>63</v>
      </c>
      <c r="AJ277" t="s">
        <v>63</v>
      </c>
      <c r="AK277">
        <v>0</v>
      </c>
      <c r="AL277" t="s">
        <v>63</v>
      </c>
      <c r="AM277" t="s">
        <v>63</v>
      </c>
      <c r="AN277">
        <v>12033</v>
      </c>
      <c r="AO277">
        <v>2648</v>
      </c>
      <c r="AP277" s="3">
        <v>41981.650464328704</v>
      </c>
      <c r="AQ277">
        <v>0</v>
      </c>
      <c r="AR277" s="2">
        <v>41981.650730706016</v>
      </c>
      <c r="AS277" t="str">
        <f t="shared" si="85"/>
        <v>B2</v>
      </c>
      <c r="AT277" t="str">
        <f t="shared" si="86"/>
        <v>banana</v>
      </c>
      <c r="AU277" t="str">
        <f t="shared" si="87"/>
        <v/>
      </c>
      <c r="AV277" t="str">
        <f t="shared" si="88"/>
        <v>banana</v>
      </c>
      <c r="AW277" t="str">
        <f t="shared" si="89"/>
        <v/>
      </c>
      <c r="AY277" s="6">
        <f t="shared" si="90"/>
        <v>1</v>
      </c>
      <c r="AZ277" s="6" t="b">
        <f t="shared" si="91"/>
        <v>1</v>
      </c>
      <c r="BA277" s="6">
        <f t="shared" si="92"/>
        <v>0</v>
      </c>
      <c r="BB277" s="6" t="b">
        <f t="shared" si="93"/>
        <v>0</v>
      </c>
      <c r="BC277" s="6">
        <f t="shared" si="94"/>
        <v>1</v>
      </c>
      <c r="BD277" s="6">
        <f t="shared" si="95"/>
        <v>2</v>
      </c>
      <c r="BE277">
        <f t="shared" si="96"/>
        <v>1</v>
      </c>
      <c r="BF277">
        <f t="shared" si="97"/>
        <v>1</v>
      </c>
      <c r="BG277">
        <f t="shared" si="98"/>
        <v>0</v>
      </c>
      <c r="BH277">
        <f t="shared" si="99"/>
        <v>1</v>
      </c>
      <c r="BI277" s="7" t="str">
        <f t="shared" si="100"/>
        <v>Mark All and Only rewards</v>
      </c>
      <c r="BJ277" s="8" t="str">
        <f t="shared" si="101"/>
        <v>Open All and Only Marked</v>
      </c>
    </row>
    <row r="278" spans="1:62" x14ac:dyDescent="0.2">
      <c r="A278">
        <v>4571</v>
      </c>
      <c r="B278">
        <v>24</v>
      </c>
      <c r="C278">
        <v>0</v>
      </c>
      <c r="D278">
        <v>78</v>
      </c>
      <c r="E278">
        <v>69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2</v>
      </c>
      <c r="L278">
        <v>1</v>
      </c>
      <c r="M278" t="s">
        <v>44</v>
      </c>
      <c r="N278" t="s">
        <v>45</v>
      </c>
      <c r="O278" t="s">
        <v>45</v>
      </c>
      <c r="P278">
        <v>1</v>
      </c>
      <c r="Q278">
        <v>1</v>
      </c>
      <c r="R278">
        <v>1</v>
      </c>
      <c r="S278">
        <v>0</v>
      </c>
      <c r="T278">
        <v>0</v>
      </c>
      <c r="U278">
        <v>0</v>
      </c>
      <c r="V278" t="s">
        <v>45</v>
      </c>
      <c r="W278" t="s">
        <v>44</v>
      </c>
      <c r="X278" t="s">
        <v>45</v>
      </c>
      <c r="Y278">
        <v>300</v>
      </c>
      <c r="Z278">
        <v>130</v>
      </c>
      <c r="AA278" s="1">
        <v>-7.3478807948841202E-14</v>
      </c>
      <c r="AH278">
        <v>2</v>
      </c>
      <c r="AI278" t="s">
        <v>63</v>
      </c>
      <c r="AJ278" t="s">
        <v>63</v>
      </c>
      <c r="AK278">
        <v>2</v>
      </c>
      <c r="AL278" t="s">
        <v>63</v>
      </c>
      <c r="AM278" t="s">
        <v>63</v>
      </c>
      <c r="AN278">
        <v>1646</v>
      </c>
      <c r="AO278">
        <v>3490</v>
      </c>
      <c r="AP278" s="3">
        <v>41981.647566226849</v>
      </c>
      <c r="AQ278">
        <v>0</v>
      </c>
      <c r="AR278" s="2">
        <v>41981.64773178241</v>
      </c>
      <c r="AS278" t="str">
        <f t="shared" si="85"/>
        <v>B4</v>
      </c>
      <c r="AT278" t="str">
        <f t="shared" si="86"/>
        <v>banana</v>
      </c>
      <c r="AU278" t="str">
        <f t="shared" si="87"/>
        <v/>
      </c>
      <c r="AV278" t="str">
        <f t="shared" si="88"/>
        <v>banana</v>
      </c>
      <c r="AW278" t="str">
        <f t="shared" si="89"/>
        <v/>
      </c>
      <c r="AY278" s="6">
        <f t="shared" si="90"/>
        <v>1</v>
      </c>
      <c r="AZ278" s="6" t="b">
        <f t="shared" si="91"/>
        <v>0</v>
      </c>
      <c r="BA278" s="6">
        <f t="shared" si="92"/>
        <v>0</v>
      </c>
      <c r="BB278" s="6" t="b">
        <f t="shared" si="93"/>
        <v>0</v>
      </c>
      <c r="BC278" s="6">
        <f t="shared" si="94"/>
        <v>1</v>
      </c>
      <c r="BD278" s="6">
        <f t="shared" si="95"/>
        <v>2</v>
      </c>
      <c r="BE278">
        <f t="shared" si="96"/>
        <v>1</v>
      </c>
      <c r="BF278">
        <f t="shared" si="97"/>
        <v>1</v>
      </c>
      <c r="BG278">
        <f t="shared" si="98"/>
        <v>0</v>
      </c>
      <c r="BH278">
        <f t="shared" si="99"/>
        <v>1</v>
      </c>
      <c r="BI278" s="7" t="str">
        <f t="shared" si="100"/>
        <v>Mark 1 Rewards and 0 Non-Rewards</v>
      </c>
      <c r="BJ278" s="8" t="str">
        <f t="shared" si="101"/>
        <v>Open All and Only Marked</v>
      </c>
    </row>
    <row r="279" spans="1:62" x14ac:dyDescent="0.2">
      <c r="A279">
        <v>4053</v>
      </c>
      <c r="B279">
        <v>24</v>
      </c>
      <c r="C279">
        <v>0</v>
      </c>
      <c r="D279">
        <v>62</v>
      </c>
      <c r="E279">
        <v>79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2</v>
      </c>
      <c r="L279">
        <v>1</v>
      </c>
      <c r="M279" t="s">
        <v>44</v>
      </c>
      <c r="N279" t="s">
        <v>45</v>
      </c>
      <c r="O279" t="s">
        <v>45</v>
      </c>
      <c r="P279">
        <v>1</v>
      </c>
      <c r="Q279">
        <v>1</v>
      </c>
      <c r="R279">
        <v>1</v>
      </c>
      <c r="S279">
        <v>0</v>
      </c>
      <c r="T279">
        <v>0</v>
      </c>
      <c r="U279">
        <v>0</v>
      </c>
      <c r="V279" t="s">
        <v>44</v>
      </c>
      <c r="W279" t="s">
        <v>45</v>
      </c>
      <c r="X279" t="s">
        <v>45</v>
      </c>
      <c r="Y279">
        <v>-150</v>
      </c>
      <c r="Z279">
        <v>130</v>
      </c>
      <c r="AA279">
        <v>-259.80762113533098</v>
      </c>
      <c r="AH279">
        <v>1</v>
      </c>
      <c r="AI279" t="s">
        <v>63</v>
      </c>
      <c r="AJ279" t="s">
        <v>63</v>
      </c>
      <c r="AK279">
        <v>1</v>
      </c>
      <c r="AL279" t="s">
        <v>63</v>
      </c>
      <c r="AM279" t="s">
        <v>63</v>
      </c>
      <c r="AN279">
        <v>10066</v>
      </c>
      <c r="AO279">
        <v>7553</v>
      </c>
      <c r="AP279" s="3">
        <v>41981.647574027775</v>
      </c>
      <c r="AQ279">
        <v>0</v>
      </c>
      <c r="AR279" s="2">
        <v>41981.647879490738</v>
      </c>
      <c r="AS279" t="str">
        <f t="shared" si="85"/>
        <v>B4</v>
      </c>
      <c r="AT279" t="str">
        <f t="shared" si="86"/>
        <v>banana</v>
      </c>
      <c r="AU279" t="str">
        <f t="shared" si="87"/>
        <v/>
      </c>
      <c r="AV279" t="str">
        <f t="shared" si="88"/>
        <v>banana</v>
      </c>
      <c r="AW279" t="str">
        <f t="shared" si="89"/>
        <v/>
      </c>
      <c r="AY279" s="6">
        <f t="shared" si="90"/>
        <v>1</v>
      </c>
      <c r="AZ279" s="6" t="b">
        <f t="shared" si="91"/>
        <v>0</v>
      </c>
      <c r="BA279" s="6">
        <f t="shared" si="92"/>
        <v>0</v>
      </c>
      <c r="BB279" s="6" t="b">
        <f t="shared" si="93"/>
        <v>0</v>
      </c>
      <c r="BC279" s="6">
        <f t="shared" si="94"/>
        <v>1</v>
      </c>
      <c r="BD279" s="6">
        <f t="shared" si="95"/>
        <v>2</v>
      </c>
      <c r="BE279">
        <f t="shared" si="96"/>
        <v>1</v>
      </c>
      <c r="BF279">
        <f t="shared" si="97"/>
        <v>1</v>
      </c>
      <c r="BG279">
        <f t="shared" si="98"/>
        <v>0</v>
      </c>
      <c r="BH279">
        <f t="shared" si="99"/>
        <v>1</v>
      </c>
      <c r="BI279" s="7" t="str">
        <f t="shared" si="100"/>
        <v>Mark 1 Rewards and 0 Non-Rewards</v>
      </c>
      <c r="BJ279" s="8" t="str">
        <f t="shared" si="101"/>
        <v>Open All and Only Marked</v>
      </c>
    </row>
    <row r="280" spans="1:62" x14ac:dyDescent="0.2">
      <c r="A280">
        <v>4528</v>
      </c>
      <c r="B280">
        <v>24</v>
      </c>
      <c r="C280">
        <v>0</v>
      </c>
      <c r="D280">
        <v>76</v>
      </c>
      <c r="E280">
        <v>57</v>
      </c>
      <c r="F280">
        <v>1</v>
      </c>
      <c r="G280">
        <v>1</v>
      </c>
      <c r="H280">
        <v>1</v>
      </c>
      <c r="I280">
        <v>1</v>
      </c>
      <c r="J280">
        <v>0</v>
      </c>
      <c r="K280">
        <v>2</v>
      </c>
      <c r="L280">
        <v>1</v>
      </c>
      <c r="M280" t="s">
        <v>45</v>
      </c>
      <c r="N280" t="s">
        <v>45</v>
      </c>
      <c r="O280" t="s">
        <v>44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0</v>
      </c>
      <c r="V280" t="s">
        <v>45</v>
      </c>
      <c r="W280" t="s">
        <v>45</v>
      </c>
      <c r="X280" t="s">
        <v>44</v>
      </c>
      <c r="Y280">
        <v>300</v>
      </c>
      <c r="Z280">
        <v>130</v>
      </c>
      <c r="AA280" s="1">
        <v>-7.3478807948841202E-14</v>
      </c>
      <c r="AH280">
        <v>2</v>
      </c>
      <c r="AI280" t="s">
        <v>63</v>
      </c>
      <c r="AJ280" t="s">
        <v>63</v>
      </c>
      <c r="AK280">
        <v>2</v>
      </c>
      <c r="AL280" t="s">
        <v>63</v>
      </c>
      <c r="AM280" t="s">
        <v>63</v>
      </c>
      <c r="AN280">
        <v>3162</v>
      </c>
      <c r="AO280">
        <v>3375</v>
      </c>
      <c r="AP280" s="3">
        <v>41981.647574780094</v>
      </c>
      <c r="AQ280">
        <v>0</v>
      </c>
      <c r="AR280" s="2">
        <v>41981.647758310188</v>
      </c>
      <c r="AS280" t="str">
        <f t="shared" si="85"/>
        <v>B4</v>
      </c>
      <c r="AT280" t="str">
        <f t="shared" si="86"/>
        <v>scorpion</v>
      </c>
      <c r="AU280" t="str">
        <f t="shared" si="87"/>
        <v/>
      </c>
      <c r="AV280" t="str">
        <f t="shared" si="88"/>
        <v>scorpion</v>
      </c>
      <c r="AW280" t="str">
        <f t="shared" si="89"/>
        <v/>
      </c>
      <c r="AY280" s="6">
        <f t="shared" si="90"/>
        <v>0</v>
      </c>
      <c r="AZ280" s="6" t="b">
        <f t="shared" si="91"/>
        <v>0</v>
      </c>
      <c r="BA280" s="6">
        <f t="shared" si="92"/>
        <v>1</v>
      </c>
      <c r="BB280" s="6" t="b">
        <f t="shared" si="93"/>
        <v>1</v>
      </c>
      <c r="BC280" s="6">
        <f t="shared" si="94"/>
        <v>1</v>
      </c>
      <c r="BD280" s="6">
        <f t="shared" si="95"/>
        <v>2</v>
      </c>
      <c r="BE280">
        <f t="shared" si="96"/>
        <v>0</v>
      </c>
      <c r="BF280">
        <f t="shared" si="97"/>
        <v>1</v>
      </c>
      <c r="BG280">
        <f t="shared" si="98"/>
        <v>0</v>
      </c>
      <c r="BH280">
        <f t="shared" si="99"/>
        <v>1</v>
      </c>
      <c r="BI280" s="7" t="str">
        <f t="shared" si="100"/>
        <v>Mark All and Only non-rewards</v>
      </c>
      <c r="BJ280" s="8" t="str">
        <f t="shared" si="101"/>
        <v>Open All and Only Marked</v>
      </c>
    </row>
    <row r="281" spans="1:62" x14ac:dyDescent="0.2">
      <c r="A281">
        <v>4324</v>
      </c>
      <c r="B281">
        <v>24</v>
      </c>
      <c r="C281">
        <v>0</v>
      </c>
      <c r="D281">
        <v>70</v>
      </c>
      <c r="E281">
        <v>63</v>
      </c>
      <c r="F281">
        <v>1</v>
      </c>
      <c r="G281">
        <v>1</v>
      </c>
      <c r="H281">
        <v>1</v>
      </c>
      <c r="I281">
        <v>1</v>
      </c>
      <c r="J281">
        <v>0</v>
      </c>
      <c r="K281">
        <v>2</v>
      </c>
      <c r="L281">
        <v>1</v>
      </c>
      <c r="M281" t="s">
        <v>45</v>
      </c>
      <c r="N281" t="s">
        <v>44</v>
      </c>
      <c r="O281" t="s">
        <v>45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 t="s">
        <v>44</v>
      </c>
      <c r="W281" t="s">
        <v>45</v>
      </c>
      <c r="X281" t="s">
        <v>45</v>
      </c>
      <c r="Y281">
        <v>-150</v>
      </c>
      <c r="Z281">
        <v>130</v>
      </c>
      <c r="AA281">
        <v>259.807621135332</v>
      </c>
      <c r="AH281">
        <v>0</v>
      </c>
      <c r="AI281" t="s">
        <v>63</v>
      </c>
      <c r="AJ281" t="s">
        <v>63</v>
      </c>
      <c r="AK281">
        <v>0</v>
      </c>
      <c r="AL281" t="s">
        <v>63</v>
      </c>
      <c r="AM281" t="s">
        <v>63</v>
      </c>
      <c r="AN281">
        <v>6294</v>
      </c>
      <c r="AO281">
        <v>3890</v>
      </c>
      <c r="AP281" s="3">
        <v>41981.647575868054</v>
      </c>
      <c r="AQ281">
        <v>0</v>
      </c>
      <c r="AR281" s="2">
        <v>41981.647792384261</v>
      </c>
      <c r="AS281" t="str">
        <f t="shared" si="85"/>
        <v>B4</v>
      </c>
      <c r="AT281" t="str">
        <f t="shared" si="86"/>
        <v>banana</v>
      </c>
      <c r="AU281" t="str">
        <f t="shared" si="87"/>
        <v/>
      </c>
      <c r="AV281" t="str">
        <f t="shared" si="88"/>
        <v>banana</v>
      </c>
      <c r="AW281" t="str">
        <f t="shared" si="89"/>
        <v/>
      </c>
      <c r="AY281" s="6">
        <f t="shared" si="90"/>
        <v>1</v>
      </c>
      <c r="AZ281" s="6" t="b">
        <f t="shared" si="91"/>
        <v>0</v>
      </c>
      <c r="BA281" s="6">
        <f t="shared" si="92"/>
        <v>0</v>
      </c>
      <c r="BB281" s="6" t="b">
        <f t="shared" si="93"/>
        <v>0</v>
      </c>
      <c r="BC281" s="6">
        <f t="shared" si="94"/>
        <v>1</v>
      </c>
      <c r="BD281" s="6">
        <f t="shared" si="95"/>
        <v>2</v>
      </c>
      <c r="BE281">
        <f t="shared" si="96"/>
        <v>1</v>
      </c>
      <c r="BF281">
        <f t="shared" si="97"/>
        <v>1</v>
      </c>
      <c r="BG281">
        <f t="shared" si="98"/>
        <v>0</v>
      </c>
      <c r="BH281">
        <f t="shared" si="99"/>
        <v>1</v>
      </c>
      <c r="BI281" s="7" t="str">
        <f t="shared" si="100"/>
        <v>Mark 1 Rewards and 0 Non-Rewards</v>
      </c>
      <c r="BJ281" s="8" t="str">
        <f t="shared" si="101"/>
        <v>Open All and Only Marked</v>
      </c>
    </row>
    <row r="282" spans="1:62" x14ac:dyDescent="0.2">
      <c r="A282">
        <v>4133</v>
      </c>
      <c r="B282">
        <v>24</v>
      </c>
      <c r="C282">
        <v>0</v>
      </c>
      <c r="D282">
        <v>64</v>
      </c>
      <c r="E282">
        <v>65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2</v>
      </c>
      <c r="L282">
        <v>1</v>
      </c>
      <c r="M282" t="s">
        <v>45</v>
      </c>
      <c r="N282" t="s">
        <v>45</v>
      </c>
      <c r="O282" t="s">
        <v>44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 t="s">
        <v>45</v>
      </c>
      <c r="W282" t="s">
        <v>44</v>
      </c>
      <c r="X282" t="s">
        <v>45</v>
      </c>
      <c r="Y282">
        <v>-150</v>
      </c>
      <c r="Z282">
        <v>130</v>
      </c>
      <c r="AA282">
        <v>259.807621135332</v>
      </c>
      <c r="AH282">
        <v>0</v>
      </c>
      <c r="AI282" t="s">
        <v>63</v>
      </c>
      <c r="AJ282" t="s">
        <v>63</v>
      </c>
      <c r="AK282">
        <v>0</v>
      </c>
      <c r="AL282" t="s">
        <v>63</v>
      </c>
      <c r="AM282" t="s">
        <v>63</v>
      </c>
      <c r="AN282">
        <v>4504</v>
      </c>
      <c r="AO282">
        <v>6489</v>
      </c>
      <c r="AP282" s="3">
        <v>41981.647577453703</v>
      </c>
      <c r="AQ282">
        <v>0</v>
      </c>
      <c r="AR282" s="2">
        <v>41981.647809421294</v>
      </c>
      <c r="AS282" t="str">
        <f t="shared" si="85"/>
        <v>B4</v>
      </c>
      <c r="AT282" t="str">
        <f t="shared" si="86"/>
        <v>banana</v>
      </c>
      <c r="AU282" t="str">
        <f t="shared" si="87"/>
        <v/>
      </c>
      <c r="AV282" t="str">
        <f t="shared" si="88"/>
        <v>banana</v>
      </c>
      <c r="AW282" t="str">
        <f t="shared" si="89"/>
        <v/>
      </c>
      <c r="AY282" s="6">
        <f t="shared" si="90"/>
        <v>1</v>
      </c>
      <c r="AZ282" s="6" t="b">
        <f t="shared" si="91"/>
        <v>0</v>
      </c>
      <c r="BA282" s="6">
        <f t="shared" si="92"/>
        <v>0</v>
      </c>
      <c r="BB282" s="6" t="b">
        <f t="shared" si="93"/>
        <v>0</v>
      </c>
      <c r="BC282" s="6">
        <f t="shared" si="94"/>
        <v>1</v>
      </c>
      <c r="BD282" s="6">
        <f t="shared" si="95"/>
        <v>2</v>
      </c>
      <c r="BE282">
        <f t="shared" si="96"/>
        <v>1</v>
      </c>
      <c r="BF282">
        <f t="shared" si="97"/>
        <v>1</v>
      </c>
      <c r="BG282">
        <f t="shared" si="98"/>
        <v>0</v>
      </c>
      <c r="BH282">
        <f t="shared" si="99"/>
        <v>1</v>
      </c>
      <c r="BI282" s="7" t="str">
        <f t="shared" si="100"/>
        <v>Mark 1 Rewards and 0 Non-Rewards</v>
      </c>
      <c r="BJ282" s="8" t="str">
        <f t="shared" si="101"/>
        <v>Open All and Only Marked</v>
      </c>
    </row>
    <row r="283" spans="1:62" x14ac:dyDescent="0.2">
      <c r="A283">
        <v>3835</v>
      </c>
      <c r="B283">
        <v>10</v>
      </c>
      <c r="C283">
        <v>0</v>
      </c>
      <c r="D283">
        <v>56</v>
      </c>
      <c r="E283">
        <v>77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2</v>
      </c>
      <c r="L283">
        <v>1</v>
      </c>
      <c r="M283" t="s">
        <v>45</v>
      </c>
      <c r="N283" t="s">
        <v>45</v>
      </c>
      <c r="O283" t="s">
        <v>44</v>
      </c>
      <c r="P283">
        <v>1</v>
      </c>
      <c r="Q283">
        <v>1</v>
      </c>
      <c r="R283">
        <v>1</v>
      </c>
      <c r="S283">
        <v>0</v>
      </c>
      <c r="T283">
        <v>0</v>
      </c>
      <c r="U283">
        <v>0</v>
      </c>
      <c r="V283" t="s">
        <v>44</v>
      </c>
      <c r="W283" t="s">
        <v>45</v>
      </c>
      <c r="X283" t="s">
        <v>45</v>
      </c>
      <c r="Y283">
        <v>-150</v>
      </c>
      <c r="Z283">
        <v>130</v>
      </c>
      <c r="AA283">
        <v>-259.80762113533098</v>
      </c>
      <c r="AH283">
        <v>1</v>
      </c>
      <c r="AI283" t="s">
        <v>63</v>
      </c>
      <c r="AJ283" t="s">
        <v>63</v>
      </c>
      <c r="AK283">
        <v>1</v>
      </c>
      <c r="AL283" t="s">
        <v>63</v>
      </c>
      <c r="AM283" t="s">
        <v>63</v>
      </c>
      <c r="AN283">
        <v>4820</v>
      </c>
      <c r="AO283">
        <v>4077</v>
      </c>
      <c r="AP283" s="3">
        <v>41981.623570462965</v>
      </c>
      <c r="AQ283">
        <v>0</v>
      </c>
      <c r="AR283" s="2">
        <v>41981.623774398147</v>
      </c>
      <c r="AS283" t="str">
        <f t="shared" si="85"/>
        <v>B3</v>
      </c>
      <c r="AT283" t="str">
        <f t="shared" si="86"/>
        <v>banana</v>
      </c>
      <c r="AU283" t="str">
        <f t="shared" si="87"/>
        <v/>
      </c>
      <c r="AV283" t="str">
        <f t="shared" si="88"/>
        <v>banana</v>
      </c>
      <c r="AW283" t="str">
        <f t="shared" si="89"/>
        <v/>
      </c>
      <c r="AY283" s="6">
        <f t="shared" si="90"/>
        <v>1</v>
      </c>
      <c r="AZ283" s="6" t="b">
        <f t="shared" si="91"/>
        <v>0</v>
      </c>
      <c r="BA283" s="6">
        <f t="shared" si="92"/>
        <v>0</v>
      </c>
      <c r="BB283" s="6" t="b">
        <f t="shared" si="93"/>
        <v>0</v>
      </c>
      <c r="BC283" s="6">
        <f t="shared" si="94"/>
        <v>1</v>
      </c>
      <c r="BD283" s="6">
        <f t="shared" si="95"/>
        <v>2</v>
      </c>
      <c r="BE283">
        <f t="shared" si="96"/>
        <v>1</v>
      </c>
      <c r="BF283">
        <f t="shared" si="97"/>
        <v>1</v>
      </c>
      <c r="BG283">
        <f t="shared" si="98"/>
        <v>0</v>
      </c>
      <c r="BH283">
        <f t="shared" si="99"/>
        <v>1</v>
      </c>
      <c r="BI283" s="7" t="str">
        <f t="shared" si="100"/>
        <v>Mark 1 Rewards and 0 Non-Rewards</v>
      </c>
      <c r="BJ283" s="8" t="str">
        <f t="shared" si="101"/>
        <v>Open All and Only Marked</v>
      </c>
    </row>
    <row r="284" spans="1:62" x14ac:dyDescent="0.2">
      <c r="A284">
        <v>3927</v>
      </c>
      <c r="B284">
        <v>24</v>
      </c>
      <c r="C284">
        <v>0</v>
      </c>
      <c r="D284">
        <v>58</v>
      </c>
      <c r="E284">
        <v>67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2</v>
      </c>
      <c r="L284">
        <v>1</v>
      </c>
      <c r="M284" t="s">
        <v>45</v>
      </c>
      <c r="N284" t="s">
        <v>44</v>
      </c>
      <c r="O284" t="s">
        <v>45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0</v>
      </c>
      <c r="V284" t="s">
        <v>44</v>
      </c>
      <c r="W284" t="s">
        <v>45</v>
      </c>
      <c r="X284" t="s">
        <v>45</v>
      </c>
      <c r="Y284">
        <v>-150</v>
      </c>
      <c r="Z284">
        <v>130</v>
      </c>
      <c r="AA284">
        <v>259.807621135332</v>
      </c>
      <c r="AH284">
        <v>0</v>
      </c>
      <c r="AI284" t="s">
        <v>63</v>
      </c>
      <c r="AJ284" t="s">
        <v>63</v>
      </c>
      <c r="AK284">
        <v>0</v>
      </c>
      <c r="AL284" t="s">
        <v>63</v>
      </c>
      <c r="AM284" t="s">
        <v>63</v>
      </c>
      <c r="AN284">
        <v>4145</v>
      </c>
      <c r="AO284">
        <v>3531</v>
      </c>
      <c r="AP284" s="3">
        <v>41981.647597962961</v>
      </c>
      <c r="AQ284">
        <v>0</v>
      </c>
      <c r="AR284" s="2">
        <v>41981.647792094911</v>
      </c>
      <c r="AS284" t="str">
        <f t="shared" si="85"/>
        <v>B4</v>
      </c>
      <c r="AT284" t="str">
        <f t="shared" si="86"/>
        <v>banana</v>
      </c>
      <c r="AU284" t="str">
        <f t="shared" si="87"/>
        <v/>
      </c>
      <c r="AV284" t="str">
        <f t="shared" si="88"/>
        <v>banana</v>
      </c>
      <c r="AW284" t="str">
        <f t="shared" si="89"/>
        <v/>
      </c>
      <c r="AY284" s="6">
        <f t="shared" si="90"/>
        <v>1</v>
      </c>
      <c r="AZ284" s="6" t="b">
        <f t="shared" si="91"/>
        <v>0</v>
      </c>
      <c r="BA284" s="6">
        <f t="shared" si="92"/>
        <v>0</v>
      </c>
      <c r="BB284" s="6" t="b">
        <f t="shared" si="93"/>
        <v>0</v>
      </c>
      <c r="BC284" s="6">
        <f t="shared" si="94"/>
        <v>1</v>
      </c>
      <c r="BD284" s="6">
        <f t="shared" si="95"/>
        <v>2</v>
      </c>
      <c r="BE284">
        <f t="shared" si="96"/>
        <v>1</v>
      </c>
      <c r="BF284">
        <f t="shared" si="97"/>
        <v>1</v>
      </c>
      <c r="BG284">
        <f t="shared" si="98"/>
        <v>0</v>
      </c>
      <c r="BH284">
        <f t="shared" si="99"/>
        <v>1</v>
      </c>
      <c r="BI284" s="7" t="str">
        <f t="shared" si="100"/>
        <v>Mark 1 Rewards and 0 Non-Rewards</v>
      </c>
      <c r="BJ284" s="8" t="str">
        <f t="shared" si="101"/>
        <v>Open All and Only Marked</v>
      </c>
    </row>
    <row r="285" spans="1:62" x14ac:dyDescent="0.2">
      <c r="A285">
        <v>4460</v>
      </c>
      <c r="B285">
        <v>24</v>
      </c>
      <c r="C285">
        <v>0</v>
      </c>
      <c r="D285">
        <v>74</v>
      </c>
      <c r="E285">
        <v>75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2</v>
      </c>
      <c r="L285">
        <v>1</v>
      </c>
      <c r="M285" t="s">
        <v>45</v>
      </c>
      <c r="N285" t="s">
        <v>44</v>
      </c>
      <c r="O285" t="s">
        <v>45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0</v>
      </c>
      <c r="V285" t="s">
        <v>45</v>
      </c>
      <c r="W285" t="s">
        <v>44</v>
      </c>
      <c r="X285" t="s">
        <v>45</v>
      </c>
      <c r="Y285">
        <v>300</v>
      </c>
      <c r="Z285">
        <v>130</v>
      </c>
      <c r="AA285" s="1">
        <v>-7.3478807948841202E-14</v>
      </c>
      <c r="AH285">
        <v>2</v>
      </c>
      <c r="AI285" t="s">
        <v>63</v>
      </c>
      <c r="AJ285" t="s">
        <v>63</v>
      </c>
      <c r="AK285">
        <v>2</v>
      </c>
      <c r="AL285" t="s">
        <v>63</v>
      </c>
      <c r="AM285" t="s">
        <v>63</v>
      </c>
      <c r="AN285">
        <v>4672</v>
      </c>
      <c r="AO285">
        <v>6552</v>
      </c>
      <c r="AP285" s="3">
        <v>41981.647598750002</v>
      </c>
      <c r="AQ285">
        <v>0</v>
      </c>
      <c r="AR285" s="2">
        <v>41981.647833553237</v>
      </c>
      <c r="AS285" t="str">
        <f t="shared" si="85"/>
        <v>B4</v>
      </c>
      <c r="AT285" t="str">
        <f t="shared" si="86"/>
        <v>banana</v>
      </c>
      <c r="AU285" t="str">
        <f t="shared" si="87"/>
        <v/>
      </c>
      <c r="AV285" t="str">
        <f t="shared" si="88"/>
        <v>banana</v>
      </c>
      <c r="AW285" t="str">
        <f t="shared" si="89"/>
        <v/>
      </c>
      <c r="AY285" s="6">
        <f t="shared" si="90"/>
        <v>1</v>
      </c>
      <c r="AZ285" s="6" t="b">
        <f t="shared" si="91"/>
        <v>0</v>
      </c>
      <c r="BA285" s="6">
        <f t="shared" si="92"/>
        <v>0</v>
      </c>
      <c r="BB285" s="6" t="b">
        <f t="shared" si="93"/>
        <v>0</v>
      </c>
      <c r="BC285" s="6">
        <f t="shared" si="94"/>
        <v>1</v>
      </c>
      <c r="BD285" s="6">
        <f t="shared" si="95"/>
        <v>2</v>
      </c>
      <c r="BE285">
        <f t="shared" si="96"/>
        <v>1</v>
      </c>
      <c r="BF285">
        <f t="shared" si="97"/>
        <v>1</v>
      </c>
      <c r="BG285">
        <f t="shared" si="98"/>
        <v>0</v>
      </c>
      <c r="BH285">
        <f t="shared" si="99"/>
        <v>1</v>
      </c>
      <c r="BI285" s="7" t="str">
        <f t="shared" si="100"/>
        <v>Mark 1 Rewards and 0 Non-Rewards</v>
      </c>
      <c r="BJ285" s="8" t="str">
        <f t="shared" si="101"/>
        <v>Open All and Only Marked</v>
      </c>
    </row>
    <row r="286" spans="1:62" x14ac:dyDescent="0.2">
      <c r="A286">
        <v>4255</v>
      </c>
      <c r="B286">
        <v>24</v>
      </c>
      <c r="C286">
        <v>0</v>
      </c>
      <c r="D286">
        <v>68</v>
      </c>
      <c r="E286">
        <v>71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2</v>
      </c>
      <c r="L286">
        <v>1</v>
      </c>
      <c r="M286" t="s">
        <v>44</v>
      </c>
      <c r="N286" t="s">
        <v>45</v>
      </c>
      <c r="O286" t="s">
        <v>45</v>
      </c>
      <c r="P286">
        <v>1</v>
      </c>
      <c r="Q286">
        <v>1</v>
      </c>
      <c r="R286">
        <v>1</v>
      </c>
      <c r="S286">
        <v>0</v>
      </c>
      <c r="T286">
        <v>0</v>
      </c>
      <c r="U286">
        <v>0</v>
      </c>
      <c r="V286" t="s">
        <v>44</v>
      </c>
      <c r="W286" t="s">
        <v>45</v>
      </c>
      <c r="X286" t="s">
        <v>45</v>
      </c>
      <c r="Y286">
        <v>-150</v>
      </c>
      <c r="Z286">
        <v>130</v>
      </c>
      <c r="AA286">
        <v>-259.80762113533098</v>
      </c>
      <c r="AH286">
        <v>1</v>
      </c>
      <c r="AI286" t="s">
        <v>63</v>
      </c>
      <c r="AJ286" t="s">
        <v>63</v>
      </c>
      <c r="AK286">
        <v>1</v>
      </c>
      <c r="AL286" t="s">
        <v>63</v>
      </c>
      <c r="AM286" t="s">
        <v>63</v>
      </c>
      <c r="AN286">
        <v>7253</v>
      </c>
      <c r="AO286">
        <v>2970</v>
      </c>
      <c r="AP286" s="3">
        <v>41981.647599050928</v>
      </c>
      <c r="AQ286">
        <v>0</v>
      </c>
      <c r="AR286" s="2">
        <v>41981.647821817132</v>
      </c>
      <c r="AS286" t="str">
        <f t="shared" si="85"/>
        <v>B4</v>
      </c>
      <c r="AT286" t="str">
        <f t="shared" si="86"/>
        <v>banana</v>
      </c>
      <c r="AU286" t="str">
        <f t="shared" si="87"/>
        <v/>
      </c>
      <c r="AV286" t="str">
        <f t="shared" si="88"/>
        <v>banana</v>
      </c>
      <c r="AW286" t="str">
        <f t="shared" si="89"/>
        <v/>
      </c>
      <c r="AY286" s="6">
        <f t="shared" si="90"/>
        <v>1</v>
      </c>
      <c r="AZ286" s="6" t="b">
        <f t="shared" si="91"/>
        <v>0</v>
      </c>
      <c r="BA286" s="6">
        <f t="shared" si="92"/>
        <v>0</v>
      </c>
      <c r="BB286" s="6" t="b">
        <f t="shared" si="93"/>
        <v>0</v>
      </c>
      <c r="BC286" s="6">
        <f t="shared" si="94"/>
        <v>1</v>
      </c>
      <c r="BD286" s="6">
        <f t="shared" si="95"/>
        <v>2</v>
      </c>
      <c r="BE286">
        <f t="shared" si="96"/>
        <v>1</v>
      </c>
      <c r="BF286">
        <f t="shared" si="97"/>
        <v>1</v>
      </c>
      <c r="BG286">
        <f t="shared" si="98"/>
        <v>0</v>
      </c>
      <c r="BH286">
        <f t="shared" si="99"/>
        <v>1</v>
      </c>
      <c r="BI286" s="7" t="str">
        <f t="shared" si="100"/>
        <v>Mark 1 Rewards and 0 Non-Rewards</v>
      </c>
      <c r="BJ286" s="8" t="str">
        <f t="shared" si="101"/>
        <v>Open All and Only Marked</v>
      </c>
    </row>
    <row r="287" spans="1:62" x14ac:dyDescent="0.2">
      <c r="A287">
        <v>4188</v>
      </c>
      <c r="B287">
        <v>24</v>
      </c>
      <c r="C287">
        <v>0</v>
      </c>
      <c r="D287">
        <v>66</v>
      </c>
      <c r="E287">
        <v>61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2</v>
      </c>
      <c r="L287">
        <v>1</v>
      </c>
      <c r="M287" t="s">
        <v>45</v>
      </c>
      <c r="N287" t="s">
        <v>44</v>
      </c>
      <c r="O287" t="s">
        <v>45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0</v>
      </c>
      <c r="V287" t="s">
        <v>45</v>
      </c>
      <c r="W287" t="s">
        <v>44</v>
      </c>
      <c r="X287" t="s">
        <v>45</v>
      </c>
      <c r="Y287">
        <v>300</v>
      </c>
      <c r="Z287">
        <v>130</v>
      </c>
      <c r="AA287" s="1">
        <v>-7.3478807948841202E-14</v>
      </c>
      <c r="AH287">
        <v>2</v>
      </c>
      <c r="AI287" t="s">
        <v>63</v>
      </c>
      <c r="AJ287" t="s">
        <v>63</v>
      </c>
      <c r="AK287">
        <v>2</v>
      </c>
      <c r="AL287" t="s">
        <v>63</v>
      </c>
      <c r="AM287" t="s">
        <v>63</v>
      </c>
      <c r="AN287">
        <v>5745</v>
      </c>
      <c r="AO287">
        <v>5463</v>
      </c>
      <c r="AP287" s="3">
        <v>41981.647615787035</v>
      </c>
      <c r="AQ287">
        <v>0</v>
      </c>
      <c r="AR287" s="2">
        <v>41981.64785577546</v>
      </c>
      <c r="AS287" t="str">
        <f t="shared" si="85"/>
        <v>B4</v>
      </c>
      <c r="AT287" t="str">
        <f t="shared" si="86"/>
        <v>banana</v>
      </c>
      <c r="AU287" t="str">
        <f t="shared" si="87"/>
        <v/>
      </c>
      <c r="AV287" t="str">
        <f t="shared" si="88"/>
        <v>banana</v>
      </c>
      <c r="AW287" t="str">
        <f t="shared" si="89"/>
        <v/>
      </c>
      <c r="AY287" s="6">
        <f t="shared" si="90"/>
        <v>1</v>
      </c>
      <c r="AZ287" s="6" t="b">
        <f t="shared" si="91"/>
        <v>0</v>
      </c>
      <c r="BA287" s="6">
        <f t="shared" si="92"/>
        <v>0</v>
      </c>
      <c r="BB287" s="6" t="b">
        <f t="shared" si="93"/>
        <v>0</v>
      </c>
      <c r="BC287" s="6">
        <f t="shared" si="94"/>
        <v>1</v>
      </c>
      <c r="BD287" s="6">
        <f t="shared" si="95"/>
        <v>2</v>
      </c>
      <c r="BE287">
        <f t="shared" si="96"/>
        <v>1</v>
      </c>
      <c r="BF287">
        <f t="shared" si="97"/>
        <v>1</v>
      </c>
      <c r="BG287">
        <f t="shared" si="98"/>
        <v>0</v>
      </c>
      <c r="BH287">
        <f t="shared" si="99"/>
        <v>1</v>
      </c>
      <c r="BI287" s="7" t="str">
        <f t="shared" si="100"/>
        <v>Mark 1 Rewards and 0 Non-Rewards</v>
      </c>
      <c r="BJ287" s="8" t="str">
        <f t="shared" si="101"/>
        <v>Open All and Only Marked</v>
      </c>
    </row>
    <row r="288" spans="1:62" x14ac:dyDescent="0.2">
      <c r="A288">
        <v>4001</v>
      </c>
      <c r="B288">
        <v>24</v>
      </c>
      <c r="C288">
        <v>0</v>
      </c>
      <c r="D288">
        <v>60</v>
      </c>
      <c r="E288">
        <v>59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2</v>
      </c>
      <c r="L288">
        <v>1</v>
      </c>
      <c r="M288" t="s">
        <v>44</v>
      </c>
      <c r="N288" t="s">
        <v>45</v>
      </c>
      <c r="O288" t="s">
        <v>45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0</v>
      </c>
      <c r="V288" t="s">
        <v>45</v>
      </c>
      <c r="W288" t="s">
        <v>44</v>
      </c>
      <c r="X288" t="s">
        <v>45</v>
      </c>
      <c r="Y288">
        <v>300</v>
      </c>
      <c r="Z288">
        <v>130</v>
      </c>
      <c r="AA288" s="1">
        <v>-7.3478807948841202E-14</v>
      </c>
      <c r="AH288">
        <v>2</v>
      </c>
      <c r="AI288" t="s">
        <v>63</v>
      </c>
      <c r="AJ288" t="s">
        <v>63</v>
      </c>
      <c r="AK288">
        <v>2</v>
      </c>
      <c r="AL288" t="s">
        <v>63</v>
      </c>
      <c r="AM288" t="s">
        <v>63</v>
      </c>
      <c r="AN288">
        <v>7872</v>
      </c>
      <c r="AO288">
        <v>1556</v>
      </c>
      <c r="AP288" s="3">
        <v>41981.647616076392</v>
      </c>
      <c r="AQ288">
        <v>0</v>
      </c>
      <c r="AR288" s="2">
        <v>41981.64783371528</v>
      </c>
      <c r="AS288" t="str">
        <f t="shared" si="85"/>
        <v>B4</v>
      </c>
      <c r="AT288" t="str">
        <f t="shared" si="86"/>
        <v>banana</v>
      </c>
      <c r="AU288" t="str">
        <f t="shared" si="87"/>
        <v/>
      </c>
      <c r="AV288" t="str">
        <f t="shared" si="88"/>
        <v>banana</v>
      </c>
      <c r="AW288" t="str">
        <f t="shared" si="89"/>
        <v/>
      </c>
      <c r="AY288" s="6">
        <f t="shared" si="90"/>
        <v>1</v>
      </c>
      <c r="AZ288" s="6" t="b">
        <f t="shared" si="91"/>
        <v>0</v>
      </c>
      <c r="BA288" s="6">
        <f t="shared" si="92"/>
        <v>0</v>
      </c>
      <c r="BB288" s="6" t="b">
        <f t="shared" si="93"/>
        <v>0</v>
      </c>
      <c r="BC288" s="6">
        <f t="shared" si="94"/>
        <v>1</v>
      </c>
      <c r="BD288" s="6">
        <f t="shared" si="95"/>
        <v>2</v>
      </c>
      <c r="BE288">
        <f t="shared" si="96"/>
        <v>1</v>
      </c>
      <c r="BF288">
        <f t="shared" si="97"/>
        <v>1</v>
      </c>
      <c r="BG288">
        <f t="shared" si="98"/>
        <v>0</v>
      </c>
      <c r="BH288">
        <f t="shared" si="99"/>
        <v>1</v>
      </c>
      <c r="BI288" s="7" t="str">
        <f t="shared" si="100"/>
        <v>Mark 1 Rewards and 0 Non-Rewards</v>
      </c>
      <c r="BJ288" s="8" t="str">
        <f t="shared" si="101"/>
        <v>Open All and Only Marked</v>
      </c>
    </row>
    <row r="289" spans="1:62" x14ac:dyDescent="0.2">
      <c r="A289">
        <v>4126</v>
      </c>
      <c r="B289">
        <v>18</v>
      </c>
      <c r="C289">
        <v>0</v>
      </c>
      <c r="D289">
        <v>64</v>
      </c>
      <c r="E289">
        <v>61</v>
      </c>
      <c r="F289">
        <v>2</v>
      </c>
      <c r="G289">
        <v>1</v>
      </c>
      <c r="H289">
        <v>1</v>
      </c>
      <c r="I289">
        <v>1</v>
      </c>
      <c r="J289">
        <v>1</v>
      </c>
      <c r="K289">
        <v>2</v>
      </c>
      <c r="L289">
        <v>1</v>
      </c>
      <c r="M289" t="s">
        <v>45</v>
      </c>
      <c r="N289" t="s">
        <v>44</v>
      </c>
      <c r="O289" t="s">
        <v>45</v>
      </c>
      <c r="P289">
        <v>1</v>
      </c>
      <c r="Q289">
        <v>1</v>
      </c>
      <c r="R289">
        <v>1</v>
      </c>
      <c r="S289">
        <v>0</v>
      </c>
      <c r="T289">
        <v>0</v>
      </c>
      <c r="U289">
        <v>0</v>
      </c>
      <c r="V289" t="s">
        <v>45</v>
      </c>
      <c r="W289" t="s">
        <v>44</v>
      </c>
      <c r="X289" t="s">
        <v>45</v>
      </c>
      <c r="Y289">
        <v>-150</v>
      </c>
      <c r="Z289">
        <v>130</v>
      </c>
      <c r="AA289">
        <v>259.807621135332</v>
      </c>
      <c r="AB289">
        <v>540</v>
      </c>
      <c r="AC289">
        <v>10</v>
      </c>
      <c r="AD289">
        <v>400</v>
      </c>
      <c r="AH289">
        <v>0</v>
      </c>
      <c r="AI289" t="s">
        <v>63</v>
      </c>
      <c r="AJ289" t="s">
        <v>63</v>
      </c>
      <c r="AK289">
        <v>0</v>
      </c>
      <c r="AL289" t="s">
        <v>63</v>
      </c>
      <c r="AM289" t="s">
        <v>63</v>
      </c>
      <c r="AN289">
        <v>3789</v>
      </c>
      <c r="AO289">
        <v>6358</v>
      </c>
      <c r="AP289" s="3">
        <v>41981.645002777776</v>
      </c>
      <c r="AQ289">
        <v>0</v>
      </c>
      <c r="AR289" s="2">
        <v>41981.645238900463</v>
      </c>
      <c r="AS289" t="str">
        <f t="shared" si="85"/>
        <v>B7</v>
      </c>
      <c r="AT289" t="str">
        <f t="shared" si="86"/>
        <v>banana</v>
      </c>
      <c r="AU289" t="str">
        <f t="shared" si="87"/>
        <v/>
      </c>
      <c r="AV289" t="str">
        <f t="shared" si="88"/>
        <v>banana</v>
      </c>
      <c r="AW289" t="str">
        <f t="shared" si="89"/>
        <v/>
      </c>
      <c r="AY289" s="6">
        <f t="shared" si="90"/>
        <v>1</v>
      </c>
      <c r="AZ289" s="6" t="b">
        <f t="shared" si="91"/>
        <v>0</v>
      </c>
      <c r="BA289" s="6">
        <f t="shared" si="92"/>
        <v>0</v>
      </c>
      <c r="BB289" s="6" t="b">
        <f t="shared" si="93"/>
        <v>0</v>
      </c>
      <c r="BC289" s="6">
        <f t="shared" si="94"/>
        <v>1</v>
      </c>
      <c r="BD289" s="6">
        <f t="shared" si="95"/>
        <v>2</v>
      </c>
      <c r="BE289">
        <f t="shared" si="96"/>
        <v>1</v>
      </c>
      <c r="BF289">
        <f t="shared" si="97"/>
        <v>1</v>
      </c>
      <c r="BG289">
        <f t="shared" si="98"/>
        <v>0</v>
      </c>
      <c r="BH289">
        <f t="shared" si="99"/>
        <v>1</v>
      </c>
      <c r="BI289" s="7" t="str">
        <f t="shared" si="100"/>
        <v>Mark 1 Rewards and 0 Non-Rewards</v>
      </c>
      <c r="BJ289" s="8" t="str">
        <f t="shared" si="101"/>
        <v>Open All and Only Marked</v>
      </c>
    </row>
    <row r="290" spans="1:62" x14ac:dyDescent="0.2">
      <c r="A290">
        <v>4461</v>
      </c>
      <c r="B290">
        <v>25</v>
      </c>
      <c r="C290">
        <v>0</v>
      </c>
      <c r="D290">
        <v>74</v>
      </c>
      <c r="E290">
        <v>61</v>
      </c>
      <c r="F290">
        <v>2</v>
      </c>
      <c r="G290">
        <v>1</v>
      </c>
      <c r="H290">
        <v>1</v>
      </c>
      <c r="I290">
        <v>1</v>
      </c>
      <c r="J290">
        <v>1</v>
      </c>
      <c r="K290">
        <v>2</v>
      </c>
      <c r="L290">
        <v>1</v>
      </c>
      <c r="M290" t="s">
        <v>45</v>
      </c>
      <c r="N290" t="s">
        <v>44</v>
      </c>
      <c r="O290" t="s">
        <v>45</v>
      </c>
      <c r="P290">
        <v>1</v>
      </c>
      <c r="Q290">
        <v>1</v>
      </c>
      <c r="R290">
        <v>1</v>
      </c>
      <c r="S290">
        <v>0</v>
      </c>
      <c r="T290">
        <v>0</v>
      </c>
      <c r="U290">
        <v>0</v>
      </c>
      <c r="V290" t="s">
        <v>45</v>
      </c>
      <c r="W290" t="s">
        <v>45</v>
      </c>
      <c r="X290" t="s">
        <v>44</v>
      </c>
      <c r="Y290">
        <v>300</v>
      </c>
      <c r="Z290">
        <v>130</v>
      </c>
      <c r="AA290" s="1">
        <v>-7.3478807948841202E-14</v>
      </c>
      <c r="AB290">
        <v>-150</v>
      </c>
      <c r="AC290">
        <v>130</v>
      </c>
      <c r="AD290">
        <v>259.807621135332</v>
      </c>
      <c r="AH290">
        <v>2</v>
      </c>
      <c r="AI290">
        <v>0</v>
      </c>
      <c r="AJ290" t="s">
        <v>63</v>
      </c>
      <c r="AK290">
        <v>0</v>
      </c>
      <c r="AL290" t="s">
        <v>63</v>
      </c>
      <c r="AM290" t="s">
        <v>63</v>
      </c>
      <c r="AN290">
        <v>10240</v>
      </c>
      <c r="AO290">
        <v>5588</v>
      </c>
      <c r="AP290" s="3">
        <v>41981.647920370371</v>
      </c>
      <c r="AQ290">
        <v>0</v>
      </c>
      <c r="AR290" s="2">
        <v>41981.648208101855</v>
      </c>
      <c r="AS290" t="str">
        <f t="shared" si="85"/>
        <v>B7</v>
      </c>
      <c r="AT290" t="str">
        <f t="shared" si="86"/>
        <v>banana</v>
      </c>
      <c r="AU290" t="str">
        <f t="shared" si="87"/>
        <v>banana</v>
      </c>
      <c r="AV290" t="str">
        <f t="shared" si="88"/>
        <v>banana</v>
      </c>
      <c r="AW290" t="str">
        <f t="shared" si="89"/>
        <v/>
      </c>
      <c r="AY290" s="6">
        <f t="shared" si="90"/>
        <v>2</v>
      </c>
      <c r="AZ290" s="6" t="b">
        <f t="shared" si="91"/>
        <v>1</v>
      </c>
      <c r="BA290" s="6">
        <f t="shared" si="92"/>
        <v>0</v>
      </c>
      <c r="BB290" s="6" t="b">
        <f t="shared" si="93"/>
        <v>0</v>
      </c>
      <c r="BC290" s="6">
        <f t="shared" si="94"/>
        <v>2</v>
      </c>
      <c r="BD290" s="6">
        <f t="shared" si="95"/>
        <v>1</v>
      </c>
      <c r="BE290">
        <f t="shared" si="96"/>
        <v>1</v>
      </c>
      <c r="BF290">
        <f t="shared" si="97"/>
        <v>1</v>
      </c>
      <c r="BG290">
        <f t="shared" si="98"/>
        <v>0</v>
      </c>
      <c r="BH290">
        <f t="shared" si="99"/>
        <v>1</v>
      </c>
      <c r="BI290" s="7" t="str">
        <f t="shared" si="100"/>
        <v>Mark All and Only rewards</v>
      </c>
      <c r="BJ290" s="8" t="str">
        <f t="shared" si="101"/>
        <v>Open 1 Marked and 0 Unmarked boxes</v>
      </c>
    </row>
    <row r="291" spans="1:62" x14ac:dyDescent="0.2">
      <c r="A291">
        <v>3926</v>
      </c>
      <c r="B291">
        <v>43</v>
      </c>
      <c r="C291">
        <v>0</v>
      </c>
      <c r="D291">
        <v>59</v>
      </c>
      <c r="E291">
        <v>62</v>
      </c>
      <c r="F291">
        <v>2</v>
      </c>
      <c r="G291">
        <v>1</v>
      </c>
      <c r="H291">
        <v>1</v>
      </c>
      <c r="I291">
        <v>1</v>
      </c>
      <c r="J291">
        <v>1</v>
      </c>
      <c r="K291">
        <v>2</v>
      </c>
      <c r="L291">
        <v>1</v>
      </c>
      <c r="M291" t="s">
        <v>45</v>
      </c>
      <c r="N291" t="s">
        <v>45</v>
      </c>
      <c r="O291" t="s">
        <v>44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  <c r="V291" t="s">
        <v>45</v>
      </c>
      <c r="W291" t="s">
        <v>45</v>
      </c>
      <c r="X291" t="s">
        <v>44</v>
      </c>
      <c r="Y291">
        <v>-150</v>
      </c>
      <c r="Z291">
        <v>130</v>
      </c>
      <c r="AA291">
        <v>259.807621135332</v>
      </c>
      <c r="AB291">
        <v>-150</v>
      </c>
      <c r="AC291">
        <v>130</v>
      </c>
      <c r="AD291">
        <v>-259.80762113533098</v>
      </c>
      <c r="AH291">
        <v>0</v>
      </c>
      <c r="AI291">
        <v>1</v>
      </c>
      <c r="AJ291" t="s">
        <v>63</v>
      </c>
      <c r="AK291">
        <v>1</v>
      </c>
      <c r="AL291" t="s">
        <v>63</v>
      </c>
      <c r="AM291" t="s">
        <v>63</v>
      </c>
      <c r="AN291">
        <v>4727</v>
      </c>
      <c r="AO291">
        <v>3755</v>
      </c>
      <c r="AP291" s="3">
        <v>41981.654922870373</v>
      </c>
      <c r="AQ291">
        <v>0</v>
      </c>
      <c r="AR291" s="2">
        <v>41981.65512891204</v>
      </c>
      <c r="AS291" t="str">
        <f t="shared" si="85"/>
        <v>B7</v>
      </c>
      <c r="AT291" t="str">
        <f t="shared" si="86"/>
        <v>banana</v>
      </c>
      <c r="AU291" t="str">
        <f t="shared" si="87"/>
        <v>banana</v>
      </c>
      <c r="AV291" t="str">
        <f t="shared" si="88"/>
        <v>banana</v>
      </c>
      <c r="AW291" t="str">
        <f t="shared" si="89"/>
        <v/>
      </c>
      <c r="AY291" s="6">
        <f t="shared" si="90"/>
        <v>2</v>
      </c>
      <c r="AZ291" s="6" t="b">
        <f t="shared" si="91"/>
        <v>1</v>
      </c>
      <c r="BA291" s="6">
        <f t="shared" si="92"/>
        <v>0</v>
      </c>
      <c r="BB291" s="6" t="b">
        <f t="shared" si="93"/>
        <v>0</v>
      </c>
      <c r="BC291" s="6">
        <f t="shared" si="94"/>
        <v>2</v>
      </c>
      <c r="BD291" s="6">
        <f t="shared" si="95"/>
        <v>1</v>
      </c>
      <c r="BE291">
        <f t="shared" si="96"/>
        <v>1</v>
      </c>
      <c r="BF291">
        <f t="shared" si="97"/>
        <v>1</v>
      </c>
      <c r="BG291">
        <f t="shared" si="98"/>
        <v>0</v>
      </c>
      <c r="BH291">
        <f t="shared" si="99"/>
        <v>1</v>
      </c>
      <c r="BI291" s="7" t="str">
        <f t="shared" si="100"/>
        <v>Mark All and Only rewards</v>
      </c>
      <c r="BJ291" s="8" t="str">
        <f t="shared" si="101"/>
        <v>Open 1 Marked and 0 Unmarked boxes</v>
      </c>
    </row>
    <row r="292" spans="1:62" x14ac:dyDescent="0.2">
      <c r="A292">
        <v>3960</v>
      </c>
      <c r="B292">
        <v>65</v>
      </c>
      <c r="C292">
        <v>0</v>
      </c>
      <c r="D292">
        <v>59</v>
      </c>
      <c r="E292">
        <v>62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2</v>
      </c>
      <c r="L292">
        <v>1</v>
      </c>
      <c r="M292" t="s">
        <v>45</v>
      </c>
      <c r="N292" t="s">
        <v>44</v>
      </c>
      <c r="O292" t="s">
        <v>45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0</v>
      </c>
      <c r="V292" t="s">
        <v>45</v>
      </c>
      <c r="W292" t="s">
        <v>45</v>
      </c>
      <c r="X292" t="s">
        <v>44</v>
      </c>
      <c r="Y292">
        <v>-150</v>
      </c>
      <c r="Z292">
        <v>130</v>
      </c>
      <c r="AA292">
        <v>259.807621135332</v>
      </c>
      <c r="AB292">
        <v>540</v>
      </c>
      <c r="AC292">
        <v>10</v>
      </c>
      <c r="AD292">
        <v>400</v>
      </c>
      <c r="AH292">
        <v>0</v>
      </c>
      <c r="AI292" t="s">
        <v>63</v>
      </c>
      <c r="AJ292" t="s">
        <v>63</v>
      </c>
      <c r="AK292">
        <v>0</v>
      </c>
      <c r="AL292" t="s">
        <v>63</v>
      </c>
      <c r="AM292" t="s">
        <v>63</v>
      </c>
      <c r="AN292">
        <v>3901</v>
      </c>
      <c r="AO292">
        <v>14638</v>
      </c>
      <c r="AP292" s="3">
        <v>41981.663277395834</v>
      </c>
      <c r="AQ292">
        <v>0</v>
      </c>
      <c r="AR292" s="2">
        <v>41981.663598298612</v>
      </c>
      <c r="AS292" t="str">
        <f t="shared" si="85"/>
        <v>B7</v>
      </c>
      <c r="AT292" t="str">
        <f t="shared" si="86"/>
        <v>banana</v>
      </c>
      <c r="AU292" t="str">
        <f t="shared" si="87"/>
        <v/>
      </c>
      <c r="AV292" t="str">
        <f t="shared" si="88"/>
        <v>banana</v>
      </c>
      <c r="AW292" t="str">
        <f t="shared" si="89"/>
        <v/>
      </c>
      <c r="AY292" s="6">
        <f t="shared" si="90"/>
        <v>1</v>
      </c>
      <c r="AZ292" s="6" t="b">
        <f t="shared" si="91"/>
        <v>0</v>
      </c>
      <c r="BA292" s="6">
        <f t="shared" si="92"/>
        <v>0</v>
      </c>
      <c r="BB292" s="6" t="b">
        <f t="shared" si="93"/>
        <v>0</v>
      </c>
      <c r="BC292" s="6">
        <f t="shared" si="94"/>
        <v>1</v>
      </c>
      <c r="BD292" s="6">
        <f t="shared" si="95"/>
        <v>2</v>
      </c>
      <c r="BE292">
        <f t="shared" si="96"/>
        <v>1</v>
      </c>
      <c r="BF292">
        <f t="shared" si="97"/>
        <v>1</v>
      </c>
      <c r="BG292">
        <f t="shared" si="98"/>
        <v>0</v>
      </c>
      <c r="BH292">
        <f t="shared" si="99"/>
        <v>1</v>
      </c>
      <c r="BI292" s="7" t="str">
        <f t="shared" si="100"/>
        <v>Mark 1 Rewards and 0 Non-Rewards</v>
      </c>
      <c r="BJ292" s="8" t="str">
        <f t="shared" si="101"/>
        <v>Open All and Only Marked</v>
      </c>
    </row>
    <row r="293" spans="1:62" x14ac:dyDescent="0.2">
      <c r="A293">
        <v>3852</v>
      </c>
      <c r="B293">
        <v>27</v>
      </c>
      <c r="C293">
        <v>0</v>
      </c>
      <c r="D293">
        <v>56</v>
      </c>
      <c r="E293">
        <v>75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2</v>
      </c>
      <c r="L293">
        <v>1</v>
      </c>
      <c r="M293" t="s">
        <v>44</v>
      </c>
      <c r="N293" t="s">
        <v>45</v>
      </c>
      <c r="O293" t="s">
        <v>45</v>
      </c>
      <c r="P293">
        <v>1</v>
      </c>
      <c r="Q293">
        <v>1</v>
      </c>
      <c r="R293">
        <v>1</v>
      </c>
      <c r="S293">
        <v>0</v>
      </c>
      <c r="T293">
        <v>0</v>
      </c>
      <c r="U293">
        <v>0</v>
      </c>
      <c r="V293" t="s">
        <v>45</v>
      </c>
      <c r="W293" t="s">
        <v>44</v>
      </c>
      <c r="X293" t="s">
        <v>45</v>
      </c>
      <c r="Y293">
        <v>-150</v>
      </c>
      <c r="Z293">
        <v>130</v>
      </c>
      <c r="AA293">
        <v>259.807621135332</v>
      </c>
      <c r="AH293">
        <v>0</v>
      </c>
      <c r="AI293" t="s">
        <v>63</v>
      </c>
      <c r="AJ293" t="s">
        <v>63</v>
      </c>
      <c r="AK293">
        <v>0</v>
      </c>
      <c r="AL293" t="s">
        <v>63</v>
      </c>
      <c r="AM293" t="s">
        <v>63</v>
      </c>
      <c r="AN293">
        <v>5354</v>
      </c>
      <c r="AO293">
        <v>5728</v>
      </c>
      <c r="AP293" s="3">
        <v>41981.648550393518</v>
      </c>
      <c r="AQ293">
        <v>0</v>
      </c>
      <c r="AR293" s="2">
        <v>41981.648779745374</v>
      </c>
      <c r="AS293" t="str">
        <f t="shared" si="85"/>
        <v>B3</v>
      </c>
      <c r="AT293" t="str">
        <f t="shared" si="86"/>
        <v>scorpion</v>
      </c>
      <c r="AU293" t="str">
        <f t="shared" si="87"/>
        <v/>
      </c>
      <c r="AV293" t="str">
        <f t="shared" si="88"/>
        <v>scorpion</v>
      </c>
      <c r="AW293" t="str">
        <f t="shared" si="89"/>
        <v/>
      </c>
      <c r="AY293" s="6">
        <f t="shared" si="90"/>
        <v>0</v>
      </c>
      <c r="AZ293" s="6" t="b">
        <f t="shared" si="91"/>
        <v>0</v>
      </c>
      <c r="BA293" s="6">
        <f t="shared" si="92"/>
        <v>1</v>
      </c>
      <c r="BB293" s="6" t="b">
        <f t="shared" si="93"/>
        <v>1</v>
      </c>
      <c r="BC293" s="6">
        <f t="shared" si="94"/>
        <v>1</v>
      </c>
      <c r="BD293" s="6">
        <f t="shared" si="95"/>
        <v>2</v>
      </c>
      <c r="BE293">
        <f t="shared" si="96"/>
        <v>0</v>
      </c>
      <c r="BF293">
        <f t="shared" si="97"/>
        <v>1</v>
      </c>
      <c r="BG293">
        <f t="shared" si="98"/>
        <v>0</v>
      </c>
      <c r="BH293">
        <f t="shared" si="99"/>
        <v>1</v>
      </c>
      <c r="BI293" s="7" t="str">
        <f t="shared" si="100"/>
        <v>Mark All and Only non-rewards</v>
      </c>
      <c r="BJ293" s="8" t="str">
        <f t="shared" si="101"/>
        <v>Open All and Only Marked</v>
      </c>
    </row>
    <row r="294" spans="1:62" x14ac:dyDescent="0.2">
      <c r="A294">
        <v>3843</v>
      </c>
      <c r="B294">
        <v>18</v>
      </c>
      <c r="C294">
        <v>0</v>
      </c>
      <c r="D294">
        <v>56</v>
      </c>
      <c r="E294">
        <v>63</v>
      </c>
      <c r="F294">
        <v>2</v>
      </c>
      <c r="G294">
        <v>1</v>
      </c>
      <c r="H294">
        <v>1</v>
      </c>
      <c r="I294">
        <v>1</v>
      </c>
      <c r="J294">
        <v>1</v>
      </c>
      <c r="K294">
        <v>2</v>
      </c>
      <c r="L294">
        <v>1</v>
      </c>
      <c r="M294" t="s">
        <v>45</v>
      </c>
      <c r="N294" t="s">
        <v>44</v>
      </c>
      <c r="O294" t="s">
        <v>45</v>
      </c>
      <c r="P294">
        <v>1</v>
      </c>
      <c r="Q294">
        <v>1</v>
      </c>
      <c r="R294">
        <v>1</v>
      </c>
      <c r="S294">
        <v>0</v>
      </c>
      <c r="T294">
        <v>0</v>
      </c>
      <c r="U294">
        <v>0</v>
      </c>
      <c r="V294" t="s">
        <v>45</v>
      </c>
      <c r="W294" t="s">
        <v>45</v>
      </c>
      <c r="X294" t="s">
        <v>44</v>
      </c>
      <c r="Y294">
        <v>-150</v>
      </c>
      <c r="Z294">
        <v>130</v>
      </c>
      <c r="AA294">
        <v>-259.80762113533098</v>
      </c>
      <c r="AB294">
        <v>540</v>
      </c>
      <c r="AC294">
        <v>10</v>
      </c>
      <c r="AD294">
        <v>400</v>
      </c>
      <c r="AH294">
        <v>1</v>
      </c>
      <c r="AI294" t="s">
        <v>63</v>
      </c>
      <c r="AJ294" t="s">
        <v>63</v>
      </c>
      <c r="AK294">
        <v>0</v>
      </c>
      <c r="AL294" t="s">
        <v>63</v>
      </c>
      <c r="AM294" t="s">
        <v>63</v>
      </c>
      <c r="AN294">
        <v>13753</v>
      </c>
      <c r="AO294">
        <v>6079</v>
      </c>
      <c r="AP294" s="3">
        <v>41981.64500434028</v>
      </c>
      <c r="AQ294">
        <v>0</v>
      </c>
      <c r="AR294" s="2">
        <v>41981.645346400466</v>
      </c>
      <c r="AS294" t="str">
        <f t="shared" si="85"/>
        <v>B7</v>
      </c>
      <c r="AT294" t="str">
        <f t="shared" si="86"/>
        <v>scorpion</v>
      </c>
      <c r="AU294" t="str">
        <f t="shared" si="87"/>
        <v/>
      </c>
      <c r="AV294" t="str">
        <f t="shared" si="88"/>
        <v>banana</v>
      </c>
      <c r="AW294" t="str">
        <f t="shared" si="89"/>
        <v/>
      </c>
      <c r="AY294" s="6">
        <f t="shared" si="90"/>
        <v>0</v>
      </c>
      <c r="AZ294" s="6" t="b">
        <f t="shared" si="91"/>
        <v>0</v>
      </c>
      <c r="BA294" s="6">
        <f t="shared" si="92"/>
        <v>1</v>
      </c>
      <c r="BB294" s="6" t="b">
        <f t="shared" si="93"/>
        <v>1</v>
      </c>
      <c r="BC294" s="6">
        <f t="shared" si="94"/>
        <v>1</v>
      </c>
      <c r="BD294" s="6">
        <f t="shared" si="95"/>
        <v>2</v>
      </c>
      <c r="BE294">
        <f t="shared" si="96"/>
        <v>1</v>
      </c>
      <c r="BF294">
        <f t="shared" si="97"/>
        <v>0</v>
      </c>
      <c r="BG294">
        <f t="shared" si="98"/>
        <v>1</v>
      </c>
      <c r="BH294">
        <f t="shared" si="99"/>
        <v>1</v>
      </c>
      <c r="BI294" s="7" t="str">
        <f t="shared" si="100"/>
        <v>Mark All and Only non-rewards</v>
      </c>
      <c r="BJ294" s="8" t="str">
        <f t="shared" si="101"/>
        <v>Open 0 Marked and 1 Unmarked boxes</v>
      </c>
    </row>
    <row r="295" spans="1:62" x14ac:dyDescent="0.2">
      <c r="A295">
        <v>3850</v>
      </c>
      <c r="B295">
        <v>25</v>
      </c>
      <c r="C295">
        <v>0</v>
      </c>
      <c r="D295">
        <v>56</v>
      </c>
      <c r="E295">
        <v>63</v>
      </c>
      <c r="F295">
        <v>2</v>
      </c>
      <c r="G295">
        <v>1</v>
      </c>
      <c r="H295">
        <v>1</v>
      </c>
      <c r="I295">
        <v>1</v>
      </c>
      <c r="J295">
        <v>1</v>
      </c>
      <c r="K295">
        <v>2</v>
      </c>
      <c r="L295">
        <v>1</v>
      </c>
      <c r="M295" t="s">
        <v>45</v>
      </c>
      <c r="N295" t="s">
        <v>45</v>
      </c>
      <c r="O295" t="s">
        <v>44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0</v>
      </c>
      <c r="V295" t="s">
        <v>45</v>
      </c>
      <c r="W295" t="s">
        <v>45</v>
      </c>
      <c r="X295" t="s">
        <v>44</v>
      </c>
      <c r="Y295">
        <v>-150</v>
      </c>
      <c r="Z295">
        <v>130</v>
      </c>
      <c r="AA295">
        <v>-259.80762113533098</v>
      </c>
      <c r="AB295">
        <v>-150</v>
      </c>
      <c r="AC295">
        <v>130</v>
      </c>
      <c r="AD295">
        <v>259.807621135332</v>
      </c>
      <c r="AH295">
        <v>1</v>
      </c>
      <c r="AI295">
        <v>0</v>
      </c>
      <c r="AJ295" t="s">
        <v>63</v>
      </c>
      <c r="AK295">
        <v>0</v>
      </c>
      <c r="AL295" t="s">
        <v>63</v>
      </c>
      <c r="AM295" t="s">
        <v>63</v>
      </c>
      <c r="AN295">
        <v>9111</v>
      </c>
      <c r="AO295">
        <v>6463</v>
      </c>
      <c r="AP295" s="3">
        <v>41981.647923738426</v>
      </c>
      <c r="AQ295">
        <v>0</v>
      </c>
      <c r="AR295" s="2">
        <v>41981.648201226853</v>
      </c>
      <c r="AS295" t="str">
        <f t="shared" si="85"/>
        <v>B7</v>
      </c>
      <c r="AT295" t="str">
        <f t="shared" si="86"/>
        <v>banana</v>
      </c>
      <c r="AU295" t="str">
        <f t="shared" si="87"/>
        <v>banana</v>
      </c>
      <c r="AV295" t="str">
        <f t="shared" si="88"/>
        <v>banana</v>
      </c>
      <c r="AW295" t="str">
        <f t="shared" si="89"/>
        <v/>
      </c>
      <c r="AY295" s="6">
        <f t="shared" si="90"/>
        <v>2</v>
      </c>
      <c r="AZ295" s="6" t="b">
        <f t="shared" si="91"/>
        <v>1</v>
      </c>
      <c r="BA295" s="6">
        <f t="shared" si="92"/>
        <v>0</v>
      </c>
      <c r="BB295" s="6" t="b">
        <f t="shared" si="93"/>
        <v>0</v>
      </c>
      <c r="BC295" s="6">
        <f t="shared" si="94"/>
        <v>2</v>
      </c>
      <c r="BD295" s="6">
        <f t="shared" si="95"/>
        <v>1</v>
      </c>
      <c r="BE295">
        <f t="shared" si="96"/>
        <v>1</v>
      </c>
      <c r="BF295">
        <f t="shared" si="97"/>
        <v>1</v>
      </c>
      <c r="BG295">
        <f t="shared" si="98"/>
        <v>0</v>
      </c>
      <c r="BH295">
        <f t="shared" si="99"/>
        <v>1</v>
      </c>
      <c r="BI295" s="7" t="str">
        <f t="shared" si="100"/>
        <v>Mark All and Only rewards</v>
      </c>
      <c r="BJ295" s="8" t="str">
        <f t="shared" si="101"/>
        <v>Open 1 Marked and 0 Unmarked boxes</v>
      </c>
    </row>
    <row r="296" spans="1:62" x14ac:dyDescent="0.2">
      <c r="A296">
        <v>4074</v>
      </c>
      <c r="B296">
        <v>43</v>
      </c>
      <c r="C296">
        <v>0</v>
      </c>
      <c r="D296">
        <v>63</v>
      </c>
      <c r="E296">
        <v>64</v>
      </c>
      <c r="F296">
        <v>2</v>
      </c>
      <c r="G296">
        <v>1</v>
      </c>
      <c r="H296">
        <v>1</v>
      </c>
      <c r="I296">
        <v>1</v>
      </c>
      <c r="J296">
        <v>1</v>
      </c>
      <c r="K296">
        <v>2</v>
      </c>
      <c r="L296">
        <v>1</v>
      </c>
      <c r="M296" t="s">
        <v>44</v>
      </c>
      <c r="N296" t="s">
        <v>45</v>
      </c>
      <c r="O296" t="s">
        <v>45</v>
      </c>
      <c r="P296">
        <v>1</v>
      </c>
      <c r="Q296">
        <v>1</v>
      </c>
      <c r="R296">
        <v>1</v>
      </c>
      <c r="S296">
        <v>0</v>
      </c>
      <c r="T296">
        <v>0</v>
      </c>
      <c r="U296">
        <v>0</v>
      </c>
      <c r="V296" t="s">
        <v>44</v>
      </c>
      <c r="W296" t="s">
        <v>45</v>
      </c>
      <c r="X296" t="s">
        <v>45</v>
      </c>
      <c r="Y296">
        <v>300</v>
      </c>
      <c r="Z296">
        <v>130</v>
      </c>
      <c r="AA296" s="1">
        <v>-7.3478807948841202E-14</v>
      </c>
      <c r="AB296">
        <v>540</v>
      </c>
      <c r="AC296">
        <v>10</v>
      </c>
      <c r="AD296">
        <v>400</v>
      </c>
      <c r="AH296">
        <v>2</v>
      </c>
      <c r="AI296" t="s">
        <v>63</v>
      </c>
      <c r="AJ296" t="s">
        <v>63</v>
      </c>
      <c r="AK296">
        <v>2</v>
      </c>
      <c r="AL296" t="s">
        <v>63</v>
      </c>
      <c r="AM296" t="s">
        <v>63</v>
      </c>
      <c r="AN296">
        <v>5721</v>
      </c>
      <c r="AO296">
        <v>2445</v>
      </c>
      <c r="AP296" s="3">
        <v>41981.654926215277</v>
      </c>
      <c r="AQ296">
        <v>0</v>
      </c>
      <c r="AR296" s="2">
        <v>41981.655116689813</v>
      </c>
      <c r="AS296" t="str">
        <f t="shared" si="85"/>
        <v>B7</v>
      </c>
      <c r="AT296" t="str">
        <f t="shared" si="86"/>
        <v>banana</v>
      </c>
      <c r="AU296" t="str">
        <f t="shared" si="87"/>
        <v/>
      </c>
      <c r="AV296" t="str">
        <f t="shared" si="88"/>
        <v>banana</v>
      </c>
      <c r="AW296" t="str">
        <f t="shared" si="89"/>
        <v/>
      </c>
      <c r="AY296" s="6">
        <f t="shared" si="90"/>
        <v>1</v>
      </c>
      <c r="AZ296" s="6" t="b">
        <f t="shared" si="91"/>
        <v>0</v>
      </c>
      <c r="BA296" s="6">
        <f t="shared" si="92"/>
        <v>0</v>
      </c>
      <c r="BB296" s="6" t="b">
        <f t="shared" si="93"/>
        <v>0</v>
      </c>
      <c r="BC296" s="6">
        <f t="shared" si="94"/>
        <v>1</v>
      </c>
      <c r="BD296" s="6">
        <f t="shared" si="95"/>
        <v>2</v>
      </c>
      <c r="BE296">
        <f t="shared" si="96"/>
        <v>1</v>
      </c>
      <c r="BF296">
        <f t="shared" si="97"/>
        <v>1</v>
      </c>
      <c r="BG296">
        <f t="shared" si="98"/>
        <v>0</v>
      </c>
      <c r="BH296">
        <f t="shared" si="99"/>
        <v>1</v>
      </c>
      <c r="BI296" s="7" t="str">
        <f t="shared" si="100"/>
        <v>Mark 1 Rewards and 0 Non-Rewards</v>
      </c>
      <c r="BJ296" s="8" t="str">
        <f t="shared" si="101"/>
        <v>Open All and Only Marked</v>
      </c>
    </row>
    <row r="297" spans="1:62" x14ac:dyDescent="0.2">
      <c r="A297">
        <v>4368</v>
      </c>
      <c r="B297">
        <v>65</v>
      </c>
      <c r="C297">
        <v>0</v>
      </c>
      <c r="D297">
        <v>71</v>
      </c>
      <c r="E297">
        <v>64</v>
      </c>
      <c r="F297">
        <v>2</v>
      </c>
      <c r="G297">
        <v>1</v>
      </c>
      <c r="H297">
        <v>1</v>
      </c>
      <c r="I297">
        <v>1</v>
      </c>
      <c r="J297">
        <v>1</v>
      </c>
      <c r="K297">
        <v>2</v>
      </c>
      <c r="L297">
        <v>1</v>
      </c>
      <c r="M297" t="s">
        <v>44</v>
      </c>
      <c r="N297" t="s">
        <v>45</v>
      </c>
      <c r="O297" t="s">
        <v>45</v>
      </c>
      <c r="P297">
        <v>1</v>
      </c>
      <c r="Q297">
        <v>1</v>
      </c>
      <c r="R297">
        <v>1</v>
      </c>
      <c r="S297">
        <v>0</v>
      </c>
      <c r="T297">
        <v>0</v>
      </c>
      <c r="U297">
        <v>0</v>
      </c>
      <c r="V297" t="s">
        <v>44</v>
      </c>
      <c r="W297" t="s">
        <v>45</v>
      </c>
      <c r="X297" t="s">
        <v>45</v>
      </c>
      <c r="Y297">
        <v>300</v>
      </c>
      <c r="Z297">
        <v>130</v>
      </c>
      <c r="AA297" s="1">
        <v>-7.3478807948841202E-14</v>
      </c>
      <c r="AB297">
        <v>-150</v>
      </c>
      <c r="AC297">
        <v>130</v>
      </c>
      <c r="AD297">
        <v>-259.80762113533098</v>
      </c>
      <c r="AH297">
        <v>2</v>
      </c>
      <c r="AI297">
        <v>1</v>
      </c>
      <c r="AJ297" t="s">
        <v>63</v>
      </c>
      <c r="AK297">
        <v>1</v>
      </c>
      <c r="AL297" t="s">
        <v>63</v>
      </c>
      <c r="AM297" t="s">
        <v>63</v>
      </c>
      <c r="AN297">
        <v>4389</v>
      </c>
      <c r="AO297">
        <v>2627</v>
      </c>
      <c r="AP297" s="3">
        <v>41981.663292175923</v>
      </c>
      <c r="AQ297">
        <v>0</v>
      </c>
      <c r="AR297" s="2">
        <v>41981.663481631942</v>
      </c>
      <c r="AS297" t="str">
        <f t="shared" si="85"/>
        <v>B7</v>
      </c>
      <c r="AT297" t="str">
        <f t="shared" si="86"/>
        <v>banana</v>
      </c>
      <c r="AU297" t="str">
        <f t="shared" si="87"/>
        <v>banana</v>
      </c>
      <c r="AV297" t="str">
        <f t="shared" si="88"/>
        <v>banana</v>
      </c>
      <c r="AW297" t="str">
        <f t="shared" si="89"/>
        <v/>
      </c>
      <c r="AY297" s="6">
        <f t="shared" si="90"/>
        <v>2</v>
      </c>
      <c r="AZ297" s="6" t="b">
        <f t="shared" si="91"/>
        <v>1</v>
      </c>
      <c r="BA297" s="6">
        <f t="shared" si="92"/>
        <v>0</v>
      </c>
      <c r="BB297" s="6" t="b">
        <f t="shared" si="93"/>
        <v>0</v>
      </c>
      <c r="BC297" s="6">
        <f t="shared" si="94"/>
        <v>2</v>
      </c>
      <c r="BD297" s="6">
        <f t="shared" si="95"/>
        <v>1</v>
      </c>
      <c r="BE297">
        <f t="shared" si="96"/>
        <v>1</v>
      </c>
      <c r="BF297">
        <f t="shared" si="97"/>
        <v>1</v>
      </c>
      <c r="BG297">
        <f t="shared" si="98"/>
        <v>0</v>
      </c>
      <c r="BH297">
        <f t="shared" si="99"/>
        <v>1</v>
      </c>
      <c r="BI297" s="7" t="str">
        <f t="shared" si="100"/>
        <v>Mark All and Only rewards</v>
      </c>
      <c r="BJ297" s="8" t="str">
        <f t="shared" si="101"/>
        <v>Open 1 Marked and 0 Unmarked boxes</v>
      </c>
    </row>
    <row r="298" spans="1:62" x14ac:dyDescent="0.2">
      <c r="A298">
        <v>4565</v>
      </c>
      <c r="B298">
        <v>18</v>
      </c>
      <c r="C298">
        <v>0</v>
      </c>
      <c r="D298">
        <v>78</v>
      </c>
      <c r="E298">
        <v>65</v>
      </c>
      <c r="F298">
        <v>2</v>
      </c>
      <c r="G298">
        <v>1</v>
      </c>
      <c r="H298">
        <v>1</v>
      </c>
      <c r="I298">
        <v>1</v>
      </c>
      <c r="J298">
        <v>1</v>
      </c>
      <c r="K298">
        <v>2</v>
      </c>
      <c r="L298">
        <v>1</v>
      </c>
      <c r="M298" t="s">
        <v>45</v>
      </c>
      <c r="N298" t="s">
        <v>45</v>
      </c>
      <c r="O298" t="s">
        <v>44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0</v>
      </c>
      <c r="V298" t="s">
        <v>44</v>
      </c>
      <c r="W298" t="s">
        <v>45</v>
      </c>
      <c r="X298" t="s">
        <v>45</v>
      </c>
      <c r="Y298">
        <v>-150</v>
      </c>
      <c r="Z298">
        <v>130</v>
      </c>
      <c r="AA298">
        <v>259.807621135332</v>
      </c>
      <c r="AB298">
        <v>-150</v>
      </c>
      <c r="AC298">
        <v>130</v>
      </c>
      <c r="AD298">
        <v>-259.80762113533098</v>
      </c>
      <c r="AH298">
        <v>0</v>
      </c>
      <c r="AI298">
        <v>1</v>
      </c>
      <c r="AJ298" t="s">
        <v>63</v>
      </c>
      <c r="AK298">
        <v>0</v>
      </c>
      <c r="AL298" t="s">
        <v>63</v>
      </c>
      <c r="AM298" t="s">
        <v>63</v>
      </c>
      <c r="AN298">
        <v>3055</v>
      </c>
      <c r="AO298">
        <v>4813</v>
      </c>
      <c r="AP298" s="3">
        <v>41981.645011828703</v>
      </c>
      <c r="AQ298">
        <v>0</v>
      </c>
      <c r="AR298" s="2">
        <v>41981.645209953705</v>
      </c>
      <c r="AS298" t="str">
        <f t="shared" si="85"/>
        <v>B7</v>
      </c>
      <c r="AT298" t="str">
        <f t="shared" si="86"/>
        <v>banana</v>
      </c>
      <c r="AU298" t="str">
        <f t="shared" si="87"/>
        <v>banana</v>
      </c>
      <c r="AV298" t="str">
        <f t="shared" si="88"/>
        <v>banana</v>
      </c>
      <c r="AW298" t="str">
        <f t="shared" si="89"/>
        <v/>
      </c>
      <c r="AY298" s="6">
        <f t="shared" si="90"/>
        <v>2</v>
      </c>
      <c r="AZ298" s="6" t="b">
        <f t="shared" si="91"/>
        <v>1</v>
      </c>
      <c r="BA298" s="6">
        <f t="shared" si="92"/>
        <v>0</v>
      </c>
      <c r="BB298" s="6" t="b">
        <f t="shared" si="93"/>
        <v>0</v>
      </c>
      <c r="BC298" s="6">
        <f t="shared" si="94"/>
        <v>2</v>
      </c>
      <c r="BD298" s="6">
        <f t="shared" si="95"/>
        <v>1</v>
      </c>
      <c r="BE298">
        <f t="shared" si="96"/>
        <v>1</v>
      </c>
      <c r="BF298">
        <f t="shared" si="97"/>
        <v>1</v>
      </c>
      <c r="BG298">
        <f t="shared" si="98"/>
        <v>0</v>
      </c>
      <c r="BH298">
        <f t="shared" si="99"/>
        <v>1</v>
      </c>
      <c r="BI298" s="7" t="str">
        <f t="shared" si="100"/>
        <v>Mark All and Only rewards</v>
      </c>
      <c r="BJ298" s="8" t="str">
        <f t="shared" si="101"/>
        <v>Open 1 Marked and 0 Unmarked boxes</v>
      </c>
    </row>
    <row r="299" spans="1:62" x14ac:dyDescent="0.2">
      <c r="A299">
        <v>4135</v>
      </c>
      <c r="B299">
        <v>25</v>
      </c>
      <c r="C299">
        <v>0</v>
      </c>
      <c r="D299">
        <v>64</v>
      </c>
      <c r="E299">
        <v>65</v>
      </c>
      <c r="F299">
        <v>2</v>
      </c>
      <c r="G299">
        <v>1</v>
      </c>
      <c r="H299">
        <v>1</v>
      </c>
      <c r="I299">
        <v>1</v>
      </c>
      <c r="J299">
        <v>1</v>
      </c>
      <c r="K299">
        <v>2</v>
      </c>
      <c r="L299">
        <v>1</v>
      </c>
      <c r="M299" t="s">
        <v>44</v>
      </c>
      <c r="N299" t="s">
        <v>45</v>
      </c>
      <c r="O299" t="s">
        <v>45</v>
      </c>
      <c r="P299">
        <v>1</v>
      </c>
      <c r="Q299">
        <v>1</v>
      </c>
      <c r="R299">
        <v>1</v>
      </c>
      <c r="S299">
        <v>0</v>
      </c>
      <c r="T299">
        <v>0</v>
      </c>
      <c r="U299">
        <v>0</v>
      </c>
      <c r="V299" t="s">
        <v>44</v>
      </c>
      <c r="W299" t="s">
        <v>45</v>
      </c>
      <c r="X299" t="s">
        <v>45</v>
      </c>
      <c r="Y299">
        <v>300</v>
      </c>
      <c r="Z299">
        <v>130</v>
      </c>
      <c r="AA299" s="1">
        <v>-7.3478807948841202E-14</v>
      </c>
      <c r="AB299">
        <v>-150</v>
      </c>
      <c r="AC299">
        <v>130</v>
      </c>
      <c r="AD299">
        <v>-259.80762113533098</v>
      </c>
      <c r="AH299">
        <v>2</v>
      </c>
      <c r="AI299">
        <v>1</v>
      </c>
      <c r="AJ299" t="s">
        <v>63</v>
      </c>
      <c r="AK299">
        <v>2</v>
      </c>
      <c r="AL299" t="s">
        <v>63</v>
      </c>
      <c r="AM299" t="s">
        <v>63</v>
      </c>
      <c r="AN299">
        <v>8717</v>
      </c>
      <c r="AO299">
        <v>4446</v>
      </c>
      <c r="AP299" s="3">
        <v>41981.647910810185</v>
      </c>
      <c r="AQ299">
        <v>0</v>
      </c>
      <c r="AR299" s="2">
        <v>41981.648165081016</v>
      </c>
      <c r="AS299" t="str">
        <f t="shared" si="85"/>
        <v>B7</v>
      </c>
      <c r="AT299" t="str">
        <f t="shared" si="86"/>
        <v>banana</v>
      </c>
      <c r="AU299" t="str">
        <f t="shared" si="87"/>
        <v>banana</v>
      </c>
      <c r="AV299" t="str">
        <f t="shared" si="88"/>
        <v>banana</v>
      </c>
      <c r="AW299" t="str">
        <f t="shared" si="89"/>
        <v/>
      </c>
      <c r="AY299" s="6">
        <f t="shared" si="90"/>
        <v>2</v>
      </c>
      <c r="AZ299" s="6" t="b">
        <f t="shared" si="91"/>
        <v>1</v>
      </c>
      <c r="BA299" s="6">
        <f t="shared" si="92"/>
        <v>0</v>
      </c>
      <c r="BB299" s="6" t="b">
        <f t="shared" si="93"/>
        <v>0</v>
      </c>
      <c r="BC299" s="6">
        <f t="shared" si="94"/>
        <v>2</v>
      </c>
      <c r="BD299" s="6">
        <f t="shared" si="95"/>
        <v>1</v>
      </c>
      <c r="BE299">
        <f t="shared" si="96"/>
        <v>1</v>
      </c>
      <c r="BF299">
        <f t="shared" si="97"/>
        <v>1</v>
      </c>
      <c r="BG299">
        <f t="shared" si="98"/>
        <v>0</v>
      </c>
      <c r="BH299">
        <f t="shared" si="99"/>
        <v>1</v>
      </c>
      <c r="BI299" s="7" t="str">
        <f t="shared" si="100"/>
        <v>Mark All and Only rewards</v>
      </c>
      <c r="BJ299" s="8" t="str">
        <f t="shared" si="101"/>
        <v>Open 1 Marked and 0 Unmarked boxes</v>
      </c>
    </row>
    <row r="300" spans="1:62" x14ac:dyDescent="0.2">
      <c r="A300">
        <v>4326</v>
      </c>
      <c r="B300">
        <v>26</v>
      </c>
      <c r="C300">
        <v>0</v>
      </c>
      <c r="D300">
        <v>70</v>
      </c>
      <c r="E300">
        <v>69</v>
      </c>
      <c r="F300">
        <v>1</v>
      </c>
      <c r="G300">
        <v>1</v>
      </c>
      <c r="H300">
        <v>2</v>
      </c>
      <c r="I300">
        <v>1</v>
      </c>
      <c r="J300">
        <v>1</v>
      </c>
      <c r="K300">
        <v>1</v>
      </c>
      <c r="L300">
        <v>2</v>
      </c>
      <c r="M300" t="s">
        <v>44</v>
      </c>
      <c r="N300" t="s">
        <v>45</v>
      </c>
      <c r="O300" t="s">
        <v>44</v>
      </c>
      <c r="P300">
        <v>1</v>
      </c>
      <c r="Q300">
        <v>1</v>
      </c>
      <c r="R300">
        <v>1</v>
      </c>
      <c r="S300">
        <v>0</v>
      </c>
      <c r="T300">
        <v>0</v>
      </c>
      <c r="U300">
        <v>0</v>
      </c>
      <c r="V300" t="s">
        <v>44</v>
      </c>
      <c r="W300" t="s">
        <v>45</v>
      </c>
      <c r="X300" t="s">
        <v>44</v>
      </c>
      <c r="Y300">
        <v>-150</v>
      </c>
      <c r="Z300">
        <v>130</v>
      </c>
      <c r="AA300">
        <v>-259.80762113533098</v>
      </c>
      <c r="AH300">
        <v>1</v>
      </c>
      <c r="AI300" t="s">
        <v>63</v>
      </c>
      <c r="AJ300" t="s">
        <v>63</v>
      </c>
      <c r="AK300">
        <v>1</v>
      </c>
      <c r="AL300" t="s">
        <v>63</v>
      </c>
      <c r="AM300" t="s">
        <v>63</v>
      </c>
      <c r="AN300">
        <v>1716</v>
      </c>
      <c r="AO300">
        <v>3269</v>
      </c>
      <c r="AP300" s="3">
        <v>41981.648243611111</v>
      </c>
      <c r="AQ300">
        <v>0</v>
      </c>
      <c r="AR300" s="2">
        <v>41981.648410648151</v>
      </c>
      <c r="AS300" t="str">
        <f t="shared" si="85"/>
        <v>A1</v>
      </c>
      <c r="AT300" t="str">
        <f t="shared" si="86"/>
        <v>banana</v>
      </c>
      <c r="AU300" t="str">
        <f t="shared" si="87"/>
        <v/>
      </c>
      <c r="AV300" t="str">
        <f t="shared" si="88"/>
        <v>banana</v>
      </c>
      <c r="AW300" t="str">
        <f t="shared" si="89"/>
        <v/>
      </c>
      <c r="AY300" s="6">
        <f t="shared" si="90"/>
        <v>1</v>
      </c>
      <c r="AZ300" s="6" t="b">
        <f t="shared" si="91"/>
        <v>1</v>
      </c>
      <c r="BA300" s="6">
        <f t="shared" si="92"/>
        <v>0</v>
      </c>
      <c r="BB300" s="6" t="b">
        <f t="shared" si="93"/>
        <v>0</v>
      </c>
      <c r="BC300" s="6">
        <f t="shared" si="94"/>
        <v>1</v>
      </c>
      <c r="BD300" s="6">
        <f t="shared" si="95"/>
        <v>2</v>
      </c>
      <c r="BE300">
        <f t="shared" si="96"/>
        <v>1</v>
      </c>
      <c r="BF300">
        <f t="shared" si="97"/>
        <v>1</v>
      </c>
      <c r="BG300">
        <f t="shared" si="98"/>
        <v>0</v>
      </c>
      <c r="BH300">
        <f t="shared" si="99"/>
        <v>1</v>
      </c>
      <c r="BI300" s="7" t="str">
        <f t="shared" si="100"/>
        <v>Mark All and Only rewards</v>
      </c>
      <c r="BJ300" s="8" t="str">
        <f t="shared" si="101"/>
        <v>Open All and Only Marked</v>
      </c>
    </row>
    <row r="301" spans="1:62" x14ac:dyDescent="0.2">
      <c r="A301">
        <v>4005</v>
      </c>
      <c r="B301">
        <v>26</v>
      </c>
      <c r="C301">
        <v>0</v>
      </c>
      <c r="D301">
        <v>60</v>
      </c>
      <c r="E301">
        <v>77</v>
      </c>
      <c r="F301">
        <v>1</v>
      </c>
      <c r="G301">
        <v>1</v>
      </c>
      <c r="H301">
        <v>2</v>
      </c>
      <c r="I301">
        <v>1</v>
      </c>
      <c r="J301">
        <v>1</v>
      </c>
      <c r="K301">
        <v>1</v>
      </c>
      <c r="L301">
        <v>2</v>
      </c>
      <c r="M301" t="s">
        <v>44</v>
      </c>
      <c r="N301" t="s">
        <v>45</v>
      </c>
      <c r="O301" t="s">
        <v>44</v>
      </c>
      <c r="P301">
        <v>1</v>
      </c>
      <c r="Q301">
        <v>1</v>
      </c>
      <c r="R301">
        <v>1</v>
      </c>
      <c r="S301">
        <v>0</v>
      </c>
      <c r="T301">
        <v>0</v>
      </c>
      <c r="U301">
        <v>0</v>
      </c>
      <c r="V301" t="s">
        <v>45</v>
      </c>
      <c r="W301" t="s">
        <v>44</v>
      </c>
      <c r="X301" t="s">
        <v>44</v>
      </c>
      <c r="Y301">
        <v>-150</v>
      </c>
      <c r="Z301">
        <v>130</v>
      </c>
      <c r="AA301">
        <v>-259.80762113533098</v>
      </c>
      <c r="AH301">
        <v>1</v>
      </c>
      <c r="AI301" t="s">
        <v>63</v>
      </c>
      <c r="AJ301" t="s">
        <v>63</v>
      </c>
      <c r="AK301">
        <v>1</v>
      </c>
      <c r="AL301" t="s">
        <v>63</v>
      </c>
      <c r="AM301" t="s">
        <v>63</v>
      </c>
      <c r="AN301">
        <v>4771</v>
      </c>
      <c r="AO301">
        <v>2091</v>
      </c>
      <c r="AP301" s="3">
        <v>41981.64824519676</v>
      </c>
      <c r="AQ301">
        <v>0</v>
      </c>
      <c r="AR301" s="2">
        <v>41981.648424699073</v>
      </c>
      <c r="AS301" t="str">
        <f t="shared" si="85"/>
        <v>A1</v>
      </c>
      <c r="AT301" t="str">
        <f t="shared" si="86"/>
        <v>banana</v>
      </c>
      <c r="AU301" t="str">
        <f t="shared" si="87"/>
        <v/>
      </c>
      <c r="AV301" t="str">
        <f t="shared" si="88"/>
        <v>banana</v>
      </c>
      <c r="AW301" t="str">
        <f t="shared" si="89"/>
        <v/>
      </c>
      <c r="AY301" s="6">
        <f t="shared" si="90"/>
        <v>1</v>
      </c>
      <c r="AZ301" s="6" t="b">
        <f t="shared" si="91"/>
        <v>1</v>
      </c>
      <c r="BA301" s="6">
        <f t="shared" si="92"/>
        <v>0</v>
      </c>
      <c r="BB301" s="6" t="b">
        <f t="shared" si="93"/>
        <v>0</v>
      </c>
      <c r="BC301" s="6">
        <f t="shared" si="94"/>
        <v>1</v>
      </c>
      <c r="BD301" s="6">
        <f t="shared" si="95"/>
        <v>2</v>
      </c>
      <c r="BE301">
        <f t="shared" si="96"/>
        <v>1</v>
      </c>
      <c r="BF301">
        <f t="shared" si="97"/>
        <v>1</v>
      </c>
      <c r="BG301">
        <f t="shared" si="98"/>
        <v>0</v>
      </c>
      <c r="BH301">
        <f t="shared" si="99"/>
        <v>1</v>
      </c>
      <c r="BI301" s="7" t="str">
        <f t="shared" si="100"/>
        <v>Mark All and Only rewards</v>
      </c>
      <c r="BJ301" s="8" t="str">
        <f t="shared" si="101"/>
        <v>Open All and Only Marked</v>
      </c>
    </row>
    <row r="302" spans="1:62" x14ac:dyDescent="0.2">
      <c r="A302">
        <v>4257</v>
      </c>
      <c r="B302">
        <v>26</v>
      </c>
      <c r="C302">
        <v>0</v>
      </c>
      <c r="D302">
        <v>68</v>
      </c>
      <c r="E302">
        <v>71</v>
      </c>
      <c r="F302">
        <v>1</v>
      </c>
      <c r="G302">
        <v>1</v>
      </c>
      <c r="H302">
        <v>2</v>
      </c>
      <c r="I302">
        <v>1</v>
      </c>
      <c r="J302">
        <v>1</v>
      </c>
      <c r="K302">
        <v>1</v>
      </c>
      <c r="L302">
        <v>2</v>
      </c>
      <c r="M302" t="s">
        <v>44</v>
      </c>
      <c r="N302" t="s">
        <v>45</v>
      </c>
      <c r="O302" t="s">
        <v>44</v>
      </c>
      <c r="P302">
        <v>1</v>
      </c>
      <c r="Q302">
        <v>1</v>
      </c>
      <c r="R302">
        <v>1</v>
      </c>
      <c r="S302">
        <v>0</v>
      </c>
      <c r="T302">
        <v>0</v>
      </c>
      <c r="U302">
        <v>0</v>
      </c>
      <c r="V302" t="s">
        <v>44</v>
      </c>
      <c r="W302" t="s">
        <v>45</v>
      </c>
      <c r="X302" t="s">
        <v>44</v>
      </c>
      <c r="Y302">
        <v>-945.81809796788104</v>
      </c>
      <c r="Z302">
        <v>10.000000000074801</v>
      </c>
      <c r="AA302">
        <v>-1175.44226385655</v>
      </c>
      <c r="AH302" t="s">
        <v>63</v>
      </c>
      <c r="AI302" t="s">
        <v>63</v>
      </c>
      <c r="AJ302" t="s">
        <v>63</v>
      </c>
      <c r="AK302">
        <v>1</v>
      </c>
      <c r="AL302" t="s">
        <v>63</v>
      </c>
      <c r="AM302" t="s">
        <v>63</v>
      </c>
      <c r="AN302">
        <v>4192</v>
      </c>
      <c r="AO302">
        <v>4763</v>
      </c>
      <c r="AP302" s="3">
        <v>41981.648245277778</v>
      </c>
      <c r="AQ302">
        <v>0</v>
      </c>
      <c r="AR302" s="2">
        <v>41981.648485393518</v>
      </c>
      <c r="AS302" t="str">
        <f t="shared" si="85"/>
        <v>A1</v>
      </c>
      <c r="AT302" t="str">
        <f t="shared" si="86"/>
        <v/>
      </c>
      <c r="AU302" t="str">
        <f t="shared" si="87"/>
        <v/>
      </c>
      <c r="AV302" t="str">
        <f t="shared" si="88"/>
        <v>banana</v>
      </c>
      <c r="AW302" t="str">
        <f t="shared" si="89"/>
        <v/>
      </c>
      <c r="AY302" s="6">
        <f t="shared" si="90"/>
        <v>0</v>
      </c>
      <c r="AZ302" s="6" t="b">
        <f t="shared" si="91"/>
        <v>0</v>
      </c>
      <c r="BA302" s="6">
        <f t="shared" si="92"/>
        <v>0</v>
      </c>
      <c r="BB302" s="6" t="b">
        <f t="shared" si="93"/>
        <v>0</v>
      </c>
      <c r="BC302" s="6">
        <f t="shared" si="94"/>
        <v>0</v>
      </c>
      <c r="BD302" s="6">
        <f t="shared" si="95"/>
        <v>3</v>
      </c>
      <c r="BE302">
        <f t="shared" si="96"/>
        <v>1</v>
      </c>
      <c r="BF302">
        <f t="shared" si="97"/>
        <v>0</v>
      </c>
      <c r="BG302">
        <f t="shared" si="98"/>
        <v>1</v>
      </c>
      <c r="BH302">
        <f t="shared" si="99"/>
        <v>1</v>
      </c>
      <c r="BI302" s="7" t="str">
        <f t="shared" si="100"/>
        <v>Mark Nothing</v>
      </c>
      <c r="BJ302" s="8" t="str">
        <f t="shared" si="101"/>
        <v>Open 1 Box (without anything marked)</v>
      </c>
    </row>
    <row r="303" spans="1:62" x14ac:dyDescent="0.2">
      <c r="A303">
        <v>4573</v>
      </c>
      <c r="B303">
        <v>26</v>
      </c>
      <c r="C303">
        <v>0</v>
      </c>
      <c r="D303">
        <v>78</v>
      </c>
      <c r="E303">
        <v>63</v>
      </c>
      <c r="F303">
        <v>1</v>
      </c>
      <c r="G303">
        <v>1</v>
      </c>
      <c r="H303">
        <v>2</v>
      </c>
      <c r="I303">
        <v>1</v>
      </c>
      <c r="J303">
        <v>1</v>
      </c>
      <c r="K303">
        <v>1</v>
      </c>
      <c r="L303">
        <v>2</v>
      </c>
      <c r="M303" t="s">
        <v>45</v>
      </c>
      <c r="N303" t="s">
        <v>44</v>
      </c>
      <c r="O303" t="s">
        <v>44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0</v>
      </c>
      <c r="V303" t="s">
        <v>45</v>
      </c>
      <c r="W303" t="s">
        <v>44</v>
      </c>
      <c r="X303" t="s">
        <v>44</v>
      </c>
      <c r="Y303">
        <v>-150</v>
      </c>
      <c r="Z303">
        <v>130</v>
      </c>
      <c r="AA303">
        <v>259.807621135332</v>
      </c>
      <c r="AH303">
        <v>0</v>
      </c>
      <c r="AI303" t="s">
        <v>63</v>
      </c>
      <c r="AJ303" t="s">
        <v>63</v>
      </c>
      <c r="AK303">
        <v>0</v>
      </c>
      <c r="AL303" t="s">
        <v>63</v>
      </c>
      <c r="AM303" t="s">
        <v>63</v>
      </c>
      <c r="AN303">
        <v>1585</v>
      </c>
      <c r="AO303">
        <v>5082</v>
      </c>
      <c r="AP303" s="3">
        <v>41981.648245706019</v>
      </c>
      <c r="AQ303">
        <v>0</v>
      </c>
      <c r="AR303" s="2">
        <v>41981.648420428239</v>
      </c>
      <c r="AS303" t="str">
        <f t="shared" si="85"/>
        <v>A1</v>
      </c>
      <c r="AT303" t="str">
        <f t="shared" si="86"/>
        <v>banana</v>
      </c>
      <c r="AU303" t="str">
        <f t="shared" si="87"/>
        <v/>
      </c>
      <c r="AV303" t="str">
        <f t="shared" si="88"/>
        <v>banana</v>
      </c>
      <c r="AW303" t="str">
        <f t="shared" si="89"/>
        <v/>
      </c>
      <c r="AY303" s="6">
        <f t="shared" si="90"/>
        <v>1</v>
      </c>
      <c r="AZ303" s="6" t="b">
        <f t="shared" si="91"/>
        <v>1</v>
      </c>
      <c r="BA303" s="6">
        <f t="shared" si="92"/>
        <v>0</v>
      </c>
      <c r="BB303" s="6" t="b">
        <f t="shared" si="93"/>
        <v>0</v>
      </c>
      <c r="BC303" s="6">
        <f t="shared" si="94"/>
        <v>1</v>
      </c>
      <c r="BD303" s="6">
        <f t="shared" si="95"/>
        <v>2</v>
      </c>
      <c r="BE303">
        <f t="shared" si="96"/>
        <v>1</v>
      </c>
      <c r="BF303">
        <f t="shared" si="97"/>
        <v>1</v>
      </c>
      <c r="BG303">
        <f t="shared" si="98"/>
        <v>0</v>
      </c>
      <c r="BH303">
        <f t="shared" si="99"/>
        <v>1</v>
      </c>
      <c r="BI303" s="7" t="str">
        <f t="shared" si="100"/>
        <v>Mark All and Only rewards</v>
      </c>
      <c r="BJ303" s="8" t="str">
        <f t="shared" si="101"/>
        <v>Open All and Only Marked</v>
      </c>
    </row>
    <row r="304" spans="1:62" x14ac:dyDescent="0.2">
      <c r="A304">
        <v>4137</v>
      </c>
      <c r="B304">
        <v>26</v>
      </c>
      <c r="C304">
        <v>0</v>
      </c>
      <c r="D304">
        <v>64</v>
      </c>
      <c r="E304">
        <v>67</v>
      </c>
      <c r="F304">
        <v>1</v>
      </c>
      <c r="G304">
        <v>1</v>
      </c>
      <c r="H304">
        <v>2</v>
      </c>
      <c r="I304">
        <v>1</v>
      </c>
      <c r="J304">
        <v>1</v>
      </c>
      <c r="K304">
        <v>1</v>
      </c>
      <c r="L304">
        <v>2</v>
      </c>
      <c r="M304" t="s">
        <v>44</v>
      </c>
      <c r="N304" t="s">
        <v>45</v>
      </c>
      <c r="O304" t="s">
        <v>44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0</v>
      </c>
      <c r="V304" t="s">
        <v>44</v>
      </c>
      <c r="W304" t="s">
        <v>44</v>
      </c>
      <c r="X304" t="s">
        <v>45</v>
      </c>
      <c r="Y304">
        <v>-150</v>
      </c>
      <c r="Z304">
        <v>130</v>
      </c>
      <c r="AA304">
        <v>-259.80762113533098</v>
      </c>
      <c r="AH304">
        <v>1</v>
      </c>
      <c r="AI304" t="s">
        <v>63</v>
      </c>
      <c r="AJ304" t="s">
        <v>63</v>
      </c>
      <c r="AK304">
        <v>1</v>
      </c>
      <c r="AL304" t="s">
        <v>63</v>
      </c>
      <c r="AM304" t="s">
        <v>63</v>
      </c>
      <c r="AN304">
        <v>4579</v>
      </c>
      <c r="AO304">
        <v>3188</v>
      </c>
      <c r="AP304" s="3">
        <v>41981.648247187499</v>
      </c>
      <c r="AQ304">
        <v>0</v>
      </c>
      <c r="AR304" s="2">
        <v>41981.648446064813</v>
      </c>
      <c r="AS304" t="str">
        <f t="shared" si="85"/>
        <v>A1</v>
      </c>
      <c r="AT304" t="str">
        <f t="shared" si="86"/>
        <v>banana</v>
      </c>
      <c r="AU304" t="str">
        <f t="shared" si="87"/>
        <v/>
      </c>
      <c r="AV304" t="str">
        <f t="shared" si="88"/>
        <v>banana</v>
      </c>
      <c r="AW304" t="str">
        <f t="shared" si="89"/>
        <v/>
      </c>
      <c r="AY304" s="6">
        <f t="shared" si="90"/>
        <v>1</v>
      </c>
      <c r="AZ304" s="6" t="b">
        <f t="shared" si="91"/>
        <v>1</v>
      </c>
      <c r="BA304" s="6">
        <f t="shared" si="92"/>
        <v>0</v>
      </c>
      <c r="BB304" s="6" t="b">
        <f t="shared" si="93"/>
        <v>0</v>
      </c>
      <c r="BC304" s="6">
        <f t="shared" si="94"/>
        <v>1</v>
      </c>
      <c r="BD304" s="6">
        <f t="shared" si="95"/>
        <v>2</v>
      </c>
      <c r="BE304">
        <f t="shared" si="96"/>
        <v>1</v>
      </c>
      <c r="BF304">
        <f t="shared" si="97"/>
        <v>1</v>
      </c>
      <c r="BG304">
        <f t="shared" si="98"/>
        <v>0</v>
      </c>
      <c r="BH304">
        <f t="shared" si="99"/>
        <v>1</v>
      </c>
      <c r="BI304" s="7" t="str">
        <f t="shared" si="100"/>
        <v>Mark All and Only rewards</v>
      </c>
      <c r="BJ304" s="8" t="str">
        <f t="shared" si="101"/>
        <v>Open All and Only Marked</v>
      </c>
    </row>
    <row r="305" spans="1:62" x14ac:dyDescent="0.2">
      <c r="A305">
        <v>4055</v>
      </c>
      <c r="B305">
        <v>26</v>
      </c>
      <c r="C305">
        <v>0</v>
      </c>
      <c r="D305">
        <v>62</v>
      </c>
      <c r="E305">
        <v>75</v>
      </c>
      <c r="F305">
        <v>1</v>
      </c>
      <c r="G305">
        <v>1</v>
      </c>
      <c r="H305">
        <v>2</v>
      </c>
      <c r="I305">
        <v>1</v>
      </c>
      <c r="J305">
        <v>1</v>
      </c>
      <c r="K305">
        <v>1</v>
      </c>
      <c r="L305">
        <v>2</v>
      </c>
      <c r="M305" t="s">
        <v>44</v>
      </c>
      <c r="N305" t="s">
        <v>44</v>
      </c>
      <c r="O305" t="s">
        <v>45</v>
      </c>
      <c r="P305">
        <v>1</v>
      </c>
      <c r="Q305">
        <v>1</v>
      </c>
      <c r="R305">
        <v>1</v>
      </c>
      <c r="S305">
        <v>0</v>
      </c>
      <c r="T305">
        <v>0</v>
      </c>
      <c r="U305">
        <v>0</v>
      </c>
      <c r="V305" t="s">
        <v>44</v>
      </c>
      <c r="W305" t="s">
        <v>45</v>
      </c>
      <c r="X305" t="s">
        <v>44</v>
      </c>
      <c r="Y305">
        <v>300</v>
      </c>
      <c r="Z305">
        <v>130</v>
      </c>
      <c r="AA305" s="1">
        <v>-7.3478807948841202E-14</v>
      </c>
      <c r="AH305">
        <v>2</v>
      </c>
      <c r="AI305" t="s">
        <v>63</v>
      </c>
      <c r="AJ305" t="s">
        <v>63</v>
      </c>
      <c r="AK305">
        <v>2</v>
      </c>
      <c r="AL305" t="s">
        <v>63</v>
      </c>
      <c r="AM305" t="s">
        <v>63</v>
      </c>
      <c r="AN305">
        <v>3250</v>
      </c>
      <c r="AO305">
        <v>6971</v>
      </c>
      <c r="AP305" s="3">
        <v>41981.648248067133</v>
      </c>
      <c r="AQ305">
        <v>0</v>
      </c>
      <c r="AR305" s="2">
        <v>41981.648461840276</v>
      </c>
      <c r="AS305" t="str">
        <f t="shared" si="85"/>
        <v>A1</v>
      </c>
      <c r="AT305" t="str">
        <f t="shared" si="86"/>
        <v>banana</v>
      </c>
      <c r="AU305" t="str">
        <f t="shared" si="87"/>
        <v/>
      </c>
      <c r="AV305" t="str">
        <f t="shared" si="88"/>
        <v>banana</v>
      </c>
      <c r="AW305" t="str">
        <f t="shared" si="89"/>
        <v/>
      </c>
      <c r="AY305" s="6">
        <f t="shared" si="90"/>
        <v>1</v>
      </c>
      <c r="AZ305" s="6" t="b">
        <f t="shared" si="91"/>
        <v>1</v>
      </c>
      <c r="BA305" s="6">
        <f t="shared" si="92"/>
        <v>0</v>
      </c>
      <c r="BB305" s="6" t="b">
        <f t="shared" si="93"/>
        <v>0</v>
      </c>
      <c r="BC305" s="6">
        <f t="shared" si="94"/>
        <v>1</v>
      </c>
      <c r="BD305" s="6">
        <f t="shared" si="95"/>
        <v>2</v>
      </c>
      <c r="BE305">
        <f t="shared" si="96"/>
        <v>1</v>
      </c>
      <c r="BF305">
        <f t="shared" si="97"/>
        <v>1</v>
      </c>
      <c r="BG305">
        <f t="shared" si="98"/>
        <v>0</v>
      </c>
      <c r="BH305">
        <f t="shared" si="99"/>
        <v>1</v>
      </c>
      <c r="BI305" s="7" t="str">
        <f t="shared" si="100"/>
        <v>Mark All and Only rewards</v>
      </c>
      <c r="BJ305" s="8" t="str">
        <f t="shared" si="101"/>
        <v>Open All and Only Marked</v>
      </c>
    </row>
    <row r="306" spans="1:62" x14ac:dyDescent="0.2">
      <c r="A306">
        <v>4530</v>
      </c>
      <c r="B306">
        <v>26</v>
      </c>
      <c r="C306">
        <v>0</v>
      </c>
      <c r="D306">
        <v>76</v>
      </c>
      <c r="E306">
        <v>59</v>
      </c>
      <c r="F306">
        <v>1</v>
      </c>
      <c r="G306">
        <v>1</v>
      </c>
      <c r="H306">
        <v>2</v>
      </c>
      <c r="I306">
        <v>1</v>
      </c>
      <c r="J306">
        <v>1</v>
      </c>
      <c r="K306">
        <v>1</v>
      </c>
      <c r="L306">
        <v>2</v>
      </c>
      <c r="M306" t="s">
        <v>45</v>
      </c>
      <c r="N306" t="s">
        <v>44</v>
      </c>
      <c r="O306" t="s">
        <v>44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0</v>
      </c>
      <c r="V306" t="s">
        <v>44</v>
      </c>
      <c r="W306" t="s">
        <v>44</v>
      </c>
      <c r="X306" t="s">
        <v>45</v>
      </c>
      <c r="Y306">
        <v>-150</v>
      </c>
      <c r="Z306">
        <v>130</v>
      </c>
      <c r="AA306">
        <v>259.807621135332</v>
      </c>
      <c r="AH306">
        <v>0</v>
      </c>
      <c r="AI306" t="s">
        <v>63</v>
      </c>
      <c r="AJ306" t="s">
        <v>63</v>
      </c>
      <c r="AK306">
        <v>0</v>
      </c>
      <c r="AL306" t="s">
        <v>63</v>
      </c>
      <c r="AM306" t="s">
        <v>63</v>
      </c>
      <c r="AN306">
        <v>4367</v>
      </c>
      <c r="AO306">
        <v>3016</v>
      </c>
      <c r="AP306" s="3">
        <v>41981.648261875001</v>
      </c>
      <c r="AQ306">
        <v>0</v>
      </c>
      <c r="AR306" s="2">
        <v>41981.648452060188</v>
      </c>
      <c r="AS306" t="str">
        <f t="shared" si="85"/>
        <v>A1</v>
      </c>
      <c r="AT306" t="str">
        <f t="shared" si="86"/>
        <v>banana</v>
      </c>
      <c r="AU306" t="str">
        <f t="shared" si="87"/>
        <v/>
      </c>
      <c r="AV306" t="str">
        <f t="shared" si="88"/>
        <v>banana</v>
      </c>
      <c r="AW306" t="str">
        <f t="shared" si="89"/>
        <v/>
      </c>
      <c r="AY306" s="6">
        <f t="shared" si="90"/>
        <v>1</v>
      </c>
      <c r="AZ306" s="6" t="b">
        <f t="shared" si="91"/>
        <v>1</v>
      </c>
      <c r="BA306" s="6">
        <f t="shared" si="92"/>
        <v>0</v>
      </c>
      <c r="BB306" s="6" t="b">
        <f t="shared" si="93"/>
        <v>0</v>
      </c>
      <c r="BC306" s="6">
        <f t="shared" si="94"/>
        <v>1</v>
      </c>
      <c r="BD306" s="6">
        <f t="shared" si="95"/>
        <v>2</v>
      </c>
      <c r="BE306">
        <f t="shared" si="96"/>
        <v>1</v>
      </c>
      <c r="BF306">
        <f t="shared" si="97"/>
        <v>1</v>
      </c>
      <c r="BG306">
        <f t="shared" si="98"/>
        <v>0</v>
      </c>
      <c r="BH306">
        <f t="shared" si="99"/>
        <v>1</v>
      </c>
      <c r="BI306" s="7" t="str">
        <f t="shared" si="100"/>
        <v>Mark All and Only rewards</v>
      </c>
      <c r="BJ306" s="8" t="str">
        <f t="shared" si="101"/>
        <v>Open All and Only Marked</v>
      </c>
    </row>
    <row r="307" spans="1:62" x14ac:dyDescent="0.2">
      <c r="A307">
        <v>3834</v>
      </c>
      <c r="B307">
        <v>9</v>
      </c>
      <c r="C307">
        <v>0</v>
      </c>
      <c r="D307">
        <v>56</v>
      </c>
      <c r="E307">
        <v>73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2</v>
      </c>
      <c r="L307">
        <v>1</v>
      </c>
      <c r="M307" t="s">
        <v>45</v>
      </c>
      <c r="N307" t="s">
        <v>45</v>
      </c>
      <c r="O307" t="s">
        <v>44</v>
      </c>
      <c r="P307">
        <v>1</v>
      </c>
      <c r="Q307">
        <v>1</v>
      </c>
      <c r="R307">
        <v>1</v>
      </c>
      <c r="S307">
        <v>0</v>
      </c>
      <c r="T307">
        <v>0</v>
      </c>
      <c r="U307">
        <v>0</v>
      </c>
      <c r="V307" t="s">
        <v>45</v>
      </c>
      <c r="W307" t="s">
        <v>44</v>
      </c>
      <c r="X307" t="s">
        <v>45</v>
      </c>
      <c r="Y307">
        <v>-150</v>
      </c>
      <c r="Z307">
        <v>130</v>
      </c>
      <c r="AA307">
        <v>-259.80762113533098</v>
      </c>
      <c r="AH307">
        <v>1</v>
      </c>
      <c r="AI307" t="s">
        <v>63</v>
      </c>
      <c r="AJ307" t="s">
        <v>63</v>
      </c>
      <c r="AK307">
        <v>1</v>
      </c>
      <c r="AL307" t="s">
        <v>63</v>
      </c>
      <c r="AM307" t="s">
        <v>63</v>
      </c>
      <c r="AN307">
        <v>10573</v>
      </c>
      <c r="AO307">
        <v>3423</v>
      </c>
      <c r="AP307" s="3">
        <v>41981.62304564815</v>
      </c>
      <c r="AQ307">
        <v>1</v>
      </c>
      <c r="AR307" s="2">
        <v>41981.623310972223</v>
      </c>
      <c r="AS307" t="str">
        <f t="shared" si="85"/>
        <v>B4</v>
      </c>
      <c r="AT307" t="str">
        <f t="shared" si="86"/>
        <v>banana</v>
      </c>
      <c r="AU307" t="str">
        <f t="shared" si="87"/>
        <v/>
      </c>
      <c r="AV307" t="str">
        <f t="shared" si="88"/>
        <v>banana</v>
      </c>
      <c r="AW307" t="str">
        <f t="shared" si="89"/>
        <v/>
      </c>
      <c r="AY307" s="6">
        <f t="shared" si="90"/>
        <v>1</v>
      </c>
      <c r="AZ307" s="6" t="b">
        <f t="shared" si="91"/>
        <v>0</v>
      </c>
      <c r="BA307" s="6">
        <f t="shared" si="92"/>
        <v>0</v>
      </c>
      <c r="BB307" s="6" t="b">
        <f t="shared" si="93"/>
        <v>0</v>
      </c>
      <c r="BC307" s="6">
        <f t="shared" si="94"/>
        <v>1</v>
      </c>
      <c r="BD307" s="6">
        <f t="shared" si="95"/>
        <v>2</v>
      </c>
      <c r="BE307">
        <f t="shared" si="96"/>
        <v>1</v>
      </c>
      <c r="BF307">
        <f t="shared" si="97"/>
        <v>1</v>
      </c>
      <c r="BG307">
        <f t="shared" si="98"/>
        <v>0</v>
      </c>
      <c r="BH307">
        <f t="shared" si="99"/>
        <v>1</v>
      </c>
      <c r="BI307" s="7" t="str">
        <f t="shared" si="100"/>
        <v>Mark 1 Rewards and 0 Non-Rewards</v>
      </c>
      <c r="BJ307" s="8" t="str">
        <f t="shared" si="101"/>
        <v>Open All and Only Marked</v>
      </c>
    </row>
    <row r="308" spans="1:62" x14ac:dyDescent="0.2">
      <c r="A308">
        <v>4190</v>
      </c>
      <c r="B308">
        <v>26</v>
      </c>
      <c r="C308">
        <v>0</v>
      </c>
      <c r="D308">
        <v>66</v>
      </c>
      <c r="E308">
        <v>79</v>
      </c>
      <c r="F308">
        <v>1</v>
      </c>
      <c r="G308">
        <v>1</v>
      </c>
      <c r="H308">
        <v>2</v>
      </c>
      <c r="I308">
        <v>1</v>
      </c>
      <c r="J308">
        <v>1</v>
      </c>
      <c r="K308">
        <v>1</v>
      </c>
      <c r="L308">
        <v>2</v>
      </c>
      <c r="M308" t="s">
        <v>44</v>
      </c>
      <c r="N308" t="s">
        <v>45</v>
      </c>
      <c r="O308" t="s">
        <v>44</v>
      </c>
      <c r="P308">
        <v>1</v>
      </c>
      <c r="Q308">
        <v>1</v>
      </c>
      <c r="R308">
        <v>1</v>
      </c>
      <c r="S308">
        <v>0</v>
      </c>
      <c r="T308">
        <v>0</v>
      </c>
      <c r="U308">
        <v>0</v>
      </c>
      <c r="V308" t="s">
        <v>44</v>
      </c>
      <c r="W308" t="s">
        <v>44</v>
      </c>
      <c r="X308" t="s">
        <v>45</v>
      </c>
      <c r="Y308">
        <v>-150</v>
      </c>
      <c r="Z308">
        <v>130</v>
      </c>
      <c r="AA308">
        <v>-259.80762113533098</v>
      </c>
      <c r="AH308">
        <v>1</v>
      </c>
      <c r="AI308" t="s">
        <v>63</v>
      </c>
      <c r="AJ308" t="s">
        <v>63</v>
      </c>
      <c r="AK308">
        <v>1</v>
      </c>
      <c r="AL308" t="s">
        <v>63</v>
      </c>
      <c r="AM308" t="s">
        <v>63</v>
      </c>
      <c r="AN308">
        <v>5973</v>
      </c>
      <c r="AO308">
        <v>4970</v>
      </c>
      <c r="AP308" s="3">
        <v>41981.648265405092</v>
      </c>
      <c r="AQ308">
        <v>0</v>
      </c>
      <c r="AR308" s="2">
        <v>41981.648489988424</v>
      </c>
      <c r="AS308" t="str">
        <f t="shared" si="85"/>
        <v>A1</v>
      </c>
      <c r="AT308" t="str">
        <f t="shared" si="86"/>
        <v>banana</v>
      </c>
      <c r="AU308" t="str">
        <f t="shared" si="87"/>
        <v/>
      </c>
      <c r="AV308" t="str">
        <f t="shared" si="88"/>
        <v>banana</v>
      </c>
      <c r="AW308" t="str">
        <f t="shared" si="89"/>
        <v/>
      </c>
      <c r="AY308" s="6">
        <f t="shared" si="90"/>
        <v>1</v>
      </c>
      <c r="AZ308" s="6" t="b">
        <f t="shared" si="91"/>
        <v>1</v>
      </c>
      <c r="BA308" s="6">
        <f t="shared" si="92"/>
        <v>0</v>
      </c>
      <c r="BB308" s="6" t="b">
        <f t="shared" si="93"/>
        <v>0</v>
      </c>
      <c r="BC308" s="6">
        <f t="shared" si="94"/>
        <v>1</v>
      </c>
      <c r="BD308" s="6">
        <f t="shared" si="95"/>
        <v>2</v>
      </c>
      <c r="BE308">
        <f t="shared" si="96"/>
        <v>1</v>
      </c>
      <c r="BF308">
        <f t="shared" si="97"/>
        <v>1</v>
      </c>
      <c r="BG308">
        <f t="shared" si="98"/>
        <v>0</v>
      </c>
      <c r="BH308">
        <f t="shared" si="99"/>
        <v>1</v>
      </c>
      <c r="BI308" s="7" t="str">
        <f t="shared" si="100"/>
        <v>Mark All and Only rewards</v>
      </c>
      <c r="BJ308" s="8" t="str">
        <f t="shared" si="101"/>
        <v>Open All and Only Marked</v>
      </c>
    </row>
    <row r="309" spans="1:62" x14ac:dyDescent="0.2">
      <c r="A309">
        <v>3931</v>
      </c>
      <c r="B309">
        <v>26</v>
      </c>
      <c r="C309">
        <v>0</v>
      </c>
      <c r="D309">
        <v>58</v>
      </c>
      <c r="E309">
        <v>57</v>
      </c>
      <c r="F309">
        <v>1</v>
      </c>
      <c r="G309">
        <v>1</v>
      </c>
      <c r="H309">
        <v>2</v>
      </c>
      <c r="I309">
        <v>1</v>
      </c>
      <c r="J309">
        <v>1</v>
      </c>
      <c r="K309">
        <v>1</v>
      </c>
      <c r="L309">
        <v>2</v>
      </c>
      <c r="M309" t="s">
        <v>45</v>
      </c>
      <c r="N309" t="s">
        <v>44</v>
      </c>
      <c r="O309" t="s">
        <v>44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 t="s">
        <v>44</v>
      </c>
      <c r="W309" t="s">
        <v>45</v>
      </c>
      <c r="X309" t="s">
        <v>44</v>
      </c>
      <c r="Y309">
        <v>-150</v>
      </c>
      <c r="Z309">
        <v>130</v>
      </c>
      <c r="AA309">
        <v>259.807621135332</v>
      </c>
      <c r="AH309">
        <v>0</v>
      </c>
      <c r="AI309" t="s">
        <v>63</v>
      </c>
      <c r="AJ309" t="s">
        <v>63</v>
      </c>
      <c r="AK309">
        <v>0</v>
      </c>
      <c r="AL309" t="s">
        <v>63</v>
      </c>
      <c r="AM309" t="s">
        <v>63</v>
      </c>
      <c r="AN309">
        <v>3475</v>
      </c>
      <c r="AO309">
        <v>2086</v>
      </c>
      <c r="AP309" s="3">
        <v>41981.648268333331</v>
      </c>
      <c r="AQ309">
        <v>0</v>
      </c>
      <c r="AR309" s="2">
        <v>41981.648440578705</v>
      </c>
      <c r="AS309" t="str">
        <f t="shared" si="85"/>
        <v>A1</v>
      </c>
      <c r="AT309" t="str">
        <f t="shared" si="86"/>
        <v>banana</v>
      </c>
      <c r="AU309" t="str">
        <f t="shared" si="87"/>
        <v/>
      </c>
      <c r="AV309" t="str">
        <f t="shared" si="88"/>
        <v>banana</v>
      </c>
      <c r="AW309" t="str">
        <f t="shared" si="89"/>
        <v/>
      </c>
      <c r="AY309" s="6">
        <f t="shared" si="90"/>
        <v>1</v>
      </c>
      <c r="AZ309" s="6" t="b">
        <f t="shared" si="91"/>
        <v>1</v>
      </c>
      <c r="BA309" s="6">
        <f t="shared" si="92"/>
        <v>0</v>
      </c>
      <c r="BB309" s="6" t="b">
        <f t="shared" si="93"/>
        <v>0</v>
      </c>
      <c r="BC309" s="6">
        <f t="shared" si="94"/>
        <v>1</v>
      </c>
      <c r="BD309" s="6">
        <f t="shared" si="95"/>
        <v>2</v>
      </c>
      <c r="BE309">
        <f t="shared" si="96"/>
        <v>1</v>
      </c>
      <c r="BF309">
        <f t="shared" si="97"/>
        <v>1</v>
      </c>
      <c r="BG309">
        <f t="shared" si="98"/>
        <v>0</v>
      </c>
      <c r="BH309">
        <f t="shared" si="99"/>
        <v>1</v>
      </c>
      <c r="BI309" s="7" t="str">
        <f t="shared" si="100"/>
        <v>Mark All and Only rewards</v>
      </c>
      <c r="BJ309" s="8" t="str">
        <f t="shared" si="101"/>
        <v>Open All and Only Marked</v>
      </c>
    </row>
    <row r="310" spans="1:62" x14ac:dyDescent="0.2">
      <c r="A310">
        <v>4462</v>
      </c>
      <c r="B310">
        <v>26</v>
      </c>
      <c r="C310">
        <v>0</v>
      </c>
      <c r="D310">
        <v>74</v>
      </c>
      <c r="E310">
        <v>61</v>
      </c>
      <c r="F310">
        <v>1</v>
      </c>
      <c r="G310">
        <v>1</v>
      </c>
      <c r="H310">
        <v>2</v>
      </c>
      <c r="I310">
        <v>1</v>
      </c>
      <c r="J310">
        <v>1</v>
      </c>
      <c r="K310">
        <v>1</v>
      </c>
      <c r="L310">
        <v>2</v>
      </c>
      <c r="M310" t="s">
        <v>45</v>
      </c>
      <c r="N310" t="s">
        <v>44</v>
      </c>
      <c r="O310" t="s">
        <v>44</v>
      </c>
      <c r="P310">
        <v>1</v>
      </c>
      <c r="Q310">
        <v>1</v>
      </c>
      <c r="R310">
        <v>1</v>
      </c>
      <c r="S310">
        <v>0</v>
      </c>
      <c r="T310">
        <v>0</v>
      </c>
      <c r="U310">
        <v>0</v>
      </c>
      <c r="V310" t="s">
        <v>44</v>
      </c>
      <c r="W310" t="s">
        <v>45</v>
      </c>
      <c r="X310" t="s">
        <v>44</v>
      </c>
      <c r="Y310">
        <v>-150</v>
      </c>
      <c r="Z310">
        <v>130</v>
      </c>
      <c r="AA310">
        <v>259.807621135332</v>
      </c>
      <c r="AH310">
        <v>0</v>
      </c>
      <c r="AI310" t="s">
        <v>63</v>
      </c>
      <c r="AJ310" t="s">
        <v>63</v>
      </c>
      <c r="AK310">
        <v>0</v>
      </c>
      <c r="AL310" t="s">
        <v>63</v>
      </c>
      <c r="AM310" t="s">
        <v>63</v>
      </c>
      <c r="AN310">
        <v>4179</v>
      </c>
      <c r="AO310">
        <v>3977</v>
      </c>
      <c r="AP310" s="3">
        <v>41981.648282638889</v>
      </c>
      <c r="AQ310">
        <v>0</v>
      </c>
      <c r="AR310" s="2">
        <v>41981.648481458331</v>
      </c>
      <c r="AS310" t="str">
        <f t="shared" si="85"/>
        <v>A1</v>
      </c>
      <c r="AT310" t="str">
        <f t="shared" si="86"/>
        <v>banana</v>
      </c>
      <c r="AU310" t="str">
        <f t="shared" si="87"/>
        <v/>
      </c>
      <c r="AV310" t="str">
        <f t="shared" si="88"/>
        <v>banana</v>
      </c>
      <c r="AW310" t="str">
        <f t="shared" si="89"/>
        <v/>
      </c>
      <c r="AY310" s="6">
        <f t="shared" si="90"/>
        <v>1</v>
      </c>
      <c r="AZ310" s="6" t="b">
        <f t="shared" si="91"/>
        <v>1</v>
      </c>
      <c r="BA310" s="6">
        <f t="shared" si="92"/>
        <v>0</v>
      </c>
      <c r="BB310" s="6" t="b">
        <f t="shared" si="93"/>
        <v>0</v>
      </c>
      <c r="BC310" s="6">
        <f t="shared" si="94"/>
        <v>1</v>
      </c>
      <c r="BD310" s="6">
        <f t="shared" si="95"/>
        <v>2</v>
      </c>
      <c r="BE310">
        <f t="shared" si="96"/>
        <v>1</v>
      </c>
      <c r="BF310">
        <f t="shared" si="97"/>
        <v>1</v>
      </c>
      <c r="BG310">
        <f t="shared" si="98"/>
        <v>0</v>
      </c>
      <c r="BH310">
        <f t="shared" si="99"/>
        <v>1</v>
      </c>
      <c r="BI310" s="7" t="str">
        <f t="shared" si="100"/>
        <v>Mark All and Only rewards</v>
      </c>
      <c r="BJ310" s="8" t="str">
        <f t="shared" si="101"/>
        <v>Open All and Only Marked</v>
      </c>
    </row>
    <row r="311" spans="1:62" x14ac:dyDescent="0.2">
      <c r="A311">
        <v>4531</v>
      </c>
      <c r="B311">
        <v>27</v>
      </c>
      <c r="C311">
        <v>0</v>
      </c>
      <c r="D311">
        <v>76</v>
      </c>
      <c r="E311">
        <v>77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2</v>
      </c>
      <c r="L311">
        <v>1</v>
      </c>
      <c r="M311" t="s">
        <v>45</v>
      </c>
      <c r="N311" t="s">
        <v>44</v>
      </c>
      <c r="O311" t="s">
        <v>45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 t="s">
        <v>45</v>
      </c>
      <c r="W311" t="s">
        <v>45</v>
      </c>
      <c r="X311" t="s">
        <v>44</v>
      </c>
      <c r="Y311">
        <v>300</v>
      </c>
      <c r="Z311">
        <v>130</v>
      </c>
      <c r="AA311" s="1">
        <v>-7.3478807948841202E-14</v>
      </c>
      <c r="AH311">
        <v>2</v>
      </c>
      <c r="AI311" t="s">
        <v>63</v>
      </c>
      <c r="AJ311" t="s">
        <v>63</v>
      </c>
      <c r="AK311">
        <v>1</v>
      </c>
      <c r="AL311" t="s">
        <v>63</v>
      </c>
      <c r="AM311" t="s">
        <v>63</v>
      </c>
      <c r="AN311">
        <v>5040</v>
      </c>
      <c r="AO311">
        <v>2500</v>
      </c>
      <c r="AP311" s="3">
        <v>41981.64852800926</v>
      </c>
      <c r="AQ311">
        <v>0</v>
      </c>
      <c r="AR311" s="2">
        <v>41981.64871760417</v>
      </c>
      <c r="AS311" t="str">
        <f t="shared" si="85"/>
        <v>B3</v>
      </c>
      <c r="AT311" t="str">
        <f t="shared" si="86"/>
        <v>banana</v>
      </c>
      <c r="AU311" t="str">
        <f t="shared" si="87"/>
        <v/>
      </c>
      <c r="AV311" t="str">
        <f t="shared" si="88"/>
        <v>scorpion</v>
      </c>
      <c r="AW311" t="str">
        <f t="shared" si="89"/>
        <v/>
      </c>
      <c r="AY311" s="6">
        <f t="shared" si="90"/>
        <v>1</v>
      </c>
      <c r="AZ311" s="6" t="b">
        <f t="shared" si="91"/>
        <v>0</v>
      </c>
      <c r="BA311" s="6">
        <f t="shared" si="92"/>
        <v>0</v>
      </c>
      <c r="BB311" s="6" t="b">
        <f t="shared" si="93"/>
        <v>0</v>
      </c>
      <c r="BC311" s="6">
        <f t="shared" si="94"/>
        <v>1</v>
      </c>
      <c r="BD311" s="6">
        <f t="shared" si="95"/>
        <v>2</v>
      </c>
      <c r="BE311">
        <f t="shared" si="96"/>
        <v>0</v>
      </c>
      <c r="BF311">
        <f t="shared" si="97"/>
        <v>0</v>
      </c>
      <c r="BG311">
        <f t="shared" si="98"/>
        <v>1</v>
      </c>
      <c r="BH311">
        <f t="shared" si="99"/>
        <v>1</v>
      </c>
      <c r="BI311" s="7" t="str">
        <f t="shared" si="100"/>
        <v>Mark 1 Rewards and 0 Non-Rewards</v>
      </c>
      <c r="BJ311" s="8" t="str">
        <f t="shared" si="101"/>
        <v>Open 0 Marked and 1 Unmarked boxes</v>
      </c>
    </row>
    <row r="312" spans="1:62" x14ac:dyDescent="0.2">
      <c r="A312">
        <v>4138</v>
      </c>
      <c r="B312">
        <v>27</v>
      </c>
      <c r="C312">
        <v>0</v>
      </c>
      <c r="D312">
        <v>64</v>
      </c>
      <c r="E312">
        <v>59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2</v>
      </c>
      <c r="L312">
        <v>1</v>
      </c>
      <c r="M312" t="s">
        <v>45</v>
      </c>
      <c r="N312" t="s">
        <v>45</v>
      </c>
      <c r="O312" t="s">
        <v>44</v>
      </c>
      <c r="P312">
        <v>1</v>
      </c>
      <c r="Q312">
        <v>1</v>
      </c>
      <c r="R312">
        <v>1</v>
      </c>
      <c r="S312">
        <v>0</v>
      </c>
      <c r="T312">
        <v>0</v>
      </c>
      <c r="U312">
        <v>0</v>
      </c>
      <c r="V312" t="s">
        <v>45</v>
      </c>
      <c r="W312" t="s">
        <v>44</v>
      </c>
      <c r="X312" t="s">
        <v>45</v>
      </c>
      <c r="Y312">
        <v>-150</v>
      </c>
      <c r="Z312">
        <v>130</v>
      </c>
      <c r="AA312">
        <v>259.807621135332</v>
      </c>
      <c r="AH312">
        <v>0</v>
      </c>
      <c r="AI312" t="s">
        <v>63</v>
      </c>
      <c r="AJ312" t="s">
        <v>63</v>
      </c>
      <c r="AK312">
        <v>0</v>
      </c>
      <c r="AL312" t="s">
        <v>63</v>
      </c>
      <c r="AM312" t="s">
        <v>63</v>
      </c>
      <c r="AN312">
        <v>5296</v>
      </c>
      <c r="AO312">
        <v>1860</v>
      </c>
      <c r="AP312" s="3">
        <v>41981.648528229169</v>
      </c>
      <c r="AQ312">
        <v>0</v>
      </c>
      <c r="AR312" s="2">
        <v>41981.648709108798</v>
      </c>
      <c r="AS312" t="str">
        <f t="shared" si="85"/>
        <v>B3</v>
      </c>
      <c r="AT312" t="str">
        <f t="shared" si="86"/>
        <v>banana</v>
      </c>
      <c r="AU312" t="str">
        <f t="shared" si="87"/>
        <v/>
      </c>
      <c r="AV312" t="str">
        <f t="shared" si="88"/>
        <v>banana</v>
      </c>
      <c r="AW312" t="str">
        <f t="shared" si="89"/>
        <v/>
      </c>
      <c r="AY312" s="6">
        <f t="shared" si="90"/>
        <v>1</v>
      </c>
      <c r="AZ312" s="6" t="b">
        <f t="shared" si="91"/>
        <v>0</v>
      </c>
      <c r="BA312" s="6">
        <f t="shared" si="92"/>
        <v>0</v>
      </c>
      <c r="BB312" s="6" t="b">
        <f t="shared" si="93"/>
        <v>0</v>
      </c>
      <c r="BC312" s="6">
        <f t="shared" si="94"/>
        <v>1</v>
      </c>
      <c r="BD312" s="6">
        <f t="shared" si="95"/>
        <v>2</v>
      </c>
      <c r="BE312">
        <f t="shared" si="96"/>
        <v>1</v>
      </c>
      <c r="BF312">
        <f t="shared" si="97"/>
        <v>1</v>
      </c>
      <c r="BG312">
        <f t="shared" si="98"/>
        <v>0</v>
      </c>
      <c r="BH312">
        <f t="shared" si="99"/>
        <v>1</v>
      </c>
      <c r="BI312" s="7" t="str">
        <f t="shared" si="100"/>
        <v>Mark 1 Rewards and 0 Non-Rewards</v>
      </c>
      <c r="BJ312" s="8" t="str">
        <f t="shared" si="101"/>
        <v>Open All and Only Marked</v>
      </c>
    </row>
    <row r="313" spans="1:62" x14ac:dyDescent="0.2">
      <c r="A313">
        <v>4574</v>
      </c>
      <c r="B313">
        <v>27</v>
      </c>
      <c r="C313">
        <v>0</v>
      </c>
      <c r="D313">
        <v>78</v>
      </c>
      <c r="E313">
        <v>61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2</v>
      </c>
      <c r="L313">
        <v>1</v>
      </c>
      <c r="M313" t="s">
        <v>44</v>
      </c>
      <c r="N313" t="s">
        <v>45</v>
      </c>
      <c r="O313" t="s">
        <v>45</v>
      </c>
      <c r="P313">
        <v>1</v>
      </c>
      <c r="Q313">
        <v>1</v>
      </c>
      <c r="R313">
        <v>1</v>
      </c>
      <c r="S313">
        <v>0</v>
      </c>
      <c r="T313">
        <v>0</v>
      </c>
      <c r="U313">
        <v>0</v>
      </c>
      <c r="V313" t="s">
        <v>45</v>
      </c>
      <c r="W313" t="s">
        <v>45</v>
      </c>
      <c r="X313" t="s">
        <v>44</v>
      </c>
      <c r="Y313">
        <v>-150</v>
      </c>
      <c r="Z313">
        <v>130</v>
      </c>
      <c r="AA313">
        <v>-259.80762113533098</v>
      </c>
      <c r="AH313">
        <v>1</v>
      </c>
      <c r="AI313" t="s">
        <v>63</v>
      </c>
      <c r="AJ313" t="s">
        <v>63</v>
      </c>
      <c r="AK313">
        <v>1</v>
      </c>
      <c r="AL313" t="s">
        <v>63</v>
      </c>
      <c r="AM313" t="s">
        <v>63</v>
      </c>
      <c r="AN313">
        <v>9757</v>
      </c>
      <c r="AO313">
        <v>10427</v>
      </c>
      <c r="AP313" s="3">
        <v>41981.648530127313</v>
      </c>
      <c r="AQ313">
        <v>0</v>
      </c>
      <c r="AR313" s="2">
        <v>41981.64886828704</v>
      </c>
      <c r="AS313" t="str">
        <f t="shared" si="85"/>
        <v>B3</v>
      </c>
      <c r="AT313" t="str">
        <f t="shared" si="86"/>
        <v>banana</v>
      </c>
      <c r="AU313" t="str">
        <f t="shared" si="87"/>
        <v/>
      </c>
      <c r="AV313" t="str">
        <f t="shared" si="88"/>
        <v>banana</v>
      </c>
      <c r="AW313" t="str">
        <f t="shared" si="89"/>
        <v/>
      </c>
      <c r="AY313" s="6">
        <f t="shared" si="90"/>
        <v>1</v>
      </c>
      <c r="AZ313" s="6" t="b">
        <f t="shared" si="91"/>
        <v>0</v>
      </c>
      <c r="BA313" s="6">
        <f t="shared" si="92"/>
        <v>0</v>
      </c>
      <c r="BB313" s="6" t="b">
        <f t="shared" si="93"/>
        <v>0</v>
      </c>
      <c r="BC313" s="6">
        <f t="shared" si="94"/>
        <v>1</v>
      </c>
      <c r="BD313" s="6">
        <f t="shared" si="95"/>
        <v>2</v>
      </c>
      <c r="BE313">
        <f t="shared" si="96"/>
        <v>1</v>
      </c>
      <c r="BF313">
        <f t="shared" si="97"/>
        <v>1</v>
      </c>
      <c r="BG313">
        <f t="shared" si="98"/>
        <v>0</v>
      </c>
      <c r="BH313">
        <f t="shared" si="99"/>
        <v>1</v>
      </c>
      <c r="BI313" s="7" t="str">
        <f t="shared" si="100"/>
        <v>Mark 1 Rewards and 0 Non-Rewards</v>
      </c>
      <c r="BJ313" s="8" t="str">
        <f t="shared" si="101"/>
        <v>Open All and Only Marked</v>
      </c>
    </row>
    <row r="314" spans="1:62" x14ac:dyDescent="0.2">
      <c r="A314">
        <v>3933</v>
      </c>
      <c r="B314">
        <v>27</v>
      </c>
      <c r="C314">
        <v>0</v>
      </c>
      <c r="D314">
        <v>58</v>
      </c>
      <c r="E314">
        <v>71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2</v>
      </c>
      <c r="L314">
        <v>1</v>
      </c>
      <c r="M314" t="s">
        <v>45</v>
      </c>
      <c r="N314" t="s">
        <v>45</v>
      </c>
      <c r="O314" t="s">
        <v>44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 t="s">
        <v>45</v>
      </c>
      <c r="W314" t="s">
        <v>45</v>
      </c>
      <c r="X314" t="s">
        <v>44</v>
      </c>
      <c r="Y314">
        <v>-150</v>
      </c>
      <c r="Z314">
        <v>130</v>
      </c>
      <c r="AA314">
        <v>259.807621135332</v>
      </c>
      <c r="AH314">
        <v>0</v>
      </c>
      <c r="AI314" t="s">
        <v>63</v>
      </c>
      <c r="AJ314" t="s">
        <v>63</v>
      </c>
      <c r="AK314">
        <v>2</v>
      </c>
      <c r="AL314" t="s">
        <v>63</v>
      </c>
      <c r="AM314" t="s">
        <v>63</v>
      </c>
      <c r="AN314">
        <v>7023</v>
      </c>
      <c r="AO314">
        <v>3137</v>
      </c>
      <c r="AP314" s="3">
        <v>41981.648531932871</v>
      </c>
      <c r="AQ314">
        <v>0</v>
      </c>
      <c r="AR314" s="2">
        <v>41981.648749791668</v>
      </c>
      <c r="AS314" t="str">
        <f t="shared" si="85"/>
        <v>B3</v>
      </c>
      <c r="AT314" t="str">
        <f t="shared" si="86"/>
        <v>banana</v>
      </c>
      <c r="AU314" t="str">
        <f t="shared" si="87"/>
        <v/>
      </c>
      <c r="AV314" t="str">
        <f t="shared" si="88"/>
        <v>scorpion</v>
      </c>
      <c r="AW314" t="str">
        <f t="shared" si="89"/>
        <v/>
      </c>
      <c r="AY314" s="6">
        <f t="shared" si="90"/>
        <v>1</v>
      </c>
      <c r="AZ314" s="6" t="b">
        <f t="shared" si="91"/>
        <v>0</v>
      </c>
      <c r="BA314" s="6">
        <f t="shared" si="92"/>
        <v>0</v>
      </c>
      <c r="BB314" s="6" t="b">
        <f t="shared" si="93"/>
        <v>0</v>
      </c>
      <c r="BC314" s="6">
        <f t="shared" si="94"/>
        <v>1</v>
      </c>
      <c r="BD314" s="6">
        <f t="shared" si="95"/>
        <v>2</v>
      </c>
      <c r="BE314">
        <f t="shared" si="96"/>
        <v>0</v>
      </c>
      <c r="BF314">
        <f t="shared" si="97"/>
        <v>0</v>
      </c>
      <c r="BG314">
        <f t="shared" si="98"/>
        <v>1</v>
      </c>
      <c r="BH314">
        <f t="shared" si="99"/>
        <v>1</v>
      </c>
      <c r="BI314" s="7" t="str">
        <f t="shared" si="100"/>
        <v>Mark 1 Rewards and 0 Non-Rewards</v>
      </c>
      <c r="BJ314" s="8" t="str">
        <f t="shared" si="101"/>
        <v>Open 0 Marked and 1 Unmarked boxes</v>
      </c>
    </row>
    <row r="315" spans="1:62" x14ac:dyDescent="0.2">
      <c r="A315">
        <v>4007</v>
      </c>
      <c r="B315">
        <v>27</v>
      </c>
      <c r="C315">
        <v>0</v>
      </c>
      <c r="D315">
        <v>60</v>
      </c>
      <c r="E315">
        <v>57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2</v>
      </c>
      <c r="L315">
        <v>1</v>
      </c>
      <c r="M315" t="s">
        <v>45</v>
      </c>
      <c r="N315" t="s">
        <v>45</v>
      </c>
      <c r="O315" t="s">
        <v>44</v>
      </c>
      <c r="P315">
        <v>1</v>
      </c>
      <c r="Q315">
        <v>1</v>
      </c>
      <c r="R315">
        <v>1</v>
      </c>
      <c r="S315">
        <v>0</v>
      </c>
      <c r="T315">
        <v>0</v>
      </c>
      <c r="U315">
        <v>0</v>
      </c>
      <c r="V315" t="s">
        <v>45</v>
      </c>
      <c r="W315" t="s">
        <v>45</v>
      </c>
      <c r="X315" t="s">
        <v>44</v>
      </c>
      <c r="Y315">
        <v>300</v>
      </c>
      <c r="Z315">
        <v>130</v>
      </c>
      <c r="AA315" s="1">
        <v>-7.3478807948841202E-14</v>
      </c>
      <c r="AH315">
        <v>2</v>
      </c>
      <c r="AI315" t="s">
        <v>63</v>
      </c>
      <c r="AJ315" t="s">
        <v>63</v>
      </c>
      <c r="AK315">
        <v>2</v>
      </c>
      <c r="AL315" t="s">
        <v>63</v>
      </c>
      <c r="AM315" t="s">
        <v>63</v>
      </c>
      <c r="AN315">
        <v>9012</v>
      </c>
      <c r="AO315">
        <v>3020</v>
      </c>
      <c r="AP315" s="3">
        <v>41981.648532905092</v>
      </c>
      <c r="AQ315">
        <v>0</v>
      </c>
      <c r="AR315" s="2">
        <v>41981.648777743052</v>
      </c>
      <c r="AS315" t="str">
        <f t="shared" si="85"/>
        <v>B3</v>
      </c>
      <c r="AT315" t="str">
        <f t="shared" si="86"/>
        <v>scorpion</v>
      </c>
      <c r="AU315" t="str">
        <f t="shared" si="87"/>
        <v/>
      </c>
      <c r="AV315" t="str">
        <f t="shared" si="88"/>
        <v>scorpion</v>
      </c>
      <c r="AW315" t="str">
        <f t="shared" si="89"/>
        <v/>
      </c>
      <c r="AY315" s="6">
        <f t="shared" si="90"/>
        <v>0</v>
      </c>
      <c r="AZ315" s="6" t="b">
        <f t="shared" si="91"/>
        <v>0</v>
      </c>
      <c r="BA315" s="6">
        <f t="shared" si="92"/>
        <v>1</v>
      </c>
      <c r="BB315" s="6" t="b">
        <f t="shared" si="93"/>
        <v>1</v>
      </c>
      <c r="BC315" s="6">
        <f t="shared" si="94"/>
        <v>1</v>
      </c>
      <c r="BD315" s="6">
        <f t="shared" si="95"/>
        <v>2</v>
      </c>
      <c r="BE315">
        <f t="shared" si="96"/>
        <v>0</v>
      </c>
      <c r="BF315">
        <f t="shared" si="97"/>
        <v>1</v>
      </c>
      <c r="BG315">
        <f t="shared" si="98"/>
        <v>0</v>
      </c>
      <c r="BH315">
        <f t="shared" si="99"/>
        <v>1</v>
      </c>
      <c r="BI315" s="7" t="str">
        <f t="shared" si="100"/>
        <v>Mark All and Only non-rewards</v>
      </c>
      <c r="BJ315" s="8" t="str">
        <f t="shared" si="101"/>
        <v>Open All and Only Marked</v>
      </c>
    </row>
    <row r="316" spans="1:62" x14ac:dyDescent="0.2">
      <c r="A316">
        <v>4056</v>
      </c>
      <c r="B316">
        <v>27</v>
      </c>
      <c r="C316">
        <v>0</v>
      </c>
      <c r="D316">
        <v>62</v>
      </c>
      <c r="E316">
        <v>69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2</v>
      </c>
      <c r="L316">
        <v>1</v>
      </c>
      <c r="M316" t="s">
        <v>45</v>
      </c>
      <c r="N316" t="s">
        <v>45</v>
      </c>
      <c r="O316" t="s">
        <v>44</v>
      </c>
      <c r="P316">
        <v>1</v>
      </c>
      <c r="Q316">
        <v>1</v>
      </c>
      <c r="R316">
        <v>1</v>
      </c>
      <c r="S316">
        <v>0</v>
      </c>
      <c r="T316">
        <v>0</v>
      </c>
      <c r="U316">
        <v>0</v>
      </c>
      <c r="V316" t="s">
        <v>45</v>
      </c>
      <c r="W316" t="s">
        <v>45</v>
      </c>
      <c r="X316" t="s">
        <v>44</v>
      </c>
      <c r="Y316">
        <v>300</v>
      </c>
      <c r="Z316">
        <v>130</v>
      </c>
      <c r="AA316" s="1">
        <v>-7.3478807948841202E-14</v>
      </c>
      <c r="AH316">
        <v>2</v>
      </c>
      <c r="AI316" t="s">
        <v>63</v>
      </c>
      <c r="AJ316" t="s">
        <v>63</v>
      </c>
      <c r="AK316">
        <v>2</v>
      </c>
      <c r="AL316" t="s">
        <v>63</v>
      </c>
      <c r="AM316" t="s">
        <v>63</v>
      </c>
      <c r="AN316">
        <v>5054</v>
      </c>
      <c r="AO316">
        <v>7350</v>
      </c>
      <c r="AP316" s="3">
        <v>41981.648532928244</v>
      </c>
      <c r="AQ316">
        <v>0</v>
      </c>
      <c r="AR316" s="2">
        <v>41981.648778182869</v>
      </c>
      <c r="AS316" t="str">
        <f t="shared" si="85"/>
        <v>B3</v>
      </c>
      <c r="AT316" t="str">
        <f t="shared" si="86"/>
        <v>scorpion</v>
      </c>
      <c r="AU316" t="str">
        <f t="shared" si="87"/>
        <v/>
      </c>
      <c r="AV316" t="str">
        <f t="shared" si="88"/>
        <v>scorpion</v>
      </c>
      <c r="AW316" t="str">
        <f t="shared" si="89"/>
        <v/>
      </c>
      <c r="AY316" s="6">
        <f t="shared" si="90"/>
        <v>0</v>
      </c>
      <c r="AZ316" s="6" t="b">
        <f t="shared" si="91"/>
        <v>0</v>
      </c>
      <c r="BA316" s="6">
        <f t="shared" si="92"/>
        <v>1</v>
      </c>
      <c r="BB316" s="6" t="b">
        <f t="shared" si="93"/>
        <v>1</v>
      </c>
      <c r="BC316" s="6">
        <f t="shared" si="94"/>
        <v>1</v>
      </c>
      <c r="BD316" s="6">
        <f t="shared" si="95"/>
        <v>2</v>
      </c>
      <c r="BE316">
        <f t="shared" si="96"/>
        <v>0</v>
      </c>
      <c r="BF316">
        <f t="shared" si="97"/>
        <v>1</v>
      </c>
      <c r="BG316">
        <f t="shared" si="98"/>
        <v>0</v>
      </c>
      <c r="BH316">
        <f t="shared" si="99"/>
        <v>1</v>
      </c>
      <c r="BI316" s="7" t="str">
        <f t="shared" si="100"/>
        <v>Mark All and Only non-rewards</v>
      </c>
      <c r="BJ316" s="8" t="str">
        <f t="shared" si="101"/>
        <v>Open All and Only Marked</v>
      </c>
    </row>
    <row r="317" spans="1:62" x14ac:dyDescent="0.2">
      <c r="A317">
        <v>4327</v>
      </c>
      <c r="B317">
        <v>27</v>
      </c>
      <c r="C317">
        <v>0</v>
      </c>
      <c r="D317">
        <v>70</v>
      </c>
      <c r="E317">
        <v>65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2</v>
      </c>
      <c r="L317">
        <v>1</v>
      </c>
      <c r="M317" t="s">
        <v>44</v>
      </c>
      <c r="N317" t="s">
        <v>45</v>
      </c>
      <c r="O317" t="s">
        <v>45</v>
      </c>
      <c r="P317">
        <v>1</v>
      </c>
      <c r="Q317">
        <v>1</v>
      </c>
      <c r="R317">
        <v>1</v>
      </c>
      <c r="S317">
        <v>0</v>
      </c>
      <c r="T317">
        <v>0</v>
      </c>
      <c r="U317">
        <v>0</v>
      </c>
      <c r="V317" t="s">
        <v>45</v>
      </c>
      <c r="W317" t="s">
        <v>45</v>
      </c>
      <c r="X317" t="s">
        <v>44</v>
      </c>
      <c r="Y317">
        <v>-150</v>
      </c>
      <c r="Z317">
        <v>130</v>
      </c>
      <c r="AA317">
        <v>-259.80762113533098</v>
      </c>
      <c r="AH317">
        <v>1</v>
      </c>
      <c r="AI317" t="s">
        <v>63</v>
      </c>
      <c r="AJ317" t="s">
        <v>63</v>
      </c>
      <c r="AK317">
        <v>1</v>
      </c>
      <c r="AL317" t="s">
        <v>63</v>
      </c>
      <c r="AM317" t="s">
        <v>63</v>
      </c>
      <c r="AN317">
        <v>1517</v>
      </c>
      <c r="AO317">
        <v>10295</v>
      </c>
      <c r="AP317" s="3">
        <v>41981.648535266206</v>
      </c>
      <c r="AQ317">
        <v>0</v>
      </c>
      <c r="AR317" s="2">
        <v>41981.64877010417</v>
      </c>
      <c r="AS317" t="str">
        <f t="shared" si="85"/>
        <v>B3</v>
      </c>
      <c r="AT317" t="str">
        <f t="shared" si="86"/>
        <v>banana</v>
      </c>
      <c r="AU317" t="str">
        <f t="shared" si="87"/>
        <v/>
      </c>
      <c r="AV317" t="str">
        <f t="shared" si="88"/>
        <v>banana</v>
      </c>
      <c r="AW317" t="str">
        <f t="shared" si="89"/>
        <v/>
      </c>
      <c r="AY317" s="6">
        <f t="shared" si="90"/>
        <v>1</v>
      </c>
      <c r="AZ317" s="6" t="b">
        <f t="shared" si="91"/>
        <v>0</v>
      </c>
      <c r="BA317" s="6">
        <f t="shared" si="92"/>
        <v>0</v>
      </c>
      <c r="BB317" s="6" t="b">
        <f t="shared" si="93"/>
        <v>0</v>
      </c>
      <c r="BC317" s="6">
        <f t="shared" si="94"/>
        <v>1</v>
      </c>
      <c r="BD317" s="6">
        <f t="shared" si="95"/>
        <v>2</v>
      </c>
      <c r="BE317">
        <f t="shared" si="96"/>
        <v>1</v>
      </c>
      <c r="BF317">
        <f t="shared" si="97"/>
        <v>1</v>
      </c>
      <c r="BG317">
        <f t="shared" si="98"/>
        <v>0</v>
      </c>
      <c r="BH317">
        <f t="shared" si="99"/>
        <v>1</v>
      </c>
      <c r="BI317" s="7" t="str">
        <f t="shared" si="100"/>
        <v>Mark 1 Rewards and 0 Non-Rewards</v>
      </c>
      <c r="BJ317" s="8" t="str">
        <f t="shared" si="101"/>
        <v>Open All and Only Marked</v>
      </c>
    </row>
    <row r="318" spans="1:62" x14ac:dyDescent="0.2">
      <c r="A318">
        <v>4258</v>
      </c>
      <c r="B318">
        <v>27</v>
      </c>
      <c r="C318">
        <v>0</v>
      </c>
      <c r="D318">
        <v>68</v>
      </c>
      <c r="E318">
        <v>79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2</v>
      </c>
      <c r="L318">
        <v>1</v>
      </c>
      <c r="M318" t="s">
        <v>45</v>
      </c>
      <c r="N318" t="s">
        <v>45</v>
      </c>
      <c r="O318" t="s">
        <v>44</v>
      </c>
      <c r="P318">
        <v>1</v>
      </c>
      <c r="Q318">
        <v>1</v>
      </c>
      <c r="R318">
        <v>1</v>
      </c>
      <c r="S318">
        <v>0</v>
      </c>
      <c r="T318">
        <v>0</v>
      </c>
      <c r="U318">
        <v>0</v>
      </c>
      <c r="V318" t="s">
        <v>44</v>
      </c>
      <c r="W318" t="s">
        <v>45</v>
      </c>
      <c r="X318" t="s">
        <v>45</v>
      </c>
      <c r="Y318">
        <v>300</v>
      </c>
      <c r="Z318">
        <v>130</v>
      </c>
      <c r="AA318" s="1">
        <v>-7.3478807948841202E-14</v>
      </c>
      <c r="AH318">
        <v>2</v>
      </c>
      <c r="AI318" t="s">
        <v>63</v>
      </c>
      <c r="AJ318" t="s">
        <v>63</v>
      </c>
      <c r="AK318">
        <v>0</v>
      </c>
      <c r="AL318" t="s">
        <v>63</v>
      </c>
      <c r="AM318" t="s">
        <v>63</v>
      </c>
      <c r="AN318">
        <v>2400</v>
      </c>
      <c r="AO318">
        <v>9068</v>
      </c>
      <c r="AP318" s="3">
        <v>41981.648539050926</v>
      </c>
      <c r="AQ318">
        <v>0</v>
      </c>
      <c r="AR318" s="2">
        <v>41981.648776064816</v>
      </c>
      <c r="AS318" t="str">
        <f t="shared" si="85"/>
        <v>B3</v>
      </c>
      <c r="AT318" t="str">
        <f t="shared" si="86"/>
        <v>scorpion</v>
      </c>
      <c r="AU318" t="str">
        <f t="shared" si="87"/>
        <v/>
      </c>
      <c r="AV318" t="str">
        <f t="shared" si="88"/>
        <v>banana</v>
      </c>
      <c r="AW318" t="str">
        <f t="shared" si="89"/>
        <v/>
      </c>
      <c r="AY318" s="6">
        <f t="shared" si="90"/>
        <v>0</v>
      </c>
      <c r="AZ318" s="6" t="b">
        <f t="shared" si="91"/>
        <v>0</v>
      </c>
      <c r="BA318" s="6">
        <f t="shared" si="92"/>
        <v>1</v>
      </c>
      <c r="BB318" s="6" t="b">
        <f t="shared" si="93"/>
        <v>1</v>
      </c>
      <c r="BC318" s="6">
        <f t="shared" si="94"/>
        <v>1</v>
      </c>
      <c r="BD318" s="6">
        <f t="shared" si="95"/>
        <v>2</v>
      </c>
      <c r="BE318">
        <f t="shared" si="96"/>
        <v>1</v>
      </c>
      <c r="BF318">
        <f t="shared" si="97"/>
        <v>0</v>
      </c>
      <c r="BG318">
        <f t="shared" si="98"/>
        <v>1</v>
      </c>
      <c r="BH318">
        <f t="shared" si="99"/>
        <v>1</v>
      </c>
      <c r="BI318" s="7" t="str">
        <f t="shared" si="100"/>
        <v>Mark All and Only non-rewards</v>
      </c>
      <c r="BJ318" s="8" t="str">
        <f t="shared" si="101"/>
        <v>Open 0 Marked and 1 Unmarked boxes</v>
      </c>
    </row>
    <row r="319" spans="1:62" x14ac:dyDescent="0.2">
      <c r="A319">
        <v>4463</v>
      </c>
      <c r="B319">
        <v>27</v>
      </c>
      <c r="C319">
        <v>0</v>
      </c>
      <c r="D319">
        <v>74</v>
      </c>
      <c r="E319">
        <v>63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2</v>
      </c>
      <c r="L319">
        <v>1</v>
      </c>
      <c r="M319" t="s">
        <v>45</v>
      </c>
      <c r="N319" t="s">
        <v>44</v>
      </c>
      <c r="O319" t="s">
        <v>45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0</v>
      </c>
      <c r="V319" t="s">
        <v>45</v>
      </c>
      <c r="W319" t="s">
        <v>45</v>
      </c>
      <c r="X319" t="s">
        <v>44</v>
      </c>
      <c r="Y319">
        <v>300</v>
      </c>
      <c r="Z319">
        <v>130</v>
      </c>
      <c r="AA319" s="1">
        <v>-7.3478807948841202E-14</v>
      </c>
      <c r="AH319">
        <v>2</v>
      </c>
      <c r="AI319" t="s">
        <v>63</v>
      </c>
      <c r="AJ319" t="s">
        <v>63</v>
      </c>
      <c r="AK319">
        <v>2</v>
      </c>
      <c r="AL319" t="s">
        <v>63</v>
      </c>
      <c r="AM319" t="s">
        <v>63</v>
      </c>
      <c r="AN319">
        <v>9175</v>
      </c>
      <c r="AO319">
        <v>2500</v>
      </c>
      <c r="AP319" s="3">
        <v>41981.648540416667</v>
      </c>
      <c r="AQ319">
        <v>0</v>
      </c>
      <c r="AR319" s="2">
        <v>41981.648781689815</v>
      </c>
      <c r="AS319" t="str">
        <f t="shared" si="85"/>
        <v>B3</v>
      </c>
      <c r="AT319" t="str">
        <f t="shared" si="86"/>
        <v>banana</v>
      </c>
      <c r="AU319" t="str">
        <f t="shared" si="87"/>
        <v/>
      </c>
      <c r="AV319" t="str">
        <f t="shared" si="88"/>
        <v>banana</v>
      </c>
      <c r="AW319" t="str">
        <f t="shared" si="89"/>
        <v/>
      </c>
      <c r="AY319" s="6">
        <f t="shared" si="90"/>
        <v>1</v>
      </c>
      <c r="AZ319" s="6" t="b">
        <f t="shared" si="91"/>
        <v>0</v>
      </c>
      <c r="BA319" s="6">
        <f t="shared" si="92"/>
        <v>0</v>
      </c>
      <c r="BB319" s="6" t="b">
        <f t="shared" si="93"/>
        <v>0</v>
      </c>
      <c r="BC319" s="6">
        <f t="shared" si="94"/>
        <v>1</v>
      </c>
      <c r="BD319" s="6">
        <f t="shared" si="95"/>
        <v>2</v>
      </c>
      <c r="BE319">
        <f t="shared" si="96"/>
        <v>1</v>
      </c>
      <c r="BF319">
        <f t="shared" si="97"/>
        <v>1</v>
      </c>
      <c r="BG319">
        <f t="shared" si="98"/>
        <v>0</v>
      </c>
      <c r="BH319">
        <f t="shared" si="99"/>
        <v>1</v>
      </c>
      <c r="BI319" s="7" t="str">
        <f t="shared" si="100"/>
        <v>Mark 1 Rewards and 0 Non-Rewards</v>
      </c>
      <c r="BJ319" s="8" t="str">
        <f t="shared" si="101"/>
        <v>Open All and Only Marked</v>
      </c>
    </row>
    <row r="320" spans="1:62" x14ac:dyDescent="0.2">
      <c r="A320">
        <v>4191</v>
      </c>
      <c r="B320">
        <v>27</v>
      </c>
      <c r="C320">
        <v>0</v>
      </c>
      <c r="D320">
        <v>66</v>
      </c>
      <c r="E320">
        <v>67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2</v>
      </c>
      <c r="L320">
        <v>1</v>
      </c>
      <c r="M320" t="s">
        <v>44</v>
      </c>
      <c r="N320" t="s">
        <v>45</v>
      </c>
      <c r="O320" t="s">
        <v>45</v>
      </c>
      <c r="P320">
        <v>1</v>
      </c>
      <c r="Q320">
        <v>1</v>
      </c>
      <c r="R320">
        <v>1</v>
      </c>
      <c r="S320">
        <v>0</v>
      </c>
      <c r="T320">
        <v>0</v>
      </c>
      <c r="U320">
        <v>0</v>
      </c>
      <c r="V320" t="s">
        <v>45</v>
      </c>
      <c r="W320" t="s">
        <v>45</v>
      </c>
      <c r="X320" t="s">
        <v>44</v>
      </c>
      <c r="Y320">
        <v>-150</v>
      </c>
      <c r="Z320">
        <v>130</v>
      </c>
      <c r="AA320">
        <v>-259.80762113533098</v>
      </c>
      <c r="AH320">
        <v>1</v>
      </c>
      <c r="AI320" t="s">
        <v>63</v>
      </c>
      <c r="AJ320" t="s">
        <v>63</v>
      </c>
      <c r="AK320">
        <v>2</v>
      </c>
      <c r="AL320" t="s">
        <v>63</v>
      </c>
      <c r="AM320" t="s">
        <v>63</v>
      </c>
      <c r="AN320">
        <v>4798</v>
      </c>
      <c r="AO320">
        <v>3333</v>
      </c>
      <c r="AP320" s="3">
        <v>41981.648550034719</v>
      </c>
      <c r="AQ320">
        <v>0</v>
      </c>
      <c r="AR320" s="2">
        <v>41981.648753368056</v>
      </c>
      <c r="AS320" t="str">
        <f t="shared" si="85"/>
        <v>B3</v>
      </c>
      <c r="AT320" t="str">
        <f t="shared" si="86"/>
        <v>banana</v>
      </c>
      <c r="AU320" t="str">
        <f t="shared" si="87"/>
        <v/>
      </c>
      <c r="AV320" t="str">
        <f t="shared" si="88"/>
        <v>banana</v>
      </c>
      <c r="AW320" t="str">
        <f t="shared" si="89"/>
        <v/>
      </c>
      <c r="AY320" s="6">
        <f t="shared" si="90"/>
        <v>1</v>
      </c>
      <c r="AZ320" s="6" t="b">
        <f t="shared" si="91"/>
        <v>0</v>
      </c>
      <c r="BA320" s="6">
        <f t="shared" si="92"/>
        <v>0</v>
      </c>
      <c r="BB320" s="6" t="b">
        <f t="shared" si="93"/>
        <v>0</v>
      </c>
      <c r="BC320" s="6">
        <f t="shared" si="94"/>
        <v>1</v>
      </c>
      <c r="BD320" s="6">
        <f t="shared" si="95"/>
        <v>2</v>
      </c>
      <c r="BE320">
        <f t="shared" si="96"/>
        <v>1</v>
      </c>
      <c r="BF320">
        <f t="shared" si="97"/>
        <v>0</v>
      </c>
      <c r="BG320">
        <f t="shared" si="98"/>
        <v>1</v>
      </c>
      <c r="BH320">
        <f t="shared" si="99"/>
        <v>1</v>
      </c>
      <c r="BI320" s="7" t="str">
        <f t="shared" si="100"/>
        <v>Mark 1 Rewards and 0 Non-Rewards</v>
      </c>
      <c r="BJ320" s="8" t="str">
        <f t="shared" si="101"/>
        <v>Open 0 Marked and 1 Unmarked boxes</v>
      </c>
    </row>
    <row r="321" spans="1:62" x14ac:dyDescent="0.2">
      <c r="A321">
        <v>3849</v>
      </c>
      <c r="B321">
        <v>24</v>
      </c>
      <c r="C321">
        <v>0</v>
      </c>
      <c r="D321">
        <v>56</v>
      </c>
      <c r="E321">
        <v>77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2</v>
      </c>
      <c r="L321">
        <v>1</v>
      </c>
      <c r="M321" t="s">
        <v>44</v>
      </c>
      <c r="N321" t="s">
        <v>45</v>
      </c>
      <c r="O321" t="s">
        <v>45</v>
      </c>
      <c r="P321">
        <v>1</v>
      </c>
      <c r="Q321">
        <v>1</v>
      </c>
      <c r="R321">
        <v>1</v>
      </c>
      <c r="S321">
        <v>0</v>
      </c>
      <c r="T321">
        <v>0</v>
      </c>
      <c r="U321">
        <v>0</v>
      </c>
      <c r="V321" t="s">
        <v>45</v>
      </c>
      <c r="W321" t="s">
        <v>45</v>
      </c>
      <c r="X321" t="s">
        <v>44</v>
      </c>
      <c r="Y321">
        <v>-150</v>
      </c>
      <c r="Z321">
        <v>130</v>
      </c>
      <c r="AA321">
        <v>259.807621135332</v>
      </c>
      <c r="AH321">
        <v>0</v>
      </c>
      <c r="AI321" t="s">
        <v>63</v>
      </c>
      <c r="AJ321" t="s">
        <v>63</v>
      </c>
      <c r="AK321">
        <v>0</v>
      </c>
      <c r="AL321" t="s">
        <v>63</v>
      </c>
      <c r="AM321" t="s">
        <v>63</v>
      </c>
      <c r="AN321">
        <v>9355</v>
      </c>
      <c r="AO321">
        <v>3692</v>
      </c>
      <c r="AP321" s="3">
        <v>41981.647595115741</v>
      </c>
      <c r="AQ321">
        <v>0</v>
      </c>
      <c r="AR321" s="2">
        <v>41981.647848171298</v>
      </c>
      <c r="AS321" t="str">
        <f t="shared" si="85"/>
        <v>B4</v>
      </c>
      <c r="AT321" t="str">
        <f t="shared" si="86"/>
        <v>scorpion</v>
      </c>
      <c r="AU321" t="str">
        <f t="shared" si="87"/>
        <v/>
      </c>
      <c r="AV321" t="str">
        <f t="shared" si="88"/>
        <v>scorpion</v>
      </c>
      <c r="AW321" t="str">
        <f t="shared" si="89"/>
        <v/>
      </c>
      <c r="AY321" s="6">
        <f t="shared" si="90"/>
        <v>0</v>
      </c>
      <c r="AZ321" s="6" t="b">
        <f t="shared" si="91"/>
        <v>0</v>
      </c>
      <c r="BA321" s="6">
        <f t="shared" si="92"/>
        <v>1</v>
      </c>
      <c r="BB321" s="6" t="b">
        <f t="shared" si="93"/>
        <v>1</v>
      </c>
      <c r="BC321" s="6">
        <f t="shared" si="94"/>
        <v>1</v>
      </c>
      <c r="BD321" s="6">
        <f t="shared" si="95"/>
        <v>2</v>
      </c>
      <c r="BE321">
        <f t="shared" si="96"/>
        <v>0</v>
      </c>
      <c r="BF321">
        <f t="shared" si="97"/>
        <v>1</v>
      </c>
      <c r="BG321">
        <f t="shared" si="98"/>
        <v>0</v>
      </c>
      <c r="BH321">
        <f t="shared" si="99"/>
        <v>1</v>
      </c>
      <c r="BI321" s="7" t="str">
        <f t="shared" si="100"/>
        <v>Mark All and Only non-rewards</v>
      </c>
      <c r="BJ321" s="8" t="str">
        <f t="shared" si="101"/>
        <v>Open All and Only Marked</v>
      </c>
    </row>
    <row r="322" spans="1:62" x14ac:dyDescent="0.2">
      <c r="A322">
        <v>3935</v>
      </c>
      <c r="B322">
        <v>28</v>
      </c>
      <c r="C322">
        <v>0</v>
      </c>
      <c r="D322">
        <v>58</v>
      </c>
      <c r="E322">
        <v>63</v>
      </c>
      <c r="F322">
        <v>2</v>
      </c>
      <c r="G322">
        <v>1</v>
      </c>
      <c r="H322">
        <v>2</v>
      </c>
      <c r="I322">
        <v>1</v>
      </c>
      <c r="J322">
        <v>0</v>
      </c>
      <c r="K322">
        <v>1</v>
      </c>
      <c r="L322">
        <v>2</v>
      </c>
      <c r="M322" t="s">
        <v>44</v>
      </c>
      <c r="N322" t="s">
        <v>44</v>
      </c>
      <c r="O322" t="s">
        <v>45</v>
      </c>
      <c r="P322">
        <v>1</v>
      </c>
      <c r="Q322">
        <v>1</v>
      </c>
      <c r="R322">
        <v>1</v>
      </c>
      <c r="S322">
        <v>0</v>
      </c>
      <c r="T322">
        <v>0</v>
      </c>
      <c r="U322">
        <v>0</v>
      </c>
      <c r="V322" t="s">
        <v>44</v>
      </c>
      <c r="W322" t="s">
        <v>44</v>
      </c>
      <c r="X322" t="s">
        <v>45</v>
      </c>
      <c r="Y322">
        <v>300</v>
      </c>
      <c r="Z322">
        <v>130</v>
      </c>
      <c r="AA322" s="1">
        <v>-7.3478807948841202E-14</v>
      </c>
      <c r="AB322">
        <v>540</v>
      </c>
      <c r="AC322">
        <v>10</v>
      </c>
      <c r="AD322">
        <v>400</v>
      </c>
      <c r="AH322">
        <v>2</v>
      </c>
      <c r="AI322" t="s">
        <v>63</v>
      </c>
      <c r="AJ322" t="s">
        <v>63</v>
      </c>
      <c r="AK322">
        <v>2</v>
      </c>
      <c r="AL322" t="s">
        <v>63</v>
      </c>
      <c r="AM322" t="s">
        <v>63</v>
      </c>
      <c r="AN322">
        <v>8214</v>
      </c>
      <c r="AO322">
        <v>3563</v>
      </c>
      <c r="AP322" s="3">
        <v>41981.648907048613</v>
      </c>
      <c r="AQ322">
        <v>0</v>
      </c>
      <c r="AR322" s="2">
        <v>41981.649139270834</v>
      </c>
      <c r="AS322" t="str">
        <f t="shared" si="85"/>
        <v>A6</v>
      </c>
      <c r="AT322" t="str">
        <f t="shared" si="86"/>
        <v>banana</v>
      </c>
      <c r="AU322" t="str">
        <f t="shared" si="87"/>
        <v/>
      </c>
      <c r="AV322" t="str">
        <f t="shared" si="88"/>
        <v>banana</v>
      </c>
      <c r="AW322" t="str">
        <f t="shared" si="89"/>
        <v/>
      </c>
      <c r="AY322" s="6">
        <f t="shared" si="90"/>
        <v>1</v>
      </c>
      <c r="AZ322" s="6" t="b">
        <f t="shared" si="91"/>
        <v>1</v>
      </c>
      <c r="BA322" s="6">
        <f t="shared" si="92"/>
        <v>0</v>
      </c>
      <c r="BB322" s="6" t="b">
        <f t="shared" si="93"/>
        <v>0</v>
      </c>
      <c r="BC322" s="6">
        <f t="shared" si="94"/>
        <v>1</v>
      </c>
      <c r="BD322" s="6">
        <f t="shared" si="95"/>
        <v>2</v>
      </c>
      <c r="BE322">
        <f t="shared" si="96"/>
        <v>1</v>
      </c>
      <c r="BF322">
        <f t="shared" si="97"/>
        <v>1</v>
      </c>
      <c r="BG322">
        <f t="shared" si="98"/>
        <v>0</v>
      </c>
      <c r="BH322">
        <f t="shared" si="99"/>
        <v>1</v>
      </c>
      <c r="BI322" s="7" t="str">
        <f t="shared" si="100"/>
        <v>Mark All and Only rewards</v>
      </c>
      <c r="BJ322" s="8" t="str">
        <f t="shared" si="101"/>
        <v>Open All and Only Marked</v>
      </c>
    </row>
    <row r="323" spans="1:62" x14ac:dyDescent="0.2">
      <c r="A323">
        <v>3836</v>
      </c>
      <c r="B323">
        <v>11</v>
      </c>
      <c r="C323">
        <v>0</v>
      </c>
      <c r="D323">
        <v>56</v>
      </c>
      <c r="E323">
        <v>71</v>
      </c>
      <c r="F323">
        <v>2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2</v>
      </c>
      <c r="M323" t="s">
        <v>44</v>
      </c>
      <c r="N323" t="s">
        <v>45</v>
      </c>
      <c r="O323" t="s">
        <v>44</v>
      </c>
      <c r="P323">
        <v>1</v>
      </c>
      <c r="Q323">
        <v>1</v>
      </c>
      <c r="R323">
        <v>1</v>
      </c>
      <c r="S323">
        <v>0</v>
      </c>
      <c r="T323">
        <v>0</v>
      </c>
      <c r="U323">
        <v>0</v>
      </c>
      <c r="V323" t="s">
        <v>45</v>
      </c>
      <c r="W323" t="s">
        <v>44</v>
      </c>
      <c r="X323" t="s">
        <v>44</v>
      </c>
      <c r="Y323">
        <v>300</v>
      </c>
      <c r="Z323">
        <v>130</v>
      </c>
      <c r="AA323" s="1">
        <v>-7.3478807948841202E-14</v>
      </c>
      <c r="AB323">
        <v>-150</v>
      </c>
      <c r="AC323">
        <v>130</v>
      </c>
      <c r="AD323">
        <v>259.807621135332</v>
      </c>
      <c r="AH323">
        <v>2</v>
      </c>
      <c r="AI323">
        <v>0</v>
      </c>
      <c r="AJ323" t="s">
        <v>63</v>
      </c>
      <c r="AK323">
        <v>1</v>
      </c>
      <c r="AL323" t="s">
        <v>63</v>
      </c>
      <c r="AM323" t="s">
        <v>63</v>
      </c>
      <c r="AN323">
        <v>10270</v>
      </c>
      <c r="AO323">
        <v>3549</v>
      </c>
      <c r="AP323" s="3">
        <v>41981.624049293983</v>
      </c>
      <c r="AQ323">
        <v>0</v>
      </c>
      <c r="AR323" s="2">
        <v>41981.624312858796</v>
      </c>
      <c r="AS323" t="str">
        <f t="shared" si="85"/>
        <v>B5</v>
      </c>
      <c r="AT323" t="str">
        <f t="shared" si="86"/>
        <v>scorpion</v>
      </c>
      <c r="AU323" t="str">
        <f t="shared" si="87"/>
        <v>scorpion</v>
      </c>
      <c r="AV323" t="str">
        <f t="shared" si="88"/>
        <v>banana</v>
      </c>
      <c r="AW323" t="str">
        <f t="shared" si="89"/>
        <v/>
      </c>
      <c r="AY323" s="6">
        <f t="shared" si="90"/>
        <v>0</v>
      </c>
      <c r="AZ323" s="6" t="b">
        <f t="shared" si="91"/>
        <v>0</v>
      </c>
      <c r="BA323" s="6">
        <f t="shared" si="92"/>
        <v>2</v>
      </c>
      <c r="BB323" s="6" t="b">
        <f t="shared" si="93"/>
        <v>1</v>
      </c>
      <c r="BC323" s="6">
        <f t="shared" si="94"/>
        <v>2</v>
      </c>
      <c r="BD323" s="6">
        <f t="shared" si="95"/>
        <v>1</v>
      </c>
      <c r="BE323">
        <f t="shared" si="96"/>
        <v>1</v>
      </c>
      <c r="BF323">
        <f t="shared" si="97"/>
        <v>0</v>
      </c>
      <c r="BG323">
        <f t="shared" si="98"/>
        <v>1</v>
      </c>
      <c r="BH323">
        <f t="shared" si="99"/>
        <v>1</v>
      </c>
      <c r="BI323" s="7" t="str">
        <f t="shared" si="100"/>
        <v>Mark All and Only non-rewards</v>
      </c>
      <c r="BJ323" s="8" t="str">
        <f t="shared" si="101"/>
        <v>Open All and Only Unmarked</v>
      </c>
    </row>
    <row r="324" spans="1:62" x14ac:dyDescent="0.2">
      <c r="A324">
        <v>4259</v>
      </c>
      <c r="B324">
        <v>28</v>
      </c>
      <c r="C324">
        <v>0</v>
      </c>
      <c r="D324">
        <v>68</v>
      </c>
      <c r="E324">
        <v>59</v>
      </c>
      <c r="F324">
        <v>2</v>
      </c>
      <c r="G324">
        <v>1</v>
      </c>
      <c r="H324">
        <v>2</v>
      </c>
      <c r="I324">
        <v>1</v>
      </c>
      <c r="J324">
        <v>0</v>
      </c>
      <c r="K324">
        <v>1</v>
      </c>
      <c r="L324">
        <v>2</v>
      </c>
      <c r="M324" t="s">
        <v>44</v>
      </c>
      <c r="N324" t="s">
        <v>44</v>
      </c>
      <c r="O324" t="s">
        <v>45</v>
      </c>
      <c r="P324">
        <v>1</v>
      </c>
      <c r="Q324">
        <v>1</v>
      </c>
      <c r="R324">
        <v>1</v>
      </c>
      <c r="S324">
        <v>0</v>
      </c>
      <c r="T324">
        <v>0</v>
      </c>
      <c r="U324">
        <v>0</v>
      </c>
      <c r="V324" t="s">
        <v>45</v>
      </c>
      <c r="W324" t="s">
        <v>44</v>
      </c>
      <c r="X324" t="s">
        <v>44</v>
      </c>
      <c r="Y324">
        <v>300</v>
      </c>
      <c r="Z324">
        <v>130</v>
      </c>
      <c r="AA324" s="1">
        <v>-7.3478807948841202E-14</v>
      </c>
      <c r="AB324">
        <v>540</v>
      </c>
      <c r="AC324">
        <v>10</v>
      </c>
      <c r="AD324">
        <v>400</v>
      </c>
      <c r="AH324">
        <v>2</v>
      </c>
      <c r="AI324" t="s">
        <v>63</v>
      </c>
      <c r="AJ324" t="s">
        <v>63</v>
      </c>
      <c r="AK324">
        <v>2</v>
      </c>
      <c r="AL324" t="s">
        <v>63</v>
      </c>
      <c r="AM324" t="s">
        <v>63</v>
      </c>
      <c r="AN324">
        <v>3707</v>
      </c>
      <c r="AO324">
        <v>2228</v>
      </c>
      <c r="AP324" s="3">
        <v>41981.648909004631</v>
      </c>
      <c r="AQ324">
        <v>0</v>
      </c>
      <c r="AR324" s="2">
        <v>41981.649087754631</v>
      </c>
      <c r="AS324" t="str">
        <f t="shared" si="85"/>
        <v>A6</v>
      </c>
      <c r="AT324" t="str">
        <f t="shared" si="86"/>
        <v>banana</v>
      </c>
      <c r="AU324" t="str">
        <f t="shared" si="87"/>
        <v/>
      </c>
      <c r="AV324" t="str">
        <f t="shared" si="88"/>
        <v>banana</v>
      </c>
      <c r="AW324" t="str">
        <f t="shared" si="89"/>
        <v/>
      </c>
      <c r="AY324" s="6">
        <f t="shared" si="90"/>
        <v>1</v>
      </c>
      <c r="AZ324" s="6" t="b">
        <f t="shared" si="91"/>
        <v>1</v>
      </c>
      <c r="BA324" s="6">
        <f t="shared" si="92"/>
        <v>0</v>
      </c>
      <c r="BB324" s="6" t="b">
        <f t="shared" si="93"/>
        <v>0</v>
      </c>
      <c r="BC324" s="6">
        <f t="shared" si="94"/>
        <v>1</v>
      </c>
      <c r="BD324" s="6">
        <f t="shared" si="95"/>
        <v>2</v>
      </c>
      <c r="BE324">
        <f t="shared" si="96"/>
        <v>1</v>
      </c>
      <c r="BF324">
        <f t="shared" si="97"/>
        <v>1</v>
      </c>
      <c r="BG324">
        <f t="shared" si="98"/>
        <v>0</v>
      </c>
      <c r="BH324">
        <f t="shared" si="99"/>
        <v>1</v>
      </c>
      <c r="BI324" s="7" t="str">
        <f t="shared" si="100"/>
        <v>Mark All and Only rewards</v>
      </c>
      <c r="BJ324" s="8" t="str">
        <f t="shared" si="101"/>
        <v>Open All and Only Marked</v>
      </c>
    </row>
    <row r="325" spans="1:62" x14ac:dyDescent="0.2">
      <c r="A325">
        <v>4009</v>
      </c>
      <c r="B325">
        <v>28</v>
      </c>
      <c r="C325">
        <v>0</v>
      </c>
      <c r="D325">
        <v>60</v>
      </c>
      <c r="E325">
        <v>77</v>
      </c>
      <c r="F325">
        <v>2</v>
      </c>
      <c r="G325">
        <v>1</v>
      </c>
      <c r="H325">
        <v>2</v>
      </c>
      <c r="I325">
        <v>1</v>
      </c>
      <c r="J325">
        <v>0</v>
      </c>
      <c r="K325">
        <v>1</v>
      </c>
      <c r="L325">
        <v>2</v>
      </c>
      <c r="M325" t="s">
        <v>44</v>
      </c>
      <c r="N325" t="s">
        <v>44</v>
      </c>
      <c r="O325" t="s">
        <v>45</v>
      </c>
      <c r="P325">
        <v>1</v>
      </c>
      <c r="Q325">
        <v>1</v>
      </c>
      <c r="R325">
        <v>1</v>
      </c>
      <c r="S325">
        <v>0</v>
      </c>
      <c r="T325">
        <v>0</v>
      </c>
      <c r="U325">
        <v>0</v>
      </c>
      <c r="V325" t="s">
        <v>44</v>
      </c>
      <c r="W325" t="s">
        <v>45</v>
      </c>
      <c r="X325" t="s">
        <v>44</v>
      </c>
      <c r="Y325">
        <v>300</v>
      </c>
      <c r="Z325">
        <v>130</v>
      </c>
      <c r="AA325" s="1">
        <v>-7.3478807948841202E-14</v>
      </c>
      <c r="AB325">
        <v>540</v>
      </c>
      <c r="AC325">
        <v>10</v>
      </c>
      <c r="AD325">
        <v>400</v>
      </c>
      <c r="AH325">
        <v>2</v>
      </c>
      <c r="AI325" t="s">
        <v>63</v>
      </c>
      <c r="AJ325" t="s">
        <v>63</v>
      </c>
      <c r="AK325">
        <v>2</v>
      </c>
      <c r="AL325" t="s">
        <v>63</v>
      </c>
      <c r="AM325" t="s">
        <v>63</v>
      </c>
      <c r="AN325">
        <v>8269</v>
      </c>
      <c r="AO325">
        <v>7784</v>
      </c>
      <c r="AP325" s="3">
        <v>41981.648909201387</v>
      </c>
      <c r="AQ325">
        <v>0</v>
      </c>
      <c r="AR325" s="2">
        <v>41981.649199814812</v>
      </c>
      <c r="AS325" t="str">
        <f t="shared" si="85"/>
        <v>A6</v>
      </c>
      <c r="AT325" t="str">
        <f t="shared" si="86"/>
        <v>banana</v>
      </c>
      <c r="AU325" t="str">
        <f t="shared" si="87"/>
        <v/>
      </c>
      <c r="AV325" t="str">
        <f t="shared" si="88"/>
        <v>banana</v>
      </c>
      <c r="AW325" t="str">
        <f t="shared" si="89"/>
        <v/>
      </c>
      <c r="AY325" s="6">
        <f t="shared" si="90"/>
        <v>1</v>
      </c>
      <c r="AZ325" s="6" t="b">
        <f t="shared" si="91"/>
        <v>1</v>
      </c>
      <c r="BA325" s="6">
        <f t="shared" si="92"/>
        <v>0</v>
      </c>
      <c r="BB325" s="6" t="b">
        <f t="shared" si="93"/>
        <v>0</v>
      </c>
      <c r="BC325" s="6">
        <f t="shared" si="94"/>
        <v>1</v>
      </c>
      <c r="BD325" s="6">
        <f t="shared" si="95"/>
        <v>2</v>
      </c>
      <c r="BE325">
        <f t="shared" si="96"/>
        <v>1</v>
      </c>
      <c r="BF325">
        <f t="shared" si="97"/>
        <v>1</v>
      </c>
      <c r="BG325">
        <f t="shared" si="98"/>
        <v>0</v>
      </c>
      <c r="BH325">
        <f t="shared" si="99"/>
        <v>1</v>
      </c>
      <c r="BI325" s="7" t="str">
        <f t="shared" si="100"/>
        <v>Mark All and Only rewards</v>
      </c>
      <c r="BJ325" s="8" t="str">
        <f t="shared" si="101"/>
        <v>Open All and Only Marked</v>
      </c>
    </row>
    <row r="326" spans="1:62" x14ac:dyDescent="0.2">
      <c r="A326">
        <v>4464</v>
      </c>
      <c r="B326">
        <v>28</v>
      </c>
      <c r="C326">
        <v>0</v>
      </c>
      <c r="D326">
        <v>74</v>
      </c>
      <c r="E326">
        <v>71</v>
      </c>
      <c r="F326">
        <v>2</v>
      </c>
      <c r="G326">
        <v>1</v>
      </c>
      <c r="H326">
        <v>2</v>
      </c>
      <c r="I326">
        <v>1</v>
      </c>
      <c r="J326">
        <v>0</v>
      </c>
      <c r="K326">
        <v>1</v>
      </c>
      <c r="L326">
        <v>2</v>
      </c>
      <c r="M326" t="s">
        <v>44</v>
      </c>
      <c r="N326" t="s">
        <v>44</v>
      </c>
      <c r="O326" t="s">
        <v>45</v>
      </c>
      <c r="P326">
        <v>1</v>
      </c>
      <c r="Q326">
        <v>1</v>
      </c>
      <c r="R326">
        <v>1</v>
      </c>
      <c r="S326">
        <v>0</v>
      </c>
      <c r="T326">
        <v>0</v>
      </c>
      <c r="U326">
        <v>0</v>
      </c>
      <c r="V326" t="s">
        <v>44</v>
      </c>
      <c r="W326" t="s">
        <v>45</v>
      </c>
      <c r="X326" t="s">
        <v>44</v>
      </c>
      <c r="Y326">
        <v>300</v>
      </c>
      <c r="Z326">
        <v>130</v>
      </c>
      <c r="AA326" s="1">
        <v>-7.3478807948841202E-14</v>
      </c>
      <c r="AB326">
        <v>540</v>
      </c>
      <c r="AC326">
        <v>10</v>
      </c>
      <c r="AD326">
        <v>400</v>
      </c>
      <c r="AH326">
        <v>2</v>
      </c>
      <c r="AI326" t="s">
        <v>63</v>
      </c>
      <c r="AJ326" t="s">
        <v>63</v>
      </c>
      <c r="AK326">
        <v>0</v>
      </c>
      <c r="AL326">
        <v>1</v>
      </c>
      <c r="AM326" t="s">
        <v>63</v>
      </c>
      <c r="AN326">
        <v>5809</v>
      </c>
      <c r="AO326">
        <v>3908</v>
      </c>
      <c r="AP326" s="3">
        <v>41981.648914872683</v>
      </c>
      <c r="AQ326">
        <v>0</v>
      </c>
      <c r="AR326" s="2">
        <v>41981.649130868056</v>
      </c>
      <c r="AS326" t="str">
        <f t="shared" si="85"/>
        <v>A6</v>
      </c>
      <c r="AT326" t="str">
        <f t="shared" si="86"/>
        <v>banana</v>
      </c>
      <c r="AU326" t="str">
        <f t="shared" si="87"/>
        <v/>
      </c>
      <c r="AV326" t="str">
        <f t="shared" si="88"/>
        <v>scorpion</v>
      </c>
      <c r="AW326" t="str">
        <f t="shared" si="89"/>
        <v>scorpion</v>
      </c>
      <c r="AY326" s="6">
        <f t="shared" si="90"/>
        <v>1</v>
      </c>
      <c r="AZ326" s="6" t="b">
        <f t="shared" si="91"/>
        <v>1</v>
      </c>
      <c r="BA326" s="6">
        <f t="shared" si="92"/>
        <v>0</v>
      </c>
      <c r="BB326" s="6" t="b">
        <f t="shared" si="93"/>
        <v>0</v>
      </c>
      <c r="BC326" s="6">
        <f t="shared" si="94"/>
        <v>1</v>
      </c>
      <c r="BD326" s="6">
        <f t="shared" si="95"/>
        <v>2</v>
      </c>
      <c r="BE326">
        <f t="shared" si="96"/>
        <v>0</v>
      </c>
      <c r="BF326">
        <f t="shared" si="97"/>
        <v>0</v>
      </c>
      <c r="BG326">
        <f t="shared" si="98"/>
        <v>2</v>
      </c>
      <c r="BH326">
        <f t="shared" si="99"/>
        <v>2</v>
      </c>
      <c r="BI326" s="7" t="str">
        <f t="shared" si="100"/>
        <v>Mark All and Only rewards</v>
      </c>
      <c r="BJ326" s="8" t="str">
        <f t="shared" si="101"/>
        <v>Open All and Only Unmarked</v>
      </c>
    </row>
    <row r="327" spans="1:62" x14ac:dyDescent="0.2">
      <c r="A327">
        <v>4532</v>
      </c>
      <c r="B327">
        <v>28</v>
      </c>
      <c r="C327">
        <v>0</v>
      </c>
      <c r="D327">
        <v>76</v>
      </c>
      <c r="E327">
        <v>67</v>
      </c>
      <c r="F327">
        <v>2</v>
      </c>
      <c r="G327">
        <v>1</v>
      </c>
      <c r="H327">
        <v>2</v>
      </c>
      <c r="I327">
        <v>1</v>
      </c>
      <c r="J327">
        <v>0</v>
      </c>
      <c r="K327">
        <v>1</v>
      </c>
      <c r="L327">
        <v>2</v>
      </c>
      <c r="M327" t="s">
        <v>45</v>
      </c>
      <c r="N327" t="s">
        <v>44</v>
      </c>
      <c r="O327" t="s">
        <v>44</v>
      </c>
      <c r="P327">
        <v>1</v>
      </c>
      <c r="Q327">
        <v>1</v>
      </c>
      <c r="R327">
        <v>1</v>
      </c>
      <c r="S327">
        <v>0</v>
      </c>
      <c r="T327">
        <v>0</v>
      </c>
      <c r="U327">
        <v>0</v>
      </c>
      <c r="V327" t="s">
        <v>44</v>
      </c>
      <c r="W327" t="s">
        <v>45</v>
      </c>
      <c r="X327" t="s">
        <v>44</v>
      </c>
      <c r="Y327">
        <v>-150</v>
      </c>
      <c r="Z327">
        <v>130</v>
      </c>
      <c r="AA327">
        <v>259.807621135332</v>
      </c>
      <c r="AB327">
        <v>540</v>
      </c>
      <c r="AC327">
        <v>10</v>
      </c>
      <c r="AD327">
        <v>400</v>
      </c>
      <c r="AH327">
        <v>0</v>
      </c>
      <c r="AI327" t="s">
        <v>63</v>
      </c>
      <c r="AJ327" t="s">
        <v>63</v>
      </c>
      <c r="AK327">
        <v>0</v>
      </c>
      <c r="AL327" t="s">
        <v>63</v>
      </c>
      <c r="AM327" t="s">
        <v>63</v>
      </c>
      <c r="AN327">
        <v>3109</v>
      </c>
      <c r="AO327">
        <v>6825</v>
      </c>
      <c r="AP327" s="3">
        <v>41981.648916122685</v>
      </c>
      <c r="AQ327">
        <v>0</v>
      </c>
      <c r="AR327" s="2">
        <v>41981.649134629632</v>
      </c>
      <c r="AS327" t="str">
        <f t="shared" si="85"/>
        <v>A6</v>
      </c>
      <c r="AT327" t="str">
        <f t="shared" si="86"/>
        <v>banana</v>
      </c>
      <c r="AU327" t="str">
        <f t="shared" si="87"/>
        <v/>
      </c>
      <c r="AV327" t="str">
        <f t="shared" si="88"/>
        <v>banana</v>
      </c>
      <c r="AW327" t="str">
        <f t="shared" si="89"/>
        <v/>
      </c>
      <c r="AY327" s="6">
        <f t="shared" si="90"/>
        <v>1</v>
      </c>
      <c r="AZ327" s="6" t="b">
        <f t="shared" si="91"/>
        <v>1</v>
      </c>
      <c r="BA327" s="6">
        <f t="shared" si="92"/>
        <v>0</v>
      </c>
      <c r="BB327" s="6" t="b">
        <f t="shared" si="93"/>
        <v>0</v>
      </c>
      <c r="BC327" s="6">
        <f t="shared" si="94"/>
        <v>1</v>
      </c>
      <c r="BD327" s="6">
        <f t="shared" si="95"/>
        <v>2</v>
      </c>
      <c r="BE327">
        <f t="shared" si="96"/>
        <v>1</v>
      </c>
      <c r="BF327">
        <f t="shared" si="97"/>
        <v>1</v>
      </c>
      <c r="BG327">
        <f t="shared" si="98"/>
        <v>0</v>
      </c>
      <c r="BH327">
        <f t="shared" si="99"/>
        <v>1</v>
      </c>
      <c r="BI327" s="7" t="str">
        <f t="shared" si="100"/>
        <v>Mark All and Only rewards</v>
      </c>
      <c r="BJ327" s="8" t="str">
        <f t="shared" si="101"/>
        <v>Open All and Only Marked</v>
      </c>
    </row>
    <row r="328" spans="1:62" x14ac:dyDescent="0.2">
      <c r="A328">
        <v>4328</v>
      </c>
      <c r="B328">
        <v>28</v>
      </c>
      <c r="C328">
        <v>0</v>
      </c>
      <c r="D328">
        <v>70</v>
      </c>
      <c r="E328">
        <v>65</v>
      </c>
      <c r="F328">
        <v>2</v>
      </c>
      <c r="G328">
        <v>1</v>
      </c>
      <c r="H328">
        <v>2</v>
      </c>
      <c r="I328">
        <v>1</v>
      </c>
      <c r="J328">
        <v>0</v>
      </c>
      <c r="K328">
        <v>1</v>
      </c>
      <c r="L328">
        <v>2</v>
      </c>
      <c r="M328" t="s">
        <v>44</v>
      </c>
      <c r="N328" t="s">
        <v>44</v>
      </c>
      <c r="O328" t="s">
        <v>45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0</v>
      </c>
      <c r="V328" t="s">
        <v>44</v>
      </c>
      <c r="W328" t="s">
        <v>44</v>
      </c>
      <c r="X328" t="s">
        <v>45</v>
      </c>
      <c r="Y328">
        <v>300</v>
      </c>
      <c r="Z328">
        <v>130</v>
      </c>
      <c r="AA328" s="1">
        <v>-7.3478807948841202E-14</v>
      </c>
      <c r="AB328">
        <v>540</v>
      </c>
      <c r="AC328">
        <v>10</v>
      </c>
      <c r="AD328">
        <v>400</v>
      </c>
      <c r="AH328">
        <v>2</v>
      </c>
      <c r="AI328" t="s">
        <v>63</v>
      </c>
      <c r="AJ328" t="s">
        <v>63</v>
      </c>
      <c r="AK328">
        <v>2</v>
      </c>
      <c r="AL328" t="s">
        <v>63</v>
      </c>
      <c r="AM328" t="s">
        <v>63</v>
      </c>
      <c r="AN328">
        <v>1866</v>
      </c>
      <c r="AO328">
        <v>4018</v>
      </c>
      <c r="AP328" s="3">
        <v>41981.648921145832</v>
      </c>
      <c r="AQ328">
        <v>0</v>
      </c>
      <c r="AR328" s="2">
        <v>41981.649084074073</v>
      </c>
      <c r="AS328" t="str">
        <f t="shared" si="85"/>
        <v>A6</v>
      </c>
      <c r="AT328" t="str">
        <f t="shared" si="86"/>
        <v>banana</v>
      </c>
      <c r="AU328" t="str">
        <f t="shared" si="87"/>
        <v/>
      </c>
      <c r="AV328" t="str">
        <f t="shared" si="88"/>
        <v>banana</v>
      </c>
      <c r="AW328" t="str">
        <f t="shared" si="89"/>
        <v/>
      </c>
      <c r="AY328" s="6">
        <f t="shared" si="90"/>
        <v>1</v>
      </c>
      <c r="AZ328" s="6" t="b">
        <f t="shared" si="91"/>
        <v>1</v>
      </c>
      <c r="BA328" s="6">
        <f t="shared" si="92"/>
        <v>0</v>
      </c>
      <c r="BB328" s="6" t="b">
        <f t="shared" si="93"/>
        <v>0</v>
      </c>
      <c r="BC328" s="6">
        <f t="shared" si="94"/>
        <v>1</v>
      </c>
      <c r="BD328" s="6">
        <f t="shared" si="95"/>
        <v>2</v>
      </c>
      <c r="BE328">
        <f t="shared" si="96"/>
        <v>1</v>
      </c>
      <c r="BF328">
        <f t="shared" si="97"/>
        <v>1</v>
      </c>
      <c r="BG328">
        <f t="shared" si="98"/>
        <v>0</v>
      </c>
      <c r="BH328">
        <f t="shared" si="99"/>
        <v>1</v>
      </c>
      <c r="BI328" s="7" t="str">
        <f t="shared" si="100"/>
        <v>Mark All and Only rewards</v>
      </c>
      <c r="BJ328" s="8" t="str">
        <f t="shared" si="101"/>
        <v>Open All and Only Marked</v>
      </c>
    </row>
    <row r="329" spans="1:62" x14ac:dyDescent="0.2">
      <c r="A329">
        <v>4139</v>
      </c>
      <c r="B329">
        <v>28</v>
      </c>
      <c r="C329">
        <v>0</v>
      </c>
      <c r="D329">
        <v>64</v>
      </c>
      <c r="E329">
        <v>61</v>
      </c>
      <c r="F329">
        <v>2</v>
      </c>
      <c r="G329">
        <v>1</v>
      </c>
      <c r="H329">
        <v>2</v>
      </c>
      <c r="I329">
        <v>1</v>
      </c>
      <c r="J329">
        <v>0</v>
      </c>
      <c r="K329">
        <v>1</v>
      </c>
      <c r="L329">
        <v>2</v>
      </c>
      <c r="M329" t="s">
        <v>45</v>
      </c>
      <c r="N329" t="s">
        <v>44</v>
      </c>
      <c r="O329" t="s">
        <v>44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0</v>
      </c>
      <c r="V329" t="s">
        <v>44</v>
      </c>
      <c r="W329" t="s">
        <v>44</v>
      </c>
      <c r="X329" t="s">
        <v>45</v>
      </c>
      <c r="Y329">
        <v>-150</v>
      </c>
      <c r="Z329">
        <v>130</v>
      </c>
      <c r="AA329">
        <v>259.807621135332</v>
      </c>
      <c r="AB329">
        <v>540</v>
      </c>
      <c r="AC329">
        <v>10</v>
      </c>
      <c r="AD329">
        <v>400</v>
      </c>
      <c r="AH329">
        <v>0</v>
      </c>
      <c r="AI329" t="s">
        <v>63</v>
      </c>
      <c r="AJ329" t="s">
        <v>63</v>
      </c>
      <c r="AK329">
        <v>1</v>
      </c>
      <c r="AL329">
        <v>2</v>
      </c>
      <c r="AM329" t="s">
        <v>63</v>
      </c>
      <c r="AN329">
        <v>3080</v>
      </c>
      <c r="AO329">
        <v>9584</v>
      </c>
      <c r="AP329" s="3">
        <v>41981.648930810188</v>
      </c>
      <c r="AQ329">
        <v>0</v>
      </c>
      <c r="AR329" s="2">
        <v>41981.649175752318</v>
      </c>
      <c r="AS329" t="str">
        <f t="shared" si="85"/>
        <v>A6</v>
      </c>
      <c r="AT329" t="str">
        <f t="shared" si="86"/>
        <v>banana</v>
      </c>
      <c r="AU329" t="str">
        <f t="shared" si="87"/>
        <v/>
      </c>
      <c r="AV329" t="str">
        <f t="shared" si="88"/>
        <v>scorpion</v>
      </c>
      <c r="AW329" t="str">
        <f t="shared" si="89"/>
        <v>scorpion</v>
      </c>
      <c r="AY329" s="6">
        <f t="shared" si="90"/>
        <v>1</v>
      </c>
      <c r="AZ329" s="6" t="b">
        <f t="shared" si="91"/>
        <v>1</v>
      </c>
      <c r="BA329" s="6">
        <f t="shared" si="92"/>
        <v>0</v>
      </c>
      <c r="BB329" s="6" t="b">
        <f t="shared" si="93"/>
        <v>0</v>
      </c>
      <c r="BC329" s="6">
        <f t="shared" si="94"/>
        <v>1</v>
      </c>
      <c r="BD329" s="6">
        <f t="shared" si="95"/>
        <v>2</v>
      </c>
      <c r="BE329">
        <f t="shared" si="96"/>
        <v>0</v>
      </c>
      <c r="BF329">
        <f t="shared" si="97"/>
        <v>0</v>
      </c>
      <c r="BG329">
        <f t="shared" si="98"/>
        <v>2</v>
      </c>
      <c r="BH329">
        <f t="shared" si="99"/>
        <v>2</v>
      </c>
      <c r="BI329" s="7" t="str">
        <f t="shared" si="100"/>
        <v>Mark All and Only rewards</v>
      </c>
      <c r="BJ329" s="8" t="str">
        <f t="shared" si="101"/>
        <v>Open All and Only Unmarked</v>
      </c>
    </row>
    <row r="330" spans="1:62" x14ac:dyDescent="0.2">
      <c r="A330">
        <v>4057</v>
      </c>
      <c r="B330">
        <v>28</v>
      </c>
      <c r="C330">
        <v>0</v>
      </c>
      <c r="D330">
        <v>62</v>
      </c>
      <c r="E330">
        <v>57</v>
      </c>
      <c r="F330">
        <v>2</v>
      </c>
      <c r="G330">
        <v>1</v>
      </c>
      <c r="H330">
        <v>2</v>
      </c>
      <c r="I330">
        <v>1</v>
      </c>
      <c r="J330">
        <v>0</v>
      </c>
      <c r="K330">
        <v>1</v>
      </c>
      <c r="L330">
        <v>2</v>
      </c>
      <c r="M330" t="s">
        <v>44</v>
      </c>
      <c r="N330" t="s">
        <v>44</v>
      </c>
      <c r="O330" t="s">
        <v>45</v>
      </c>
      <c r="P330">
        <v>1</v>
      </c>
      <c r="Q330">
        <v>1</v>
      </c>
      <c r="R330">
        <v>1</v>
      </c>
      <c r="S330">
        <v>0</v>
      </c>
      <c r="T330">
        <v>0</v>
      </c>
      <c r="U330">
        <v>0</v>
      </c>
      <c r="V330" t="s">
        <v>44</v>
      </c>
      <c r="W330" t="s">
        <v>45</v>
      </c>
      <c r="X330" t="s">
        <v>44</v>
      </c>
      <c r="Y330">
        <v>300</v>
      </c>
      <c r="Z330">
        <v>130</v>
      </c>
      <c r="AA330" s="1">
        <v>-7.3478807948841202E-14</v>
      </c>
      <c r="AB330">
        <v>540</v>
      </c>
      <c r="AC330">
        <v>10</v>
      </c>
      <c r="AD330">
        <v>400</v>
      </c>
      <c r="AH330">
        <v>2</v>
      </c>
      <c r="AI330" t="s">
        <v>63</v>
      </c>
      <c r="AJ330" t="s">
        <v>63</v>
      </c>
      <c r="AK330">
        <v>2</v>
      </c>
      <c r="AL330" t="s">
        <v>63</v>
      </c>
      <c r="AM330" t="s">
        <v>63</v>
      </c>
      <c r="AN330">
        <v>4029</v>
      </c>
      <c r="AO330">
        <v>4522</v>
      </c>
      <c r="AP330" s="3">
        <v>41981.648931944444</v>
      </c>
      <c r="AQ330">
        <v>0</v>
      </c>
      <c r="AR330" s="2">
        <v>41981.649140925925</v>
      </c>
      <c r="AS330" t="str">
        <f t="shared" si="85"/>
        <v>A6</v>
      </c>
      <c r="AT330" t="str">
        <f t="shared" si="86"/>
        <v>banana</v>
      </c>
      <c r="AU330" t="str">
        <f t="shared" si="87"/>
        <v/>
      </c>
      <c r="AV330" t="str">
        <f t="shared" si="88"/>
        <v>banana</v>
      </c>
      <c r="AW330" t="str">
        <f t="shared" si="89"/>
        <v/>
      </c>
      <c r="AY330" s="6">
        <f t="shared" si="90"/>
        <v>1</v>
      </c>
      <c r="AZ330" s="6" t="b">
        <f t="shared" si="91"/>
        <v>1</v>
      </c>
      <c r="BA330" s="6">
        <f t="shared" si="92"/>
        <v>0</v>
      </c>
      <c r="BB330" s="6" t="b">
        <f t="shared" si="93"/>
        <v>0</v>
      </c>
      <c r="BC330" s="6">
        <f t="shared" si="94"/>
        <v>1</v>
      </c>
      <c r="BD330" s="6">
        <f t="shared" si="95"/>
        <v>2</v>
      </c>
      <c r="BE330">
        <f t="shared" si="96"/>
        <v>1</v>
      </c>
      <c r="BF330">
        <f t="shared" si="97"/>
        <v>1</v>
      </c>
      <c r="BG330">
        <f t="shared" si="98"/>
        <v>0</v>
      </c>
      <c r="BH330">
        <f t="shared" si="99"/>
        <v>1</v>
      </c>
      <c r="BI330" s="7" t="str">
        <f t="shared" si="100"/>
        <v>Mark All and Only rewards</v>
      </c>
      <c r="BJ330" s="8" t="str">
        <f t="shared" si="101"/>
        <v>Open All and Only Marked</v>
      </c>
    </row>
    <row r="331" spans="1:62" x14ac:dyDescent="0.2">
      <c r="A331">
        <v>4192</v>
      </c>
      <c r="B331">
        <v>28</v>
      </c>
      <c r="C331">
        <v>0</v>
      </c>
      <c r="D331">
        <v>66</v>
      </c>
      <c r="E331">
        <v>79</v>
      </c>
      <c r="F331">
        <v>2</v>
      </c>
      <c r="G331">
        <v>1</v>
      </c>
      <c r="H331">
        <v>2</v>
      </c>
      <c r="I331">
        <v>1</v>
      </c>
      <c r="J331">
        <v>0</v>
      </c>
      <c r="K331">
        <v>1</v>
      </c>
      <c r="L331">
        <v>2</v>
      </c>
      <c r="M331" t="s">
        <v>45</v>
      </c>
      <c r="N331" t="s">
        <v>44</v>
      </c>
      <c r="O331" t="s">
        <v>44</v>
      </c>
      <c r="P331">
        <v>1</v>
      </c>
      <c r="Q331">
        <v>1</v>
      </c>
      <c r="R331">
        <v>1</v>
      </c>
      <c r="S331">
        <v>0</v>
      </c>
      <c r="T331">
        <v>0</v>
      </c>
      <c r="U331">
        <v>0</v>
      </c>
      <c r="V331" t="s">
        <v>44</v>
      </c>
      <c r="W331" t="s">
        <v>44</v>
      </c>
      <c r="X331" t="s">
        <v>45</v>
      </c>
      <c r="Y331">
        <v>-150</v>
      </c>
      <c r="Z331">
        <v>130</v>
      </c>
      <c r="AA331">
        <v>259.807621135332</v>
      </c>
      <c r="AB331">
        <v>540</v>
      </c>
      <c r="AC331">
        <v>10</v>
      </c>
      <c r="AD331">
        <v>400</v>
      </c>
      <c r="AH331">
        <v>0</v>
      </c>
      <c r="AI331" t="s">
        <v>63</v>
      </c>
      <c r="AJ331" t="s">
        <v>63</v>
      </c>
      <c r="AK331">
        <v>0</v>
      </c>
      <c r="AL331" t="s">
        <v>63</v>
      </c>
      <c r="AM331" t="s">
        <v>63</v>
      </c>
      <c r="AN331">
        <v>4768</v>
      </c>
      <c r="AO331">
        <v>6007</v>
      </c>
      <c r="AP331" s="3">
        <v>41981.648933229168</v>
      </c>
      <c r="AQ331">
        <v>0</v>
      </c>
      <c r="AR331" s="2">
        <v>41981.649158321758</v>
      </c>
      <c r="AS331" t="str">
        <f t="shared" si="85"/>
        <v>A6</v>
      </c>
      <c r="AT331" t="str">
        <f t="shared" si="86"/>
        <v>banana</v>
      </c>
      <c r="AU331" t="str">
        <f t="shared" si="87"/>
        <v/>
      </c>
      <c r="AV331" t="str">
        <f t="shared" si="88"/>
        <v>banana</v>
      </c>
      <c r="AW331" t="str">
        <f t="shared" si="89"/>
        <v/>
      </c>
      <c r="AY331" s="6">
        <f t="shared" si="90"/>
        <v>1</v>
      </c>
      <c r="AZ331" s="6" t="b">
        <f t="shared" si="91"/>
        <v>1</v>
      </c>
      <c r="BA331" s="6">
        <f t="shared" si="92"/>
        <v>0</v>
      </c>
      <c r="BB331" s="6" t="b">
        <f t="shared" si="93"/>
        <v>0</v>
      </c>
      <c r="BC331" s="6">
        <f t="shared" si="94"/>
        <v>1</v>
      </c>
      <c r="BD331" s="6">
        <f t="shared" si="95"/>
        <v>2</v>
      </c>
      <c r="BE331">
        <f t="shared" si="96"/>
        <v>1</v>
      </c>
      <c r="BF331">
        <f t="shared" si="97"/>
        <v>1</v>
      </c>
      <c r="BG331">
        <f t="shared" si="98"/>
        <v>0</v>
      </c>
      <c r="BH331">
        <f t="shared" si="99"/>
        <v>1</v>
      </c>
      <c r="BI331" s="7" t="str">
        <f t="shared" si="100"/>
        <v>Mark All and Only rewards</v>
      </c>
      <c r="BJ331" s="8" t="str">
        <f t="shared" si="101"/>
        <v>Open All and Only Marked</v>
      </c>
    </row>
    <row r="332" spans="1:62" x14ac:dyDescent="0.2">
      <c r="A332">
        <v>4575</v>
      </c>
      <c r="B332">
        <v>28</v>
      </c>
      <c r="C332">
        <v>0</v>
      </c>
      <c r="D332">
        <v>78</v>
      </c>
      <c r="E332">
        <v>69</v>
      </c>
      <c r="F332">
        <v>2</v>
      </c>
      <c r="G332">
        <v>1</v>
      </c>
      <c r="H332">
        <v>2</v>
      </c>
      <c r="I332">
        <v>1</v>
      </c>
      <c r="J332">
        <v>0</v>
      </c>
      <c r="K332">
        <v>1</v>
      </c>
      <c r="L332">
        <v>2</v>
      </c>
      <c r="M332" t="s">
        <v>44</v>
      </c>
      <c r="N332" t="s">
        <v>44</v>
      </c>
      <c r="O332" t="s">
        <v>45</v>
      </c>
      <c r="P332">
        <v>1</v>
      </c>
      <c r="Q332">
        <v>1</v>
      </c>
      <c r="R332">
        <v>1</v>
      </c>
      <c r="S332">
        <v>0</v>
      </c>
      <c r="T332">
        <v>0</v>
      </c>
      <c r="U332">
        <v>0</v>
      </c>
      <c r="V332" t="s">
        <v>45</v>
      </c>
      <c r="W332" t="s">
        <v>44</v>
      </c>
      <c r="X332" t="s">
        <v>44</v>
      </c>
      <c r="Y332">
        <v>300</v>
      </c>
      <c r="Z332">
        <v>130</v>
      </c>
      <c r="AA332" s="1">
        <v>-7.3478807948841202E-14</v>
      </c>
      <c r="AB332">
        <v>540</v>
      </c>
      <c r="AC332">
        <v>10</v>
      </c>
      <c r="AD332">
        <v>400</v>
      </c>
      <c r="AH332">
        <v>2</v>
      </c>
      <c r="AI332" t="s">
        <v>63</v>
      </c>
      <c r="AJ332" t="s">
        <v>63</v>
      </c>
      <c r="AK332">
        <v>2</v>
      </c>
      <c r="AL332" t="s">
        <v>63</v>
      </c>
      <c r="AM332" t="s">
        <v>63</v>
      </c>
      <c r="AN332">
        <v>2083</v>
      </c>
      <c r="AO332">
        <v>5312</v>
      </c>
      <c r="AP332" s="3">
        <v>41981.648934884259</v>
      </c>
      <c r="AQ332">
        <v>0</v>
      </c>
      <c r="AR332" s="2">
        <v>41981.649122499999</v>
      </c>
      <c r="AS332" t="str">
        <f t="shared" si="85"/>
        <v>A6</v>
      </c>
      <c r="AT332" t="str">
        <f t="shared" si="86"/>
        <v>banana</v>
      </c>
      <c r="AU332" t="str">
        <f t="shared" si="87"/>
        <v/>
      </c>
      <c r="AV332" t="str">
        <f t="shared" si="88"/>
        <v>banana</v>
      </c>
      <c r="AW332" t="str">
        <f t="shared" si="89"/>
        <v/>
      </c>
      <c r="AY332" s="6">
        <f t="shared" si="90"/>
        <v>1</v>
      </c>
      <c r="AZ332" s="6" t="b">
        <f t="shared" si="91"/>
        <v>1</v>
      </c>
      <c r="BA332" s="6">
        <f t="shared" si="92"/>
        <v>0</v>
      </c>
      <c r="BB332" s="6" t="b">
        <f t="shared" si="93"/>
        <v>0</v>
      </c>
      <c r="BC332" s="6">
        <f t="shared" si="94"/>
        <v>1</v>
      </c>
      <c r="BD332" s="6">
        <f t="shared" si="95"/>
        <v>2</v>
      </c>
      <c r="BE332">
        <f t="shared" si="96"/>
        <v>1</v>
      </c>
      <c r="BF332">
        <f t="shared" si="97"/>
        <v>1</v>
      </c>
      <c r="BG332">
        <f t="shared" si="98"/>
        <v>0</v>
      </c>
      <c r="BH332">
        <f t="shared" si="99"/>
        <v>1</v>
      </c>
      <c r="BI332" s="7" t="str">
        <f t="shared" si="100"/>
        <v>Mark All and Only rewards</v>
      </c>
      <c r="BJ332" s="8" t="str">
        <f t="shared" si="101"/>
        <v>Open All and Only Marked</v>
      </c>
    </row>
    <row r="333" spans="1:62" x14ac:dyDescent="0.2">
      <c r="A333">
        <v>4576</v>
      </c>
      <c r="B333">
        <v>29</v>
      </c>
      <c r="C333">
        <v>0</v>
      </c>
      <c r="D333">
        <v>78</v>
      </c>
      <c r="E333">
        <v>63</v>
      </c>
      <c r="F333">
        <v>2</v>
      </c>
      <c r="G333">
        <v>1</v>
      </c>
      <c r="H333">
        <v>2</v>
      </c>
      <c r="I333">
        <v>1</v>
      </c>
      <c r="J333">
        <v>1</v>
      </c>
      <c r="K333">
        <v>2</v>
      </c>
      <c r="L333">
        <v>1</v>
      </c>
      <c r="M333" t="s">
        <v>45</v>
      </c>
      <c r="N333" t="s">
        <v>44</v>
      </c>
      <c r="O333" t="s">
        <v>45</v>
      </c>
      <c r="P333">
        <v>1</v>
      </c>
      <c r="Q333">
        <v>1</v>
      </c>
      <c r="R333">
        <v>1</v>
      </c>
      <c r="S333">
        <v>0</v>
      </c>
      <c r="T333">
        <v>0</v>
      </c>
      <c r="U333">
        <v>0</v>
      </c>
      <c r="V333" t="s">
        <v>44</v>
      </c>
      <c r="W333" t="s">
        <v>45</v>
      </c>
      <c r="X333" t="s">
        <v>45</v>
      </c>
      <c r="Y333">
        <v>-150</v>
      </c>
      <c r="Z333">
        <v>130</v>
      </c>
      <c r="AA333">
        <v>259.807621135332</v>
      </c>
      <c r="AB333">
        <v>300</v>
      </c>
      <c r="AC333">
        <v>130</v>
      </c>
      <c r="AD333" s="1">
        <v>-7.3478807948841202E-14</v>
      </c>
      <c r="AH333">
        <v>0</v>
      </c>
      <c r="AI333">
        <v>2</v>
      </c>
      <c r="AJ333" t="s">
        <v>63</v>
      </c>
      <c r="AK333">
        <v>2</v>
      </c>
      <c r="AL333">
        <v>0</v>
      </c>
      <c r="AM333" t="s">
        <v>63</v>
      </c>
      <c r="AN333">
        <v>2055</v>
      </c>
      <c r="AO333">
        <v>5727</v>
      </c>
      <c r="AP333" s="3">
        <v>41981.64923091435</v>
      </c>
      <c r="AQ333">
        <v>0</v>
      </c>
      <c r="AR333" s="2">
        <v>41981.649427534721</v>
      </c>
      <c r="AS333" t="str">
        <f t="shared" si="85"/>
        <v>A7</v>
      </c>
      <c r="AT333" t="str">
        <f t="shared" si="86"/>
        <v>banana</v>
      </c>
      <c r="AU333" t="str">
        <f t="shared" si="87"/>
        <v>banana</v>
      </c>
      <c r="AV333" t="str">
        <f t="shared" si="88"/>
        <v>banana</v>
      </c>
      <c r="AW333" t="str">
        <f t="shared" si="89"/>
        <v>banana</v>
      </c>
      <c r="AY333" s="6">
        <f t="shared" si="90"/>
        <v>2</v>
      </c>
      <c r="AZ333" s="6" t="b">
        <f t="shared" si="91"/>
        <v>1</v>
      </c>
      <c r="BA333" s="6">
        <f t="shared" si="92"/>
        <v>0</v>
      </c>
      <c r="BB333" s="6" t="b">
        <f t="shared" si="93"/>
        <v>0</v>
      </c>
      <c r="BC333" s="6">
        <f t="shared" si="94"/>
        <v>2</v>
      </c>
      <c r="BD333" s="6">
        <f t="shared" si="95"/>
        <v>1</v>
      </c>
      <c r="BE333">
        <f t="shared" si="96"/>
        <v>2</v>
      </c>
      <c r="BF333">
        <f t="shared" si="97"/>
        <v>2</v>
      </c>
      <c r="BG333">
        <f t="shared" si="98"/>
        <v>0</v>
      </c>
      <c r="BH333">
        <f t="shared" si="99"/>
        <v>2</v>
      </c>
      <c r="BI333" s="7" t="str">
        <f t="shared" si="100"/>
        <v>Mark All and Only rewards</v>
      </c>
      <c r="BJ333" s="8" t="str">
        <f t="shared" si="101"/>
        <v>Open All and Only Marked</v>
      </c>
    </row>
    <row r="334" spans="1:62" x14ac:dyDescent="0.2">
      <c r="A334">
        <v>4533</v>
      </c>
      <c r="B334">
        <v>29</v>
      </c>
      <c r="C334">
        <v>0</v>
      </c>
      <c r="D334">
        <v>76</v>
      </c>
      <c r="E334">
        <v>61</v>
      </c>
      <c r="F334">
        <v>2</v>
      </c>
      <c r="G334">
        <v>1</v>
      </c>
      <c r="H334">
        <v>2</v>
      </c>
      <c r="I334">
        <v>1</v>
      </c>
      <c r="J334">
        <v>1</v>
      </c>
      <c r="K334">
        <v>2</v>
      </c>
      <c r="L334">
        <v>1</v>
      </c>
      <c r="M334" t="s">
        <v>45</v>
      </c>
      <c r="N334" t="s">
        <v>44</v>
      </c>
      <c r="O334" t="s">
        <v>45</v>
      </c>
      <c r="P334">
        <v>1</v>
      </c>
      <c r="Q334">
        <v>1</v>
      </c>
      <c r="R334">
        <v>1</v>
      </c>
      <c r="S334">
        <v>0</v>
      </c>
      <c r="T334">
        <v>0</v>
      </c>
      <c r="U334">
        <v>0</v>
      </c>
      <c r="V334" t="s">
        <v>45</v>
      </c>
      <c r="W334" t="s">
        <v>44</v>
      </c>
      <c r="X334" t="s">
        <v>45</v>
      </c>
      <c r="Y334">
        <v>300</v>
      </c>
      <c r="Z334">
        <v>130</v>
      </c>
      <c r="AA334" s="1">
        <v>-7.3478807948841202E-14</v>
      </c>
      <c r="AB334">
        <v>-150</v>
      </c>
      <c r="AC334">
        <v>130</v>
      </c>
      <c r="AD334">
        <v>259.807621135332</v>
      </c>
      <c r="AH334">
        <v>2</v>
      </c>
      <c r="AI334">
        <v>0</v>
      </c>
      <c r="AJ334" t="s">
        <v>63</v>
      </c>
      <c r="AK334">
        <v>2</v>
      </c>
      <c r="AL334">
        <v>0</v>
      </c>
      <c r="AM334" t="s">
        <v>63</v>
      </c>
      <c r="AN334">
        <v>6160</v>
      </c>
      <c r="AO334">
        <v>13406</v>
      </c>
      <c r="AP334" s="3">
        <v>41981.649231354168</v>
      </c>
      <c r="AQ334">
        <v>0</v>
      </c>
      <c r="AR334" s="2">
        <v>41981.649568842593</v>
      </c>
      <c r="AS334" t="str">
        <f t="shared" si="85"/>
        <v>A7</v>
      </c>
      <c r="AT334" t="str">
        <f t="shared" si="86"/>
        <v>banana</v>
      </c>
      <c r="AU334" t="str">
        <f t="shared" si="87"/>
        <v>banana</v>
      </c>
      <c r="AV334" t="str">
        <f t="shared" si="88"/>
        <v>banana</v>
      </c>
      <c r="AW334" t="str">
        <f t="shared" si="89"/>
        <v>banana</v>
      </c>
      <c r="AY334" s="6">
        <f t="shared" si="90"/>
        <v>2</v>
      </c>
      <c r="AZ334" s="6" t="b">
        <f t="shared" si="91"/>
        <v>1</v>
      </c>
      <c r="BA334" s="6">
        <f t="shared" si="92"/>
        <v>0</v>
      </c>
      <c r="BB334" s="6" t="b">
        <f t="shared" si="93"/>
        <v>0</v>
      </c>
      <c r="BC334" s="6">
        <f t="shared" si="94"/>
        <v>2</v>
      </c>
      <c r="BD334" s="6">
        <f t="shared" si="95"/>
        <v>1</v>
      </c>
      <c r="BE334">
        <f t="shared" si="96"/>
        <v>2</v>
      </c>
      <c r="BF334">
        <f t="shared" si="97"/>
        <v>2</v>
      </c>
      <c r="BG334">
        <f t="shared" si="98"/>
        <v>0</v>
      </c>
      <c r="BH334">
        <f t="shared" si="99"/>
        <v>2</v>
      </c>
      <c r="BI334" s="7" t="str">
        <f t="shared" si="100"/>
        <v>Mark All and Only rewards</v>
      </c>
      <c r="BJ334" s="8" t="str">
        <f t="shared" si="101"/>
        <v>Open All and Only Marked</v>
      </c>
    </row>
    <row r="335" spans="1:62" x14ac:dyDescent="0.2">
      <c r="A335">
        <v>4329</v>
      </c>
      <c r="B335">
        <v>29</v>
      </c>
      <c r="C335">
        <v>0</v>
      </c>
      <c r="D335">
        <v>70</v>
      </c>
      <c r="E335">
        <v>57</v>
      </c>
      <c r="F335">
        <v>2</v>
      </c>
      <c r="G335">
        <v>1</v>
      </c>
      <c r="H335">
        <v>2</v>
      </c>
      <c r="I335">
        <v>1</v>
      </c>
      <c r="J335">
        <v>1</v>
      </c>
      <c r="K335">
        <v>2</v>
      </c>
      <c r="L335">
        <v>1</v>
      </c>
      <c r="M335" t="s">
        <v>45</v>
      </c>
      <c r="N335" t="s">
        <v>45</v>
      </c>
      <c r="O335" t="s">
        <v>44</v>
      </c>
      <c r="P335">
        <v>1</v>
      </c>
      <c r="Q335">
        <v>1</v>
      </c>
      <c r="R335">
        <v>1</v>
      </c>
      <c r="S335">
        <v>0</v>
      </c>
      <c r="T335">
        <v>0</v>
      </c>
      <c r="U335">
        <v>0</v>
      </c>
      <c r="V335" t="s">
        <v>45</v>
      </c>
      <c r="W335" t="s">
        <v>44</v>
      </c>
      <c r="X335" t="s">
        <v>45</v>
      </c>
      <c r="Y335">
        <v>-150</v>
      </c>
      <c r="Z335">
        <v>130</v>
      </c>
      <c r="AA335">
        <v>259.807621135332</v>
      </c>
      <c r="AB335">
        <v>-150</v>
      </c>
      <c r="AC335">
        <v>130</v>
      </c>
      <c r="AD335">
        <v>-259.80762113533098</v>
      </c>
      <c r="AH335">
        <v>0</v>
      </c>
      <c r="AI335">
        <v>1</v>
      </c>
      <c r="AJ335" t="s">
        <v>63</v>
      </c>
      <c r="AK335">
        <v>0</v>
      </c>
      <c r="AL335">
        <v>1</v>
      </c>
      <c r="AM335" t="s">
        <v>63</v>
      </c>
      <c r="AN335">
        <v>2238</v>
      </c>
      <c r="AO335">
        <v>4087</v>
      </c>
      <c r="AP335" s="3">
        <v>41981.649236157406</v>
      </c>
      <c r="AQ335">
        <v>0</v>
      </c>
      <c r="AR335" s="2">
        <v>41981.649417233799</v>
      </c>
      <c r="AS335" t="str">
        <f t="shared" si="85"/>
        <v>A7</v>
      </c>
      <c r="AT335" t="str">
        <f t="shared" si="86"/>
        <v>banana</v>
      </c>
      <c r="AU335" t="str">
        <f t="shared" si="87"/>
        <v>banana</v>
      </c>
      <c r="AV335" t="str">
        <f t="shared" si="88"/>
        <v>banana</v>
      </c>
      <c r="AW335" t="str">
        <f t="shared" si="89"/>
        <v>banana</v>
      </c>
      <c r="AY335" s="6">
        <f t="shared" si="90"/>
        <v>2</v>
      </c>
      <c r="AZ335" s="6" t="b">
        <f t="shared" si="91"/>
        <v>1</v>
      </c>
      <c r="BA335" s="6">
        <f t="shared" si="92"/>
        <v>0</v>
      </c>
      <c r="BB335" s="6" t="b">
        <f t="shared" si="93"/>
        <v>0</v>
      </c>
      <c r="BC335" s="6">
        <f t="shared" si="94"/>
        <v>2</v>
      </c>
      <c r="BD335" s="6">
        <f t="shared" si="95"/>
        <v>1</v>
      </c>
      <c r="BE335">
        <f t="shared" si="96"/>
        <v>2</v>
      </c>
      <c r="BF335">
        <f t="shared" si="97"/>
        <v>2</v>
      </c>
      <c r="BG335">
        <f t="shared" si="98"/>
        <v>0</v>
      </c>
      <c r="BH335">
        <f t="shared" si="99"/>
        <v>2</v>
      </c>
      <c r="BI335" s="7" t="str">
        <f t="shared" si="100"/>
        <v>Mark All and Only rewards</v>
      </c>
      <c r="BJ335" s="8" t="str">
        <f t="shared" si="101"/>
        <v>Open All and Only Marked</v>
      </c>
    </row>
    <row r="336" spans="1:62" x14ac:dyDescent="0.2">
      <c r="A336">
        <v>4465</v>
      </c>
      <c r="B336">
        <v>29</v>
      </c>
      <c r="C336">
        <v>0</v>
      </c>
      <c r="D336">
        <v>74</v>
      </c>
      <c r="E336">
        <v>67</v>
      </c>
      <c r="F336">
        <v>2</v>
      </c>
      <c r="G336">
        <v>1</v>
      </c>
      <c r="H336">
        <v>2</v>
      </c>
      <c r="I336">
        <v>1</v>
      </c>
      <c r="J336">
        <v>1</v>
      </c>
      <c r="K336">
        <v>2</v>
      </c>
      <c r="L336">
        <v>1</v>
      </c>
      <c r="M336" t="s">
        <v>45</v>
      </c>
      <c r="N336" t="s">
        <v>45</v>
      </c>
      <c r="O336" t="s">
        <v>44</v>
      </c>
      <c r="P336">
        <v>1</v>
      </c>
      <c r="Q336">
        <v>1</v>
      </c>
      <c r="R336">
        <v>1</v>
      </c>
      <c r="S336">
        <v>0</v>
      </c>
      <c r="T336">
        <v>0</v>
      </c>
      <c r="U336">
        <v>0</v>
      </c>
      <c r="V336" t="s">
        <v>45</v>
      </c>
      <c r="W336" t="s">
        <v>45</v>
      </c>
      <c r="X336" t="s">
        <v>44</v>
      </c>
      <c r="Y336">
        <v>-150</v>
      </c>
      <c r="Z336">
        <v>130</v>
      </c>
      <c r="AA336">
        <v>-259.80762113533098</v>
      </c>
      <c r="AB336">
        <v>-150</v>
      </c>
      <c r="AC336">
        <v>130</v>
      </c>
      <c r="AD336">
        <v>259.807621135332</v>
      </c>
      <c r="AH336">
        <v>0</v>
      </c>
      <c r="AI336">
        <v>1</v>
      </c>
      <c r="AJ336" t="s">
        <v>63</v>
      </c>
      <c r="AK336">
        <v>1</v>
      </c>
      <c r="AL336">
        <v>0</v>
      </c>
      <c r="AM336" t="s">
        <v>63</v>
      </c>
      <c r="AN336">
        <v>7904</v>
      </c>
      <c r="AO336">
        <v>4126</v>
      </c>
      <c r="AP336" s="3">
        <v>41981.649239988423</v>
      </c>
      <c r="AQ336">
        <v>0</v>
      </c>
      <c r="AR336" s="2">
        <v>41981.649480949076</v>
      </c>
      <c r="AS336" t="str">
        <f t="shared" si="85"/>
        <v>A7</v>
      </c>
      <c r="AT336" t="str">
        <f t="shared" si="86"/>
        <v>banana</v>
      </c>
      <c r="AU336" t="str">
        <f t="shared" si="87"/>
        <v>banana</v>
      </c>
      <c r="AV336" t="str">
        <f t="shared" si="88"/>
        <v>banana</v>
      </c>
      <c r="AW336" t="str">
        <f t="shared" si="89"/>
        <v>banana</v>
      </c>
      <c r="AY336" s="6">
        <f t="shared" si="90"/>
        <v>2</v>
      </c>
      <c r="AZ336" s="6" t="b">
        <f t="shared" si="91"/>
        <v>1</v>
      </c>
      <c r="BA336" s="6">
        <f t="shared" si="92"/>
        <v>0</v>
      </c>
      <c r="BB336" s="6" t="b">
        <f t="shared" si="93"/>
        <v>0</v>
      </c>
      <c r="BC336" s="6">
        <f t="shared" si="94"/>
        <v>2</v>
      </c>
      <c r="BD336" s="6">
        <f t="shared" si="95"/>
        <v>1</v>
      </c>
      <c r="BE336">
        <f t="shared" si="96"/>
        <v>2</v>
      </c>
      <c r="BF336">
        <f t="shared" si="97"/>
        <v>2</v>
      </c>
      <c r="BG336">
        <f t="shared" si="98"/>
        <v>0</v>
      </c>
      <c r="BH336">
        <f t="shared" si="99"/>
        <v>2</v>
      </c>
      <c r="BI336" s="7" t="str">
        <f t="shared" si="100"/>
        <v>Mark All and Only rewards</v>
      </c>
      <c r="BJ336" s="8" t="str">
        <f t="shared" si="101"/>
        <v>Open All and Only Marked</v>
      </c>
    </row>
    <row r="337" spans="1:62" x14ac:dyDescent="0.2">
      <c r="A337">
        <v>4193</v>
      </c>
      <c r="B337">
        <v>29</v>
      </c>
      <c r="C337">
        <v>0</v>
      </c>
      <c r="D337">
        <v>66</v>
      </c>
      <c r="E337">
        <v>71</v>
      </c>
      <c r="F337">
        <v>2</v>
      </c>
      <c r="G337">
        <v>1</v>
      </c>
      <c r="H337">
        <v>2</v>
      </c>
      <c r="I337">
        <v>1</v>
      </c>
      <c r="J337">
        <v>1</v>
      </c>
      <c r="K337">
        <v>2</v>
      </c>
      <c r="L337">
        <v>1</v>
      </c>
      <c r="M337" t="s">
        <v>44</v>
      </c>
      <c r="N337" t="s">
        <v>45</v>
      </c>
      <c r="O337" t="s">
        <v>45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0</v>
      </c>
      <c r="V337" t="s">
        <v>45</v>
      </c>
      <c r="W337" t="s">
        <v>44</v>
      </c>
      <c r="X337" t="s">
        <v>45</v>
      </c>
      <c r="Y337">
        <v>300</v>
      </c>
      <c r="Z337">
        <v>130</v>
      </c>
      <c r="AA337" s="1">
        <v>-7.3478807948841202E-14</v>
      </c>
      <c r="AB337">
        <v>-150</v>
      </c>
      <c r="AC337">
        <v>130</v>
      </c>
      <c r="AD337">
        <v>-259.80762113533098</v>
      </c>
      <c r="AH337">
        <v>2</v>
      </c>
      <c r="AI337">
        <v>1</v>
      </c>
      <c r="AJ337" t="s">
        <v>63</v>
      </c>
      <c r="AK337">
        <v>2</v>
      </c>
      <c r="AL337">
        <v>1</v>
      </c>
      <c r="AM337" t="s">
        <v>63</v>
      </c>
      <c r="AN337">
        <v>5443</v>
      </c>
      <c r="AO337">
        <v>4190</v>
      </c>
      <c r="AP337" s="3">
        <v>41981.649242523148</v>
      </c>
      <c r="AQ337">
        <v>0</v>
      </c>
      <c r="AR337" s="2">
        <v>41981.649453356484</v>
      </c>
      <c r="AS337" t="str">
        <f t="shared" si="85"/>
        <v>A7</v>
      </c>
      <c r="AT337" t="str">
        <f t="shared" si="86"/>
        <v>banana</v>
      </c>
      <c r="AU337" t="str">
        <f t="shared" si="87"/>
        <v>banana</v>
      </c>
      <c r="AV337" t="str">
        <f t="shared" si="88"/>
        <v>banana</v>
      </c>
      <c r="AW337" t="str">
        <f t="shared" si="89"/>
        <v>banana</v>
      </c>
      <c r="AY337" s="6">
        <f t="shared" si="90"/>
        <v>2</v>
      </c>
      <c r="AZ337" s="6" t="b">
        <f t="shared" si="91"/>
        <v>1</v>
      </c>
      <c r="BA337" s="6">
        <f t="shared" si="92"/>
        <v>0</v>
      </c>
      <c r="BB337" s="6" t="b">
        <f t="shared" si="93"/>
        <v>0</v>
      </c>
      <c r="BC337" s="6">
        <f t="shared" si="94"/>
        <v>2</v>
      </c>
      <c r="BD337" s="6">
        <f t="shared" si="95"/>
        <v>1</v>
      </c>
      <c r="BE337">
        <f t="shared" si="96"/>
        <v>2</v>
      </c>
      <c r="BF337">
        <f t="shared" si="97"/>
        <v>2</v>
      </c>
      <c r="BG337">
        <f t="shared" si="98"/>
        <v>0</v>
      </c>
      <c r="BH337">
        <f t="shared" si="99"/>
        <v>2</v>
      </c>
      <c r="BI337" s="7" t="str">
        <f t="shared" si="100"/>
        <v>Mark All and Only rewards</v>
      </c>
      <c r="BJ337" s="8" t="str">
        <f t="shared" si="101"/>
        <v>Open All and Only Marked</v>
      </c>
    </row>
    <row r="338" spans="1:62" x14ac:dyDescent="0.2">
      <c r="A338">
        <v>4260</v>
      </c>
      <c r="B338">
        <v>29</v>
      </c>
      <c r="C338">
        <v>0</v>
      </c>
      <c r="D338">
        <v>68</v>
      </c>
      <c r="E338">
        <v>79</v>
      </c>
      <c r="F338">
        <v>2</v>
      </c>
      <c r="G338">
        <v>1</v>
      </c>
      <c r="H338">
        <v>2</v>
      </c>
      <c r="I338">
        <v>1</v>
      </c>
      <c r="J338">
        <v>1</v>
      </c>
      <c r="K338">
        <v>2</v>
      </c>
      <c r="L338">
        <v>1</v>
      </c>
      <c r="M338" t="s">
        <v>45</v>
      </c>
      <c r="N338" t="s">
        <v>45</v>
      </c>
      <c r="O338" t="s">
        <v>44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0</v>
      </c>
      <c r="V338" t="s">
        <v>45</v>
      </c>
      <c r="W338" t="s">
        <v>44</v>
      </c>
      <c r="X338" t="s">
        <v>45</v>
      </c>
      <c r="Y338">
        <v>-150</v>
      </c>
      <c r="Z338">
        <v>130</v>
      </c>
      <c r="AA338">
        <v>259.807621135332</v>
      </c>
      <c r="AB338">
        <v>-150</v>
      </c>
      <c r="AC338">
        <v>130</v>
      </c>
      <c r="AD338">
        <v>-259.80762113533098</v>
      </c>
      <c r="AH338">
        <v>0</v>
      </c>
      <c r="AI338">
        <v>1</v>
      </c>
      <c r="AJ338" t="s">
        <v>63</v>
      </c>
      <c r="AK338">
        <v>0</v>
      </c>
      <c r="AL338">
        <v>1</v>
      </c>
      <c r="AM338" t="s">
        <v>63</v>
      </c>
      <c r="AN338">
        <v>5460</v>
      </c>
      <c r="AO338">
        <v>6306</v>
      </c>
      <c r="AP338" s="3">
        <v>41981.649246307868</v>
      </c>
      <c r="AQ338">
        <v>0</v>
      </c>
      <c r="AR338" s="2">
        <v>41981.64948388889</v>
      </c>
      <c r="AS338" t="str">
        <f t="shared" si="85"/>
        <v>A7</v>
      </c>
      <c r="AT338" t="str">
        <f t="shared" si="86"/>
        <v>banana</v>
      </c>
      <c r="AU338" t="str">
        <f t="shared" si="87"/>
        <v>banana</v>
      </c>
      <c r="AV338" t="str">
        <f t="shared" si="88"/>
        <v>banana</v>
      </c>
      <c r="AW338" t="str">
        <f t="shared" si="89"/>
        <v>banana</v>
      </c>
      <c r="AY338" s="6">
        <f t="shared" si="90"/>
        <v>2</v>
      </c>
      <c r="AZ338" s="6" t="b">
        <f t="shared" si="91"/>
        <v>1</v>
      </c>
      <c r="BA338" s="6">
        <f t="shared" si="92"/>
        <v>0</v>
      </c>
      <c r="BB338" s="6" t="b">
        <f t="shared" si="93"/>
        <v>0</v>
      </c>
      <c r="BC338" s="6">
        <f t="shared" si="94"/>
        <v>2</v>
      </c>
      <c r="BD338" s="6">
        <f t="shared" si="95"/>
        <v>1</v>
      </c>
      <c r="BE338">
        <f t="shared" si="96"/>
        <v>2</v>
      </c>
      <c r="BF338">
        <f t="shared" si="97"/>
        <v>2</v>
      </c>
      <c r="BG338">
        <f t="shared" si="98"/>
        <v>0</v>
      </c>
      <c r="BH338">
        <f t="shared" si="99"/>
        <v>2</v>
      </c>
      <c r="BI338" s="7" t="str">
        <f t="shared" si="100"/>
        <v>Mark All and Only rewards</v>
      </c>
      <c r="BJ338" s="8" t="str">
        <f t="shared" si="101"/>
        <v>Open All and Only Marked</v>
      </c>
    </row>
    <row r="339" spans="1:62" x14ac:dyDescent="0.2">
      <c r="A339">
        <v>3936</v>
      </c>
      <c r="B339">
        <v>29</v>
      </c>
      <c r="C339">
        <v>0</v>
      </c>
      <c r="D339">
        <v>58</v>
      </c>
      <c r="E339">
        <v>69</v>
      </c>
      <c r="F339">
        <v>2</v>
      </c>
      <c r="G339">
        <v>1</v>
      </c>
      <c r="H339">
        <v>2</v>
      </c>
      <c r="I339">
        <v>1</v>
      </c>
      <c r="J339">
        <v>1</v>
      </c>
      <c r="K339">
        <v>2</v>
      </c>
      <c r="L339">
        <v>1</v>
      </c>
      <c r="M339" t="s">
        <v>45</v>
      </c>
      <c r="N339" t="s">
        <v>45</v>
      </c>
      <c r="O339" t="s">
        <v>44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0</v>
      </c>
      <c r="V339" t="s">
        <v>45</v>
      </c>
      <c r="W339" t="s">
        <v>45</v>
      </c>
      <c r="X339" t="s">
        <v>44</v>
      </c>
      <c r="Y339">
        <v>-150</v>
      </c>
      <c r="Z339">
        <v>130</v>
      </c>
      <c r="AA339">
        <v>-259.80762113533098</v>
      </c>
      <c r="AB339">
        <v>-150</v>
      </c>
      <c r="AC339">
        <v>130</v>
      </c>
      <c r="AD339">
        <v>259.807621135332</v>
      </c>
      <c r="AH339">
        <v>1</v>
      </c>
      <c r="AI339">
        <v>0</v>
      </c>
      <c r="AJ339" t="s">
        <v>63</v>
      </c>
      <c r="AK339">
        <v>0</v>
      </c>
      <c r="AL339">
        <v>1</v>
      </c>
      <c r="AM339" t="s">
        <v>63</v>
      </c>
      <c r="AN339">
        <v>10231</v>
      </c>
      <c r="AO339">
        <v>6930</v>
      </c>
      <c r="AP339" s="3">
        <v>41981.64924939815</v>
      </c>
      <c r="AQ339">
        <v>0</v>
      </c>
      <c r="AR339" s="2">
        <v>41981.649555254633</v>
      </c>
      <c r="AS339" t="str">
        <f t="shared" si="85"/>
        <v>A7</v>
      </c>
      <c r="AT339" t="str">
        <f t="shared" si="86"/>
        <v>banana</v>
      </c>
      <c r="AU339" t="str">
        <f t="shared" si="87"/>
        <v>banana</v>
      </c>
      <c r="AV339" t="str">
        <f t="shared" si="88"/>
        <v>banana</v>
      </c>
      <c r="AW339" t="str">
        <f t="shared" si="89"/>
        <v>banana</v>
      </c>
      <c r="AY339" s="6">
        <f t="shared" si="90"/>
        <v>2</v>
      </c>
      <c r="AZ339" s="6" t="b">
        <f t="shared" si="91"/>
        <v>1</v>
      </c>
      <c r="BA339" s="6">
        <f t="shared" si="92"/>
        <v>0</v>
      </c>
      <c r="BB339" s="6" t="b">
        <f t="shared" si="93"/>
        <v>0</v>
      </c>
      <c r="BC339" s="6">
        <f t="shared" si="94"/>
        <v>2</v>
      </c>
      <c r="BD339" s="6">
        <f t="shared" si="95"/>
        <v>1</v>
      </c>
      <c r="BE339">
        <f t="shared" si="96"/>
        <v>2</v>
      </c>
      <c r="BF339">
        <f t="shared" si="97"/>
        <v>2</v>
      </c>
      <c r="BG339">
        <f t="shared" si="98"/>
        <v>0</v>
      </c>
      <c r="BH339">
        <f t="shared" si="99"/>
        <v>2</v>
      </c>
      <c r="BI339" s="7" t="str">
        <f t="shared" si="100"/>
        <v>Mark All and Only rewards</v>
      </c>
      <c r="BJ339" s="8" t="str">
        <f t="shared" si="101"/>
        <v>Open All and Only Marked</v>
      </c>
    </row>
    <row r="340" spans="1:62" x14ac:dyDescent="0.2">
      <c r="A340">
        <v>4058</v>
      </c>
      <c r="B340">
        <v>29</v>
      </c>
      <c r="C340">
        <v>0</v>
      </c>
      <c r="D340">
        <v>62</v>
      </c>
      <c r="E340">
        <v>75</v>
      </c>
      <c r="F340">
        <v>2</v>
      </c>
      <c r="G340">
        <v>1</v>
      </c>
      <c r="H340">
        <v>2</v>
      </c>
      <c r="I340">
        <v>1</v>
      </c>
      <c r="J340">
        <v>1</v>
      </c>
      <c r="K340">
        <v>2</v>
      </c>
      <c r="L340">
        <v>1</v>
      </c>
      <c r="M340" t="s">
        <v>44</v>
      </c>
      <c r="N340" t="s">
        <v>45</v>
      </c>
      <c r="O340" t="s">
        <v>45</v>
      </c>
      <c r="P340">
        <v>1</v>
      </c>
      <c r="Q340">
        <v>1</v>
      </c>
      <c r="R340">
        <v>1</v>
      </c>
      <c r="S340">
        <v>0</v>
      </c>
      <c r="T340">
        <v>0</v>
      </c>
      <c r="U340">
        <v>0</v>
      </c>
      <c r="V340" t="s">
        <v>44</v>
      </c>
      <c r="W340" t="s">
        <v>45</v>
      </c>
      <c r="X340" t="s">
        <v>45</v>
      </c>
      <c r="Y340">
        <v>300</v>
      </c>
      <c r="Z340">
        <v>130</v>
      </c>
      <c r="AA340" s="1">
        <v>-7.3478807948841202E-14</v>
      </c>
      <c r="AB340">
        <v>-150</v>
      </c>
      <c r="AC340">
        <v>130</v>
      </c>
      <c r="AD340">
        <v>-259.80762113533098</v>
      </c>
      <c r="AH340">
        <v>2</v>
      </c>
      <c r="AI340">
        <v>1</v>
      </c>
      <c r="AJ340" t="s">
        <v>63</v>
      </c>
      <c r="AK340">
        <v>1</v>
      </c>
      <c r="AL340">
        <v>2</v>
      </c>
      <c r="AM340" t="s">
        <v>63</v>
      </c>
      <c r="AN340">
        <v>4682</v>
      </c>
      <c r="AO340">
        <v>6046</v>
      </c>
      <c r="AP340" s="3">
        <v>41981.649257210651</v>
      </c>
      <c r="AQ340">
        <v>0</v>
      </c>
      <c r="AR340" s="2">
        <v>41981.649495046295</v>
      </c>
      <c r="AS340" t="str">
        <f t="shared" ref="AS340:AS403" si="102">IF(H340=2, "A", "B") &amp;IF(F340=1,IF(K340=1,IF(J340=1,1,2), IF(J340=1,3,4)), IF(K340=1, IF(J340=1,5,6), IF(J340=1,7,8)))</f>
        <v>A7</v>
      </c>
      <c r="AT340" t="str">
        <f t="shared" ref="AT340:AT403" si="103">IF(AH340="blank","",IF(AH340=0,$M340,IF(AH340=1,$N340,IF(AH340=2,$O340,"error"))))</f>
        <v>banana</v>
      </c>
      <c r="AU340" t="str">
        <f t="shared" ref="AU340:AU403" si="104">IF(AI340="blank","",IF(AI340=0,$M340,IF(AI340=1,$N340,IF(AI340=2,$O340,"error"))))</f>
        <v>banana</v>
      </c>
      <c r="AV340" t="str">
        <f t="shared" ref="AV340:AV403" si="105">IF(AK340="blank","",IF(AK340=0,$M340,IF(AK340=1,$N340,IF(AK340=2,$O340,"error"))))</f>
        <v>banana</v>
      </c>
      <c r="AW340" t="str">
        <f t="shared" ref="AW340:AW403" si="106">IF(AL340="blank","",IF(AL340=0,$M340,IF(AL340=1,$N340,IF(AL340=2,$O340,"error"))))</f>
        <v>banana</v>
      </c>
      <c r="AY340" s="6">
        <f t="shared" ref="AY340:AY403" si="107">COUNTIF(AT340:AU340,"banana")</f>
        <v>2</v>
      </c>
      <c r="AZ340" s="6" t="b">
        <f t="shared" ref="AZ340:AZ403" si="108">IF(AY340=K340,TRUE,FALSE)</f>
        <v>1</v>
      </c>
      <c r="BA340" s="6">
        <f t="shared" ref="BA340:BA403" si="109">COUNTIF(AT340:AU340,"scorpion")</f>
        <v>0</v>
      </c>
      <c r="BB340" s="6" t="b">
        <f t="shared" ref="BB340:BB403" si="110">IF(BA340=L340,TRUE,FALSE)</f>
        <v>0</v>
      </c>
      <c r="BC340" s="6">
        <f t="shared" ref="BC340:BC403" si="111">AY340+BA340</f>
        <v>2</v>
      </c>
      <c r="BD340" s="6">
        <f t="shared" ref="BD340:BD403" si="112">3-BC340</f>
        <v>1</v>
      </c>
      <c r="BE340">
        <f t="shared" ref="BE340:BE403" si="113">COUNTIF(AV340:AX340,"banana")</f>
        <v>2</v>
      </c>
      <c r="BF340">
        <f t="shared" ref="BF340:BF403" si="114">IF(AND(AL340=AH340, AL340&lt;&gt;"blank"), 1, 0) +IF(AND(AK340=AH340, AK340&lt;&gt;"blank"), 1, 0) + IF(AND(AK340=AI340, AK340&lt;&gt;"blank"),1,0)  + IF(AND(AL340=AI340, AL340&lt;&gt;"blank"),1,0)</f>
        <v>2</v>
      </c>
      <c r="BG340">
        <f t="shared" ref="BG340:BG403" si="115">IF(AND(AL340&lt;&gt;AH340,AL340&lt;&gt;AI340,AL340&lt;&gt;"blank"),1,0)+IF(AND(AK340&lt;&gt;AH340,AK340&lt;&gt;AI340, AK340&lt;&gt;"blank"),1,0)</f>
        <v>0</v>
      </c>
      <c r="BH340">
        <f t="shared" ref="BH340:BH403" si="116">BG340+BF340</f>
        <v>2</v>
      </c>
      <c r="BI340" s="7" t="str">
        <f t="shared" ref="BI340:BI403" si="117">IF(AND(AZ340,BA340=0), "Mark All and Only rewards",IF(AND(BB340,AY340=0),"Mark All and Only non-rewards", IF(AND(BA340=0,AY340=0),"Mark Nothing",  "Mark "&amp;AY340&amp;" Rewards and "&amp;BA340&amp;" Non-Rewards")))</f>
        <v>Mark All and Only rewards</v>
      </c>
      <c r="BJ340" s="8" t="str">
        <f t="shared" ref="BJ340:BJ403" si="118">IF(AND(BF340=BC340,BG340=0, BF340&lt;&gt;0),"Open All and Only Marked",IF(AND(BG340=BD340,BF340=0),"Open All and Only Unmarked",IF(AND(BG340=0,BF340=0),"Open Nothing", IF(BC340=0, "Open "&amp;BH340&amp;" Box (without anything marked)", "Open "&amp;BF340&amp;" Marked and "&amp;BG340&amp;" Unmarked boxes"))))</f>
        <v>Open All and Only Marked</v>
      </c>
    </row>
    <row r="341" spans="1:62" x14ac:dyDescent="0.2">
      <c r="A341">
        <v>4140</v>
      </c>
      <c r="B341">
        <v>29</v>
      </c>
      <c r="C341">
        <v>0</v>
      </c>
      <c r="D341">
        <v>64</v>
      </c>
      <c r="E341">
        <v>65</v>
      </c>
      <c r="F341">
        <v>2</v>
      </c>
      <c r="G341">
        <v>1</v>
      </c>
      <c r="H341">
        <v>2</v>
      </c>
      <c r="I341">
        <v>1</v>
      </c>
      <c r="J341">
        <v>1</v>
      </c>
      <c r="K341">
        <v>2</v>
      </c>
      <c r="L341">
        <v>1</v>
      </c>
      <c r="M341" t="s">
        <v>45</v>
      </c>
      <c r="N341" t="s">
        <v>45</v>
      </c>
      <c r="O341" t="s">
        <v>44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0</v>
      </c>
      <c r="V341" t="s">
        <v>44</v>
      </c>
      <c r="W341" t="s">
        <v>45</v>
      </c>
      <c r="X341" t="s">
        <v>45</v>
      </c>
      <c r="Y341">
        <v>-150</v>
      </c>
      <c r="Z341">
        <v>130</v>
      </c>
      <c r="AA341">
        <v>259.807621135332</v>
      </c>
      <c r="AB341">
        <v>-150</v>
      </c>
      <c r="AC341">
        <v>130</v>
      </c>
      <c r="AD341">
        <v>-259.80762113533098</v>
      </c>
      <c r="AH341">
        <v>0</v>
      </c>
      <c r="AI341">
        <v>1</v>
      </c>
      <c r="AJ341" t="s">
        <v>63</v>
      </c>
      <c r="AK341">
        <v>1</v>
      </c>
      <c r="AL341">
        <v>0</v>
      </c>
      <c r="AM341" t="s">
        <v>63</v>
      </c>
      <c r="AN341">
        <v>5208</v>
      </c>
      <c r="AO341">
        <v>3764</v>
      </c>
      <c r="AP341" s="3">
        <v>41981.649260902777</v>
      </c>
      <c r="AQ341">
        <v>0</v>
      </c>
      <c r="AR341" s="2">
        <v>41981.649467002317</v>
      </c>
      <c r="AS341" t="str">
        <f t="shared" si="102"/>
        <v>A7</v>
      </c>
      <c r="AT341" t="str">
        <f t="shared" si="103"/>
        <v>banana</v>
      </c>
      <c r="AU341" t="str">
        <f t="shared" si="104"/>
        <v>banana</v>
      </c>
      <c r="AV341" t="str">
        <f t="shared" si="105"/>
        <v>banana</v>
      </c>
      <c r="AW341" t="str">
        <f t="shared" si="106"/>
        <v>banana</v>
      </c>
      <c r="AY341" s="6">
        <f t="shared" si="107"/>
        <v>2</v>
      </c>
      <c r="AZ341" s="6" t="b">
        <f t="shared" si="108"/>
        <v>1</v>
      </c>
      <c r="BA341" s="6">
        <f t="shared" si="109"/>
        <v>0</v>
      </c>
      <c r="BB341" s="6" t="b">
        <f t="shared" si="110"/>
        <v>0</v>
      </c>
      <c r="BC341" s="6">
        <f t="shared" si="111"/>
        <v>2</v>
      </c>
      <c r="BD341" s="6">
        <f t="shared" si="112"/>
        <v>1</v>
      </c>
      <c r="BE341">
        <f t="shared" si="113"/>
        <v>2</v>
      </c>
      <c r="BF341">
        <f t="shared" si="114"/>
        <v>2</v>
      </c>
      <c r="BG341">
        <f t="shared" si="115"/>
        <v>0</v>
      </c>
      <c r="BH341">
        <f t="shared" si="116"/>
        <v>2</v>
      </c>
      <c r="BI341" s="7" t="str">
        <f t="shared" si="117"/>
        <v>Mark All and Only rewards</v>
      </c>
      <c r="BJ341" s="8" t="str">
        <f t="shared" si="118"/>
        <v>Open All and Only Marked</v>
      </c>
    </row>
    <row r="342" spans="1:62" x14ac:dyDescent="0.2">
      <c r="A342">
        <v>4011</v>
      </c>
      <c r="B342">
        <v>29</v>
      </c>
      <c r="C342">
        <v>0</v>
      </c>
      <c r="D342">
        <v>60</v>
      </c>
      <c r="E342">
        <v>77</v>
      </c>
      <c r="F342">
        <v>2</v>
      </c>
      <c r="G342">
        <v>1</v>
      </c>
      <c r="H342">
        <v>2</v>
      </c>
      <c r="I342">
        <v>1</v>
      </c>
      <c r="J342">
        <v>1</v>
      </c>
      <c r="K342">
        <v>2</v>
      </c>
      <c r="L342">
        <v>1</v>
      </c>
      <c r="M342" t="s">
        <v>45</v>
      </c>
      <c r="N342" t="s">
        <v>45</v>
      </c>
      <c r="O342" t="s">
        <v>44</v>
      </c>
      <c r="P342">
        <v>1</v>
      </c>
      <c r="Q342">
        <v>1</v>
      </c>
      <c r="R342">
        <v>1</v>
      </c>
      <c r="S342">
        <v>0</v>
      </c>
      <c r="T342">
        <v>0</v>
      </c>
      <c r="U342">
        <v>0</v>
      </c>
      <c r="V342" t="s">
        <v>44</v>
      </c>
      <c r="W342" t="s">
        <v>45</v>
      </c>
      <c r="X342" t="s">
        <v>45</v>
      </c>
      <c r="Y342">
        <v>-150</v>
      </c>
      <c r="Z342">
        <v>130</v>
      </c>
      <c r="AA342">
        <v>259.807621135332</v>
      </c>
      <c r="AB342">
        <v>-150</v>
      </c>
      <c r="AC342">
        <v>130</v>
      </c>
      <c r="AD342">
        <v>-259.80762113533098</v>
      </c>
      <c r="AH342">
        <v>0</v>
      </c>
      <c r="AI342">
        <v>1</v>
      </c>
      <c r="AJ342" t="s">
        <v>63</v>
      </c>
      <c r="AK342">
        <v>0</v>
      </c>
      <c r="AL342">
        <v>1</v>
      </c>
      <c r="AM342" t="s">
        <v>63</v>
      </c>
      <c r="AN342">
        <v>5467</v>
      </c>
      <c r="AO342">
        <v>4138</v>
      </c>
      <c r="AP342" s="3">
        <v>41981.649265567132</v>
      </c>
      <c r="AQ342">
        <v>0</v>
      </c>
      <c r="AR342" s="2">
        <v>41981.649481261571</v>
      </c>
      <c r="AS342" t="str">
        <f t="shared" si="102"/>
        <v>A7</v>
      </c>
      <c r="AT342" t="str">
        <f t="shared" si="103"/>
        <v>banana</v>
      </c>
      <c r="AU342" t="str">
        <f t="shared" si="104"/>
        <v>banana</v>
      </c>
      <c r="AV342" t="str">
        <f t="shared" si="105"/>
        <v>banana</v>
      </c>
      <c r="AW342" t="str">
        <f t="shared" si="106"/>
        <v>banana</v>
      </c>
      <c r="AY342" s="6">
        <f t="shared" si="107"/>
        <v>2</v>
      </c>
      <c r="AZ342" s="6" t="b">
        <f t="shared" si="108"/>
        <v>1</v>
      </c>
      <c r="BA342" s="6">
        <f t="shared" si="109"/>
        <v>0</v>
      </c>
      <c r="BB342" s="6" t="b">
        <f t="shared" si="110"/>
        <v>0</v>
      </c>
      <c r="BC342" s="6">
        <f t="shared" si="111"/>
        <v>2</v>
      </c>
      <c r="BD342" s="6">
        <f t="shared" si="112"/>
        <v>1</v>
      </c>
      <c r="BE342">
        <f t="shared" si="113"/>
        <v>2</v>
      </c>
      <c r="BF342">
        <f t="shared" si="114"/>
        <v>2</v>
      </c>
      <c r="BG342">
        <f t="shared" si="115"/>
        <v>0</v>
      </c>
      <c r="BH342">
        <f t="shared" si="116"/>
        <v>2</v>
      </c>
      <c r="BI342" s="7" t="str">
        <f t="shared" si="117"/>
        <v>Mark All and Only rewards</v>
      </c>
      <c r="BJ342" s="8" t="str">
        <f t="shared" si="118"/>
        <v>Open All and Only Marked</v>
      </c>
    </row>
    <row r="343" spans="1:62" x14ac:dyDescent="0.2">
      <c r="A343">
        <v>3859</v>
      </c>
      <c r="B343">
        <v>34</v>
      </c>
      <c r="C343">
        <v>0</v>
      </c>
      <c r="D343">
        <v>56</v>
      </c>
      <c r="E343">
        <v>69</v>
      </c>
      <c r="F343">
        <v>2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2</v>
      </c>
      <c r="M343" t="s">
        <v>45</v>
      </c>
      <c r="N343" t="s">
        <v>44</v>
      </c>
      <c r="O343" t="s">
        <v>44</v>
      </c>
      <c r="P343">
        <v>1</v>
      </c>
      <c r="Q343">
        <v>1</v>
      </c>
      <c r="R343">
        <v>1</v>
      </c>
      <c r="S343">
        <v>0</v>
      </c>
      <c r="T343">
        <v>0</v>
      </c>
      <c r="U343">
        <v>0</v>
      </c>
      <c r="V343" t="s">
        <v>45</v>
      </c>
      <c r="W343" t="s">
        <v>44</v>
      </c>
      <c r="X343" t="s">
        <v>44</v>
      </c>
      <c r="Y343">
        <v>300</v>
      </c>
      <c r="Z343">
        <v>130</v>
      </c>
      <c r="AA343" s="1">
        <v>-7.3478807948841202E-14</v>
      </c>
      <c r="AB343">
        <v>-150</v>
      </c>
      <c r="AC343">
        <v>130</v>
      </c>
      <c r="AD343">
        <v>-259.80762113533098</v>
      </c>
      <c r="AH343">
        <v>2</v>
      </c>
      <c r="AI343">
        <v>1</v>
      </c>
      <c r="AJ343" t="s">
        <v>63</v>
      </c>
      <c r="AK343">
        <v>0</v>
      </c>
      <c r="AL343" t="s">
        <v>63</v>
      </c>
      <c r="AM343" t="s">
        <v>63</v>
      </c>
      <c r="AN343">
        <v>8735</v>
      </c>
      <c r="AO343">
        <v>2947</v>
      </c>
      <c r="AP343" s="3">
        <v>41981.651313634262</v>
      </c>
      <c r="AQ343">
        <v>0</v>
      </c>
      <c r="AR343" s="2">
        <v>41981.651552754629</v>
      </c>
      <c r="AS343" t="str">
        <f t="shared" si="102"/>
        <v>B5</v>
      </c>
      <c r="AT343" t="str">
        <f t="shared" si="103"/>
        <v>scorpion</v>
      </c>
      <c r="AU343" t="str">
        <f t="shared" si="104"/>
        <v>scorpion</v>
      </c>
      <c r="AV343" t="str">
        <f t="shared" si="105"/>
        <v>banana</v>
      </c>
      <c r="AW343" t="str">
        <f t="shared" si="106"/>
        <v/>
      </c>
      <c r="AY343" s="6">
        <f t="shared" si="107"/>
        <v>0</v>
      </c>
      <c r="AZ343" s="6" t="b">
        <f t="shared" si="108"/>
        <v>0</v>
      </c>
      <c r="BA343" s="6">
        <f t="shared" si="109"/>
        <v>2</v>
      </c>
      <c r="BB343" s="6" t="b">
        <f t="shared" si="110"/>
        <v>1</v>
      </c>
      <c r="BC343" s="6">
        <f t="shared" si="111"/>
        <v>2</v>
      </c>
      <c r="BD343" s="6">
        <f t="shared" si="112"/>
        <v>1</v>
      </c>
      <c r="BE343">
        <f t="shared" si="113"/>
        <v>1</v>
      </c>
      <c r="BF343">
        <f t="shared" si="114"/>
        <v>0</v>
      </c>
      <c r="BG343">
        <f t="shared" si="115"/>
        <v>1</v>
      </c>
      <c r="BH343">
        <f t="shared" si="116"/>
        <v>1</v>
      </c>
      <c r="BI343" s="7" t="str">
        <f t="shared" si="117"/>
        <v>Mark All and Only non-rewards</v>
      </c>
      <c r="BJ343" s="8" t="str">
        <f t="shared" si="118"/>
        <v>Open All and Only Unmarked</v>
      </c>
    </row>
    <row r="344" spans="1:62" x14ac:dyDescent="0.2">
      <c r="A344">
        <v>3838</v>
      </c>
      <c r="B344">
        <v>13</v>
      </c>
      <c r="C344">
        <v>0</v>
      </c>
      <c r="D344">
        <v>56</v>
      </c>
      <c r="E344">
        <v>69</v>
      </c>
      <c r="F344">
        <v>2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2</v>
      </c>
      <c r="M344" t="s">
        <v>44</v>
      </c>
      <c r="N344" t="s">
        <v>44</v>
      </c>
      <c r="O344" t="s">
        <v>45</v>
      </c>
      <c r="P344">
        <v>1</v>
      </c>
      <c r="Q344">
        <v>1</v>
      </c>
      <c r="R344">
        <v>1</v>
      </c>
      <c r="S344">
        <v>0</v>
      </c>
      <c r="T344">
        <v>0</v>
      </c>
      <c r="U344">
        <v>0</v>
      </c>
      <c r="V344" t="s">
        <v>44</v>
      </c>
      <c r="W344" t="s">
        <v>45</v>
      </c>
      <c r="X344" t="s">
        <v>44</v>
      </c>
      <c r="Y344">
        <v>-150</v>
      </c>
      <c r="Z344">
        <v>130</v>
      </c>
      <c r="AA344">
        <v>-259.80762113533098</v>
      </c>
      <c r="AB344">
        <v>-150</v>
      </c>
      <c r="AC344">
        <v>130</v>
      </c>
      <c r="AD344">
        <v>259.807621135332</v>
      </c>
      <c r="AH344">
        <v>1</v>
      </c>
      <c r="AI344">
        <v>0</v>
      </c>
      <c r="AJ344" t="s">
        <v>63</v>
      </c>
      <c r="AK344">
        <v>0</v>
      </c>
      <c r="AL344" t="s">
        <v>63</v>
      </c>
      <c r="AM344" t="s">
        <v>63</v>
      </c>
      <c r="AN344">
        <v>8104</v>
      </c>
      <c r="AO344">
        <v>22928</v>
      </c>
      <c r="AP344" s="3">
        <v>41981.642818773151</v>
      </c>
      <c r="AQ344">
        <v>0</v>
      </c>
      <c r="AR344" s="2">
        <v>41981.643279467593</v>
      </c>
      <c r="AS344" t="str">
        <f t="shared" si="102"/>
        <v>B6</v>
      </c>
      <c r="AT344" t="str">
        <f t="shared" si="103"/>
        <v>scorpion</v>
      </c>
      <c r="AU344" t="str">
        <f t="shared" si="104"/>
        <v>scorpion</v>
      </c>
      <c r="AV344" t="str">
        <f t="shared" si="105"/>
        <v>scorpion</v>
      </c>
      <c r="AW344" t="str">
        <f t="shared" si="106"/>
        <v/>
      </c>
      <c r="AY344" s="6">
        <f t="shared" si="107"/>
        <v>0</v>
      </c>
      <c r="AZ344" s="6" t="b">
        <f t="shared" si="108"/>
        <v>0</v>
      </c>
      <c r="BA344" s="6">
        <f t="shared" si="109"/>
        <v>2</v>
      </c>
      <c r="BB344" s="6" t="b">
        <f t="shared" si="110"/>
        <v>1</v>
      </c>
      <c r="BC344" s="6">
        <f t="shared" si="111"/>
        <v>2</v>
      </c>
      <c r="BD344" s="6">
        <f t="shared" si="112"/>
        <v>1</v>
      </c>
      <c r="BE344">
        <f t="shared" si="113"/>
        <v>0</v>
      </c>
      <c r="BF344">
        <f t="shared" si="114"/>
        <v>1</v>
      </c>
      <c r="BG344">
        <f t="shared" si="115"/>
        <v>0</v>
      </c>
      <c r="BH344">
        <f t="shared" si="116"/>
        <v>1</v>
      </c>
      <c r="BI344" s="7" t="str">
        <f t="shared" si="117"/>
        <v>Mark All and Only non-rewards</v>
      </c>
      <c r="BJ344" s="8" t="str">
        <f t="shared" si="118"/>
        <v>Open 1 Marked and 0 Unmarked boxes</v>
      </c>
    </row>
    <row r="345" spans="1:62" x14ac:dyDescent="0.2">
      <c r="A345">
        <v>4330</v>
      </c>
      <c r="B345">
        <v>30</v>
      </c>
      <c r="C345">
        <v>0</v>
      </c>
      <c r="D345">
        <v>70</v>
      </c>
      <c r="E345">
        <v>67</v>
      </c>
      <c r="F345">
        <v>2</v>
      </c>
      <c r="G345">
        <v>1</v>
      </c>
      <c r="H345">
        <v>2</v>
      </c>
      <c r="I345">
        <v>1</v>
      </c>
      <c r="J345">
        <v>1</v>
      </c>
      <c r="K345">
        <v>2</v>
      </c>
      <c r="L345">
        <v>1</v>
      </c>
      <c r="M345" t="s">
        <v>45</v>
      </c>
      <c r="N345" t="s">
        <v>44</v>
      </c>
      <c r="O345" t="s">
        <v>45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0</v>
      </c>
      <c r="V345" t="s">
        <v>45</v>
      </c>
      <c r="W345" t="s">
        <v>44</v>
      </c>
      <c r="X345" t="s">
        <v>45</v>
      </c>
      <c r="Y345">
        <v>-150</v>
      </c>
      <c r="Z345">
        <v>130</v>
      </c>
      <c r="AA345">
        <v>259.807621135332</v>
      </c>
      <c r="AB345">
        <v>300</v>
      </c>
      <c r="AC345">
        <v>130</v>
      </c>
      <c r="AD345" s="1">
        <v>-7.3478807948841202E-14</v>
      </c>
      <c r="AH345">
        <v>0</v>
      </c>
      <c r="AI345">
        <v>2</v>
      </c>
      <c r="AJ345" t="s">
        <v>63</v>
      </c>
      <c r="AK345">
        <v>0</v>
      </c>
      <c r="AL345">
        <v>2</v>
      </c>
      <c r="AM345" t="s">
        <v>63</v>
      </c>
      <c r="AN345">
        <v>2443</v>
      </c>
      <c r="AO345">
        <v>4186</v>
      </c>
      <c r="AP345" s="3">
        <v>41981.649617951392</v>
      </c>
      <c r="AQ345">
        <v>0</v>
      </c>
      <c r="AR345" s="2">
        <v>41981.649798032406</v>
      </c>
      <c r="AS345" t="str">
        <f t="shared" si="102"/>
        <v>A7</v>
      </c>
      <c r="AT345" t="str">
        <f t="shared" si="103"/>
        <v>banana</v>
      </c>
      <c r="AU345" t="str">
        <f t="shared" si="104"/>
        <v>banana</v>
      </c>
      <c r="AV345" t="str">
        <f t="shared" si="105"/>
        <v>banana</v>
      </c>
      <c r="AW345" t="str">
        <f t="shared" si="106"/>
        <v>banana</v>
      </c>
      <c r="AY345" s="6">
        <f t="shared" si="107"/>
        <v>2</v>
      </c>
      <c r="AZ345" s="6" t="b">
        <f t="shared" si="108"/>
        <v>1</v>
      </c>
      <c r="BA345" s="6">
        <f t="shared" si="109"/>
        <v>0</v>
      </c>
      <c r="BB345" s="6" t="b">
        <f t="shared" si="110"/>
        <v>0</v>
      </c>
      <c r="BC345" s="6">
        <f t="shared" si="111"/>
        <v>2</v>
      </c>
      <c r="BD345" s="6">
        <f t="shared" si="112"/>
        <v>1</v>
      </c>
      <c r="BE345">
        <f t="shared" si="113"/>
        <v>2</v>
      </c>
      <c r="BF345">
        <f t="shared" si="114"/>
        <v>2</v>
      </c>
      <c r="BG345">
        <f t="shared" si="115"/>
        <v>0</v>
      </c>
      <c r="BH345">
        <f t="shared" si="116"/>
        <v>2</v>
      </c>
      <c r="BI345" s="7" t="str">
        <f t="shared" si="117"/>
        <v>Mark All and Only rewards</v>
      </c>
      <c r="BJ345" s="8" t="str">
        <f t="shared" si="118"/>
        <v>Open All and Only Marked</v>
      </c>
    </row>
    <row r="346" spans="1:62" x14ac:dyDescent="0.2">
      <c r="A346">
        <v>4466</v>
      </c>
      <c r="B346">
        <v>30</v>
      </c>
      <c r="C346">
        <v>0</v>
      </c>
      <c r="D346">
        <v>74</v>
      </c>
      <c r="E346">
        <v>65</v>
      </c>
      <c r="F346">
        <v>2</v>
      </c>
      <c r="G346">
        <v>1</v>
      </c>
      <c r="H346">
        <v>2</v>
      </c>
      <c r="I346">
        <v>1</v>
      </c>
      <c r="J346">
        <v>1</v>
      </c>
      <c r="K346">
        <v>2</v>
      </c>
      <c r="L346">
        <v>1</v>
      </c>
      <c r="M346" t="s">
        <v>45</v>
      </c>
      <c r="N346" t="s">
        <v>45</v>
      </c>
      <c r="O346" t="s">
        <v>44</v>
      </c>
      <c r="P346">
        <v>1</v>
      </c>
      <c r="Q346">
        <v>1</v>
      </c>
      <c r="R346">
        <v>1</v>
      </c>
      <c r="S346">
        <v>0</v>
      </c>
      <c r="T346">
        <v>0</v>
      </c>
      <c r="U346">
        <v>0</v>
      </c>
      <c r="V346" t="s">
        <v>45</v>
      </c>
      <c r="W346" t="s">
        <v>44</v>
      </c>
      <c r="X346" t="s">
        <v>45</v>
      </c>
      <c r="Y346">
        <v>-150</v>
      </c>
      <c r="Z346">
        <v>130</v>
      </c>
      <c r="AA346">
        <v>259.807621135332</v>
      </c>
      <c r="AB346">
        <v>-150</v>
      </c>
      <c r="AC346">
        <v>130</v>
      </c>
      <c r="AD346">
        <v>-259.80762113533098</v>
      </c>
      <c r="AH346">
        <v>0</v>
      </c>
      <c r="AI346">
        <v>1</v>
      </c>
      <c r="AJ346" t="s">
        <v>63</v>
      </c>
      <c r="AK346">
        <v>0</v>
      </c>
      <c r="AL346">
        <v>1</v>
      </c>
      <c r="AM346" t="s">
        <v>63</v>
      </c>
      <c r="AN346">
        <v>7596</v>
      </c>
      <c r="AO346">
        <v>4263</v>
      </c>
      <c r="AP346" s="3">
        <v>41981.649619699077</v>
      </c>
      <c r="AQ346">
        <v>0</v>
      </c>
      <c r="AR346" s="2">
        <v>41981.649861122685</v>
      </c>
      <c r="AS346" t="str">
        <f t="shared" si="102"/>
        <v>A7</v>
      </c>
      <c r="AT346" t="str">
        <f t="shared" si="103"/>
        <v>banana</v>
      </c>
      <c r="AU346" t="str">
        <f t="shared" si="104"/>
        <v>banana</v>
      </c>
      <c r="AV346" t="str">
        <f t="shared" si="105"/>
        <v>banana</v>
      </c>
      <c r="AW346" t="str">
        <f t="shared" si="106"/>
        <v>banana</v>
      </c>
      <c r="AY346" s="6">
        <f t="shared" si="107"/>
        <v>2</v>
      </c>
      <c r="AZ346" s="6" t="b">
        <f t="shared" si="108"/>
        <v>1</v>
      </c>
      <c r="BA346" s="6">
        <f t="shared" si="109"/>
        <v>0</v>
      </c>
      <c r="BB346" s="6" t="b">
        <f t="shared" si="110"/>
        <v>0</v>
      </c>
      <c r="BC346" s="6">
        <f t="shared" si="111"/>
        <v>2</v>
      </c>
      <c r="BD346" s="6">
        <f t="shared" si="112"/>
        <v>1</v>
      </c>
      <c r="BE346">
        <f t="shared" si="113"/>
        <v>2</v>
      </c>
      <c r="BF346">
        <f t="shared" si="114"/>
        <v>2</v>
      </c>
      <c r="BG346">
        <f t="shared" si="115"/>
        <v>0</v>
      </c>
      <c r="BH346">
        <f t="shared" si="116"/>
        <v>2</v>
      </c>
      <c r="BI346" s="7" t="str">
        <f t="shared" si="117"/>
        <v>Mark All and Only rewards</v>
      </c>
      <c r="BJ346" s="8" t="str">
        <f t="shared" si="118"/>
        <v>Open All and Only Marked</v>
      </c>
    </row>
    <row r="347" spans="1:62" x14ac:dyDescent="0.2">
      <c r="A347">
        <v>4141</v>
      </c>
      <c r="B347">
        <v>30</v>
      </c>
      <c r="C347">
        <v>0</v>
      </c>
      <c r="D347">
        <v>64</v>
      </c>
      <c r="E347">
        <v>61</v>
      </c>
      <c r="F347">
        <v>2</v>
      </c>
      <c r="G347">
        <v>1</v>
      </c>
      <c r="H347">
        <v>2</v>
      </c>
      <c r="I347">
        <v>1</v>
      </c>
      <c r="J347">
        <v>1</v>
      </c>
      <c r="K347">
        <v>2</v>
      </c>
      <c r="L347">
        <v>1</v>
      </c>
      <c r="M347" t="s">
        <v>45</v>
      </c>
      <c r="N347" t="s">
        <v>44</v>
      </c>
      <c r="O347" t="s">
        <v>45</v>
      </c>
      <c r="P347">
        <v>1</v>
      </c>
      <c r="Q347">
        <v>1</v>
      </c>
      <c r="R347">
        <v>1</v>
      </c>
      <c r="S347">
        <v>0</v>
      </c>
      <c r="T347">
        <v>0</v>
      </c>
      <c r="U347">
        <v>0</v>
      </c>
      <c r="V347" t="s">
        <v>45</v>
      </c>
      <c r="W347" t="s">
        <v>45</v>
      </c>
      <c r="X347" t="s">
        <v>44</v>
      </c>
      <c r="Y347">
        <v>300</v>
      </c>
      <c r="Z347">
        <v>130</v>
      </c>
      <c r="AA347" s="1">
        <v>-7.3478807948841202E-14</v>
      </c>
      <c r="AB347">
        <v>-150</v>
      </c>
      <c r="AC347">
        <v>130</v>
      </c>
      <c r="AD347">
        <v>259.807621135332</v>
      </c>
      <c r="AH347">
        <v>2</v>
      </c>
      <c r="AI347">
        <v>0</v>
      </c>
      <c r="AJ347" t="s">
        <v>63</v>
      </c>
      <c r="AK347">
        <v>2</v>
      </c>
      <c r="AL347">
        <v>0</v>
      </c>
      <c r="AM347" t="s">
        <v>63</v>
      </c>
      <c r="AN347">
        <v>4704</v>
      </c>
      <c r="AO347">
        <v>7571</v>
      </c>
      <c r="AP347" s="3">
        <v>41981.649620231481</v>
      </c>
      <c r="AQ347">
        <v>0</v>
      </c>
      <c r="AR347" s="2">
        <v>41981.64986435185</v>
      </c>
      <c r="AS347" t="str">
        <f t="shared" si="102"/>
        <v>A7</v>
      </c>
      <c r="AT347" t="str">
        <f t="shared" si="103"/>
        <v>banana</v>
      </c>
      <c r="AU347" t="str">
        <f t="shared" si="104"/>
        <v>banana</v>
      </c>
      <c r="AV347" t="str">
        <f t="shared" si="105"/>
        <v>banana</v>
      </c>
      <c r="AW347" t="str">
        <f t="shared" si="106"/>
        <v>banana</v>
      </c>
      <c r="AY347" s="6">
        <f t="shared" si="107"/>
        <v>2</v>
      </c>
      <c r="AZ347" s="6" t="b">
        <f t="shared" si="108"/>
        <v>1</v>
      </c>
      <c r="BA347" s="6">
        <f t="shared" si="109"/>
        <v>0</v>
      </c>
      <c r="BB347" s="6" t="b">
        <f t="shared" si="110"/>
        <v>0</v>
      </c>
      <c r="BC347" s="6">
        <f t="shared" si="111"/>
        <v>2</v>
      </c>
      <c r="BD347" s="6">
        <f t="shared" si="112"/>
        <v>1</v>
      </c>
      <c r="BE347">
        <f t="shared" si="113"/>
        <v>2</v>
      </c>
      <c r="BF347">
        <f t="shared" si="114"/>
        <v>2</v>
      </c>
      <c r="BG347">
        <f t="shared" si="115"/>
        <v>0</v>
      </c>
      <c r="BH347">
        <f t="shared" si="116"/>
        <v>2</v>
      </c>
      <c r="BI347" s="7" t="str">
        <f t="shared" si="117"/>
        <v>Mark All and Only rewards</v>
      </c>
      <c r="BJ347" s="8" t="str">
        <f t="shared" si="118"/>
        <v>Open All and Only Marked</v>
      </c>
    </row>
    <row r="348" spans="1:62" x14ac:dyDescent="0.2">
      <c r="A348">
        <v>4012</v>
      </c>
      <c r="B348">
        <v>30</v>
      </c>
      <c r="C348">
        <v>0</v>
      </c>
      <c r="D348">
        <v>60</v>
      </c>
      <c r="E348">
        <v>57</v>
      </c>
      <c r="F348">
        <v>2</v>
      </c>
      <c r="G348">
        <v>1</v>
      </c>
      <c r="H348">
        <v>2</v>
      </c>
      <c r="I348">
        <v>1</v>
      </c>
      <c r="J348">
        <v>1</v>
      </c>
      <c r="K348">
        <v>2</v>
      </c>
      <c r="L348">
        <v>1</v>
      </c>
      <c r="M348" t="s">
        <v>44</v>
      </c>
      <c r="N348" t="s">
        <v>45</v>
      </c>
      <c r="O348" t="s">
        <v>45</v>
      </c>
      <c r="P348">
        <v>1</v>
      </c>
      <c r="Q348">
        <v>1</v>
      </c>
      <c r="R348">
        <v>1</v>
      </c>
      <c r="S348">
        <v>0</v>
      </c>
      <c r="T348">
        <v>0</v>
      </c>
      <c r="U348">
        <v>0</v>
      </c>
      <c r="V348" t="s">
        <v>45</v>
      </c>
      <c r="W348" t="s">
        <v>45</v>
      </c>
      <c r="X348" t="s">
        <v>44</v>
      </c>
      <c r="Y348">
        <v>300</v>
      </c>
      <c r="Z348">
        <v>130</v>
      </c>
      <c r="AA348" s="1">
        <v>-7.3478807948841202E-14</v>
      </c>
      <c r="AB348">
        <v>-150</v>
      </c>
      <c r="AC348">
        <v>130</v>
      </c>
      <c r="AD348">
        <v>-259.80762113533098</v>
      </c>
      <c r="AH348">
        <v>2</v>
      </c>
      <c r="AI348">
        <v>1</v>
      </c>
      <c r="AJ348" t="s">
        <v>63</v>
      </c>
      <c r="AK348">
        <v>2</v>
      </c>
      <c r="AL348">
        <v>1</v>
      </c>
      <c r="AM348" t="s">
        <v>63</v>
      </c>
      <c r="AN348">
        <v>5592</v>
      </c>
      <c r="AO348">
        <v>7113</v>
      </c>
      <c r="AP348" s="3">
        <v>41981.649636192131</v>
      </c>
      <c r="AQ348">
        <v>0</v>
      </c>
      <c r="AR348" s="2">
        <v>41981.649878055556</v>
      </c>
      <c r="AS348" t="str">
        <f t="shared" si="102"/>
        <v>A7</v>
      </c>
      <c r="AT348" t="str">
        <f t="shared" si="103"/>
        <v>banana</v>
      </c>
      <c r="AU348" t="str">
        <f t="shared" si="104"/>
        <v>banana</v>
      </c>
      <c r="AV348" t="str">
        <f t="shared" si="105"/>
        <v>banana</v>
      </c>
      <c r="AW348" t="str">
        <f t="shared" si="106"/>
        <v>banana</v>
      </c>
      <c r="AY348" s="6">
        <f t="shared" si="107"/>
        <v>2</v>
      </c>
      <c r="AZ348" s="6" t="b">
        <f t="shared" si="108"/>
        <v>1</v>
      </c>
      <c r="BA348" s="6">
        <f t="shared" si="109"/>
        <v>0</v>
      </c>
      <c r="BB348" s="6" t="b">
        <f t="shared" si="110"/>
        <v>0</v>
      </c>
      <c r="BC348" s="6">
        <f t="shared" si="111"/>
        <v>2</v>
      </c>
      <c r="BD348" s="6">
        <f t="shared" si="112"/>
        <v>1</v>
      </c>
      <c r="BE348">
        <f t="shared" si="113"/>
        <v>2</v>
      </c>
      <c r="BF348">
        <f t="shared" si="114"/>
        <v>2</v>
      </c>
      <c r="BG348">
        <f t="shared" si="115"/>
        <v>0</v>
      </c>
      <c r="BH348">
        <f t="shared" si="116"/>
        <v>2</v>
      </c>
      <c r="BI348" s="7" t="str">
        <f t="shared" si="117"/>
        <v>Mark All and Only rewards</v>
      </c>
      <c r="BJ348" s="8" t="str">
        <f t="shared" si="118"/>
        <v>Open All and Only Marked</v>
      </c>
    </row>
    <row r="349" spans="1:62" x14ac:dyDescent="0.2">
      <c r="A349">
        <v>4577</v>
      </c>
      <c r="B349">
        <v>30</v>
      </c>
      <c r="C349">
        <v>0</v>
      </c>
      <c r="D349">
        <v>78</v>
      </c>
      <c r="E349">
        <v>63</v>
      </c>
      <c r="F349">
        <v>2</v>
      </c>
      <c r="G349">
        <v>1</v>
      </c>
      <c r="H349">
        <v>2</v>
      </c>
      <c r="I349">
        <v>1</v>
      </c>
      <c r="J349">
        <v>1</v>
      </c>
      <c r="K349">
        <v>2</v>
      </c>
      <c r="L349">
        <v>1</v>
      </c>
      <c r="M349" t="s">
        <v>45</v>
      </c>
      <c r="N349" t="s">
        <v>45</v>
      </c>
      <c r="O349" t="s">
        <v>44</v>
      </c>
      <c r="P349">
        <v>1</v>
      </c>
      <c r="Q349">
        <v>1</v>
      </c>
      <c r="R349">
        <v>1</v>
      </c>
      <c r="S349">
        <v>0</v>
      </c>
      <c r="T349">
        <v>0</v>
      </c>
      <c r="U349">
        <v>0</v>
      </c>
      <c r="V349" t="s">
        <v>45</v>
      </c>
      <c r="W349" t="s">
        <v>44</v>
      </c>
      <c r="X349" t="s">
        <v>45</v>
      </c>
      <c r="Y349">
        <v>-150</v>
      </c>
      <c r="Z349">
        <v>130</v>
      </c>
      <c r="AA349">
        <v>-259.80762113533098</v>
      </c>
      <c r="AB349">
        <v>-150</v>
      </c>
      <c r="AC349">
        <v>130</v>
      </c>
      <c r="AD349">
        <v>259.807621135332</v>
      </c>
      <c r="AH349">
        <v>1</v>
      </c>
      <c r="AI349">
        <v>0</v>
      </c>
      <c r="AJ349" t="s">
        <v>63</v>
      </c>
      <c r="AK349">
        <v>1</v>
      </c>
      <c r="AL349">
        <v>0</v>
      </c>
      <c r="AM349" t="s">
        <v>63</v>
      </c>
      <c r="AN349">
        <v>2258</v>
      </c>
      <c r="AO349">
        <v>4749</v>
      </c>
      <c r="AP349" s="3">
        <v>41981.64963684028</v>
      </c>
      <c r="AQ349">
        <v>0</v>
      </c>
      <c r="AR349" s="2">
        <v>41981.649817349535</v>
      </c>
      <c r="AS349" t="str">
        <f t="shared" si="102"/>
        <v>A7</v>
      </c>
      <c r="AT349" t="str">
        <f t="shared" si="103"/>
        <v>banana</v>
      </c>
      <c r="AU349" t="str">
        <f t="shared" si="104"/>
        <v>banana</v>
      </c>
      <c r="AV349" t="str">
        <f t="shared" si="105"/>
        <v>banana</v>
      </c>
      <c r="AW349" t="str">
        <f t="shared" si="106"/>
        <v>banana</v>
      </c>
      <c r="AY349" s="6">
        <f t="shared" si="107"/>
        <v>2</v>
      </c>
      <c r="AZ349" s="6" t="b">
        <f t="shared" si="108"/>
        <v>1</v>
      </c>
      <c r="BA349" s="6">
        <f t="shared" si="109"/>
        <v>0</v>
      </c>
      <c r="BB349" s="6" t="b">
        <f t="shared" si="110"/>
        <v>0</v>
      </c>
      <c r="BC349" s="6">
        <f t="shared" si="111"/>
        <v>2</v>
      </c>
      <c r="BD349" s="6">
        <f t="shared" si="112"/>
        <v>1</v>
      </c>
      <c r="BE349">
        <f t="shared" si="113"/>
        <v>2</v>
      </c>
      <c r="BF349">
        <f t="shared" si="114"/>
        <v>2</v>
      </c>
      <c r="BG349">
        <f t="shared" si="115"/>
        <v>0</v>
      </c>
      <c r="BH349">
        <f t="shared" si="116"/>
        <v>2</v>
      </c>
      <c r="BI349" s="7" t="str">
        <f t="shared" si="117"/>
        <v>Mark All and Only rewards</v>
      </c>
      <c r="BJ349" s="8" t="str">
        <f t="shared" si="118"/>
        <v>Open All and Only Marked</v>
      </c>
    </row>
    <row r="350" spans="1:62" x14ac:dyDescent="0.2">
      <c r="A350">
        <v>3937</v>
      </c>
      <c r="B350">
        <v>30</v>
      </c>
      <c r="C350">
        <v>0</v>
      </c>
      <c r="D350">
        <v>58</v>
      </c>
      <c r="E350">
        <v>59</v>
      </c>
      <c r="F350">
        <v>2</v>
      </c>
      <c r="G350">
        <v>1</v>
      </c>
      <c r="H350">
        <v>2</v>
      </c>
      <c r="I350">
        <v>1</v>
      </c>
      <c r="J350">
        <v>1</v>
      </c>
      <c r="K350">
        <v>2</v>
      </c>
      <c r="L350">
        <v>1</v>
      </c>
      <c r="M350" t="s">
        <v>44</v>
      </c>
      <c r="N350" t="s">
        <v>45</v>
      </c>
      <c r="O350" t="s">
        <v>45</v>
      </c>
      <c r="P350">
        <v>1</v>
      </c>
      <c r="Q350">
        <v>1</v>
      </c>
      <c r="R350">
        <v>1</v>
      </c>
      <c r="S350">
        <v>0</v>
      </c>
      <c r="T350">
        <v>0</v>
      </c>
      <c r="U350">
        <v>0</v>
      </c>
      <c r="V350" t="s">
        <v>45</v>
      </c>
      <c r="W350" t="s">
        <v>44</v>
      </c>
      <c r="X350" t="s">
        <v>45</v>
      </c>
      <c r="Y350">
        <v>300</v>
      </c>
      <c r="Z350">
        <v>130</v>
      </c>
      <c r="AA350" s="1">
        <v>-7.3478807948841202E-14</v>
      </c>
      <c r="AB350">
        <v>-150</v>
      </c>
      <c r="AC350">
        <v>130</v>
      </c>
      <c r="AD350">
        <v>-259.80762113533098</v>
      </c>
      <c r="AH350">
        <v>2</v>
      </c>
      <c r="AI350">
        <v>1</v>
      </c>
      <c r="AJ350" t="s">
        <v>63</v>
      </c>
      <c r="AK350">
        <v>1</v>
      </c>
      <c r="AL350">
        <v>2</v>
      </c>
      <c r="AM350" t="s">
        <v>63</v>
      </c>
      <c r="AN350">
        <v>6479</v>
      </c>
      <c r="AO350">
        <v>2500</v>
      </c>
      <c r="AP350" s="3">
        <v>41981.649642268516</v>
      </c>
      <c r="AQ350">
        <v>0</v>
      </c>
      <c r="AR350" s="2">
        <v>41981.649846990738</v>
      </c>
      <c r="AS350" t="str">
        <f t="shared" si="102"/>
        <v>A7</v>
      </c>
      <c r="AT350" t="str">
        <f t="shared" si="103"/>
        <v>banana</v>
      </c>
      <c r="AU350" t="str">
        <f t="shared" si="104"/>
        <v>banana</v>
      </c>
      <c r="AV350" t="str">
        <f t="shared" si="105"/>
        <v>banana</v>
      </c>
      <c r="AW350" t="str">
        <f t="shared" si="106"/>
        <v>banana</v>
      </c>
      <c r="AY350" s="6">
        <f t="shared" si="107"/>
        <v>2</v>
      </c>
      <c r="AZ350" s="6" t="b">
        <f t="shared" si="108"/>
        <v>1</v>
      </c>
      <c r="BA350" s="6">
        <f t="shared" si="109"/>
        <v>0</v>
      </c>
      <c r="BB350" s="6" t="b">
        <f t="shared" si="110"/>
        <v>0</v>
      </c>
      <c r="BC350" s="6">
        <f t="shared" si="111"/>
        <v>2</v>
      </c>
      <c r="BD350" s="6">
        <f t="shared" si="112"/>
        <v>1</v>
      </c>
      <c r="BE350">
        <f t="shared" si="113"/>
        <v>2</v>
      </c>
      <c r="BF350">
        <f t="shared" si="114"/>
        <v>2</v>
      </c>
      <c r="BG350">
        <f t="shared" si="115"/>
        <v>0</v>
      </c>
      <c r="BH350">
        <f t="shared" si="116"/>
        <v>2</v>
      </c>
      <c r="BI350" s="7" t="str">
        <f t="shared" si="117"/>
        <v>Mark All and Only rewards</v>
      </c>
      <c r="BJ350" s="8" t="str">
        <f t="shared" si="118"/>
        <v>Open All and Only Marked</v>
      </c>
    </row>
    <row r="351" spans="1:62" x14ac:dyDescent="0.2">
      <c r="A351">
        <v>4194</v>
      </c>
      <c r="B351">
        <v>30</v>
      </c>
      <c r="C351">
        <v>0</v>
      </c>
      <c r="D351">
        <v>66</v>
      </c>
      <c r="E351">
        <v>75</v>
      </c>
      <c r="F351">
        <v>2</v>
      </c>
      <c r="G351">
        <v>1</v>
      </c>
      <c r="H351">
        <v>2</v>
      </c>
      <c r="I351">
        <v>1</v>
      </c>
      <c r="J351">
        <v>1</v>
      </c>
      <c r="K351">
        <v>2</v>
      </c>
      <c r="L351">
        <v>1</v>
      </c>
      <c r="M351" t="s">
        <v>44</v>
      </c>
      <c r="N351" t="s">
        <v>45</v>
      </c>
      <c r="O351" t="s">
        <v>45</v>
      </c>
      <c r="P351">
        <v>1</v>
      </c>
      <c r="Q351">
        <v>1</v>
      </c>
      <c r="R351">
        <v>1</v>
      </c>
      <c r="S351">
        <v>0</v>
      </c>
      <c r="T351">
        <v>0</v>
      </c>
      <c r="U351">
        <v>0</v>
      </c>
      <c r="V351" t="s">
        <v>45</v>
      </c>
      <c r="W351" t="s">
        <v>45</v>
      </c>
      <c r="X351" t="s">
        <v>44</v>
      </c>
      <c r="Y351">
        <v>300</v>
      </c>
      <c r="Z351">
        <v>130</v>
      </c>
      <c r="AA351" s="1">
        <v>-7.3478807948841202E-14</v>
      </c>
      <c r="AB351">
        <v>-150</v>
      </c>
      <c r="AC351">
        <v>130</v>
      </c>
      <c r="AD351">
        <v>-259.80762113533098</v>
      </c>
      <c r="AH351">
        <v>2</v>
      </c>
      <c r="AI351">
        <v>1</v>
      </c>
      <c r="AJ351" t="s">
        <v>63</v>
      </c>
      <c r="AK351">
        <v>1</v>
      </c>
      <c r="AL351">
        <v>2</v>
      </c>
      <c r="AM351" t="s">
        <v>63</v>
      </c>
      <c r="AN351">
        <v>9718</v>
      </c>
      <c r="AO351">
        <v>3936</v>
      </c>
      <c r="AP351" s="3">
        <v>41981.649644004632</v>
      </c>
      <c r="AQ351">
        <v>0</v>
      </c>
      <c r="AR351" s="2">
        <v>41981.649901458331</v>
      </c>
      <c r="AS351" t="str">
        <f t="shared" si="102"/>
        <v>A7</v>
      </c>
      <c r="AT351" t="str">
        <f t="shared" si="103"/>
        <v>banana</v>
      </c>
      <c r="AU351" t="str">
        <f t="shared" si="104"/>
        <v>banana</v>
      </c>
      <c r="AV351" t="str">
        <f t="shared" si="105"/>
        <v>banana</v>
      </c>
      <c r="AW351" t="str">
        <f t="shared" si="106"/>
        <v>banana</v>
      </c>
      <c r="AY351" s="6">
        <f t="shared" si="107"/>
        <v>2</v>
      </c>
      <c r="AZ351" s="6" t="b">
        <f t="shared" si="108"/>
        <v>1</v>
      </c>
      <c r="BA351" s="6">
        <f t="shared" si="109"/>
        <v>0</v>
      </c>
      <c r="BB351" s="6" t="b">
        <f t="shared" si="110"/>
        <v>0</v>
      </c>
      <c r="BC351" s="6">
        <f t="shared" si="111"/>
        <v>2</v>
      </c>
      <c r="BD351" s="6">
        <f t="shared" si="112"/>
        <v>1</v>
      </c>
      <c r="BE351">
        <f t="shared" si="113"/>
        <v>2</v>
      </c>
      <c r="BF351">
        <f t="shared" si="114"/>
        <v>2</v>
      </c>
      <c r="BG351">
        <f t="shared" si="115"/>
        <v>0</v>
      </c>
      <c r="BH351">
        <f t="shared" si="116"/>
        <v>2</v>
      </c>
      <c r="BI351" s="7" t="str">
        <f t="shared" si="117"/>
        <v>Mark All and Only rewards</v>
      </c>
      <c r="BJ351" s="8" t="str">
        <f t="shared" si="118"/>
        <v>Open All and Only Marked</v>
      </c>
    </row>
    <row r="352" spans="1:62" x14ac:dyDescent="0.2">
      <c r="A352">
        <v>4059</v>
      </c>
      <c r="B352">
        <v>30</v>
      </c>
      <c r="C352">
        <v>0</v>
      </c>
      <c r="D352">
        <v>62</v>
      </c>
      <c r="E352">
        <v>77</v>
      </c>
      <c r="F352">
        <v>2</v>
      </c>
      <c r="G352">
        <v>1</v>
      </c>
      <c r="H352">
        <v>2</v>
      </c>
      <c r="I352">
        <v>1</v>
      </c>
      <c r="J352">
        <v>1</v>
      </c>
      <c r="K352">
        <v>2</v>
      </c>
      <c r="L352">
        <v>1</v>
      </c>
      <c r="M352" t="s">
        <v>45</v>
      </c>
      <c r="N352" t="s">
        <v>45</v>
      </c>
      <c r="O352" t="s">
        <v>44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0</v>
      </c>
      <c r="V352" t="s">
        <v>45</v>
      </c>
      <c r="W352" t="s">
        <v>44</v>
      </c>
      <c r="X352" t="s">
        <v>45</v>
      </c>
      <c r="Y352">
        <v>-150</v>
      </c>
      <c r="Z352">
        <v>130</v>
      </c>
      <c r="AA352">
        <v>259.807621135332</v>
      </c>
      <c r="AB352">
        <v>-150</v>
      </c>
      <c r="AC352">
        <v>130</v>
      </c>
      <c r="AD352">
        <v>-259.80762113533098</v>
      </c>
      <c r="AH352">
        <v>0</v>
      </c>
      <c r="AI352">
        <v>1</v>
      </c>
      <c r="AJ352" t="s">
        <v>63</v>
      </c>
      <c r="AK352">
        <v>0</v>
      </c>
      <c r="AL352">
        <v>1</v>
      </c>
      <c r="AM352" t="s">
        <v>63</v>
      </c>
      <c r="AN352">
        <v>2260</v>
      </c>
      <c r="AO352">
        <v>3362</v>
      </c>
      <c r="AP352" s="3">
        <v>41981.64964476852</v>
      </c>
      <c r="AQ352">
        <v>0</v>
      </c>
      <c r="AR352" s="2">
        <v>41981.649818310187</v>
      </c>
      <c r="AS352" t="str">
        <f t="shared" si="102"/>
        <v>A7</v>
      </c>
      <c r="AT352" t="str">
        <f t="shared" si="103"/>
        <v>banana</v>
      </c>
      <c r="AU352" t="str">
        <f t="shared" si="104"/>
        <v>banana</v>
      </c>
      <c r="AV352" t="str">
        <f t="shared" si="105"/>
        <v>banana</v>
      </c>
      <c r="AW352" t="str">
        <f t="shared" si="106"/>
        <v>banana</v>
      </c>
      <c r="AY352" s="6">
        <f t="shared" si="107"/>
        <v>2</v>
      </c>
      <c r="AZ352" s="6" t="b">
        <f t="shared" si="108"/>
        <v>1</v>
      </c>
      <c r="BA352" s="6">
        <f t="shared" si="109"/>
        <v>0</v>
      </c>
      <c r="BB352" s="6" t="b">
        <f t="shared" si="110"/>
        <v>0</v>
      </c>
      <c r="BC352" s="6">
        <f t="shared" si="111"/>
        <v>2</v>
      </c>
      <c r="BD352" s="6">
        <f t="shared" si="112"/>
        <v>1</v>
      </c>
      <c r="BE352">
        <f t="shared" si="113"/>
        <v>2</v>
      </c>
      <c r="BF352">
        <f t="shared" si="114"/>
        <v>2</v>
      </c>
      <c r="BG352">
        <f t="shared" si="115"/>
        <v>0</v>
      </c>
      <c r="BH352">
        <f t="shared" si="116"/>
        <v>2</v>
      </c>
      <c r="BI352" s="7" t="str">
        <f t="shared" si="117"/>
        <v>Mark All and Only rewards</v>
      </c>
      <c r="BJ352" s="8" t="str">
        <f t="shared" si="118"/>
        <v>Open All and Only Marked</v>
      </c>
    </row>
    <row r="353" spans="1:62" x14ac:dyDescent="0.2">
      <c r="A353">
        <v>4261</v>
      </c>
      <c r="B353">
        <v>30</v>
      </c>
      <c r="C353">
        <v>0</v>
      </c>
      <c r="D353">
        <v>68</v>
      </c>
      <c r="E353">
        <v>71</v>
      </c>
      <c r="F353">
        <v>2</v>
      </c>
      <c r="G353">
        <v>1</v>
      </c>
      <c r="H353">
        <v>2</v>
      </c>
      <c r="I353">
        <v>1</v>
      </c>
      <c r="J353">
        <v>1</v>
      </c>
      <c r="K353">
        <v>2</v>
      </c>
      <c r="L353">
        <v>1</v>
      </c>
      <c r="M353" t="s">
        <v>44</v>
      </c>
      <c r="N353" t="s">
        <v>45</v>
      </c>
      <c r="O353" t="s">
        <v>45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0</v>
      </c>
      <c r="V353" t="s">
        <v>45</v>
      </c>
      <c r="W353" t="s">
        <v>45</v>
      </c>
      <c r="X353" t="s">
        <v>44</v>
      </c>
      <c r="Y353">
        <v>-150</v>
      </c>
      <c r="Z353">
        <v>130</v>
      </c>
      <c r="AA353">
        <v>-259.80762113533098</v>
      </c>
      <c r="AB353">
        <v>300</v>
      </c>
      <c r="AC353">
        <v>130</v>
      </c>
      <c r="AD353" s="1">
        <v>-7.3478807948841202E-14</v>
      </c>
      <c r="AH353">
        <v>1</v>
      </c>
      <c r="AI353">
        <v>2</v>
      </c>
      <c r="AJ353" t="s">
        <v>63</v>
      </c>
      <c r="AK353">
        <v>2</v>
      </c>
      <c r="AL353">
        <v>1</v>
      </c>
      <c r="AM353" t="s">
        <v>63</v>
      </c>
      <c r="AN353">
        <v>5287</v>
      </c>
      <c r="AO353">
        <v>4561</v>
      </c>
      <c r="AP353" s="3">
        <v>41981.64964546296</v>
      </c>
      <c r="AQ353">
        <v>0</v>
      </c>
      <c r="AR353" s="2">
        <v>41981.649860428239</v>
      </c>
      <c r="AS353" t="str">
        <f t="shared" si="102"/>
        <v>A7</v>
      </c>
      <c r="AT353" t="str">
        <f t="shared" si="103"/>
        <v>banana</v>
      </c>
      <c r="AU353" t="str">
        <f t="shared" si="104"/>
        <v>banana</v>
      </c>
      <c r="AV353" t="str">
        <f t="shared" si="105"/>
        <v>banana</v>
      </c>
      <c r="AW353" t="str">
        <f t="shared" si="106"/>
        <v>banana</v>
      </c>
      <c r="AY353" s="6">
        <f t="shared" si="107"/>
        <v>2</v>
      </c>
      <c r="AZ353" s="6" t="b">
        <f t="shared" si="108"/>
        <v>1</v>
      </c>
      <c r="BA353" s="6">
        <f t="shared" si="109"/>
        <v>0</v>
      </c>
      <c r="BB353" s="6" t="b">
        <f t="shared" si="110"/>
        <v>0</v>
      </c>
      <c r="BC353" s="6">
        <f t="shared" si="111"/>
        <v>2</v>
      </c>
      <c r="BD353" s="6">
        <f t="shared" si="112"/>
        <v>1</v>
      </c>
      <c r="BE353">
        <f t="shared" si="113"/>
        <v>2</v>
      </c>
      <c r="BF353">
        <f t="shared" si="114"/>
        <v>2</v>
      </c>
      <c r="BG353">
        <f t="shared" si="115"/>
        <v>0</v>
      </c>
      <c r="BH353">
        <f t="shared" si="116"/>
        <v>2</v>
      </c>
      <c r="BI353" s="7" t="str">
        <f t="shared" si="117"/>
        <v>Mark All and Only rewards</v>
      </c>
      <c r="BJ353" s="8" t="str">
        <f t="shared" si="118"/>
        <v>Open All and Only Marked</v>
      </c>
    </row>
    <row r="354" spans="1:62" x14ac:dyDescent="0.2">
      <c r="A354">
        <v>4534</v>
      </c>
      <c r="B354">
        <v>30</v>
      </c>
      <c r="C354">
        <v>0</v>
      </c>
      <c r="D354">
        <v>76</v>
      </c>
      <c r="E354">
        <v>79</v>
      </c>
      <c r="F354">
        <v>2</v>
      </c>
      <c r="G354">
        <v>1</v>
      </c>
      <c r="H354">
        <v>2</v>
      </c>
      <c r="I354">
        <v>1</v>
      </c>
      <c r="J354">
        <v>1</v>
      </c>
      <c r="K354">
        <v>2</v>
      </c>
      <c r="L354">
        <v>1</v>
      </c>
      <c r="M354" t="s">
        <v>44</v>
      </c>
      <c r="N354" t="s">
        <v>45</v>
      </c>
      <c r="O354" t="s">
        <v>45</v>
      </c>
      <c r="P354">
        <v>1</v>
      </c>
      <c r="Q354">
        <v>1</v>
      </c>
      <c r="R354">
        <v>1</v>
      </c>
      <c r="S354">
        <v>0</v>
      </c>
      <c r="T354">
        <v>0</v>
      </c>
      <c r="U354">
        <v>0</v>
      </c>
      <c r="V354" t="s">
        <v>45</v>
      </c>
      <c r="W354" t="s">
        <v>44</v>
      </c>
      <c r="X354" t="s">
        <v>45</v>
      </c>
      <c r="Y354">
        <v>300</v>
      </c>
      <c r="Z354">
        <v>130</v>
      </c>
      <c r="AA354" s="1">
        <v>-7.3478807948841202E-14</v>
      </c>
      <c r="AB354">
        <v>-150</v>
      </c>
      <c r="AC354">
        <v>130</v>
      </c>
      <c r="AD354">
        <v>-259.80762113533098</v>
      </c>
      <c r="AH354">
        <v>2</v>
      </c>
      <c r="AI354">
        <v>1</v>
      </c>
      <c r="AJ354" t="s">
        <v>63</v>
      </c>
      <c r="AK354">
        <v>1</v>
      </c>
      <c r="AL354">
        <v>2</v>
      </c>
      <c r="AM354" t="s">
        <v>63</v>
      </c>
      <c r="AN354">
        <v>7070</v>
      </c>
      <c r="AO354">
        <v>9349</v>
      </c>
      <c r="AP354" s="3">
        <v>41981.64965741898</v>
      </c>
      <c r="AQ354">
        <v>0</v>
      </c>
      <c r="AR354" s="2">
        <v>41981.649954039349</v>
      </c>
      <c r="AS354" t="str">
        <f t="shared" si="102"/>
        <v>A7</v>
      </c>
      <c r="AT354" t="str">
        <f t="shared" si="103"/>
        <v>banana</v>
      </c>
      <c r="AU354" t="str">
        <f t="shared" si="104"/>
        <v>banana</v>
      </c>
      <c r="AV354" t="str">
        <f t="shared" si="105"/>
        <v>banana</v>
      </c>
      <c r="AW354" t="str">
        <f t="shared" si="106"/>
        <v>banana</v>
      </c>
      <c r="AY354" s="6">
        <f t="shared" si="107"/>
        <v>2</v>
      </c>
      <c r="AZ354" s="6" t="b">
        <f t="shared" si="108"/>
        <v>1</v>
      </c>
      <c r="BA354" s="6">
        <f t="shared" si="109"/>
        <v>0</v>
      </c>
      <c r="BB354" s="6" t="b">
        <f t="shared" si="110"/>
        <v>0</v>
      </c>
      <c r="BC354" s="6">
        <f t="shared" si="111"/>
        <v>2</v>
      </c>
      <c r="BD354" s="6">
        <f t="shared" si="112"/>
        <v>1</v>
      </c>
      <c r="BE354">
        <f t="shared" si="113"/>
        <v>2</v>
      </c>
      <c r="BF354">
        <f t="shared" si="114"/>
        <v>2</v>
      </c>
      <c r="BG354">
        <f t="shared" si="115"/>
        <v>0</v>
      </c>
      <c r="BH354">
        <f t="shared" si="116"/>
        <v>2</v>
      </c>
      <c r="BI354" s="7" t="str">
        <f t="shared" si="117"/>
        <v>Mark All and Only rewards</v>
      </c>
      <c r="BJ354" s="8" t="str">
        <f t="shared" si="118"/>
        <v>Open All and Only Marked</v>
      </c>
    </row>
    <row r="355" spans="1:62" x14ac:dyDescent="0.2">
      <c r="A355">
        <v>4195</v>
      </c>
      <c r="B355">
        <v>31</v>
      </c>
      <c r="C355">
        <v>0</v>
      </c>
      <c r="D355">
        <v>66</v>
      </c>
      <c r="E355">
        <v>67</v>
      </c>
      <c r="F355">
        <v>2</v>
      </c>
      <c r="G355">
        <v>1</v>
      </c>
      <c r="H355">
        <v>2</v>
      </c>
      <c r="I355">
        <v>1</v>
      </c>
      <c r="J355">
        <v>1</v>
      </c>
      <c r="K355">
        <v>1</v>
      </c>
      <c r="L355">
        <v>2</v>
      </c>
      <c r="M355" t="s">
        <v>44</v>
      </c>
      <c r="N355" t="s">
        <v>44</v>
      </c>
      <c r="O355" t="s">
        <v>45</v>
      </c>
      <c r="P355">
        <v>1</v>
      </c>
      <c r="Q355">
        <v>1</v>
      </c>
      <c r="R355">
        <v>1</v>
      </c>
      <c r="S355">
        <v>0</v>
      </c>
      <c r="T355">
        <v>0</v>
      </c>
      <c r="U355">
        <v>0</v>
      </c>
      <c r="V355" t="s">
        <v>44</v>
      </c>
      <c r="W355" t="s">
        <v>44</v>
      </c>
      <c r="X355" t="s">
        <v>45</v>
      </c>
      <c r="Y355">
        <v>300</v>
      </c>
      <c r="Z355">
        <v>130</v>
      </c>
      <c r="AA355" s="1">
        <v>-7.3478807948841202E-14</v>
      </c>
      <c r="AB355">
        <v>540</v>
      </c>
      <c r="AC355">
        <v>10</v>
      </c>
      <c r="AD355">
        <v>400</v>
      </c>
      <c r="AH355">
        <v>2</v>
      </c>
      <c r="AI355" t="s">
        <v>63</v>
      </c>
      <c r="AJ355" t="s">
        <v>63</v>
      </c>
      <c r="AK355">
        <v>2</v>
      </c>
      <c r="AL355" t="s">
        <v>63</v>
      </c>
      <c r="AM355" t="s">
        <v>63</v>
      </c>
      <c r="AN355">
        <v>4596</v>
      </c>
      <c r="AO355">
        <v>2949</v>
      </c>
      <c r="AP355" s="3">
        <v>41981.650094155091</v>
      </c>
      <c r="AQ355">
        <v>0</v>
      </c>
      <c r="AR355" s="2">
        <v>41981.650280046299</v>
      </c>
      <c r="AS355" t="str">
        <f t="shared" si="102"/>
        <v>A5</v>
      </c>
      <c r="AT355" t="str">
        <f t="shared" si="103"/>
        <v>banana</v>
      </c>
      <c r="AU355" t="str">
        <f t="shared" si="104"/>
        <v/>
      </c>
      <c r="AV355" t="str">
        <f t="shared" si="105"/>
        <v>banana</v>
      </c>
      <c r="AW355" t="str">
        <f t="shared" si="106"/>
        <v/>
      </c>
      <c r="AY355" s="6">
        <f t="shared" si="107"/>
        <v>1</v>
      </c>
      <c r="AZ355" s="6" t="b">
        <f t="shared" si="108"/>
        <v>1</v>
      </c>
      <c r="BA355" s="6">
        <f t="shared" si="109"/>
        <v>0</v>
      </c>
      <c r="BB355" s="6" t="b">
        <f t="shared" si="110"/>
        <v>0</v>
      </c>
      <c r="BC355" s="6">
        <f t="shared" si="111"/>
        <v>1</v>
      </c>
      <c r="BD355" s="6">
        <f t="shared" si="112"/>
        <v>2</v>
      </c>
      <c r="BE355">
        <f t="shared" si="113"/>
        <v>1</v>
      </c>
      <c r="BF355">
        <f t="shared" si="114"/>
        <v>1</v>
      </c>
      <c r="BG355">
        <f t="shared" si="115"/>
        <v>0</v>
      </c>
      <c r="BH355">
        <f t="shared" si="116"/>
        <v>1</v>
      </c>
      <c r="BI355" s="7" t="str">
        <f t="shared" si="117"/>
        <v>Mark All and Only rewards</v>
      </c>
      <c r="BJ355" s="8" t="str">
        <f t="shared" si="118"/>
        <v>Open All and Only Marked</v>
      </c>
    </row>
    <row r="356" spans="1:62" x14ac:dyDescent="0.2">
      <c r="A356">
        <v>4535</v>
      </c>
      <c r="B356">
        <v>31</v>
      </c>
      <c r="C356">
        <v>0</v>
      </c>
      <c r="D356">
        <v>76</v>
      </c>
      <c r="E356">
        <v>79</v>
      </c>
      <c r="F356">
        <v>2</v>
      </c>
      <c r="G356">
        <v>1</v>
      </c>
      <c r="H356">
        <v>2</v>
      </c>
      <c r="I356">
        <v>1</v>
      </c>
      <c r="J356">
        <v>1</v>
      </c>
      <c r="K356">
        <v>1</v>
      </c>
      <c r="L356">
        <v>2</v>
      </c>
      <c r="M356" t="s">
        <v>44</v>
      </c>
      <c r="N356" t="s">
        <v>45</v>
      </c>
      <c r="O356" t="s">
        <v>44</v>
      </c>
      <c r="P356">
        <v>1</v>
      </c>
      <c r="Q356">
        <v>1</v>
      </c>
      <c r="R356">
        <v>1</v>
      </c>
      <c r="S356">
        <v>0</v>
      </c>
      <c r="T356">
        <v>0</v>
      </c>
      <c r="U356">
        <v>0</v>
      </c>
      <c r="V356" t="s">
        <v>45</v>
      </c>
      <c r="W356" t="s">
        <v>44</v>
      </c>
      <c r="X356" t="s">
        <v>44</v>
      </c>
      <c r="Y356">
        <v>-150</v>
      </c>
      <c r="Z356">
        <v>130</v>
      </c>
      <c r="AA356">
        <v>-259.80762113533098</v>
      </c>
      <c r="AB356">
        <v>540</v>
      </c>
      <c r="AC356">
        <v>10</v>
      </c>
      <c r="AD356">
        <v>400</v>
      </c>
      <c r="AH356">
        <v>1</v>
      </c>
      <c r="AI356" t="s">
        <v>63</v>
      </c>
      <c r="AJ356" t="s">
        <v>63</v>
      </c>
      <c r="AK356">
        <v>1</v>
      </c>
      <c r="AL356" t="s">
        <v>63</v>
      </c>
      <c r="AM356" t="s">
        <v>63</v>
      </c>
      <c r="AN356">
        <v>3074</v>
      </c>
      <c r="AO356">
        <v>6859</v>
      </c>
      <c r="AP356" s="3">
        <v>41981.65009427083</v>
      </c>
      <c r="AQ356">
        <v>0</v>
      </c>
      <c r="AR356" s="2">
        <v>41981.650316064814</v>
      </c>
      <c r="AS356" t="str">
        <f t="shared" si="102"/>
        <v>A5</v>
      </c>
      <c r="AT356" t="str">
        <f t="shared" si="103"/>
        <v>banana</v>
      </c>
      <c r="AU356" t="str">
        <f t="shared" si="104"/>
        <v/>
      </c>
      <c r="AV356" t="str">
        <f t="shared" si="105"/>
        <v>banana</v>
      </c>
      <c r="AW356" t="str">
        <f t="shared" si="106"/>
        <v/>
      </c>
      <c r="AY356" s="6">
        <f t="shared" si="107"/>
        <v>1</v>
      </c>
      <c r="AZ356" s="6" t="b">
        <f t="shared" si="108"/>
        <v>1</v>
      </c>
      <c r="BA356" s="6">
        <f t="shared" si="109"/>
        <v>0</v>
      </c>
      <c r="BB356" s="6" t="b">
        <f t="shared" si="110"/>
        <v>0</v>
      </c>
      <c r="BC356" s="6">
        <f t="shared" si="111"/>
        <v>1</v>
      </c>
      <c r="BD356" s="6">
        <f t="shared" si="112"/>
        <v>2</v>
      </c>
      <c r="BE356">
        <f t="shared" si="113"/>
        <v>1</v>
      </c>
      <c r="BF356">
        <f t="shared" si="114"/>
        <v>1</v>
      </c>
      <c r="BG356">
        <f t="shared" si="115"/>
        <v>0</v>
      </c>
      <c r="BH356">
        <f t="shared" si="116"/>
        <v>1</v>
      </c>
      <c r="BI356" s="7" t="str">
        <f t="shared" si="117"/>
        <v>Mark All and Only rewards</v>
      </c>
      <c r="BJ356" s="8" t="str">
        <f t="shared" si="118"/>
        <v>Open All and Only Marked</v>
      </c>
    </row>
    <row r="357" spans="1:62" x14ac:dyDescent="0.2">
      <c r="A357">
        <v>4060</v>
      </c>
      <c r="B357">
        <v>31</v>
      </c>
      <c r="C357">
        <v>0</v>
      </c>
      <c r="D357">
        <v>62</v>
      </c>
      <c r="E357">
        <v>71</v>
      </c>
      <c r="F357">
        <v>2</v>
      </c>
      <c r="G357">
        <v>1</v>
      </c>
      <c r="H357">
        <v>2</v>
      </c>
      <c r="I357">
        <v>1</v>
      </c>
      <c r="J357">
        <v>1</v>
      </c>
      <c r="K357">
        <v>1</v>
      </c>
      <c r="L357">
        <v>2</v>
      </c>
      <c r="M357" t="s">
        <v>44</v>
      </c>
      <c r="N357" t="s">
        <v>45</v>
      </c>
      <c r="O357" t="s">
        <v>44</v>
      </c>
      <c r="P357">
        <v>1</v>
      </c>
      <c r="Q357">
        <v>1</v>
      </c>
      <c r="R357">
        <v>1</v>
      </c>
      <c r="S357">
        <v>0</v>
      </c>
      <c r="T357">
        <v>0</v>
      </c>
      <c r="U357">
        <v>0</v>
      </c>
      <c r="V357" t="s">
        <v>44</v>
      </c>
      <c r="W357" t="s">
        <v>44</v>
      </c>
      <c r="X357" t="s">
        <v>45</v>
      </c>
      <c r="Y357">
        <v>-150</v>
      </c>
      <c r="Z357">
        <v>130</v>
      </c>
      <c r="AA357">
        <v>-259.80762113533098</v>
      </c>
      <c r="AB357">
        <v>540</v>
      </c>
      <c r="AC357">
        <v>10</v>
      </c>
      <c r="AD357">
        <v>400</v>
      </c>
      <c r="AH357">
        <v>1</v>
      </c>
      <c r="AI357" t="s">
        <v>63</v>
      </c>
      <c r="AJ357" t="s">
        <v>63</v>
      </c>
      <c r="AK357">
        <v>1</v>
      </c>
      <c r="AL357" t="s">
        <v>63</v>
      </c>
      <c r="AM357" t="s">
        <v>63</v>
      </c>
      <c r="AN357">
        <v>3677</v>
      </c>
      <c r="AO357">
        <v>4053</v>
      </c>
      <c r="AP357" s="3">
        <v>41981.650094421297</v>
      </c>
      <c r="AQ357">
        <v>0</v>
      </c>
      <c r="AR357" s="2">
        <v>41981.650284583331</v>
      </c>
      <c r="AS357" t="str">
        <f t="shared" si="102"/>
        <v>A5</v>
      </c>
      <c r="AT357" t="str">
        <f t="shared" si="103"/>
        <v>banana</v>
      </c>
      <c r="AU357" t="str">
        <f t="shared" si="104"/>
        <v/>
      </c>
      <c r="AV357" t="str">
        <f t="shared" si="105"/>
        <v>banana</v>
      </c>
      <c r="AW357" t="str">
        <f t="shared" si="106"/>
        <v/>
      </c>
      <c r="AY357" s="6">
        <f t="shared" si="107"/>
        <v>1</v>
      </c>
      <c r="AZ357" s="6" t="b">
        <f t="shared" si="108"/>
        <v>1</v>
      </c>
      <c r="BA357" s="6">
        <f t="shared" si="109"/>
        <v>0</v>
      </c>
      <c r="BB357" s="6" t="b">
        <f t="shared" si="110"/>
        <v>0</v>
      </c>
      <c r="BC357" s="6">
        <f t="shared" si="111"/>
        <v>1</v>
      </c>
      <c r="BD357" s="6">
        <f t="shared" si="112"/>
        <v>2</v>
      </c>
      <c r="BE357">
        <f t="shared" si="113"/>
        <v>1</v>
      </c>
      <c r="BF357">
        <f t="shared" si="114"/>
        <v>1</v>
      </c>
      <c r="BG357">
        <f t="shared" si="115"/>
        <v>0</v>
      </c>
      <c r="BH357">
        <f t="shared" si="116"/>
        <v>1</v>
      </c>
      <c r="BI357" s="7" t="str">
        <f t="shared" si="117"/>
        <v>Mark All and Only rewards</v>
      </c>
      <c r="BJ357" s="8" t="str">
        <f t="shared" si="118"/>
        <v>Open All and Only Marked</v>
      </c>
    </row>
    <row r="358" spans="1:62" x14ac:dyDescent="0.2">
      <c r="A358">
        <v>4331</v>
      </c>
      <c r="B358">
        <v>31</v>
      </c>
      <c r="C358">
        <v>0</v>
      </c>
      <c r="D358">
        <v>70</v>
      </c>
      <c r="E358">
        <v>61</v>
      </c>
      <c r="F358">
        <v>2</v>
      </c>
      <c r="G358">
        <v>1</v>
      </c>
      <c r="H358">
        <v>2</v>
      </c>
      <c r="I358">
        <v>1</v>
      </c>
      <c r="J358">
        <v>1</v>
      </c>
      <c r="K358">
        <v>1</v>
      </c>
      <c r="L358">
        <v>2</v>
      </c>
      <c r="M358" t="s">
        <v>44</v>
      </c>
      <c r="N358" t="s">
        <v>44</v>
      </c>
      <c r="O358" t="s">
        <v>45</v>
      </c>
      <c r="P358">
        <v>1</v>
      </c>
      <c r="Q358">
        <v>1</v>
      </c>
      <c r="R358">
        <v>1</v>
      </c>
      <c r="S358">
        <v>0</v>
      </c>
      <c r="T358">
        <v>0</v>
      </c>
      <c r="U358">
        <v>0</v>
      </c>
      <c r="V358" t="s">
        <v>45</v>
      </c>
      <c r="W358" t="s">
        <v>44</v>
      </c>
      <c r="X358" t="s">
        <v>44</v>
      </c>
      <c r="Y358">
        <v>300</v>
      </c>
      <c r="Z358">
        <v>130</v>
      </c>
      <c r="AA358" s="1">
        <v>-7.3478807948841202E-14</v>
      </c>
      <c r="AB358">
        <v>540</v>
      </c>
      <c r="AC358">
        <v>10</v>
      </c>
      <c r="AD358">
        <v>400</v>
      </c>
      <c r="AH358">
        <v>2</v>
      </c>
      <c r="AI358" t="s">
        <v>63</v>
      </c>
      <c r="AJ358" t="s">
        <v>63</v>
      </c>
      <c r="AK358">
        <v>2</v>
      </c>
      <c r="AL358" t="s">
        <v>63</v>
      </c>
      <c r="AM358" t="s">
        <v>63</v>
      </c>
      <c r="AN358">
        <v>2108</v>
      </c>
      <c r="AO358">
        <v>5015</v>
      </c>
      <c r="AP358" s="3">
        <v>41981.65009722222</v>
      </c>
      <c r="AQ358">
        <v>0</v>
      </c>
      <c r="AR358" s="2">
        <v>41981.650279513888</v>
      </c>
      <c r="AS358" t="str">
        <f t="shared" si="102"/>
        <v>A5</v>
      </c>
      <c r="AT358" t="str">
        <f t="shared" si="103"/>
        <v>banana</v>
      </c>
      <c r="AU358" t="str">
        <f t="shared" si="104"/>
        <v/>
      </c>
      <c r="AV358" t="str">
        <f t="shared" si="105"/>
        <v>banana</v>
      </c>
      <c r="AW358" t="str">
        <f t="shared" si="106"/>
        <v/>
      </c>
      <c r="AY358" s="6">
        <f t="shared" si="107"/>
        <v>1</v>
      </c>
      <c r="AZ358" s="6" t="b">
        <f t="shared" si="108"/>
        <v>1</v>
      </c>
      <c r="BA358" s="6">
        <f t="shared" si="109"/>
        <v>0</v>
      </c>
      <c r="BB358" s="6" t="b">
        <f t="shared" si="110"/>
        <v>0</v>
      </c>
      <c r="BC358" s="6">
        <f t="shared" si="111"/>
        <v>1</v>
      </c>
      <c r="BD358" s="6">
        <f t="shared" si="112"/>
        <v>2</v>
      </c>
      <c r="BE358">
        <f t="shared" si="113"/>
        <v>1</v>
      </c>
      <c r="BF358">
        <f t="shared" si="114"/>
        <v>1</v>
      </c>
      <c r="BG358">
        <f t="shared" si="115"/>
        <v>0</v>
      </c>
      <c r="BH358">
        <f t="shared" si="116"/>
        <v>1</v>
      </c>
      <c r="BI358" s="7" t="str">
        <f t="shared" si="117"/>
        <v>Mark All and Only rewards</v>
      </c>
      <c r="BJ358" s="8" t="str">
        <f t="shared" si="118"/>
        <v>Open All and Only Marked</v>
      </c>
    </row>
    <row r="359" spans="1:62" x14ac:dyDescent="0.2">
      <c r="A359">
        <v>4578</v>
      </c>
      <c r="B359">
        <v>31</v>
      </c>
      <c r="C359">
        <v>0</v>
      </c>
      <c r="D359">
        <v>78</v>
      </c>
      <c r="E359">
        <v>63</v>
      </c>
      <c r="F359">
        <v>2</v>
      </c>
      <c r="G359">
        <v>1</v>
      </c>
      <c r="H359">
        <v>2</v>
      </c>
      <c r="I359">
        <v>1</v>
      </c>
      <c r="J359">
        <v>1</v>
      </c>
      <c r="K359">
        <v>1</v>
      </c>
      <c r="L359">
        <v>2</v>
      </c>
      <c r="M359" t="s">
        <v>44</v>
      </c>
      <c r="N359" t="s">
        <v>44</v>
      </c>
      <c r="O359" t="s">
        <v>45</v>
      </c>
      <c r="P359">
        <v>1</v>
      </c>
      <c r="Q359">
        <v>1</v>
      </c>
      <c r="R359">
        <v>1</v>
      </c>
      <c r="S359">
        <v>0</v>
      </c>
      <c r="T359">
        <v>0</v>
      </c>
      <c r="U359">
        <v>0</v>
      </c>
      <c r="V359" t="s">
        <v>44</v>
      </c>
      <c r="W359" t="s">
        <v>44</v>
      </c>
      <c r="X359" t="s">
        <v>45</v>
      </c>
      <c r="Y359">
        <v>300</v>
      </c>
      <c r="Z359">
        <v>130</v>
      </c>
      <c r="AA359" s="1">
        <v>-7.3478807948841202E-14</v>
      </c>
      <c r="AB359">
        <v>540</v>
      </c>
      <c r="AC359">
        <v>10</v>
      </c>
      <c r="AD359">
        <v>400</v>
      </c>
      <c r="AH359">
        <v>2</v>
      </c>
      <c r="AI359" t="s">
        <v>63</v>
      </c>
      <c r="AJ359" t="s">
        <v>63</v>
      </c>
      <c r="AK359">
        <v>2</v>
      </c>
      <c r="AL359" t="s">
        <v>63</v>
      </c>
      <c r="AM359" t="s">
        <v>63</v>
      </c>
      <c r="AN359">
        <v>8756</v>
      </c>
      <c r="AO359">
        <v>5018</v>
      </c>
      <c r="AP359" s="3">
        <v>41981.650097523147</v>
      </c>
      <c r="AQ359">
        <v>0</v>
      </c>
      <c r="AR359" s="2">
        <v>41981.650354606485</v>
      </c>
      <c r="AS359" t="str">
        <f t="shared" si="102"/>
        <v>A5</v>
      </c>
      <c r="AT359" t="str">
        <f t="shared" si="103"/>
        <v>banana</v>
      </c>
      <c r="AU359" t="str">
        <f t="shared" si="104"/>
        <v/>
      </c>
      <c r="AV359" t="str">
        <f t="shared" si="105"/>
        <v>banana</v>
      </c>
      <c r="AW359" t="str">
        <f t="shared" si="106"/>
        <v/>
      </c>
      <c r="AY359" s="6">
        <f t="shared" si="107"/>
        <v>1</v>
      </c>
      <c r="AZ359" s="6" t="b">
        <f t="shared" si="108"/>
        <v>1</v>
      </c>
      <c r="BA359" s="6">
        <f t="shared" si="109"/>
        <v>0</v>
      </c>
      <c r="BB359" s="6" t="b">
        <f t="shared" si="110"/>
        <v>0</v>
      </c>
      <c r="BC359" s="6">
        <f t="shared" si="111"/>
        <v>1</v>
      </c>
      <c r="BD359" s="6">
        <f t="shared" si="112"/>
        <v>2</v>
      </c>
      <c r="BE359">
        <f t="shared" si="113"/>
        <v>1</v>
      </c>
      <c r="BF359">
        <f t="shared" si="114"/>
        <v>1</v>
      </c>
      <c r="BG359">
        <f t="shared" si="115"/>
        <v>0</v>
      </c>
      <c r="BH359">
        <f t="shared" si="116"/>
        <v>1</v>
      </c>
      <c r="BI359" s="7" t="str">
        <f t="shared" si="117"/>
        <v>Mark All and Only rewards</v>
      </c>
      <c r="BJ359" s="8" t="str">
        <f t="shared" si="118"/>
        <v>Open All and Only Marked</v>
      </c>
    </row>
    <row r="360" spans="1:62" x14ac:dyDescent="0.2">
      <c r="A360">
        <v>4014</v>
      </c>
      <c r="B360">
        <v>31</v>
      </c>
      <c r="C360">
        <v>0</v>
      </c>
      <c r="D360">
        <v>60</v>
      </c>
      <c r="E360">
        <v>77</v>
      </c>
      <c r="F360">
        <v>2</v>
      </c>
      <c r="G360">
        <v>1</v>
      </c>
      <c r="H360">
        <v>2</v>
      </c>
      <c r="I360">
        <v>1</v>
      </c>
      <c r="J360">
        <v>1</v>
      </c>
      <c r="K360">
        <v>1</v>
      </c>
      <c r="L360">
        <v>2</v>
      </c>
      <c r="M360" t="s">
        <v>45</v>
      </c>
      <c r="N360" t="s">
        <v>44</v>
      </c>
      <c r="O360" t="s">
        <v>44</v>
      </c>
      <c r="P360">
        <v>1</v>
      </c>
      <c r="Q360">
        <v>1</v>
      </c>
      <c r="R360">
        <v>1</v>
      </c>
      <c r="S360">
        <v>0</v>
      </c>
      <c r="T360">
        <v>0</v>
      </c>
      <c r="U360">
        <v>0</v>
      </c>
      <c r="V360" t="s">
        <v>45</v>
      </c>
      <c r="W360" t="s">
        <v>44</v>
      </c>
      <c r="X360" t="s">
        <v>44</v>
      </c>
      <c r="Y360">
        <v>-150</v>
      </c>
      <c r="Z360">
        <v>130</v>
      </c>
      <c r="AA360">
        <v>259.807621135332</v>
      </c>
      <c r="AB360">
        <v>540</v>
      </c>
      <c r="AC360">
        <v>10</v>
      </c>
      <c r="AD360">
        <v>400</v>
      </c>
      <c r="AH360">
        <v>0</v>
      </c>
      <c r="AI360" t="s">
        <v>63</v>
      </c>
      <c r="AJ360" t="s">
        <v>63</v>
      </c>
      <c r="AK360">
        <v>0</v>
      </c>
      <c r="AL360" t="s">
        <v>63</v>
      </c>
      <c r="AM360" t="s">
        <v>63</v>
      </c>
      <c r="AN360">
        <v>7906</v>
      </c>
      <c r="AO360">
        <v>2620</v>
      </c>
      <c r="AP360" s="3">
        <v>41981.65009771991</v>
      </c>
      <c r="AQ360">
        <v>0</v>
      </c>
      <c r="AR360" s="2">
        <v>41981.650321759262</v>
      </c>
      <c r="AS360" t="str">
        <f t="shared" si="102"/>
        <v>A5</v>
      </c>
      <c r="AT360" t="str">
        <f t="shared" si="103"/>
        <v>banana</v>
      </c>
      <c r="AU360" t="str">
        <f t="shared" si="104"/>
        <v/>
      </c>
      <c r="AV360" t="str">
        <f t="shared" si="105"/>
        <v>banana</v>
      </c>
      <c r="AW360" t="str">
        <f t="shared" si="106"/>
        <v/>
      </c>
      <c r="AY360" s="6">
        <f t="shared" si="107"/>
        <v>1</v>
      </c>
      <c r="AZ360" s="6" t="b">
        <f t="shared" si="108"/>
        <v>1</v>
      </c>
      <c r="BA360" s="6">
        <f t="shared" si="109"/>
        <v>0</v>
      </c>
      <c r="BB360" s="6" t="b">
        <f t="shared" si="110"/>
        <v>0</v>
      </c>
      <c r="BC360" s="6">
        <f t="shared" si="111"/>
        <v>1</v>
      </c>
      <c r="BD360" s="6">
        <f t="shared" si="112"/>
        <v>2</v>
      </c>
      <c r="BE360">
        <f t="shared" si="113"/>
        <v>1</v>
      </c>
      <c r="BF360">
        <f t="shared" si="114"/>
        <v>1</v>
      </c>
      <c r="BG360">
        <f t="shared" si="115"/>
        <v>0</v>
      </c>
      <c r="BH360">
        <f t="shared" si="116"/>
        <v>1</v>
      </c>
      <c r="BI360" s="7" t="str">
        <f t="shared" si="117"/>
        <v>Mark All and Only rewards</v>
      </c>
      <c r="BJ360" s="8" t="str">
        <f t="shared" si="118"/>
        <v>Open All and Only Marked</v>
      </c>
    </row>
    <row r="361" spans="1:62" x14ac:dyDescent="0.2">
      <c r="A361">
        <v>4145</v>
      </c>
      <c r="B361">
        <v>31</v>
      </c>
      <c r="C361">
        <v>0</v>
      </c>
      <c r="D361">
        <v>64</v>
      </c>
      <c r="E361">
        <v>75</v>
      </c>
      <c r="F361">
        <v>2</v>
      </c>
      <c r="G361">
        <v>1</v>
      </c>
      <c r="H361">
        <v>2</v>
      </c>
      <c r="I361">
        <v>1</v>
      </c>
      <c r="J361">
        <v>1</v>
      </c>
      <c r="K361">
        <v>1</v>
      </c>
      <c r="L361">
        <v>2</v>
      </c>
      <c r="M361" t="s">
        <v>44</v>
      </c>
      <c r="N361" t="s">
        <v>44</v>
      </c>
      <c r="O361" t="s">
        <v>45</v>
      </c>
      <c r="P361">
        <v>1</v>
      </c>
      <c r="Q361">
        <v>1</v>
      </c>
      <c r="R361">
        <v>1</v>
      </c>
      <c r="S361">
        <v>0</v>
      </c>
      <c r="T361">
        <v>0</v>
      </c>
      <c r="U361">
        <v>0</v>
      </c>
      <c r="V361" t="s">
        <v>44</v>
      </c>
      <c r="W361" t="s">
        <v>45</v>
      </c>
      <c r="X361" t="s">
        <v>44</v>
      </c>
      <c r="Y361">
        <v>300</v>
      </c>
      <c r="Z361">
        <v>130</v>
      </c>
      <c r="AA361" s="1">
        <v>-7.3478807948841202E-14</v>
      </c>
      <c r="AB361">
        <v>540</v>
      </c>
      <c r="AC361">
        <v>10</v>
      </c>
      <c r="AD361">
        <v>400</v>
      </c>
      <c r="AH361">
        <v>2</v>
      </c>
      <c r="AI361" t="s">
        <v>63</v>
      </c>
      <c r="AJ361" t="s">
        <v>63</v>
      </c>
      <c r="AK361">
        <v>2</v>
      </c>
      <c r="AL361" t="s">
        <v>63</v>
      </c>
      <c r="AM361" t="s">
        <v>63</v>
      </c>
      <c r="AN361">
        <v>3407</v>
      </c>
      <c r="AO361">
        <v>4010</v>
      </c>
      <c r="AP361" s="3">
        <v>41981.650099999999</v>
      </c>
      <c r="AQ361">
        <v>0</v>
      </c>
      <c r="AR361" s="2">
        <v>41981.650278032408</v>
      </c>
      <c r="AS361" t="str">
        <f t="shared" si="102"/>
        <v>A5</v>
      </c>
      <c r="AT361" t="str">
        <f t="shared" si="103"/>
        <v>banana</v>
      </c>
      <c r="AU361" t="str">
        <f t="shared" si="104"/>
        <v/>
      </c>
      <c r="AV361" t="str">
        <f t="shared" si="105"/>
        <v>banana</v>
      </c>
      <c r="AW361" t="str">
        <f t="shared" si="106"/>
        <v/>
      </c>
      <c r="AY361" s="6">
        <f t="shared" si="107"/>
        <v>1</v>
      </c>
      <c r="AZ361" s="6" t="b">
        <f t="shared" si="108"/>
        <v>1</v>
      </c>
      <c r="BA361" s="6">
        <f t="shared" si="109"/>
        <v>0</v>
      </c>
      <c r="BB361" s="6" t="b">
        <f t="shared" si="110"/>
        <v>0</v>
      </c>
      <c r="BC361" s="6">
        <f t="shared" si="111"/>
        <v>1</v>
      </c>
      <c r="BD361" s="6">
        <f t="shared" si="112"/>
        <v>2</v>
      </c>
      <c r="BE361">
        <f t="shared" si="113"/>
        <v>1</v>
      </c>
      <c r="BF361">
        <f t="shared" si="114"/>
        <v>1</v>
      </c>
      <c r="BG361">
        <f t="shared" si="115"/>
        <v>0</v>
      </c>
      <c r="BH361">
        <f t="shared" si="116"/>
        <v>1</v>
      </c>
      <c r="BI361" s="7" t="str">
        <f t="shared" si="117"/>
        <v>Mark All and Only rewards</v>
      </c>
      <c r="BJ361" s="8" t="str">
        <f t="shared" si="118"/>
        <v>Open All and Only Marked</v>
      </c>
    </row>
    <row r="362" spans="1:62" x14ac:dyDescent="0.2">
      <c r="A362">
        <v>3841</v>
      </c>
      <c r="B362">
        <v>16</v>
      </c>
      <c r="C362">
        <v>0</v>
      </c>
      <c r="D362">
        <v>56</v>
      </c>
      <c r="E362">
        <v>71</v>
      </c>
      <c r="F362">
        <v>2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2</v>
      </c>
      <c r="M362" t="s">
        <v>45</v>
      </c>
      <c r="N362" t="s">
        <v>44</v>
      </c>
      <c r="O362" t="s">
        <v>44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  <c r="V362" t="s">
        <v>44</v>
      </c>
      <c r="W362" t="s">
        <v>45</v>
      </c>
      <c r="X362" t="s">
        <v>44</v>
      </c>
      <c r="Y362">
        <v>-150</v>
      </c>
      <c r="Z362">
        <v>130</v>
      </c>
      <c r="AA362">
        <v>-259.80762113533098</v>
      </c>
      <c r="AB362">
        <v>300</v>
      </c>
      <c r="AC362">
        <v>130</v>
      </c>
      <c r="AD362" s="1">
        <v>-7.3478807948841202E-14</v>
      </c>
      <c r="AH362">
        <v>1</v>
      </c>
      <c r="AI362">
        <v>2</v>
      </c>
      <c r="AJ362" t="s">
        <v>63</v>
      </c>
      <c r="AK362">
        <v>0</v>
      </c>
      <c r="AL362" t="s">
        <v>63</v>
      </c>
      <c r="AM362" t="s">
        <v>63</v>
      </c>
      <c r="AN362">
        <v>9227</v>
      </c>
      <c r="AO362">
        <v>3531</v>
      </c>
      <c r="AP362" s="3">
        <v>41981.644039305553</v>
      </c>
      <c r="AQ362">
        <v>0</v>
      </c>
      <c r="AR362" s="2">
        <v>41981.644283912035</v>
      </c>
      <c r="AS362" t="str">
        <f t="shared" si="102"/>
        <v>B6</v>
      </c>
      <c r="AT362" t="str">
        <f t="shared" si="103"/>
        <v>scorpion</v>
      </c>
      <c r="AU362" t="str">
        <f t="shared" si="104"/>
        <v>scorpion</v>
      </c>
      <c r="AV362" t="str">
        <f t="shared" si="105"/>
        <v>banana</v>
      </c>
      <c r="AW362" t="str">
        <f t="shared" si="106"/>
        <v/>
      </c>
      <c r="AY362" s="6">
        <f t="shared" si="107"/>
        <v>0</v>
      </c>
      <c r="AZ362" s="6" t="b">
        <f t="shared" si="108"/>
        <v>0</v>
      </c>
      <c r="BA362" s="6">
        <f t="shared" si="109"/>
        <v>2</v>
      </c>
      <c r="BB362" s="6" t="b">
        <f t="shared" si="110"/>
        <v>1</v>
      </c>
      <c r="BC362" s="6">
        <f t="shared" si="111"/>
        <v>2</v>
      </c>
      <c r="BD362" s="6">
        <f t="shared" si="112"/>
        <v>1</v>
      </c>
      <c r="BE362">
        <f t="shared" si="113"/>
        <v>1</v>
      </c>
      <c r="BF362">
        <f t="shared" si="114"/>
        <v>0</v>
      </c>
      <c r="BG362">
        <f t="shared" si="115"/>
        <v>1</v>
      </c>
      <c r="BH362">
        <f t="shared" si="116"/>
        <v>1</v>
      </c>
      <c r="BI362" s="7" t="str">
        <f t="shared" si="117"/>
        <v>Mark All and Only non-rewards</v>
      </c>
      <c r="BJ362" s="8" t="str">
        <f t="shared" si="118"/>
        <v>Open All and Only Unmarked</v>
      </c>
    </row>
    <row r="363" spans="1:62" x14ac:dyDescent="0.2">
      <c r="A363">
        <v>3938</v>
      </c>
      <c r="B363">
        <v>31</v>
      </c>
      <c r="C363">
        <v>0</v>
      </c>
      <c r="D363">
        <v>58</v>
      </c>
      <c r="E363">
        <v>59</v>
      </c>
      <c r="F363">
        <v>2</v>
      </c>
      <c r="G363">
        <v>1</v>
      </c>
      <c r="H363">
        <v>2</v>
      </c>
      <c r="I363">
        <v>1</v>
      </c>
      <c r="J363">
        <v>1</v>
      </c>
      <c r="K363">
        <v>1</v>
      </c>
      <c r="L363">
        <v>2</v>
      </c>
      <c r="M363" t="s">
        <v>44</v>
      </c>
      <c r="N363" t="s">
        <v>45</v>
      </c>
      <c r="O363" t="s">
        <v>44</v>
      </c>
      <c r="P363">
        <v>1</v>
      </c>
      <c r="Q363">
        <v>1</v>
      </c>
      <c r="R363">
        <v>1</v>
      </c>
      <c r="S363">
        <v>0</v>
      </c>
      <c r="T363">
        <v>0</v>
      </c>
      <c r="U363">
        <v>0</v>
      </c>
      <c r="V363" t="s">
        <v>45</v>
      </c>
      <c r="W363" t="s">
        <v>44</v>
      </c>
      <c r="X363" t="s">
        <v>44</v>
      </c>
      <c r="Y363">
        <v>-150</v>
      </c>
      <c r="Z363">
        <v>130</v>
      </c>
      <c r="AA363">
        <v>-259.80762113533098</v>
      </c>
      <c r="AB363">
        <v>540</v>
      </c>
      <c r="AC363">
        <v>10</v>
      </c>
      <c r="AD363">
        <v>400</v>
      </c>
      <c r="AH363">
        <v>1</v>
      </c>
      <c r="AI363" t="s">
        <v>63</v>
      </c>
      <c r="AJ363" t="s">
        <v>63</v>
      </c>
      <c r="AK363">
        <v>1</v>
      </c>
      <c r="AL363" t="s">
        <v>63</v>
      </c>
      <c r="AM363" t="s">
        <v>63</v>
      </c>
      <c r="AN363">
        <v>3519</v>
      </c>
      <c r="AO363">
        <v>3167</v>
      </c>
      <c r="AP363" s="3">
        <v>41981.650103101849</v>
      </c>
      <c r="AQ363">
        <v>0</v>
      </c>
      <c r="AR363" s="2">
        <v>41981.650274733795</v>
      </c>
      <c r="AS363" t="str">
        <f t="shared" si="102"/>
        <v>A5</v>
      </c>
      <c r="AT363" t="str">
        <f t="shared" si="103"/>
        <v>banana</v>
      </c>
      <c r="AU363" t="str">
        <f t="shared" si="104"/>
        <v/>
      </c>
      <c r="AV363" t="str">
        <f t="shared" si="105"/>
        <v>banana</v>
      </c>
      <c r="AW363" t="str">
        <f t="shared" si="106"/>
        <v/>
      </c>
      <c r="AY363" s="6">
        <f t="shared" si="107"/>
        <v>1</v>
      </c>
      <c r="AZ363" s="6" t="b">
        <f t="shared" si="108"/>
        <v>1</v>
      </c>
      <c r="BA363" s="6">
        <f t="shared" si="109"/>
        <v>0</v>
      </c>
      <c r="BB363" s="6" t="b">
        <f t="shared" si="110"/>
        <v>0</v>
      </c>
      <c r="BC363" s="6">
        <f t="shared" si="111"/>
        <v>1</v>
      </c>
      <c r="BD363" s="6">
        <f t="shared" si="112"/>
        <v>2</v>
      </c>
      <c r="BE363">
        <f t="shared" si="113"/>
        <v>1</v>
      </c>
      <c r="BF363">
        <f t="shared" si="114"/>
        <v>1</v>
      </c>
      <c r="BG363">
        <f t="shared" si="115"/>
        <v>0</v>
      </c>
      <c r="BH363">
        <f t="shared" si="116"/>
        <v>1</v>
      </c>
      <c r="BI363" s="7" t="str">
        <f t="shared" si="117"/>
        <v>Mark All and Only rewards</v>
      </c>
      <c r="BJ363" s="8" t="str">
        <f t="shared" si="118"/>
        <v>Open All and Only Marked</v>
      </c>
    </row>
    <row r="364" spans="1:62" x14ac:dyDescent="0.2">
      <c r="A364">
        <v>4262</v>
      </c>
      <c r="B364">
        <v>31</v>
      </c>
      <c r="C364">
        <v>0</v>
      </c>
      <c r="D364">
        <v>68</v>
      </c>
      <c r="E364">
        <v>57</v>
      </c>
      <c r="F364">
        <v>2</v>
      </c>
      <c r="G364">
        <v>1</v>
      </c>
      <c r="H364">
        <v>2</v>
      </c>
      <c r="I364">
        <v>1</v>
      </c>
      <c r="J364">
        <v>1</v>
      </c>
      <c r="K364">
        <v>1</v>
      </c>
      <c r="L364">
        <v>2</v>
      </c>
      <c r="M364" t="s">
        <v>44</v>
      </c>
      <c r="N364" t="s">
        <v>45</v>
      </c>
      <c r="O364" t="s">
        <v>44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0</v>
      </c>
      <c r="V364" t="s">
        <v>45</v>
      </c>
      <c r="W364" t="s">
        <v>44</v>
      </c>
      <c r="X364" t="s">
        <v>44</v>
      </c>
      <c r="Y364">
        <v>-150</v>
      </c>
      <c r="Z364">
        <v>130</v>
      </c>
      <c r="AA364">
        <v>-259.80762113533098</v>
      </c>
      <c r="AB364">
        <v>540</v>
      </c>
      <c r="AC364">
        <v>10</v>
      </c>
      <c r="AD364">
        <v>400</v>
      </c>
      <c r="AH364">
        <v>1</v>
      </c>
      <c r="AI364" t="s">
        <v>63</v>
      </c>
      <c r="AJ364" t="s">
        <v>63</v>
      </c>
      <c r="AK364">
        <v>1</v>
      </c>
      <c r="AL364" t="s">
        <v>63</v>
      </c>
      <c r="AM364" t="s">
        <v>63</v>
      </c>
      <c r="AN364">
        <v>5574</v>
      </c>
      <c r="AO364">
        <v>3724</v>
      </c>
      <c r="AP364" s="3">
        <v>41981.65010431713</v>
      </c>
      <c r="AQ364">
        <v>0</v>
      </c>
      <c r="AR364" s="2">
        <v>41981.650321655092</v>
      </c>
      <c r="AS364" t="str">
        <f t="shared" si="102"/>
        <v>A5</v>
      </c>
      <c r="AT364" t="str">
        <f t="shared" si="103"/>
        <v>banana</v>
      </c>
      <c r="AU364" t="str">
        <f t="shared" si="104"/>
        <v/>
      </c>
      <c r="AV364" t="str">
        <f t="shared" si="105"/>
        <v>banana</v>
      </c>
      <c r="AW364" t="str">
        <f t="shared" si="106"/>
        <v/>
      </c>
      <c r="AY364" s="6">
        <f t="shared" si="107"/>
        <v>1</v>
      </c>
      <c r="AZ364" s="6" t="b">
        <f t="shared" si="108"/>
        <v>1</v>
      </c>
      <c r="BA364" s="6">
        <f t="shared" si="109"/>
        <v>0</v>
      </c>
      <c r="BB364" s="6" t="b">
        <f t="shared" si="110"/>
        <v>0</v>
      </c>
      <c r="BC364" s="6">
        <f t="shared" si="111"/>
        <v>1</v>
      </c>
      <c r="BD364" s="6">
        <f t="shared" si="112"/>
        <v>2</v>
      </c>
      <c r="BE364">
        <f t="shared" si="113"/>
        <v>1</v>
      </c>
      <c r="BF364">
        <f t="shared" si="114"/>
        <v>1</v>
      </c>
      <c r="BG364">
        <f t="shared" si="115"/>
        <v>0</v>
      </c>
      <c r="BH364">
        <f t="shared" si="116"/>
        <v>1</v>
      </c>
      <c r="BI364" s="7" t="str">
        <f t="shared" si="117"/>
        <v>Mark All and Only rewards</v>
      </c>
      <c r="BJ364" s="8" t="str">
        <f t="shared" si="118"/>
        <v>Open All and Only Marked</v>
      </c>
    </row>
    <row r="365" spans="1:62" x14ac:dyDescent="0.2">
      <c r="A365">
        <v>4467</v>
      </c>
      <c r="B365">
        <v>31</v>
      </c>
      <c r="C365">
        <v>0</v>
      </c>
      <c r="D365">
        <v>74</v>
      </c>
      <c r="E365">
        <v>69</v>
      </c>
      <c r="F365">
        <v>2</v>
      </c>
      <c r="G365">
        <v>1</v>
      </c>
      <c r="H365">
        <v>2</v>
      </c>
      <c r="I365">
        <v>1</v>
      </c>
      <c r="J365">
        <v>1</v>
      </c>
      <c r="K365">
        <v>1</v>
      </c>
      <c r="L365">
        <v>2</v>
      </c>
      <c r="M365" t="s">
        <v>44</v>
      </c>
      <c r="N365" t="s">
        <v>44</v>
      </c>
      <c r="O365" t="s">
        <v>45</v>
      </c>
      <c r="P365">
        <v>1</v>
      </c>
      <c r="Q365">
        <v>1</v>
      </c>
      <c r="R365">
        <v>1</v>
      </c>
      <c r="S365">
        <v>0</v>
      </c>
      <c r="T365">
        <v>0</v>
      </c>
      <c r="U365">
        <v>0</v>
      </c>
      <c r="V365" t="s">
        <v>44</v>
      </c>
      <c r="W365" t="s">
        <v>44</v>
      </c>
      <c r="X365" t="s">
        <v>45</v>
      </c>
      <c r="Y365">
        <v>300</v>
      </c>
      <c r="Z365">
        <v>130</v>
      </c>
      <c r="AA365" s="1">
        <v>-7.3478807948841202E-14</v>
      </c>
      <c r="AB365">
        <v>540</v>
      </c>
      <c r="AC365">
        <v>10</v>
      </c>
      <c r="AD365">
        <v>400</v>
      </c>
      <c r="AH365">
        <v>2</v>
      </c>
      <c r="AI365" t="s">
        <v>63</v>
      </c>
      <c r="AJ365" t="s">
        <v>63</v>
      </c>
      <c r="AK365">
        <v>2</v>
      </c>
      <c r="AL365" t="s">
        <v>63</v>
      </c>
      <c r="AM365" t="s">
        <v>63</v>
      </c>
      <c r="AN365">
        <v>5363</v>
      </c>
      <c r="AO365">
        <v>3585</v>
      </c>
      <c r="AP365" s="3">
        <v>41981.650106550929</v>
      </c>
      <c r="AQ365">
        <v>0</v>
      </c>
      <c r="AR365" s="2">
        <v>41981.650302037036</v>
      </c>
      <c r="AS365" t="str">
        <f t="shared" si="102"/>
        <v>A5</v>
      </c>
      <c r="AT365" t="str">
        <f t="shared" si="103"/>
        <v>banana</v>
      </c>
      <c r="AU365" t="str">
        <f t="shared" si="104"/>
        <v/>
      </c>
      <c r="AV365" t="str">
        <f t="shared" si="105"/>
        <v>banana</v>
      </c>
      <c r="AW365" t="str">
        <f t="shared" si="106"/>
        <v/>
      </c>
      <c r="AY365" s="6">
        <f t="shared" si="107"/>
        <v>1</v>
      </c>
      <c r="AZ365" s="6" t="b">
        <f t="shared" si="108"/>
        <v>1</v>
      </c>
      <c r="BA365" s="6">
        <f t="shared" si="109"/>
        <v>0</v>
      </c>
      <c r="BB365" s="6" t="b">
        <f t="shared" si="110"/>
        <v>0</v>
      </c>
      <c r="BC365" s="6">
        <f t="shared" si="111"/>
        <v>1</v>
      </c>
      <c r="BD365" s="6">
        <f t="shared" si="112"/>
        <v>2</v>
      </c>
      <c r="BE365">
        <f t="shared" si="113"/>
        <v>1</v>
      </c>
      <c r="BF365">
        <f t="shared" si="114"/>
        <v>1</v>
      </c>
      <c r="BG365">
        <f t="shared" si="115"/>
        <v>0</v>
      </c>
      <c r="BH365">
        <f t="shared" si="116"/>
        <v>1</v>
      </c>
      <c r="BI365" s="7" t="str">
        <f t="shared" si="117"/>
        <v>Mark All and Only rewards</v>
      </c>
      <c r="BJ365" s="8" t="str">
        <f t="shared" si="118"/>
        <v>Open All and Only Marked</v>
      </c>
    </row>
    <row r="366" spans="1:62" x14ac:dyDescent="0.2">
      <c r="A366">
        <v>4196</v>
      </c>
      <c r="B366">
        <v>32</v>
      </c>
      <c r="C366">
        <v>0</v>
      </c>
      <c r="D366">
        <v>66</v>
      </c>
      <c r="E366">
        <v>63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2</v>
      </c>
      <c r="M366" t="s">
        <v>44</v>
      </c>
      <c r="N366" t="s">
        <v>44</v>
      </c>
      <c r="O366" t="s">
        <v>45</v>
      </c>
      <c r="P366">
        <v>1</v>
      </c>
      <c r="Q366">
        <v>1</v>
      </c>
      <c r="R366">
        <v>1</v>
      </c>
      <c r="S366">
        <v>0</v>
      </c>
      <c r="T366">
        <v>0</v>
      </c>
      <c r="U366">
        <v>0</v>
      </c>
      <c r="V366" t="s">
        <v>45</v>
      </c>
      <c r="W366" t="s">
        <v>44</v>
      </c>
      <c r="X366" t="s">
        <v>44</v>
      </c>
      <c r="Y366">
        <v>300</v>
      </c>
      <c r="Z366">
        <v>130</v>
      </c>
      <c r="AA366" s="1">
        <v>-7.3478807948841202E-14</v>
      </c>
      <c r="AH366">
        <v>2</v>
      </c>
      <c r="AI366" t="s">
        <v>63</v>
      </c>
      <c r="AJ366" t="s">
        <v>63</v>
      </c>
      <c r="AK366">
        <v>2</v>
      </c>
      <c r="AL366" t="s">
        <v>63</v>
      </c>
      <c r="AM366" t="s">
        <v>63</v>
      </c>
      <c r="AN366">
        <v>2895</v>
      </c>
      <c r="AO366">
        <v>7621</v>
      </c>
      <c r="AP366" s="3">
        <v>41981.650431655093</v>
      </c>
      <c r="AQ366">
        <v>0</v>
      </c>
      <c r="AR366" s="2">
        <v>41981.650661122687</v>
      </c>
      <c r="AS366" t="str">
        <f t="shared" si="102"/>
        <v>B2</v>
      </c>
      <c r="AT366" t="str">
        <f t="shared" si="103"/>
        <v>banana</v>
      </c>
      <c r="AU366" t="str">
        <f t="shared" si="104"/>
        <v/>
      </c>
      <c r="AV366" t="str">
        <f t="shared" si="105"/>
        <v>banana</v>
      </c>
      <c r="AW366" t="str">
        <f t="shared" si="106"/>
        <v/>
      </c>
      <c r="AY366" s="6">
        <f t="shared" si="107"/>
        <v>1</v>
      </c>
      <c r="AZ366" s="6" t="b">
        <f t="shared" si="108"/>
        <v>1</v>
      </c>
      <c r="BA366" s="6">
        <f t="shared" si="109"/>
        <v>0</v>
      </c>
      <c r="BB366" s="6" t="b">
        <f t="shared" si="110"/>
        <v>0</v>
      </c>
      <c r="BC366" s="6">
        <f t="shared" si="111"/>
        <v>1</v>
      </c>
      <c r="BD366" s="6">
        <f t="shared" si="112"/>
        <v>2</v>
      </c>
      <c r="BE366">
        <f t="shared" si="113"/>
        <v>1</v>
      </c>
      <c r="BF366">
        <f t="shared" si="114"/>
        <v>1</v>
      </c>
      <c r="BG366">
        <f t="shared" si="115"/>
        <v>0</v>
      </c>
      <c r="BH366">
        <f t="shared" si="116"/>
        <v>1</v>
      </c>
      <c r="BI366" s="7" t="str">
        <f t="shared" si="117"/>
        <v>Mark All and Only rewards</v>
      </c>
      <c r="BJ366" s="8" t="str">
        <f t="shared" si="118"/>
        <v>Open All and Only Marked</v>
      </c>
    </row>
    <row r="367" spans="1:62" x14ac:dyDescent="0.2">
      <c r="A367">
        <v>4263</v>
      </c>
      <c r="B367">
        <v>32</v>
      </c>
      <c r="C367">
        <v>0</v>
      </c>
      <c r="D367">
        <v>68</v>
      </c>
      <c r="E367">
        <v>61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1</v>
      </c>
      <c r="L367">
        <v>2</v>
      </c>
      <c r="M367" t="s">
        <v>44</v>
      </c>
      <c r="N367" t="s">
        <v>44</v>
      </c>
      <c r="O367" t="s">
        <v>45</v>
      </c>
      <c r="P367">
        <v>1</v>
      </c>
      <c r="Q367">
        <v>1</v>
      </c>
      <c r="R367">
        <v>1</v>
      </c>
      <c r="S367">
        <v>0</v>
      </c>
      <c r="T367">
        <v>0</v>
      </c>
      <c r="U367">
        <v>0</v>
      </c>
      <c r="V367" t="s">
        <v>44</v>
      </c>
      <c r="W367" t="s">
        <v>45</v>
      </c>
      <c r="X367" t="s">
        <v>44</v>
      </c>
      <c r="Y367">
        <v>300</v>
      </c>
      <c r="Z367">
        <v>130</v>
      </c>
      <c r="AA367" s="1">
        <v>-7.3478807948841202E-14</v>
      </c>
      <c r="AH367">
        <v>2</v>
      </c>
      <c r="AI367" t="s">
        <v>63</v>
      </c>
      <c r="AJ367" t="s">
        <v>63</v>
      </c>
      <c r="AK367">
        <v>2</v>
      </c>
      <c r="AL367" t="s">
        <v>63</v>
      </c>
      <c r="AM367" t="s">
        <v>63</v>
      </c>
      <c r="AN367">
        <v>2499</v>
      </c>
      <c r="AO367">
        <v>8754</v>
      </c>
      <c r="AP367" s="3">
        <v>41981.65043519676</v>
      </c>
      <c r="AQ367">
        <v>0</v>
      </c>
      <c r="AR367" s="2">
        <v>41981.650676990743</v>
      </c>
      <c r="AS367" t="str">
        <f t="shared" si="102"/>
        <v>B2</v>
      </c>
      <c r="AT367" t="str">
        <f t="shared" si="103"/>
        <v>banana</v>
      </c>
      <c r="AU367" t="str">
        <f t="shared" si="104"/>
        <v/>
      </c>
      <c r="AV367" t="str">
        <f t="shared" si="105"/>
        <v>banana</v>
      </c>
      <c r="AW367" t="str">
        <f t="shared" si="106"/>
        <v/>
      </c>
      <c r="AY367" s="6">
        <f t="shared" si="107"/>
        <v>1</v>
      </c>
      <c r="AZ367" s="6" t="b">
        <f t="shared" si="108"/>
        <v>1</v>
      </c>
      <c r="BA367" s="6">
        <f t="shared" si="109"/>
        <v>0</v>
      </c>
      <c r="BB367" s="6" t="b">
        <f t="shared" si="110"/>
        <v>0</v>
      </c>
      <c r="BC367" s="6">
        <f t="shared" si="111"/>
        <v>1</v>
      </c>
      <c r="BD367" s="6">
        <f t="shared" si="112"/>
        <v>2</v>
      </c>
      <c r="BE367">
        <f t="shared" si="113"/>
        <v>1</v>
      </c>
      <c r="BF367">
        <f t="shared" si="114"/>
        <v>1</v>
      </c>
      <c r="BG367">
        <f t="shared" si="115"/>
        <v>0</v>
      </c>
      <c r="BH367">
        <f t="shared" si="116"/>
        <v>1</v>
      </c>
      <c r="BI367" s="7" t="str">
        <f t="shared" si="117"/>
        <v>Mark All and Only rewards</v>
      </c>
      <c r="BJ367" s="8" t="str">
        <f t="shared" si="118"/>
        <v>Open All and Only Marked</v>
      </c>
    </row>
    <row r="368" spans="1:62" x14ac:dyDescent="0.2">
      <c r="A368">
        <v>4536</v>
      </c>
      <c r="B368">
        <v>32</v>
      </c>
      <c r="C368">
        <v>0</v>
      </c>
      <c r="D368">
        <v>76</v>
      </c>
      <c r="E368">
        <v>79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2</v>
      </c>
      <c r="M368" t="s">
        <v>44</v>
      </c>
      <c r="N368" t="s">
        <v>44</v>
      </c>
      <c r="O368" t="s">
        <v>45</v>
      </c>
      <c r="P368">
        <v>1</v>
      </c>
      <c r="Q368">
        <v>1</v>
      </c>
      <c r="R368">
        <v>1</v>
      </c>
      <c r="S368">
        <v>0</v>
      </c>
      <c r="T368">
        <v>0</v>
      </c>
      <c r="U368">
        <v>0</v>
      </c>
      <c r="V368" t="s">
        <v>44</v>
      </c>
      <c r="W368" t="s">
        <v>44</v>
      </c>
      <c r="X368" t="s">
        <v>45</v>
      </c>
      <c r="Y368">
        <v>300</v>
      </c>
      <c r="Z368">
        <v>130</v>
      </c>
      <c r="AA368" s="1">
        <v>-7.3478807948841202E-14</v>
      </c>
      <c r="AH368">
        <v>2</v>
      </c>
      <c r="AI368" t="s">
        <v>63</v>
      </c>
      <c r="AJ368" t="s">
        <v>63</v>
      </c>
      <c r="AK368">
        <v>2</v>
      </c>
      <c r="AL368" t="s">
        <v>63</v>
      </c>
      <c r="AM368" t="s">
        <v>63</v>
      </c>
      <c r="AN368">
        <v>3082</v>
      </c>
      <c r="AO368">
        <v>4519</v>
      </c>
      <c r="AP368" s="3">
        <v>41981.650436203701</v>
      </c>
      <c r="AQ368">
        <v>0</v>
      </c>
      <c r="AR368" s="2">
        <v>41981.650627615738</v>
      </c>
      <c r="AS368" t="str">
        <f t="shared" si="102"/>
        <v>B2</v>
      </c>
      <c r="AT368" t="str">
        <f t="shared" si="103"/>
        <v>banana</v>
      </c>
      <c r="AU368" t="str">
        <f t="shared" si="104"/>
        <v/>
      </c>
      <c r="AV368" t="str">
        <f t="shared" si="105"/>
        <v>banana</v>
      </c>
      <c r="AW368" t="str">
        <f t="shared" si="106"/>
        <v/>
      </c>
      <c r="AY368" s="6">
        <f t="shared" si="107"/>
        <v>1</v>
      </c>
      <c r="AZ368" s="6" t="b">
        <f t="shared" si="108"/>
        <v>1</v>
      </c>
      <c r="BA368" s="6">
        <f t="shared" si="109"/>
        <v>0</v>
      </c>
      <c r="BB368" s="6" t="b">
        <f t="shared" si="110"/>
        <v>0</v>
      </c>
      <c r="BC368" s="6">
        <f t="shared" si="111"/>
        <v>1</v>
      </c>
      <c r="BD368" s="6">
        <f t="shared" si="112"/>
        <v>2</v>
      </c>
      <c r="BE368">
        <f t="shared" si="113"/>
        <v>1</v>
      </c>
      <c r="BF368">
        <f t="shared" si="114"/>
        <v>1</v>
      </c>
      <c r="BG368">
        <f t="shared" si="115"/>
        <v>0</v>
      </c>
      <c r="BH368">
        <f t="shared" si="116"/>
        <v>1</v>
      </c>
      <c r="BI368" s="7" t="str">
        <f t="shared" si="117"/>
        <v>Mark All and Only rewards</v>
      </c>
      <c r="BJ368" s="8" t="str">
        <f t="shared" si="118"/>
        <v>Open All and Only Marked</v>
      </c>
    </row>
    <row r="369" spans="1:62" x14ac:dyDescent="0.2">
      <c r="A369">
        <v>4332</v>
      </c>
      <c r="B369">
        <v>32</v>
      </c>
      <c r="C369">
        <v>0</v>
      </c>
      <c r="D369">
        <v>70</v>
      </c>
      <c r="E369">
        <v>77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2</v>
      </c>
      <c r="M369" t="s">
        <v>44</v>
      </c>
      <c r="N369" t="s">
        <v>45</v>
      </c>
      <c r="O369" t="s">
        <v>44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  <c r="V369" t="s">
        <v>45</v>
      </c>
      <c r="W369" t="s">
        <v>44</v>
      </c>
      <c r="X369" t="s">
        <v>44</v>
      </c>
      <c r="Y369">
        <v>-150</v>
      </c>
      <c r="Z369">
        <v>130</v>
      </c>
      <c r="AA369">
        <v>-259.80762113533098</v>
      </c>
      <c r="AH369">
        <v>1</v>
      </c>
      <c r="AI369" t="s">
        <v>63</v>
      </c>
      <c r="AJ369" t="s">
        <v>63</v>
      </c>
      <c r="AK369">
        <v>1</v>
      </c>
      <c r="AL369" t="s">
        <v>63</v>
      </c>
      <c r="AM369" t="s">
        <v>63</v>
      </c>
      <c r="AN369">
        <v>2878</v>
      </c>
      <c r="AO369">
        <v>2636</v>
      </c>
      <c r="AP369" s="3">
        <v>41981.650438275465</v>
      </c>
      <c r="AQ369">
        <v>0</v>
      </c>
      <c r="AR369" s="2">
        <v>41981.650609930555</v>
      </c>
      <c r="AS369" t="str">
        <f t="shared" si="102"/>
        <v>B2</v>
      </c>
      <c r="AT369" t="str">
        <f t="shared" si="103"/>
        <v>banana</v>
      </c>
      <c r="AU369" t="str">
        <f t="shared" si="104"/>
        <v/>
      </c>
      <c r="AV369" t="str">
        <f t="shared" si="105"/>
        <v>banana</v>
      </c>
      <c r="AW369" t="str">
        <f t="shared" si="106"/>
        <v/>
      </c>
      <c r="AY369" s="6">
        <f t="shared" si="107"/>
        <v>1</v>
      </c>
      <c r="AZ369" s="6" t="b">
        <f t="shared" si="108"/>
        <v>1</v>
      </c>
      <c r="BA369" s="6">
        <f t="shared" si="109"/>
        <v>0</v>
      </c>
      <c r="BB369" s="6" t="b">
        <f t="shared" si="110"/>
        <v>0</v>
      </c>
      <c r="BC369" s="6">
        <f t="shared" si="111"/>
        <v>1</v>
      </c>
      <c r="BD369" s="6">
        <f t="shared" si="112"/>
        <v>2</v>
      </c>
      <c r="BE369">
        <f t="shared" si="113"/>
        <v>1</v>
      </c>
      <c r="BF369">
        <f t="shared" si="114"/>
        <v>1</v>
      </c>
      <c r="BG369">
        <f t="shared" si="115"/>
        <v>0</v>
      </c>
      <c r="BH369">
        <f t="shared" si="116"/>
        <v>1</v>
      </c>
      <c r="BI369" s="7" t="str">
        <f t="shared" si="117"/>
        <v>Mark All and Only rewards</v>
      </c>
      <c r="BJ369" s="8" t="str">
        <f t="shared" si="118"/>
        <v>Open All and Only Marked</v>
      </c>
    </row>
    <row r="370" spans="1:62" x14ac:dyDescent="0.2">
      <c r="A370">
        <v>3939</v>
      </c>
      <c r="B370">
        <v>32</v>
      </c>
      <c r="C370">
        <v>0</v>
      </c>
      <c r="D370">
        <v>58</v>
      </c>
      <c r="E370">
        <v>67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2</v>
      </c>
      <c r="M370" t="s">
        <v>44</v>
      </c>
      <c r="N370" t="s">
        <v>45</v>
      </c>
      <c r="O370" t="s">
        <v>44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0</v>
      </c>
      <c r="V370" t="s">
        <v>44</v>
      </c>
      <c r="W370" t="s">
        <v>45</v>
      </c>
      <c r="X370" t="s">
        <v>44</v>
      </c>
      <c r="Y370">
        <v>-150</v>
      </c>
      <c r="Z370">
        <v>130</v>
      </c>
      <c r="AA370">
        <v>-259.80762113533098</v>
      </c>
      <c r="AH370">
        <v>1</v>
      </c>
      <c r="AI370" t="s">
        <v>63</v>
      </c>
      <c r="AJ370" t="s">
        <v>63</v>
      </c>
      <c r="AK370">
        <v>1</v>
      </c>
      <c r="AL370" t="s">
        <v>63</v>
      </c>
      <c r="AM370" t="s">
        <v>63</v>
      </c>
      <c r="AN370">
        <v>2987</v>
      </c>
      <c r="AO370">
        <v>3608</v>
      </c>
      <c r="AP370" s="3">
        <v>41981.650448761575</v>
      </c>
      <c r="AQ370">
        <v>0</v>
      </c>
      <c r="AR370" s="2">
        <v>41981.650618078704</v>
      </c>
      <c r="AS370" t="str">
        <f t="shared" si="102"/>
        <v>B2</v>
      </c>
      <c r="AT370" t="str">
        <f t="shared" si="103"/>
        <v>banana</v>
      </c>
      <c r="AU370" t="str">
        <f t="shared" si="104"/>
        <v/>
      </c>
      <c r="AV370" t="str">
        <f t="shared" si="105"/>
        <v>banana</v>
      </c>
      <c r="AW370" t="str">
        <f t="shared" si="106"/>
        <v/>
      </c>
      <c r="AY370" s="6">
        <f t="shared" si="107"/>
        <v>1</v>
      </c>
      <c r="AZ370" s="6" t="b">
        <f t="shared" si="108"/>
        <v>1</v>
      </c>
      <c r="BA370" s="6">
        <f t="shared" si="109"/>
        <v>0</v>
      </c>
      <c r="BB370" s="6" t="b">
        <f t="shared" si="110"/>
        <v>0</v>
      </c>
      <c r="BC370" s="6">
        <f t="shared" si="111"/>
        <v>1</v>
      </c>
      <c r="BD370" s="6">
        <f t="shared" si="112"/>
        <v>2</v>
      </c>
      <c r="BE370">
        <f t="shared" si="113"/>
        <v>1</v>
      </c>
      <c r="BF370">
        <f t="shared" si="114"/>
        <v>1</v>
      </c>
      <c r="BG370">
        <f t="shared" si="115"/>
        <v>0</v>
      </c>
      <c r="BH370">
        <f t="shared" si="116"/>
        <v>1</v>
      </c>
      <c r="BI370" s="7" t="str">
        <f t="shared" si="117"/>
        <v>Mark All and Only rewards</v>
      </c>
      <c r="BJ370" s="8" t="str">
        <f t="shared" si="118"/>
        <v>Open All and Only Marked</v>
      </c>
    </row>
    <row r="371" spans="1:62" x14ac:dyDescent="0.2">
      <c r="A371">
        <v>4016</v>
      </c>
      <c r="B371">
        <v>32</v>
      </c>
      <c r="C371">
        <v>0</v>
      </c>
      <c r="D371">
        <v>60</v>
      </c>
      <c r="E371">
        <v>57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2</v>
      </c>
      <c r="M371" t="s">
        <v>45</v>
      </c>
      <c r="N371" t="s">
        <v>44</v>
      </c>
      <c r="O371" t="s">
        <v>44</v>
      </c>
      <c r="P371">
        <v>1</v>
      </c>
      <c r="Q371">
        <v>1</v>
      </c>
      <c r="R371">
        <v>1</v>
      </c>
      <c r="S371">
        <v>0</v>
      </c>
      <c r="T371">
        <v>0</v>
      </c>
      <c r="U371">
        <v>0</v>
      </c>
      <c r="V371" t="s">
        <v>44</v>
      </c>
      <c r="W371" t="s">
        <v>44</v>
      </c>
      <c r="X371" t="s">
        <v>45</v>
      </c>
      <c r="Y371">
        <v>-150</v>
      </c>
      <c r="Z371">
        <v>130</v>
      </c>
      <c r="AA371">
        <v>259.807621135332</v>
      </c>
      <c r="AH371">
        <v>0</v>
      </c>
      <c r="AI371" t="s">
        <v>63</v>
      </c>
      <c r="AJ371" t="s">
        <v>63</v>
      </c>
      <c r="AK371">
        <v>0</v>
      </c>
      <c r="AL371" t="s">
        <v>63</v>
      </c>
      <c r="AM371" t="s">
        <v>63</v>
      </c>
      <c r="AN371">
        <v>3759</v>
      </c>
      <c r="AO371">
        <v>3934</v>
      </c>
      <c r="AP371" s="3">
        <v>41981.650449976849</v>
      </c>
      <c r="AQ371">
        <v>0</v>
      </c>
      <c r="AR371" s="2">
        <v>41981.650643298613</v>
      </c>
      <c r="AS371" t="str">
        <f t="shared" si="102"/>
        <v>B2</v>
      </c>
      <c r="AT371" t="str">
        <f t="shared" si="103"/>
        <v>banana</v>
      </c>
      <c r="AU371" t="str">
        <f t="shared" si="104"/>
        <v/>
      </c>
      <c r="AV371" t="str">
        <f t="shared" si="105"/>
        <v>banana</v>
      </c>
      <c r="AW371" t="str">
        <f t="shared" si="106"/>
        <v/>
      </c>
      <c r="AY371" s="6">
        <f t="shared" si="107"/>
        <v>1</v>
      </c>
      <c r="AZ371" s="6" t="b">
        <f t="shared" si="108"/>
        <v>1</v>
      </c>
      <c r="BA371" s="6">
        <f t="shared" si="109"/>
        <v>0</v>
      </c>
      <c r="BB371" s="6" t="b">
        <f t="shared" si="110"/>
        <v>0</v>
      </c>
      <c r="BC371" s="6">
        <f t="shared" si="111"/>
        <v>1</v>
      </c>
      <c r="BD371" s="6">
        <f t="shared" si="112"/>
        <v>2</v>
      </c>
      <c r="BE371">
        <f t="shared" si="113"/>
        <v>1</v>
      </c>
      <c r="BF371">
        <f t="shared" si="114"/>
        <v>1</v>
      </c>
      <c r="BG371">
        <f t="shared" si="115"/>
        <v>0</v>
      </c>
      <c r="BH371">
        <f t="shared" si="116"/>
        <v>1</v>
      </c>
      <c r="BI371" s="7" t="str">
        <f t="shared" si="117"/>
        <v>Mark All and Only rewards</v>
      </c>
      <c r="BJ371" s="8" t="str">
        <f t="shared" si="118"/>
        <v>Open All and Only Marked</v>
      </c>
    </row>
    <row r="372" spans="1:62" x14ac:dyDescent="0.2">
      <c r="A372">
        <v>4587</v>
      </c>
      <c r="B372">
        <v>32</v>
      </c>
      <c r="C372">
        <v>0</v>
      </c>
      <c r="D372">
        <v>78</v>
      </c>
      <c r="E372">
        <v>69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2</v>
      </c>
      <c r="M372" t="s">
        <v>45</v>
      </c>
      <c r="N372" t="s">
        <v>44</v>
      </c>
      <c r="O372" t="s">
        <v>44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0</v>
      </c>
      <c r="V372" t="s">
        <v>44</v>
      </c>
      <c r="W372" t="s">
        <v>44</v>
      </c>
      <c r="X372" t="s">
        <v>45</v>
      </c>
      <c r="Y372">
        <v>-150</v>
      </c>
      <c r="Z372">
        <v>130</v>
      </c>
      <c r="AA372">
        <v>259.807621135332</v>
      </c>
      <c r="AH372">
        <v>0</v>
      </c>
      <c r="AI372" t="s">
        <v>63</v>
      </c>
      <c r="AJ372" t="s">
        <v>63</v>
      </c>
      <c r="AK372">
        <v>0</v>
      </c>
      <c r="AL372" t="s">
        <v>63</v>
      </c>
      <c r="AM372" t="s">
        <v>63</v>
      </c>
      <c r="AN372">
        <v>1859</v>
      </c>
      <c r="AO372">
        <v>2474</v>
      </c>
      <c r="AP372" s="3">
        <v>41981.650451226851</v>
      </c>
      <c r="AQ372">
        <v>0</v>
      </c>
      <c r="AR372" s="2">
        <v>41981.650605949071</v>
      </c>
      <c r="AS372" t="str">
        <f t="shared" si="102"/>
        <v>B2</v>
      </c>
      <c r="AT372" t="str">
        <f t="shared" si="103"/>
        <v>banana</v>
      </c>
      <c r="AU372" t="str">
        <f t="shared" si="104"/>
        <v/>
      </c>
      <c r="AV372" t="str">
        <f t="shared" si="105"/>
        <v>banana</v>
      </c>
      <c r="AW372" t="str">
        <f t="shared" si="106"/>
        <v/>
      </c>
      <c r="AY372" s="6">
        <f t="shared" si="107"/>
        <v>1</v>
      </c>
      <c r="AZ372" s="6" t="b">
        <f t="shared" si="108"/>
        <v>1</v>
      </c>
      <c r="BA372" s="6">
        <f t="shared" si="109"/>
        <v>0</v>
      </c>
      <c r="BB372" s="6" t="b">
        <f t="shared" si="110"/>
        <v>0</v>
      </c>
      <c r="BC372" s="6">
        <f t="shared" si="111"/>
        <v>1</v>
      </c>
      <c r="BD372" s="6">
        <f t="shared" si="112"/>
        <v>2</v>
      </c>
      <c r="BE372">
        <f t="shared" si="113"/>
        <v>1</v>
      </c>
      <c r="BF372">
        <f t="shared" si="114"/>
        <v>1</v>
      </c>
      <c r="BG372">
        <f t="shared" si="115"/>
        <v>0</v>
      </c>
      <c r="BH372">
        <f t="shared" si="116"/>
        <v>1</v>
      </c>
      <c r="BI372" s="7" t="str">
        <f t="shared" si="117"/>
        <v>Mark All and Only rewards</v>
      </c>
      <c r="BJ372" s="8" t="str">
        <f t="shared" si="118"/>
        <v>Open All and Only Marked</v>
      </c>
    </row>
    <row r="373" spans="1:62" x14ac:dyDescent="0.2">
      <c r="A373">
        <v>4147</v>
      </c>
      <c r="B373">
        <v>32</v>
      </c>
      <c r="C373">
        <v>0</v>
      </c>
      <c r="D373">
        <v>64</v>
      </c>
      <c r="E373">
        <v>65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2</v>
      </c>
      <c r="M373" t="s">
        <v>44</v>
      </c>
      <c r="N373" t="s">
        <v>45</v>
      </c>
      <c r="O373" t="s">
        <v>44</v>
      </c>
      <c r="P373">
        <v>1</v>
      </c>
      <c r="Q373">
        <v>1</v>
      </c>
      <c r="R373">
        <v>1</v>
      </c>
      <c r="S373">
        <v>0</v>
      </c>
      <c r="T373">
        <v>0</v>
      </c>
      <c r="U373">
        <v>0</v>
      </c>
      <c r="V373" t="s">
        <v>44</v>
      </c>
      <c r="W373" t="s">
        <v>45</v>
      </c>
      <c r="X373" t="s">
        <v>44</v>
      </c>
      <c r="Y373">
        <v>-150</v>
      </c>
      <c r="Z373">
        <v>130</v>
      </c>
      <c r="AA373">
        <v>-259.80762113533098</v>
      </c>
      <c r="AH373">
        <v>1</v>
      </c>
      <c r="AI373" t="s">
        <v>63</v>
      </c>
      <c r="AJ373" t="s">
        <v>63</v>
      </c>
      <c r="AK373">
        <v>1</v>
      </c>
      <c r="AL373" t="s">
        <v>63</v>
      </c>
      <c r="AM373" t="s">
        <v>63</v>
      </c>
      <c r="AN373">
        <v>3221</v>
      </c>
      <c r="AO373">
        <v>5123</v>
      </c>
      <c r="AP373" s="3">
        <v>41981.650453263886</v>
      </c>
      <c r="AQ373">
        <v>0</v>
      </c>
      <c r="AR373" s="2">
        <v>41981.650652280092</v>
      </c>
      <c r="AS373" t="str">
        <f t="shared" si="102"/>
        <v>B2</v>
      </c>
      <c r="AT373" t="str">
        <f t="shared" si="103"/>
        <v>banana</v>
      </c>
      <c r="AU373" t="str">
        <f t="shared" si="104"/>
        <v/>
      </c>
      <c r="AV373" t="str">
        <f t="shared" si="105"/>
        <v>banana</v>
      </c>
      <c r="AW373" t="str">
        <f t="shared" si="106"/>
        <v/>
      </c>
      <c r="AY373" s="6">
        <f t="shared" si="107"/>
        <v>1</v>
      </c>
      <c r="AZ373" s="6" t="b">
        <f t="shared" si="108"/>
        <v>1</v>
      </c>
      <c r="BA373" s="6">
        <f t="shared" si="109"/>
        <v>0</v>
      </c>
      <c r="BB373" s="6" t="b">
        <f t="shared" si="110"/>
        <v>0</v>
      </c>
      <c r="BC373" s="6">
        <f t="shared" si="111"/>
        <v>1</v>
      </c>
      <c r="BD373" s="6">
        <f t="shared" si="112"/>
        <v>2</v>
      </c>
      <c r="BE373">
        <f t="shared" si="113"/>
        <v>1</v>
      </c>
      <c r="BF373">
        <f t="shared" si="114"/>
        <v>1</v>
      </c>
      <c r="BG373">
        <f t="shared" si="115"/>
        <v>0</v>
      </c>
      <c r="BH373">
        <f t="shared" si="116"/>
        <v>1</v>
      </c>
      <c r="BI373" s="7" t="str">
        <f t="shared" si="117"/>
        <v>Mark All and Only rewards</v>
      </c>
      <c r="BJ373" s="8" t="str">
        <f t="shared" si="118"/>
        <v>Open All and Only Marked</v>
      </c>
    </row>
    <row r="374" spans="1:62" x14ac:dyDescent="0.2">
      <c r="A374">
        <v>4061</v>
      </c>
      <c r="B374">
        <v>32</v>
      </c>
      <c r="C374">
        <v>0</v>
      </c>
      <c r="D374">
        <v>62</v>
      </c>
      <c r="E374">
        <v>71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1</v>
      </c>
      <c r="L374">
        <v>2</v>
      </c>
      <c r="M374" t="s">
        <v>44</v>
      </c>
      <c r="N374" t="s">
        <v>45</v>
      </c>
      <c r="O374" t="s">
        <v>44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0</v>
      </c>
      <c r="V374" t="s">
        <v>45</v>
      </c>
      <c r="W374" t="s">
        <v>44</v>
      </c>
      <c r="X374" t="s">
        <v>44</v>
      </c>
      <c r="Y374">
        <v>-150</v>
      </c>
      <c r="Z374">
        <v>130</v>
      </c>
      <c r="AA374">
        <v>-259.80762113533098</v>
      </c>
      <c r="AH374">
        <v>1</v>
      </c>
      <c r="AI374" t="s">
        <v>63</v>
      </c>
      <c r="AJ374" t="s">
        <v>63</v>
      </c>
      <c r="AK374">
        <v>1</v>
      </c>
      <c r="AL374" t="s">
        <v>63</v>
      </c>
      <c r="AM374" t="s">
        <v>63</v>
      </c>
      <c r="AN374">
        <v>3107</v>
      </c>
      <c r="AO374">
        <v>2416</v>
      </c>
      <c r="AP374" s="3">
        <v>41981.650453981485</v>
      </c>
      <c r="AQ374">
        <v>0</v>
      </c>
      <c r="AR374" s="2">
        <v>41981.650623425929</v>
      </c>
      <c r="AS374" t="str">
        <f t="shared" si="102"/>
        <v>B2</v>
      </c>
      <c r="AT374" t="str">
        <f t="shared" si="103"/>
        <v>banana</v>
      </c>
      <c r="AU374" t="str">
        <f t="shared" si="104"/>
        <v/>
      </c>
      <c r="AV374" t="str">
        <f t="shared" si="105"/>
        <v>banana</v>
      </c>
      <c r="AW374" t="str">
        <f t="shared" si="106"/>
        <v/>
      </c>
      <c r="AY374" s="6">
        <f t="shared" si="107"/>
        <v>1</v>
      </c>
      <c r="AZ374" s="6" t="b">
        <f t="shared" si="108"/>
        <v>1</v>
      </c>
      <c r="BA374" s="6">
        <f t="shared" si="109"/>
        <v>0</v>
      </c>
      <c r="BB374" s="6" t="b">
        <f t="shared" si="110"/>
        <v>0</v>
      </c>
      <c r="BC374" s="6">
        <f t="shared" si="111"/>
        <v>1</v>
      </c>
      <c r="BD374" s="6">
        <f t="shared" si="112"/>
        <v>2</v>
      </c>
      <c r="BE374">
        <f t="shared" si="113"/>
        <v>1</v>
      </c>
      <c r="BF374">
        <f t="shared" si="114"/>
        <v>1</v>
      </c>
      <c r="BG374">
        <f t="shared" si="115"/>
        <v>0</v>
      </c>
      <c r="BH374">
        <f t="shared" si="116"/>
        <v>1</v>
      </c>
      <c r="BI374" s="7" t="str">
        <f t="shared" si="117"/>
        <v>Mark All and Only rewards</v>
      </c>
      <c r="BJ374" s="8" t="str">
        <f t="shared" si="118"/>
        <v>Open All and Only Marked</v>
      </c>
    </row>
    <row r="375" spans="1:62" x14ac:dyDescent="0.2">
      <c r="A375">
        <v>4468</v>
      </c>
      <c r="B375">
        <v>32</v>
      </c>
      <c r="C375">
        <v>0</v>
      </c>
      <c r="D375">
        <v>74</v>
      </c>
      <c r="E375">
        <v>75</v>
      </c>
      <c r="F375">
        <v>1</v>
      </c>
      <c r="G375">
        <v>1</v>
      </c>
      <c r="H375">
        <v>1</v>
      </c>
      <c r="I375">
        <v>1</v>
      </c>
      <c r="J375">
        <v>0</v>
      </c>
      <c r="K375">
        <v>1</v>
      </c>
      <c r="L375">
        <v>2</v>
      </c>
      <c r="M375" t="s">
        <v>44</v>
      </c>
      <c r="N375" t="s">
        <v>45</v>
      </c>
      <c r="O375" t="s">
        <v>44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  <c r="V375" t="s">
        <v>44</v>
      </c>
      <c r="W375" t="s">
        <v>45</v>
      </c>
      <c r="X375" t="s">
        <v>44</v>
      </c>
      <c r="Y375">
        <v>-150</v>
      </c>
      <c r="Z375">
        <v>130</v>
      </c>
      <c r="AA375">
        <v>-259.80762113533098</v>
      </c>
      <c r="AH375">
        <v>1</v>
      </c>
      <c r="AI375" t="s">
        <v>63</v>
      </c>
      <c r="AJ375" t="s">
        <v>63</v>
      </c>
      <c r="AK375">
        <v>1</v>
      </c>
      <c r="AL375" t="s">
        <v>63</v>
      </c>
      <c r="AM375" t="s">
        <v>63</v>
      </c>
      <c r="AN375">
        <v>4968</v>
      </c>
      <c r="AO375">
        <v>4480</v>
      </c>
      <c r="AP375" s="3">
        <v>41981.650454050927</v>
      </c>
      <c r="AQ375">
        <v>0</v>
      </c>
      <c r="AR375" s="2">
        <v>41981.650660879626</v>
      </c>
      <c r="AS375" t="str">
        <f t="shared" si="102"/>
        <v>B2</v>
      </c>
      <c r="AT375" t="str">
        <f t="shared" si="103"/>
        <v>banana</v>
      </c>
      <c r="AU375" t="str">
        <f t="shared" si="104"/>
        <v/>
      </c>
      <c r="AV375" t="str">
        <f t="shared" si="105"/>
        <v>banana</v>
      </c>
      <c r="AW375" t="str">
        <f t="shared" si="106"/>
        <v/>
      </c>
      <c r="AY375" s="6">
        <f t="shared" si="107"/>
        <v>1</v>
      </c>
      <c r="AZ375" s="6" t="b">
        <f t="shared" si="108"/>
        <v>1</v>
      </c>
      <c r="BA375" s="6">
        <f t="shared" si="109"/>
        <v>0</v>
      </c>
      <c r="BB375" s="6" t="b">
        <f t="shared" si="110"/>
        <v>0</v>
      </c>
      <c r="BC375" s="6">
        <f t="shared" si="111"/>
        <v>1</v>
      </c>
      <c r="BD375" s="6">
        <f t="shared" si="112"/>
        <v>2</v>
      </c>
      <c r="BE375">
        <f t="shared" si="113"/>
        <v>1</v>
      </c>
      <c r="BF375">
        <f t="shared" si="114"/>
        <v>1</v>
      </c>
      <c r="BG375">
        <f t="shared" si="115"/>
        <v>0</v>
      </c>
      <c r="BH375">
        <f t="shared" si="116"/>
        <v>1</v>
      </c>
      <c r="BI375" s="7" t="str">
        <f t="shared" si="117"/>
        <v>Mark All and Only rewards</v>
      </c>
      <c r="BJ375" s="8" t="str">
        <f t="shared" si="118"/>
        <v>Open All and Only Marked</v>
      </c>
    </row>
    <row r="376" spans="1:62" x14ac:dyDescent="0.2">
      <c r="A376">
        <v>4618</v>
      </c>
      <c r="B376">
        <v>43</v>
      </c>
      <c r="C376">
        <v>0</v>
      </c>
      <c r="D376">
        <v>79</v>
      </c>
      <c r="E376">
        <v>66</v>
      </c>
      <c r="F376">
        <v>2</v>
      </c>
      <c r="G376">
        <v>1</v>
      </c>
      <c r="H376">
        <v>1</v>
      </c>
      <c r="I376">
        <v>1</v>
      </c>
      <c r="J376">
        <v>1</v>
      </c>
      <c r="K376">
        <v>2</v>
      </c>
      <c r="L376">
        <v>1</v>
      </c>
      <c r="M376" t="s">
        <v>45</v>
      </c>
      <c r="N376" t="s">
        <v>44</v>
      </c>
      <c r="O376" t="s">
        <v>45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0</v>
      </c>
      <c r="V376" t="s">
        <v>45</v>
      </c>
      <c r="W376" t="s">
        <v>44</v>
      </c>
      <c r="X376" t="s">
        <v>45</v>
      </c>
      <c r="Y376">
        <v>300</v>
      </c>
      <c r="Z376">
        <v>130</v>
      </c>
      <c r="AA376" s="1">
        <v>-7.3478807948841202E-14</v>
      </c>
      <c r="AB376">
        <v>540</v>
      </c>
      <c r="AC376">
        <v>10</v>
      </c>
      <c r="AD376">
        <v>400</v>
      </c>
      <c r="AH376">
        <v>2</v>
      </c>
      <c r="AI376" t="s">
        <v>63</v>
      </c>
      <c r="AJ376" t="s">
        <v>63</v>
      </c>
      <c r="AK376">
        <v>2</v>
      </c>
      <c r="AL376" t="s">
        <v>63</v>
      </c>
      <c r="AM376" t="s">
        <v>63</v>
      </c>
      <c r="AN376">
        <v>4727</v>
      </c>
      <c r="AO376">
        <v>6283</v>
      </c>
      <c r="AP376" s="3">
        <v>41981.654909259261</v>
      </c>
      <c r="AQ376">
        <v>0</v>
      </c>
      <c r="AR376" s="2">
        <v>41981.655135613422</v>
      </c>
      <c r="AS376" t="str">
        <f t="shared" si="102"/>
        <v>B7</v>
      </c>
      <c r="AT376" t="str">
        <f t="shared" si="103"/>
        <v>banana</v>
      </c>
      <c r="AU376" t="str">
        <f t="shared" si="104"/>
        <v/>
      </c>
      <c r="AV376" t="str">
        <f t="shared" si="105"/>
        <v>banana</v>
      </c>
      <c r="AW376" t="str">
        <f t="shared" si="106"/>
        <v/>
      </c>
      <c r="AY376" s="6">
        <f t="shared" si="107"/>
        <v>1</v>
      </c>
      <c r="AZ376" s="6" t="b">
        <f t="shared" si="108"/>
        <v>0</v>
      </c>
      <c r="BA376" s="6">
        <f t="shared" si="109"/>
        <v>0</v>
      </c>
      <c r="BB376" s="6" t="b">
        <f t="shared" si="110"/>
        <v>0</v>
      </c>
      <c r="BC376" s="6">
        <f t="shared" si="111"/>
        <v>1</v>
      </c>
      <c r="BD376" s="6">
        <f t="shared" si="112"/>
        <v>2</v>
      </c>
      <c r="BE376">
        <f t="shared" si="113"/>
        <v>1</v>
      </c>
      <c r="BF376">
        <f t="shared" si="114"/>
        <v>1</v>
      </c>
      <c r="BG376">
        <f t="shared" si="115"/>
        <v>0</v>
      </c>
      <c r="BH376">
        <f t="shared" si="116"/>
        <v>1</v>
      </c>
      <c r="BI376" s="7" t="str">
        <f t="shared" si="117"/>
        <v>Mark 1 Rewards and 0 Non-Rewards</v>
      </c>
      <c r="BJ376" s="8" t="str">
        <f t="shared" si="118"/>
        <v>Open All and Only Marked</v>
      </c>
    </row>
    <row r="377" spans="1:62" x14ac:dyDescent="0.2">
      <c r="A377">
        <v>4537</v>
      </c>
      <c r="B377">
        <v>33</v>
      </c>
      <c r="C377">
        <v>0</v>
      </c>
      <c r="D377">
        <v>76</v>
      </c>
      <c r="E377">
        <v>69</v>
      </c>
      <c r="F377">
        <v>1</v>
      </c>
      <c r="G377">
        <v>1</v>
      </c>
      <c r="H377">
        <v>2</v>
      </c>
      <c r="I377">
        <v>1</v>
      </c>
      <c r="J377">
        <v>1</v>
      </c>
      <c r="K377">
        <v>1</v>
      </c>
      <c r="L377">
        <v>2</v>
      </c>
      <c r="M377" t="s">
        <v>44</v>
      </c>
      <c r="N377" t="s">
        <v>44</v>
      </c>
      <c r="O377" t="s">
        <v>45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  <c r="V377" t="s">
        <v>44</v>
      </c>
      <c r="W377" t="s">
        <v>44</v>
      </c>
      <c r="X377" t="s">
        <v>45</v>
      </c>
      <c r="Y377">
        <v>300</v>
      </c>
      <c r="Z377">
        <v>130</v>
      </c>
      <c r="AA377" s="1">
        <v>-7.3478807948841202E-14</v>
      </c>
      <c r="AH377">
        <v>2</v>
      </c>
      <c r="AI377" t="s">
        <v>63</v>
      </c>
      <c r="AJ377" t="s">
        <v>63</v>
      </c>
      <c r="AK377">
        <v>2</v>
      </c>
      <c r="AL377" t="s">
        <v>63</v>
      </c>
      <c r="AM377" t="s">
        <v>63</v>
      </c>
      <c r="AN377">
        <v>4307</v>
      </c>
      <c r="AO377">
        <v>3425</v>
      </c>
      <c r="AP377" s="3">
        <v>41981.650766689818</v>
      </c>
      <c r="AQ377">
        <v>0</v>
      </c>
      <c r="AR377" s="2">
        <v>41981.65095447917</v>
      </c>
      <c r="AS377" t="str">
        <f t="shared" si="102"/>
        <v>A1</v>
      </c>
      <c r="AT377" t="str">
        <f t="shared" si="103"/>
        <v>banana</v>
      </c>
      <c r="AU377" t="str">
        <f t="shared" si="104"/>
        <v/>
      </c>
      <c r="AV377" t="str">
        <f t="shared" si="105"/>
        <v>banana</v>
      </c>
      <c r="AW377" t="str">
        <f t="shared" si="106"/>
        <v/>
      </c>
      <c r="AY377" s="6">
        <f t="shared" si="107"/>
        <v>1</v>
      </c>
      <c r="AZ377" s="6" t="b">
        <f t="shared" si="108"/>
        <v>1</v>
      </c>
      <c r="BA377" s="6">
        <f t="shared" si="109"/>
        <v>0</v>
      </c>
      <c r="BB377" s="6" t="b">
        <f t="shared" si="110"/>
        <v>0</v>
      </c>
      <c r="BC377" s="6">
        <f t="shared" si="111"/>
        <v>1</v>
      </c>
      <c r="BD377" s="6">
        <f t="shared" si="112"/>
        <v>2</v>
      </c>
      <c r="BE377">
        <f t="shared" si="113"/>
        <v>1</v>
      </c>
      <c r="BF377">
        <f t="shared" si="114"/>
        <v>1</v>
      </c>
      <c r="BG377">
        <f t="shared" si="115"/>
        <v>0</v>
      </c>
      <c r="BH377">
        <f t="shared" si="116"/>
        <v>1</v>
      </c>
      <c r="BI377" s="7" t="str">
        <f t="shared" si="117"/>
        <v>Mark All and Only rewards</v>
      </c>
      <c r="BJ377" s="8" t="str">
        <f t="shared" si="118"/>
        <v>Open All and Only Marked</v>
      </c>
    </row>
    <row r="378" spans="1:62" x14ac:dyDescent="0.2">
      <c r="A378">
        <v>4588</v>
      </c>
      <c r="B378">
        <v>33</v>
      </c>
      <c r="C378">
        <v>0</v>
      </c>
      <c r="D378">
        <v>78</v>
      </c>
      <c r="E378">
        <v>57</v>
      </c>
      <c r="F378">
        <v>1</v>
      </c>
      <c r="G378">
        <v>1</v>
      </c>
      <c r="H378">
        <v>2</v>
      </c>
      <c r="I378">
        <v>1</v>
      </c>
      <c r="J378">
        <v>1</v>
      </c>
      <c r="K378">
        <v>1</v>
      </c>
      <c r="L378">
        <v>2</v>
      </c>
      <c r="M378" t="s">
        <v>44</v>
      </c>
      <c r="N378" t="s">
        <v>45</v>
      </c>
      <c r="O378" t="s">
        <v>44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  <c r="V378" t="s">
        <v>44</v>
      </c>
      <c r="W378" t="s">
        <v>44</v>
      </c>
      <c r="X378" t="s">
        <v>45</v>
      </c>
      <c r="Y378">
        <v>-150</v>
      </c>
      <c r="Z378">
        <v>130</v>
      </c>
      <c r="AA378">
        <v>-259.80762113533098</v>
      </c>
      <c r="AH378">
        <v>1</v>
      </c>
      <c r="AI378" t="s">
        <v>63</v>
      </c>
      <c r="AJ378" t="s">
        <v>63</v>
      </c>
      <c r="AK378">
        <v>1</v>
      </c>
      <c r="AL378" t="s">
        <v>63</v>
      </c>
      <c r="AM378" t="s">
        <v>63</v>
      </c>
      <c r="AN378">
        <v>2030</v>
      </c>
      <c r="AO378">
        <v>9229</v>
      </c>
      <c r="AP378" s="3">
        <v>41981.650772592591</v>
      </c>
      <c r="AQ378">
        <v>0</v>
      </c>
      <c r="AR378" s="2">
        <v>41981.651004131942</v>
      </c>
      <c r="AS378" t="str">
        <f t="shared" si="102"/>
        <v>A1</v>
      </c>
      <c r="AT378" t="str">
        <f t="shared" si="103"/>
        <v>banana</v>
      </c>
      <c r="AU378" t="str">
        <f t="shared" si="104"/>
        <v/>
      </c>
      <c r="AV378" t="str">
        <f t="shared" si="105"/>
        <v>banana</v>
      </c>
      <c r="AW378" t="str">
        <f t="shared" si="106"/>
        <v/>
      </c>
      <c r="AY378" s="6">
        <f t="shared" si="107"/>
        <v>1</v>
      </c>
      <c r="AZ378" s="6" t="b">
        <f t="shared" si="108"/>
        <v>1</v>
      </c>
      <c r="BA378" s="6">
        <f t="shared" si="109"/>
        <v>0</v>
      </c>
      <c r="BB378" s="6" t="b">
        <f t="shared" si="110"/>
        <v>0</v>
      </c>
      <c r="BC378" s="6">
        <f t="shared" si="111"/>
        <v>1</v>
      </c>
      <c r="BD378" s="6">
        <f t="shared" si="112"/>
        <v>2</v>
      </c>
      <c r="BE378">
        <f t="shared" si="113"/>
        <v>1</v>
      </c>
      <c r="BF378">
        <f t="shared" si="114"/>
        <v>1</v>
      </c>
      <c r="BG378">
        <f t="shared" si="115"/>
        <v>0</v>
      </c>
      <c r="BH378">
        <f t="shared" si="116"/>
        <v>1</v>
      </c>
      <c r="BI378" s="7" t="str">
        <f t="shared" si="117"/>
        <v>Mark All and Only rewards</v>
      </c>
      <c r="BJ378" s="8" t="str">
        <f t="shared" si="118"/>
        <v>Open All and Only Marked</v>
      </c>
    </row>
    <row r="379" spans="1:62" x14ac:dyDescent="0.2">
      <c r="A379">
        <v>4264</v>
      </c>
      <c r="B379">
        <v>33</v>
      </c>
      <c r="C379">
        <v>0</v>
      </c>
      <c r="D379">
        <v>68</v>
      </c>
      <c r="E379">
        <v>67</v>
      </c>
      <c r="F379">
        <v>1</v>
      </c>
      <c r="G379">
        <v>1</v>
      </c>
      <c r="H379">
        <v>2</v>
      </c>
      <c r="I379">
        <v>1</v>
      </c>
      <c r="J379">
        <v>1</v>
      </c>
      <c r="K379">
        <v>1</v>
      </c>
      <c r="L379">
        <v>2</v>
      </c>
      <c r="M379" t="s">
        <v>44</v>
      </c>
      <c r="N379" t="s">
        <v>44</v>
      </c>
      <c r="O379" t="s">
        <v>45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  <c r="V379" t="s">
        <v>44</v>
      </c>
      <c r="W379" t="s">
        <v>45</v>
      </c>
      <c r="X379" t="s">
        <v>44</v>
      </c>
      <c r="Y379">
        <v>300</v>
      </c>
      <c r="Z379">
        <v>130</v>
      </c>
      <c r="AA379" s="1">
        <v>-7.3478807948841202E-14</v>
      </c>
      <c r="AH379">
        <v>2</v>
      </c>
      <c r="AI379" t="s">
        <v>63</v>
      </c>
      <c r="AJ379" t="s">
        <v>63</v>
      </c>
      <c r="AK379">
        <v>2</v>
      </c>
      <c r="AL379" t="s">
        <v>63</v>
      </c>
      <c r="AM379" t="s">
        <v>63</v>
      </c>
      <c r="AN379">
        <v>2494</v>
      </c>
      <c r="AO379">
        <v>2867</v>
      </c>
      <c r="AP379" s="3">
        <v>41981.650781446762</v>
      </c>
      <c r="AQ379">
        <v>0</v>
      </c>
      <c r="AR379" s="2">
        <v>41981.65094965278</v>
      </c>
      <c r="AS379" t="str">
        <f t="shared" si="102"/>
        <v>A1</v>
      </c>
      <c r="AT379" t="str">
        <f t="shared" si="103"/>
        <v>banana</v>
      </c>
      <c r="AU379" t="str">
        <f t="shared" si="104"/>
        <v/>
      </c>
      <c r="AV379" t="str">
        <f t="shared" si="105"/>
        <v>banana</v>
      </c>
      <c r="AW379" t="str">
        <f t="shared" si="106"/>
        <v/>
      </c>
      <c r="AY379" s="6">
        <f t="shared" si="107"/>
        <v>1</v>
      </c>
      <c r="AZ379" s="6" t="b">
        <f t="shared" si="108"/>
        <v>1</v>
      </c>
      <c r="BA379" s="6">
        <f t="shared" si="109"/>
        <v>0</v>
      </c>
      <c r="BB379" s="6" t="b">
        <f t="shared" si="110"/>
        <v>0</v>
      </c>
      <c r="BC379" s="6">
        <f t="shared" si="111"/>
        <v>1</v>
      </c>
      <c r="BD379" s="6">
        <f t="shared" si="112"/>
        <v>2</v>
      </c>
      <c r="BE379">
        <f t="shared" si="113"/>
        <v>1</v>
      </c>
      <c r="BF379">
        <f t="shared" si="114"/>
        <v>1</v>
      </c>
      <c r="BG379">
        <f t="shared" si="115"/>
        <v>0</v>
      </c>
      <c r="BH379">
        <f t="shared" si="116"/>
        <v>1</v>
      </c>
      <c r="BI379" s="7" t="str">
        <f t="shared" si="117"/>
        <v>Mark All and Only rewards</v>
      </c>
      <c r="BJ379" s="8" t="str">
        <f t="shared" si="118"/>
        <v>Open All and Only Marked</v>
      </c>
    </row>
    <row r="380" spans="1:62" x14ac:dyDescent="0.2">
      <c r="A380">
        <v>4062</v>
      </c>
      <c r="B380">
        <v>33</v>
      </c>
      <c r="C380">
        <v>0</v>
      </c>
      <c r="D380">
        <v>62</v>
      </c>
      <c r="E380">
        <v>79</v>
      </c>
      <c r="F380">
        <v>1</v>
      </c>
      <c r="G380">
        <v>1</v>
      </c>
      <c r="H380">
        <v>2</v>
      </c>
      <c r="I380">
        <v>1</v>
      </c>
      <c r="J380">
        <v>1</v>
      </c>
      <c r="K380">
        <v>1</v>
      </c>
      <c r="L380">
        <v>2</v>
      </c>
      <c r="M380" t="s">
        <v>44</v>
      </c>
      <c r="N380" t="s">
        <v>44</v>
      </c>
      <c r="O380" t="s">
        <v>45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0</v>
      </c>
      <c r="V380" t="s">
        <v>44</v>
      </c>
      <c r="W380" t="s">
        <v>44</v>
      </c>
      <c r="X380" t="s">
        <v>45</v>
      </c>
      <c r="Y380">
        <v>300</v>
      </c>
      <c r="Z380">
        <v>130</v>
      </c>
      <c r="AA380" s="1">
        <v>-7.3478807948841202E-14</v>
      </c>
      <c r="AH380">
        <v>2</v>
      </c>
      <c r="AI380" t="s">
        <v>63</v>
      </c>
      <c r="AJ380" t="s">
        <v>63</v>
      </c>
      <c r="AK380">
        <v>2</v>
      </c>
      <c r="AL380" t="s">
        <v>63</v>
      </c>
      <c r="AM380" t="s">
        <v>63</v>
      </c>
      <c r="AN380">
        <v>3578</v>
      </c>
      <c r="AO380">
        <v>4841</v>
      </c>
      <c r="AP380" s="3">
        <v>41981.650782615739</v>
      </c>
      <c r="AQ380">
        <v>0</v>
      </c>
      <c r="AR380" s="2">
        <v>41981.650991539354</v>
      </c>
      <c r="AS380" t="str">
        <f t="shared" si="102"/>
        <v>A1</v>
      </c>
      <c r="AT380" t="str">
        <f t="shared" si="103"/>
        <v>banana</v>
      </c>
      <c r="AU380" t="str">
        <f t="shared" si="104"/>
        <v/>
      </c>
      <c r="AV380" t="str">
        <f t="shared" si="105"/>
        <v>banana</v>
      </c>
      <c r="AW380" t="str">
        <f t="shared" si="106"/>
        <v/>
      </c>
      <c r="AY380" s="6">
        <f t="shared" si="107"/>
        <v>1</v>
      </c>
      <c r="AZ380" s="6" t="b">
        <f t="shared" si="108"/>
        <v>1</v>
      </c>
      <c r="BA380" s="6">
        <f t="shared" si="109"/>
        <v>0</v>
      </c>
      <c r="BB380" s="6" t="b">
        <f t="shared" si="110"/>
        <v>0</v>
      </c>
      <c r="BC380" s="6">
        <f t="shared" si="111"/>
        <v>1</v>
      </c>
      <c r="BD380" s="6">
        <f t="shared" si="112"/>
        <v>2</v>
      </c>
      <c r="BE380">
        <f t="shared" si="113"/>
        <v>1</v>
      </c>
      <c r="BF380">
        <f t="shared" si="114"/>
        <v>1</v>
      </c>
      <c r="BG380">
        <f t="shared" si="115"/>
        <v>0</v>
      </c>
      <c r="BH380">
        <f t="shared" si="116"/>
        <v>1</v>
      </c>
      <c r="BI380" s="7" t="str">
        <f t="shared" si="117"/>
        <v>Mark All and Only rewards</v>
      </c>
      <c r="BJ380" s="8" t="str">
        <f t="shared" si="118"/>
        <v>Open All and Only Marked</v>
      </c>
    </row>
    <row r="381" spans="1:62" x14ac:dyDescent="0.2">
      <c r="A381">
        <v>4018</v>
      </c>
      <c r="B381">
        <v>33</v>
      </c>
      <c r="C381">
        <v>0</v>
      </c>
      <c r="D381">
        <v>60</v>
      </c>
      <c r="E381">
        <v>63</v>
      </c>
      <c r="F381">
        <v>1</v>
      </c>
      <c r="G381">
        <v>1</v>
      </c>
      <c r="H381">
        <v>2</v>
      </c>
      <c r="I381">
        <v>1</v>
      </c>
      <c r="J381">
        <v>1</v>
      </c>
      <c r="K381">
        <v>1</v>
      </c>
      <c r="L381">
        <v>2</v>
      </c>
      <c r="M381" t="s">
        <v>44</v>
      </c>
      <c r="N381" t="s">
        <v>44</v>
      </c>
      <c r="O381" t="s">
        <v>45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  <c r="V381" t="s">
        <v>45</v>
      </c>
      <c r="W381" t="s">
        <v>44</v>
      </c>
      <c r="X381" t="s">
        <v>44</v>
      </c>
      <c r="Y381">
        <v>300</v>
      </c>
      <c r="Z381">
        <v>130</v>
      </c>
      <c r="AA381" s="1">
        <v>-7.3478807948841202E-14</v>
      </c>
      <c r="AH381">
        <v>2</v>
      </c>
      <c r="AI381" t="s">
        <v>63</v>
      </c>
      <c r="AJ381" t="s">
        <v>63</v>
      </c>
      <c r="AK381">
        <v>2</v>
      </c>
      <c r="AL381" t="s">
        <v>63</v>
      </c>
      <c r="AM381" t="s">
        <v>63</v>
      </c>
      <c r="AN381">
        <v>2744</v>
      </c>
      <c r="AO381">
        <v>3545</v>
      </c>
      <c r="AP381" s="3">
        <v>41981.650786550927</v>
      </c>
      <c r="AQ381">
        <v>0</v>
      </c>
      <c r="AR381" s="2">
        <v>41981.650963796295</v>
      </c>
      <c r="AS381" t="str">
        <f t="shared" si="102"/>
        <v>A1</v>
      </c>
      <c r="AT381" t="str">
        <f t="shared" si="103"/>
        <v>banana</v>
      </c>
      <c r="AU381" t="str">
        <f t="shared" si="104"/>
        <v/>
      </c>
      <c r="AV381" t="str">
        <f t="shared" si="105"/>
        <v>banana</v>
      </c>
      <c r="AW381" t="str">
        <f t="shared" si="106"/>
        <v/>
      </c>
      <c r="AY381" s="6">
        <f t="shared" si="107"/>
        <v>1</v>
      </c>
      <c r="AZ381" s="6" t="b">
        <f t="shared" si="108"/>
        <v>1</v>
      </c>
      <c r="BA381" s="6">
        <f t="shared" si="109"/>
        <v>0</v>
      </c>
      <c r="BB381" s="6" t="b">
        <f t="shared" si="110"/>
        <v>0</v>
      </c>
      <c r="BC381" s="6">
        <f t="shared" si="111"/>
        <v>1</v>
      </c>
      <c r="BD381" s="6">
        <f t="shared" si="112"/>
        <v>2</v>
      </c>
      <c r="BE381">
        <f t="shared" si="113"/>
        <v>1</v>
      </c>
      <c r="BF381">
        <f t="shared" si="114"/>
        <v>1</v>
      </c>
      <c r="BG381">
        <f t="shared" si="115"/>
        <v>0</v>
      </c>
      <c r="BH381">
        <f t="shared" si="116"/>
        <v>1</v>
      </c>
      <c r="BI381" s="7" t="str">
        <f t="shared" si="117"/>
        <v>Mark All and Only rewards</v>
      </c>
      <c r="BJ381" s="8" t="str">
        <f t="shared" si="118"/>
        <v>Open All and Only Marked</v>
      </c>
    </row>
    <row r="382" spans="1:62" x14ac:dyDescent="0.2">
      <c r="A382">
        <v>3945</v>
      </c>
      <c r="B382">
        <v>33</v>
      </c>
      <c r="C382">
        <v>0</v>
      </c>
      <c r="D382">
        <v>58</v>
      </c>
      <c r="E382">
        <v>75</v>
      </c>
      <c r="F382">
        <v>1</v>
      </c>
      <c r="G382">
        <v>1</v>
      </c>
      <c r="H382">
        <v>2</v>
      </c>
      <c r="I382">
        <v>1</v>
      </c>
      <c r="J382">
        <v>1</v>
      </c>
      <c r="K382">
        <v>1</v>
      </c>
      <c r="L382">
        <v>2</v>
      </c>
      <c r="M382" t="s">
        <v>44</v>
      </c>
      <c r="N382" t="s">
        <v>44</v>
      </c>
      <c r="O382" t="s">
        <v>45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  <c r="V382" t="s">
        <v>44</v>
      </c>
      <c r="W382" t="s">
        <v>45</v>
      </c>
      <c r="X382" t="s">
        <v>44</v>
      </c>
      <c r="Y382">
        <v>300</v>
      </c>
      <c r="Z382">
        <v>130</v>
      </c>
      <c r="AA382" s="1">
        <v>-7.3478807948841202E-14</v>
      </c>
      <c r="AH382">
        <v>2</v>
      </c>
      <c r="AI382" t="s">
        <v>63</v>
      </c>
      <c r="AJ382" t="s">
        <v>63</v>
      </c>
      <c r="AK382">
        <v>2</v>
      </c>
      <c r="AL382" t="s">
        <v>63</v>
      </c>
      <c r="AM382" t="s">
        <v>63</v>
      </c>
      <c r="AN382">
        <v>3544</v>
      </c>
      <c r="AO382">
        <v>6516</v>
      </c>
      <c r="AP382" s="3">
        <v>41981.650790555555</v>
      </c>
      <c r="AQ382">
        <v>0</v>
      </c>
      <c r="AR382" s="2">
        <v>41981.651006145832</v>
      </c>
      <c r="AS382" t="str">
        <f t="shared" si="102"/>
        <v>A1</v>
      </c>
      <c r="AT382" t="str">
        <f t="shared" si="103"/>
        <v>banana</v>
      </c>
      <c r="AU382" t="str">
        <f t="shared" si="104"/>
        <v/>
      </c>
      <c r="AV382" t="str">
        <f t="shared" si="105"/>
        <v>banana</v>
      </c>
      <c r="AW382" t="str">
        <f t="shared" si="106"/>
        <v/>
      </c>
      <c r="AY382" s="6">
        <f t="shared" si="107"/>
        <v>1</v>
      </c>
      <c r="AZ382" s="6" t="b">
        <f t="shared" si="108"/>
        <v>1</v>
      </c>
      <c r="BA382" s="6">
        <f t="shared" si="109"/>
        <v>0</v>
      </c>
      <c r="BB382" s="6" t="b">
        <f t="shared" si="110"/>
        <v>0</v>
      </c>
      <c r="BC382" s="6">
        <f t="shared" si="111"/>
        <v>1</v>
      </c>
      <c r="BD382" s="6">
        <f t="shared" si="112"/>
        <v>2</v>
      </c>
      <c r="BE382">
        <f t="shared" si="113"/>
        <v>1</v>
      </c>
      <c r="BF382">
        <f t="shared" si="114"/>
        <v>1</v>
      </c>
      <c r="BG382">
        <f t="shared" si="115"/>
        <v>0</v>
      </c>
      <c r="BH382">
        <f t="shared" si="116"/>
        <v>1</v>
      </c>
      <c r="BI382" s="7" t="str">
        <f t="shared" si="117"/>
        <v>Mark All and Only rewards</v>
      </c>
      <c r="BJ382" s="8" t="str">
        <f t="shared" si="118"/>
        <v>Open All and Only Marked</v>
      </c>
    </row>
    <row r="383" spans="1:62" x14ac:dyDescent="0.2">
      <c r="A383">
        <v>4197</v>
      </c>
      <c r="B383">
        <v>33</v>
      </c>
      <c r="C383">
        <v>0</v>
      </c>
      <c r="D383">
        <v>66</v>
      </c>
      <c r="E383">
        <v>71</v>
      </c>
      <c r="F383">
        <v>1</v>
      </c>
      <c r="G383">
        <v>1</v>
      </c>
      <c r="H383">
        <v>2</v>
      </c>
      <c r="I383">
        <v>1</v>
      </c>
      <c r="J383">
        <v>1</v>
      </c>
      <c r="K383">
        <v>1</v>
      </c>
      <c r="L383">
        <v>2</v>
      </c>
      <c r="M383" t="s">
        <v>44</v>
      </c>
      <c r="N383" t="s">
        <v>44</v>
      </c>
      <c r="O383" t="s">
        <v>45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  <c r="V383" t="s">
        <v>45</v>
      </c>
      <c r="W383" t="s">
        <v>44</v>
      </c>
      <c r="X383" t="s">
        <v>44</v>
      </c>
      <c r="Y383">
        <v>300</v>
      </c>
      <c r="Z383">
        <v>130</v>
      </c>
      <c r="AA383" s="1">
        <v>-7.3478807948841202E-14</v>
      </c>
      <c r="AH383">
        <v>2</v>
      </c>
      <c r="AI383" t="s">
        <v>63</v>
      </c>
      <c r="AJ383" t="s">
        <v>63</v>
      </c>
      <c r="AK383">
        <v>2</v>
      </c>
      <c r="AL383" t="s">
        <v>63</v>
      </c>
      <c r="AM383" t="s">
        <v>63</v>
      </c>
      <c r="AN383">
        <v>3032</v>
      </c>
      <c r="AO383">
        <v>2548</v>
      </c>
      <c r="AP383" s="3">
        <v>41981.650791990738</v>
      </c>
      <c r="AQ383">
        <v>0</v>
      </c>
      <c r="AR383" s="2">
        <v>41981.650963437503</v>
      </c>
      <c r="AS383" t="str">
        <f t="shared" si="102"/>
        <v>A1</v>
      </c>
      <c r="AT383" t="str">
        <f t="shared" si="103"/>
        <v>banana</v>
      </c>
      <c r="AU383" t="str">
        <f t="shared" si="104"/>
        <v/>
      </c>
      <c r="AV383" t="str">
        <f t="shared" si="105"/>
        <v>banana</v>
      </c>
      <c r="AW383" t="str">
        <f t="shared" si="106"/>
        <v/>
      </c>
      <c r="AY383" s="6">
        <f t="shared" si="107"/>
        <v>1</v>
      </c>
      <c r="AZ383" s="6" t="b">
        <f t="shared" si="108"/>
        <v>1</v>
      </c>
      <c r="BA383" s="6">
        <f t="shared" si="109"/>
        <v>0</v>
      </c>
      <c r="BB383" s="6" t="b">
        <f t="shared" si="110"/>
        <v>0</v>
      </c>
      <c r="BC383" s="6">
        <f t="shared" si="111"/>
        <v>1</v>
      </c>
      <c r="BD383" s="6">
        <f t="shared" si="112"/>
        <v>2</v>
      </c>
      <c r="BE383">
        <f t="shared" si="113"/>
        <v>1</v>
      </c>
      <c r="BF383">
        <f t="shared" si="114"/>
        <v>1</v>
      </c>
      <c r="BG383">
        <f t="shared" si="115"/>
        <v>0</v>
      </c>
      <c r="BH383">
        <f t="shared" si="116"/>
        <v>1</v>
      </c>
      <c r="BI383" s="7" t="str">
        <f t="shared" si="117"/>
        <v>Mark All and Only rewards</v>
      </c>
      <c r="BJ383" s="8" t="str">
        <f t="shared" si="118"/>
        <v>Open All and Only Marked</v>
      </c>
    </row>
    <row r="384" spans="1:62" x14ac:dyDescent="0.2">
      <c r="A384">
        <v>4469</v>
      </c>
      <c r="B384">
        <v>33</v>
      </c>
      <c r="C384">
        <v>0</v>
      </c>
      <c r="D384">
        <v>74</v>
      </c>
      <c r="E384">
        <v>61</v>
      </c>
      <c r="F384">
        <v>1</v>
      </c>
      <c r="G384">
        <v>1</v>
      </c>
      <c r="H384">
        <v>2</v>
      </c>
      <c r="I384">
        <v>1</v>
      </c>
      <c r="J384">
        <v>1</v>
      </c>
      <c r="K384">
        <v>1</v>
      </c>
      <c r="L384">
        <v>2</v>
      </c>
      <c r="M384" t="s">
        <v>44</v>
      </c>
      <c r="N384" t="s">
        <v>45</v>
      </c>
      <c r="O384" t="s">
        <v>44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0</v>
      </c>
      <c r="V384" t="s">
        <v>45</v>
      </c>
      <c r="W384" t="s">
        <v>44</v>
      </c>
      <c r="X384" t="s">
        <v>44</v>
      </c>
      <c r="Y384">
        <v>-150</v>
      </c>
      <c r="Z384">
        <v>130</v>
      </c>
      <c r="AA384">
        <v>-259.80762113533098</v>
      </c>
      <c r="AH384">
        <v>1</v>
      </c>
      <c r="AI384" t="s">
        <v>63</v>
      </c>
      <c r="AJ384" t="s">
        <v>63</v>
      </c>
      <c r="AK384">
        <v>1</v>
      </c>
      <c r="AL384" t="s">
        <v>63</v>
      </c>
      <c r="AM384" t="s">
        <v>63</v>
      </c>
      <c r="AN384">
        <v>8414</v>
      </c>
      <c r="AO384">
        <v>5938</v>
      </c>
      <c r="AP384" s="3">
        <v>41981.650793275461</v>
      </c>
      <c r="AQ384">
        <v>0</v>
      </c>
      <c r="AR384" s="2">
        <v>41981.651061307872</v>
      </c>
      <c r="AS384" t="str">
        <f t="shared" si="102"/>
        <v>A1</v>
      </c>
      <c r="AT384" t="str">
        <f t="shared" si="103"/>
        <v>banana</v>
      </c>
      <c r="AU384" t="str">
        <f t="shared" si="104"/>
        <v/>
      </c>
      <c r="AV384" t="str">
        <f t="shared" si="105"/>
        <v>banana</v>
      </c>
      <c r="AW384" t="str">
        <f t="shared" si="106"/>
        <v/>
      </c>
      <c r="AY384" s="6">
        <f t="shared" si="107"/>
        <v>1</v>
      </c>
      <c r="AZ384" s="6" t="b">
        <f t="shared" si="108"/>
        <v>1</v>
      </c>
      <c r="BA384" s="6">
        <f t="shared" si="109"/>
        <v>0</v>
      </c>
      <c r="BB384" s="6" t="b">
        <f t="shared" si="110"/>
        <v>0</v>
      </c>
      <c r="BC384" s="6">
        <f t="shared" si="111"/>
        <v>1</v>
      </c>
      <c r="BD384" s="6">
        <f t="shared" si="112"/>
        <v>2</v>
      </c>
      <c r="BE384">
        <f t="shared" si="113"/>
        <v>1</v>
      </c>
      <c r="BF384">
        <f t="shared" si="114"/>
        <v>1</v>
      </c>
      <c r="BG384">
        <f t="shared" si="115"/>
        <v>0</v>
      </c>
      <c r="BH384">
        <f t="shared" si="116"/>
        <v>1</v>
      </c>
      <c r="BI384" s="7" t="str">
        <f t="shared" si="117"/>
        <v>Mark All and Only rewards</v>
      </c>
      <c r="BJ384" s="8" t="str">
        <f t="shared" si="118"/>
        <v>Open All and Only Marked</v>
      </c>
    </row>
    <row r="385" spans="1:62" x14ac:dyDescent="0.2">
      <c r="A385">
        <v>4149</v>
      </c>
      <c r="B385">
        <v>33</v>
      </c>
      <c r="C385">
        <v>0</v>
      </c>
      <c r="D385">
        <v>64</v>
      </c>
      <c r="E385">
        <v>77</v>
      </c>
      <c r="F385">
        <v>1</v>
      </c>
      <c r="G385">
        <v>1</v>
      </c>
      <c r="H385">
        <v>2</v>
      </c>
      <c r="I385">
        <v>1</v>
      </c>
      <c r="J385">
        <v>1</v>
      </c>
      <c r="K385">
        <v>1</v>
      </c>
      <c r="L385">
        <v>2</v>
      </c>
      <c r="M385" t="s">
        <v>44</v>
      </c>
      <c r="N385" t="s">
        <v>45</v>
      </c>
      <c r="O385" t="s">
        <v>44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  <c r="V385" t="s">
        <v>44</v>
      </c>
      <c r="W385" t="s">
        <v>45</v>
      </c>
      <c r="X385" t="s">
        <v>44</v>
      </c>
      <c r="Y385">
        <v>-150</v>
      </c>
      <c r="Z385">
        <v>130</v>
      </c>
      <c r="AA385">
        <v>-259.80762113533098</v>
      </c>
      <c r="AH385">
        <v>1</v>
      </c>
      <c r="AI385" t="s">
        <v>63</v>
      </c>
      <c r="AJ385" t="s">
        <v>63</v>
      </c>
      <c r="AK385">
        <v>1</v>
      </c>
      <c r="AL385" t="s">
        <v>63</v>
      </c>
      <c r="AM385" t="s">
        <v>63</v>
      </c>
      <c r="AN385">
        <v>5570</v>
      </c>
      <c r="AO385">
        <v>2252</v>
      </c>
      <c r="AP385" s="3">
        <v>41981.650794502311</v>
      </c>
      <c r="AQ385">
        <v>0</v>
      </c>
      <c r="AR385" s="2">
        <v>41981.650991261573</v>
      </c>
      <c r="AS385" t="str">
        <f t="shared" si="102"/>
        <v>A1</v>
      </c>
      <c r="AT385" t="str">
        <f t="shared" si="103"/>
        <v>banana</v>
      </c>
      <c r="AU385" t="str">
        <f t="shared" si="104"/>
        <v/>
      </c>
      <c r="AV385" t="str">
        <f t="shared" si="105"/>
        <v>banana</v>
      </c>
      <c r="AW385" t="str">
        <f t="shared" si="106"/>
        <v/>
      </c>
      <c r="AY385" s="6">
        <f t="shared" si="107"/>
        <v>1</v>
      </c>
      <c r="AZ385" s="6" t="b">
        <f t="shared" si="108"/>
        <v>1</v>
      </c>
      <c r="BA385" s="6">
        <f t="shared" si="109"/>
        <v>0</v>
      </c>
      <c r="BB385" s="6" t="b">
        <f t="shared" si="110"/>
        <v>0</v>
      </c>
      <c r="BC385" s="6">
        <f t="shared" si="111"/>
        <v>1</v>
      </c>
      <c r="BD385" s="6">
        <f t="shared" si="112"/>
        <v>2</v>
      </c>
      <c r="BE385">
        <f t="shared" si="113"/>
        <v>1</v>
      </c>
      <c r="BF385">
        <f t="shared" si="114"/>
        <v>1</v>
      </c>
      <c r="BG385">
        <f t="shared" si="115"/>
        <v>0</v>
      </c>
      <c r="BH385">
        <f t="shared" si="116"/>
        <v>1</v>
      </c>
      <c r="BI385" s="7" t="str">
        <f t="shared" si="117"/>
        <v>Mark All and Only rewards</v>
      </c>
      <c r="BJ385" s="8" t="str">
        <f t="shared" si="118"/>
        <v>Open All and Only Marked</v>
      </c>
    </row>
    <row r="386" spans="1:62" x14ac:dyDescent="0.2">
      <c r="A386">
        <v>4248</v>
      </c>
      <c r="B386">
        <v>65</v>
      </c>
      <c r="C386">
        <v>0</v>
      </c>
      <c r="D386">
        <v>67</v>
      </c>
      <c r="E386">
        <v>66</v>
      </c>
      <c r="F386">
        <v>2</v>
      </c>
      <c r="G386">
        <v>1</v>
      </c>
      <c r="H386">
        <v>1</v>
      </c>
      <c r="I386">
        <v>1</v>
      </c>
      <c r="J386">
        <v>1</v>
      </c>
      <c r="K386">
        <v>2</v>
      </c>
      <c r="L386">
        <v>1</v>
      </c>
      <c r="M386" t="s">
        <v>45</v>
      </c>
      <c r="N386" t="s">
        <v>44</v>
      </c>
      <c r="O386" t="s">
        <v>45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  <c r="V386" t="s">
        <v>45</v>
      </c>
      <c r="W386" t="s">
        <v>45</v>
      </c>
      <c r="X386" t="s">
        <v>44</v>
      </c>
      <c r="Y386">
        <v>-150</v>
      </c>
      <c r="Z386">
        <v>130</v>
      </c>
      <c r="AA386">
        <v>259.807621135332</v>
      </c>
      <c r="AB386">
        <v>300</v>
      </c>
      <c r="AC386">
        <v>130</v>
      </c>
      <c r="AD386" s="1">
        <v>-7.3478807948841202E-14</v>
      </c>
      <c r="AH386">
        <v>0</v>
      </c>
      <c r="AI386">
        <v>2</v>
      </c>
      <c r="AJ386" t="s">
        <v>63</v>
      </c>
      <c r="AK386">
        <v>0</v>
      </c>
      <c r="AL386" t="s">
        <v>63</v>
      </c>
      <c r="AM386" t="s">
        <v>63</v>
      </c>
      <c r="AN386">
        <v>4249</v>
      </c>
      <c r="AO386">
        <v>13486</v>
      </c>
      <c r="AP386" s="3">
        <v>41981.663277581021</v>
      </c>
      <c r="AQ386">
        <v>0</v>
      </c>
      <c r="AR386" s="2">
        <v>41981.663597453706</v>
      </c>
      <c r="AS386" t="str">
        <f t="shared" si="102"/>
        <v>B7</v>
      </c>
      <c r="AT386" t="str">
        <f t="shared" si="103"/>
        <v>banana</v>
      </c>
      <c r="AU386" t="str">
        <f t="shared" si="104"/>
        <v>banana</v>
      </c>
      <c r="AV386" t="str">
        <f t="shared" si="105"/>
        <v>banana</v>
      </c>
      <c r="AW386" t="str">
        <f t="shared" si="106"/>
        <v/>
      </c>
      <c r="AY386" s="6">
        <f t="shared" si="107"/>
        <v>2</v>
      </c>
      <c r="AZ386" s="6" t="b">
        <f t="shared" si="108"/>
        <v>1</v>
      </c>
      <c r="BA386" s="6">
        <f t="shared" si="109"/>
        <v>0</v>
      </c>
      <c r="BB386" s="6" t="b">
        <f t="shared" si="110"/>
        <v>0</v>
      </c>
      <c r="BC386" s="6">
        <f t="shared" si="111"/>
        <v>2</v>
      </c>
      <c r="BD386" s="6">
        <f t="shared" si="112"/>
        <v>1</v>
      </c>
      <c r="BE386">
        <f t="shared" si="113"/>
        <v>1</v>
      </c>
      <c r="BF386">
        <f t="shared" si="114"/>
        <v>1</v>
      </c>
      <c r="BG386">
        <f t="shared" si="115"/>
        <v>0</v>
      </c>
      <c r="BH386">
        <f t="shared" si="116"/>
        <v>1</v>
      </c>
      <c r="BI386" s="7" t="str">
        <f t="shared" si="117"/>
        <v>Mark All and Only rewards</v>
      </c>
      <c r="BJ386" s="8" t="str">
        <f t="shared" si="118"/>
        <v>Open 1 Marked and 0 Unmarked boxes</v>
      </c>
    </row>
    <row r="387" spans="1:62" x14ac:dyDescent="0.2">
      <c r="A387">
        <v>4333</v>
      </c>
      <c r="B387">
        <v>33</v>
      </c>
      <c r="C387">
        <v>0</v>
      </c>
      <c r="D387">
        <v>70</v>
      </c>
      <c r="E387">
        <v>59</v>
      </c>
      <c r="F387">
        <v>1</v>
      </c>
      <c r="G387">
        <v>1</v>
      </c>
      <c r="H387">
        <v>2</v>
      </c>
      <c r="I387">
        <v>1</v>
      </c>
      <c r="J387">
        <v>1</v>
      </c>
      <c r="K387">
        <v>1</v>
      </c>
      <c r="L387">
        <v>2</v>
      </c>
      <c r="M387" t="s">
        <v>44</v>
      </c>
      <c r="N387" t="s">
        <v>44</v>
      </c>
      <c r="O387" t="s">
        <v>45</v>
      </c>
      <c r="P387">
        <v>1</v>
      </c>
      <c r="Q387">
        <v>1</v>
      </c>
      <c r="R387">
        <v>1</v>
      </c>
      <c r="S387">
        <v>0</v>
      </c>
      <c r="T387">
        <v>0</v>
      </c>
      <c r="U387">
        <v>0</v>
      </c>
      <c r="V387" t="s">
        <v>45</v>
      </c>
      <c r="W387" t="s">
        <v>44</v>
      </c>
      <c r="X387" t="s">
        <v>44</v>
      </c>
      <c r="Y387">
        <v>300</v>
      </c>
      <c r="Z387">
        <v>130</v>
      </c>
      <c r="AA387" s="1">
        <v>-7.3478807948841202E-14</v>
      </c>
      <c r="AH387">
        <v>2</v>
      </c>
      <c r="AI387" t="s">
        <v>63</v>
      </c>
      <c r="AJ387" t="s">
        <v>63</v>
      </c>
      <c r="AK387">
        <v>2</v>
      </c>
      <c r="AL387" t="s">
        <v>63</v>
      </c>
      <c r="AM387" t="s">
        <v>63</v>
      </c>
      <c r="AN387">
        <v>2501</v>
      </c>
      <c r="AO387">
        <v>2545</v>
      </c>
      <c r="AP387" s="3">
        <v>41981.650811458334</v>
      </c>
      <c r="AQ387">
        <v>0</v>
      </c>
      <c r="AR387" s="2">
        <v>41981.650962974534</v>
      </c>
      <c r="AS387" t="str">
        <f t="shared" si="102"/>
        <v>A1</v>
      </c>
      <c r="AT387" t="str">
        <f t="shared" si="103"/>
        <v>banana</v>
      </c>
      <c r="AU387" t="str">
        <f t="shared" si="104"/>
        <v/>
      </c>
      <c r="AV387" t="str">
        <f t="shared" si="105"/>
        <v>banana</v>
      </c>
      <c r="AW387" t="str">
        <f t="shared" si="106"/>
        <v/>
      </c>
      <c r="AY387" s="6">
        <f t="shared" si="107"/>
        <v>1</v>
      </c>
      <c r="AZ387" s="6" t="b">
        <f t="shared" si="108"/>
        <v>1</v>
      </c>
      <c r="BA387" s="6">
        <f t="shared" si="109"/>
        <v>0</v>
      </c>
      <c r="BB387" s="6" t="b">
        <f t="shared" si="110"/>
        <v>0</v>
      </c>
      <c r="BC387" s="6">
        <f t="shared" si="111"/>
        <v>1</v>
      </c>
      <c r="BD387" s="6">
        <f t="shared" si="112"/>
        <v>2</v>
      </c>
      <c r="BE387">
        <f t="shared" si="113"/>
        <v>1</v>
      </c>
      <c r="BF387">
        <f t="shared" si="114"/>
        <v>1</v>
      </c>
      <c r="BG387">
        <f t="shared" si="115"/>
        <v>0</v>
      </c>
      <c r="BH387">
        <f t="shared" si="116"/>
        <v>1</v>
      </c>
      <c r="BI387" s="7" t="str">
        <f t="shared" si="117"/>
        <v>Mark All and Only rewards</v>
      </c>
      <c r="BJ387" s="8" t="str">
        <f t="shared" si="118"/>
        <v>Open All and Only Marked</v>
      </c>
    </row>
    <row r="388" spans="1:62" x14ac:dyDescent="0.2">
      <c r="A388">
        <v>4151</v>
      </c>
      <c r="B388">
        <v>34</v>
      </c>
      <c r="C388">
        <v>0</v>
      </c>
      <c r="D388">
        <v>64</v>
      </c>
      <c r="E388">
        <v>67</v>
      </c>
      <c r="F388">
        <v>2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2</v>
      </c>
      <c r="M388" t="s">
        <v>44</v>
      </c>
      <c r="N388" t="s">
        <v>44</v>
      </c>
      <c r="O388" t="s">
        <v>45</v>
      </c>
      <c r="P388">
        <v>1</v>
      </c>
      <c r="Q388">
        <v>1</v>
      </c>
      <c r="R388">
        <v>1</v>
      </c>
      <c r="S388">
        <v>0</v>
      </c>
      <c r="T388">
        <v>0</v>
      </c>
      <c r="U388">
        <v>0</v>
      </c>
      <c r="V388" t="s">
        <v>45</v>
      </c>
      <c r="W388" t="s">
        <v>44</v>
      </c>
      <c r="X388" t="s">
        <v>44</v>
      </c>
      <c r="Y388">
        <v>300</v>
      </c>
      <c r="Z388">
        <v>130</v>
      </c>
      <c r="AA388" s="1">
        <v>-7.3478807948841202E-14</v>
      </c>
      <c r="AB388">
        <v>540</v>
      </c>
      <c r="AC388">
        <v>10</v>
      </c>
      <c r="AD388">
        <v>400</v>
      </c>
      <c r="AH388">
        <v>2</v>
      </c>
      <c r="AI388" t="s">
        <v>63</v>
      </c>
      <c r="AJ388" t="s">
        <v>63</v>
      </c>
      <c r="AK388">
        <v>2</v>
      </c>
      <c r="AL388" t="s">
        <v>63</v>
      </c>
      <c r="AM388" t="s">
        <v>63</v>
      </c>
      <c r="AN388">
        <v>2681</v>
      </c>
      <c r="AO388">
        <v>2932</v>
      </c>
      <c r="AP388" s="3">
        <v>41981.651270578703</v>
      </c>
      <c r="AQ388">
        <v>0</v>
      </c>
      <c r="AR388" s="2">
        <v>41981.651431053244</v>
      </c>
      <c r="AS388" t="str">
        <f t="shared" si="102"/>
        <v>B5</v>
      </c>
      <c r="AT388" t="str">
        <f t="shared" si="103"/>
        <v>banana</v>
      </c>
      <c r="AU388" t="str">
        <f t="shared" si="104"/>
        <v/>
      </c>
      <c r="AV388" t="str">
        <f t="shared" si="105"/>
        <v>banana</v>
      </c>
      <c r="AW388" t="str">
        <f t="shared" si="106"/>
        <v/>
      </c>
      <c r="AY388" s="6">
        <f t="shared" si="107"/>
        <v>1</v>
      </c>
      <c r="AZ388" s="6" t="b">
        <f t="shared" si="108"/>
        <v>1</v>
      </c>
      <c r="BA388" s="6">
        <f t="shared" si="109"/>
        <v>0</v>
      </c>
      <c r="BB388" s="6" t="b">
        <f t="shared" si="110"/>
        <v>0</v>
      </c>
      <c r="BC388" s="6">
        <f t="shared" si="111"/>
        <v>1</v>
      </c>
      <c r="BD388" s="6">
        <f t="shared" si="112"/>
        <v>2</v>
      </c>
      <c r="BE388">
        <f t="shared" si="113"/>
        <v>1</v>
      </c>
      <c r="BF388">
        <f t="shared" si="114"/>
        <v>1</v>
      </c>
      <c r="BG388">
        <f t="shared" si="115"/>
        <v>0</v>
      </c>
      <c r="BH388">
        <f t="shared" si="116"/>
        <v>1</v>
      </c>
      <c r="BI388" s="7" t="str">
        <f t="shared" si="117"/>
        <v>Mark All and Only rewards</v>
      </c>
      <c r="BJ388" s="8" t="str">
        <f t="shared" si="118"/>
        <v>Open All and Only Marked</v>
      </c>
    </row>
    <row r="389" spans="1:62" x14ac:dyDescent="0.2">
      <c r="A389">
        <v>4538</v>
      </c>
      <c r="B389">
        <v>34</v>
      </c>
      <c r="C389">
        <v>0</v>
      </c>
      <c r="D389">
        <v>76</v>
      </c>
      <c r="E389">
        <v>63</v>
      </c>
      <c r="F389">
        <v>2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2</v>
      </c>
      <c r="M389" t="s">
        <v>45</v>
      </c>
      <c r="N389" t="s">
        <v>44</v>
      </c>
      <c r="O389" t="s">
        <v>44</v>
      </c>
      <c r="P389">
        <v>1</v>
      </c>
      <c r="Q389">
        <v>1</v>
      </c>
      <c r="R389">
        <v>1</v>
      </c>
      <c r="S389">
        <v>0</v>
      </c>
      <c r="T389">
        <v>0</v>
      </c>
      <c r="U389">
        <v>0</v>
      </c>
      <c r="V389" t="s">
        <v>44</v>
      </c>
      <c r="W389" t="s">
        <v>44</v>
      </c>
      <c r="X389" t="s">
        <v>45</v>
      </c>
      <c r="Y389">
        <v>300</v>
      </c>
      <c r="Z389">
        <v>130</v>
      </c>
      <c r="AA389" s="1">
        <v>-7.3478807948841202E-14</v>
      </c>
      <c r="AB389">
        <v>-150</v>
      </c>
      <c r="AC389">
        <v>130</v>
      </c>
      <c r="AD389">
        <v>-259.80762113533098</v>
      </c>
      <c r="AH389">
        <v>2</v>
      </c>
      <c r="AI389">
        <v>1</v>
      </c>
      <c r="AJ389" t="s">
        <v>63</v>
      </c>
      <c r="AK389">
        <v>0</v>
      </c>
      <c r="AL389" t="s">
        <v>63</v>
      </c>
      <c r="AM389" t="s">
        <v>63</v>
      </c>
      <c r="AN389">
        <v>4762</v>
      </c>
      <c r="AO389">
        <v>5149</v>
      </c>
      <c r="AP389" s="3">
        <v>41981.65128244213</v>
      </c>
      <c r="AQ389">
        <v>0</v>
      </c>
      <c r="AR389" s="2">
        <v>41981.651497222221</v>
      </c>
      <c r="AS389" t="str">
        <f t="shared" si="102"/>
        <v>B5</v>
      </c>
      <c r="AT389" t="str">
        <f t="shared" si="103"/>
        <v>scorpion</v>
      </c>
      <c r="AU389" t="str">
        <f t="shared" si="104"/>
        <v>scorpion</v>
      </c>
      <c r="AV389" t="str">
        <f t="shared" si="105"/>
        <v>banana</v>
      </c>
      <c r="AW389" t="str">
        <f t="shared" si="106"/>
        <v/>
      </c>
      <c r="AY389" s="6">
        <f t="shared" si="107"/>
        <v>0</v>
      </c>
      <c r="AZ389" s="6" t="b">
        <f t="shared" si="108"/>
        <v>0</v>
      </c>
      <c r="BA389" s="6">
        <f t="shared" si="109"/>
        <v>2</v>
      </c>
      <c r="BB389" s="6" t="b">
        <f t="shared" si="110"/>
        <v>1</v>
      </c>
      <c r="BC389" s="6">
        <f t="shared" si="111"/>
        <v>2</v>
      </c>
      <c r="BD389" s="6">
        <f t="shared" si="112"/>
        <v>1</v>
      </c>
      <c r="BE389">
        <f t="shared" si="113"/>
        <v>1</v>
      </c>
      <c r="BF389">
        <f t="shared" si="114"/>
        <v>0</v>
      </c>
      <c r="BG389">
        <f t="shared" si="115"/>
        <v>1</v>
      </c>
      <c r="BH389">
        <f t="shared" si="116"/>
        <v>1</v>
      </c>
      <c r="BI389" s="7" t="str">
        <f t="shared" si="117"/>
        <v>Mark All and Only non-rewards</v>
      </c>
      <c r="BJ389" s="8" t="str">
        <f t="shared" si="118"/>
        <v>Open All and Only Unmarked</v>
      </c>
    </row>
    <row r="390" spans="1:62" x14ac:dyDescent="0.2">
      <c r="A390">
        <v>4589</v>
      </c>
      <c r="B390">
        <v>34</v>
      </c>
      <c r="C390">
        <v>0</v>
      </c>
      <c r="D390">
        <v>78</v>
      </c>
      <c r="E390">
        <v>61</v>
      </c>
      <c r="F390">
        <v>2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2</v>
      </c>
      <c r="M390" t="s">
        <v>44</v>
      </c>
      <c r="N390" t="s">
        <v>45</v>
      </c>
      <c r="O390" t="s">
        <v>44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  <c r="V390" t="s">
        <v>44</v>
      </c>
      <c r="W390" t="s">
        <v>44</v>
      </c>
      <c r="X390" t="s">
        <v>45</v>
      </c>
      <c r="Y390">
        <v>-150</v>
      </c>
      <c r="Z390">
        <v>130</v>
      </c>
      <c r="AA390">
        <v>-259.80762113533098</v>
      </c>
      <c r="AB390">
        <v>540</v>
      </c>
      <c r="AC390">
        <v>10</v>
      </c>
      <c r="AD390">
        <v>400</v>
      </c>
      <c r="AH390">
        <v>1</v>
      </c>
      <c r="AI390" t="s">
        <v>63</v>
      </c>
      <c r="AJ390" t="s">
        <v>63</v>
      </c>
      <c r="AK390">
        <v>1</v>
      </c>
      <c r="AL390" t="s">
        <v>63</v>
      </c>
      <c r="AM390" t="s">
        <v>63</v>
      </c>
      <c r="AN390">
        <v>1381</v>
      </c>
      <c r="AO390">
        <v>3119</v>
      </c>
      <c r="AP390" s="3">
        <v>41981.65129454861</v>
      </c>
      <c r="AQ390">
        <v>0</v>
      </c>
      <c r="AR390" s="2">
        <v>41981.651447835648</v>
      </c>
      <c r="AS390" t="str">
        <f t="shared" si="102"/>
        <v>B5</v>
      </c>
      <c r="AT390" t="str">
        <f t="shared" si="103"/>
        <v>banana</v>
      </c>
      <c r="AU390" t="str">
        <f t="shared" si="104"/>
        <v/>
      </c>
      <c r="AV390" t="str">
        <f t="shared" si="105"/>
        <v>banana</v>
      </c>
      <c r="AW390" t="str">
        <f t="shared" si="106"/>
        <v/>
      </c>
      <c r="AY390" s="6">
        <f t="shared" si="107"/>
        <v>1</v>
      </c>
      <c r="AZ390" s="6" t="b">
        <f t="shared" si="108"/>
        <v>1</v>
      </c>
      <c r="BA390" s="6">
        <f t="shared" si="109"/>
        <v>0</v>
      </c>
      <c r="BB390" s="6" t="b">
        <f t="shared" si="110"/>
        <v>0</v>
      </c>
      <c r="BC390" s="6">
        <f t="shared" si="111"/>
        <v>1</v>
      </c>
      <c r="BD390" s="6">
        <f t="shared" si="112"/>
        <v>2</v>
      </c>
      <c r="BE390">
        <f t="shared" si="113"/>
        <v>1</v>
      </c>
      <c r="BF390">
        <f t="shared" si="114"/>
        <v>1</v>
      </c>
      <c r="BG390">
        <f t="shared" si="115"/>
        <v>0</v>
      </c>
      <c r="BH390">
        <f t="shared" si="116"/>
        <v>1</v>
      </c>
      <c r="BI390" s="7" t="str">
        <f t="shared" si="117"/>
        <v>Mark All and Only rewards</v>
      </c>
      <c r="BJ390" s="8" t="str">
        <f t="shared" si="118"/>
        <v>Open All and Only Marked</v>
      </c>
    </row>
    <row r="391" spans="1:62" x14ac:dyDescent="0.2">
      <c r="A391">
        <v>4198</v>
      </c>
      <c r="B391">
        <v>34</v>
      </c>
      <c r="C391">
        <v>0</v>
      </c>
      <c r="D391">
        <v>66</v>
      </c>
      <c r="E391">
        <v>71</v>
      </c>
      <c r="F391">
        <v>2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2</v>
      </c>
      <c r="M391" t="s">
        <v>45</v>
      </c>
      <c r="N391" t="s">
        <v>44</v>
      </c>
      <c r="O391" t="s">
        <v>44</v>
      </c>
      <c r="P391">
        <v>1</v>
      </c>
      <c r="Q391">
        <v>1</v>
      </c>
      <c r="R391">
        <v>1</v>
      </c>
      <c r="S391">
        <v>0</v>
      </c>
      <c r="T391">
        <v>0</v>
      </c>
      <c r="U391">
        <v>0</v>
      </c>
      <c r="V391" t="s">
        <v>44</v>
      </c>
      <c r="W391" t="s">
        <v>44</v>
      </c>
      <c r="X391" t="s">
        <v>45</v>
      </c>
      <c r="Y391">
        <v>-150</v>
      </c>
      <c r="Z391">
        <v>130</v>
      </c>
      <c r="AA391">
        <v>259.807621135332</v>
      </c>
      <c r="AB391">
        <v>540</v>
      </c>
      <c r="AC391">
        <v>10</v>
      </c>
      <c r="AD391">
        <v>400</v>
      </c>
      <c r="AH391">
        <v>0</v>
      </c>
      <c r="AI391" t="s">
        <v>63</v>
      </c>
      <c r="AJ391" t="s">
        <v>63</v>
      </c>
      <c r="AK391">
        <v>0</v>
      </c>
      <c r="AL391" t="s">
        <v>63</v>
      </c>
      <c r="AM391" t="s">
        <v>63</v>
      </c>
      <c r="AN391">
        <v>3349</v>
      </c>
      <c r="AO391">
        <v>4647</v>
      </c>
      <c r="AP391" s="3">
        <v>41981.651294791664</v>
      </c>
      <c r="AQ391">
        <v>0</v>
      </c>
      <c r="AR391" s="2">
        <v>41981.651483171299</v>
      </c>
      <c r="AS391" t="str">
        <f t="shared" si="102"/>
        <v>B5</v>
      </c>
      <c r="AT391" t="str">
        <f t="shared" si="103"/>
        <v>banana</v>
      </c>
      <c r="AU391" t="str">
        <f t="shared" si="104"/>
        <v/>
      </c>
      <c r="AV391" t="str">
        <f t="shared" si="105"/>
        <v>banana</v>
      </c>
      <c r="AW391" t="str">
        <f t="shared" si="106"/>
        <v/>
      </c>
      <c r="AY391" s="6">
        <f t="shared" si="107"/>
        <v>1</v>
      </c>
      <c r="AZ391" s="6" t="b">
        <f t="shared" si="108"/>
        <v>1</v>
      </c>
      <c r="BA391" s="6">
        <f t="shared" si="109"/>
        <v>0</v>
      </c>
      <c r="BB391" s="6" t="b">
        <f t="shared" si="110"/>
        <v>0</v>
      </c>
      <c r="BC391" s="6">
        <f t="shared" si="111"/>
        <v>1</v>
      </c>
      <c r="BD391" s="6">
        <f t="shared" si="112"/>
        <v>2</v>
      </c>
      <c r="BE391">
        <f t="shared" si="113"/>
        <v>1</v>
      </c>
      <c r="BF391">
        <f t="shared" si="114"/>
        <v>1</v>
      </c>
      <c r="BG391">
        <f t="shared" si="115"/>
        <v>0</v>
      </c>
      <c r="BH391">
        <f t="shared" si="116"/>
        <v>1</v>
      </c>
      <c r="BI391" s="7" t="str">
        <f t="shared" si="117"/>
        <v>Mark All and Only rewards</v>
      </c>
      <c r="BJ391" s="8" t="str">
        <f t="shared" si="118"/>
        <v>Open All and Only Marked</v>
      </c>
    </row>
    <row r="392" spans="1:62" x14ac:dyDescent="0.2">
      <c r="A392">
        <v>4020</v>
      </c>
      <c r="B392">
        <v>34</v>
      </c>
      <c r="C392">
        <v>0</v>
      </c>
      <c r="D392">
        <v>60</v>
      </c>
      <c r="E392">
        <v>65</v>
      </c>
      <c r="F392">
        <v>2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2</v>
      </c>
      <c r="M392" t="s">
        <v>44</v>
      </c>
      <c r="N392" t="s">
        <v>45</v>
      </c>
      <c r="O392" t="s">
        <v>44</v>
      </c>
      <c r="P392">
        <v>1</v>
      </c>
      <c r="Q392">
        <v>1</v>
      </c>
      <c r="R392">
        <v>1</v>
      </c>
      <c r="S392">
        <v>0</v>
      </c>
      <c r="T392">
        <v>0</v>
      </c>
      <c r="U392">
        <v>0</v>
      </c>
      <c r="V392" t="s">
        <v>45</v>
      </c>
      <c r="W392" t="s">
        <v>44</v>
      </c>
      <c r="X392" t="s">
        <v>44</v>
      </c>
      <c r="Y392">
        <v>-150</v>
      </c>
      <c r="Z392">
        <v>130</v>
      </c>
      <c r="AA392">
        <v>-259.80762113533098</v>
      </c>
      <c r="AB392">
        <v>540</v>
      </c>
      <c r="AC392">
        <v>10</v>
      </c>
      <c r="AD392">
        <v>400</v>
      </c>
      <c r="AH392">
        <v>1</v>
      </c>
      <c r="AI392" t="s">
        <v>63</v>
      </c>
      <c r="AJ392" t="s">
        <v>63</v>
      </c>
      <c r="AK392">
        <v>1</v>
      </c>
      <c r="AL392" t="s">
        <v>63</v>
      </c>
      <c r="AM392" t="s">
        <v>63</v>
      </c>
      <c r="AN392">
        <v>2624</v>
      </c>
      <c r="AO392">
        <v>8144</v>
      </c>
      <c r="AP392" s="3">
        <v>41981.651300428239</v>
      </c>
      <c r="AQ392">
        <v>0</v>
      </c>
      <c r="AR392" s="2">
        <v>41981.651530810188</v>
      </c>
      <c r="AS392" t="str">
        <f t="shared" si="102"/>
        <v>B5</v>
      </c>
      <c r="AT392" t="str">
        <f t="shared" si="103"/>
        <v>banana</v>
      </c>
      <c r="AU392" t="str">
        <f t="shared" si="104"/>
        <v/>
      </c>
      <c r="AV392" t="str">
        <f t="shared" si="105"/>
        <v>banana</v>
      </c>
      <c r="AW392" t="str">
        <f t="shared" si="106"/>
        <v/>
      </c>
      <c r="AY392" s="6">
        <f t="shared" si="107"/>
        <v>1</v>
      </c>
      <c r="AZ392" s="6" t="b">
        <f t="shared" si="108"/>
        <v>1</v>
      </c>
      <c r="BA392" s="6">
        <f t="shared" si="109"/>
        <v>0</v>
      </c>
      <c r="BB392" s="6" t="b">
        <f t="shared" si="110"/>
        <v>0</v>
      </c>
      <c r="BC392" s="6">
        <f t="shared" si="111"/>
        <v>1</v>
      </c>
      <c r="BD392" s="6">
        <f t="shared" si="112"/>
        <v>2</v>
      </c>
      <c r="BE392">
        <f t="shared" si="113"/>
        <v>1</v>
      </c>
      <c r="BF392">
        <f t="shared" si="114"/>
        <v>1</v>
      </c>
      <c r="BG392">
        <f t="shared" si="115"/>
        <v>0</v>
      </c>
      <c r="BH392">
        <f t="shared" si="116"/>
        <v>1</v>
      </c>
      <c r="BI392" s="7" t="str">
        <f t="shared" si="117"/>
        <v>Mark All and Only rewards</v>
      </c>
      <c r="BJ392" s="8" t="str">
        <f t="shared" si="118"/>
        <v>Open All and Only Marked</v>
      </c>
    </row>
    <row r="393" spans="1:62" x14ac:dyDescent="0.2">
      <c r="A393">
        <v>4335</v>
      </c>
      <c r="B393">
        <v>34</v>
      </c>
      <c r="C393">
        <v>0</v>
      </c>
      <c r="D393">
        <v>70</v>
      </c>
      <c r="E393">
        <v>75</v>
      </c>
      <c r="F393">
        <v>2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2</v>
      </c>
      <c r="M393" t="s">
        <v>45</v>
      </c>
      <c r="N393" t="s">
        <v>44</v>
      </c>
      <c r="O393" t="s">
        <v>44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0</v>
      </c>
      <c r="V393" t="s">
        <v>44</v>
      </c>
      <c r="W393" t="s">
        <v>44</v>
      </c>
      <c r="X393" t="s">
        <v>45</v>
      </c>
      <c r="Y393">
        <v>-150</v>
      </c>
      <c r="Z393">
        <v>130</v>
      </c>
      <c r="AA393">
        <v>259.807621135332</v>
      </c>
      <c r="AB393">
        <v>540</v>
      </c>
      <c r="AC393">
        <v>10</v>
      </c>
      <c r="AD393">
        <v>400</v>
      </c>
      <c r="AH393">
        <v>0</v>
      </c>
      <c r="AI393" t="s">
        <v>63</v>
      </c>
      <c r="AJ393" t="s">
        <v>63</v>
      </c>
      <c r="AK393">
        <v>0</v>
      </c>
      <c r="AL393" t="s">
        <v>63</v>
      </c>
      <c r="AM393" t="s">
        <v>63</v>
      </c>
      <c r="AN393">
        <v>4218</v>
      </c>
      <c r="AO393">
        <v>5118</v>
      </c>
      <c r="AP393" s="3">
        <v>41981.651308101849</v>
      </c>
      <c r="AQ393">
        <v>0</v>
      </c>
      <c r="AR393" s="2">
        <v>41981.651519409723</v>
      </c>
      <c r="AS393" t="str">
        <f t="shared" si="102"/>
        <v>B5</v>
      </c>
      <c r="AT393" t="str">
        <f t="shared" si="103"/>
        <v>banana</v>
      </c>
      <c r="AU393" t="str">
        <f t="shared" si="104"/>
        <v/>
      </c>
      <c r="AV393" t="str">
        <f t="shared" si="105"/>
        <v>banana</v>
      </c>
      <c r="AW393" t="str">
        <f t="shared" si="106"/>
        <v/>
      </c>
      <c r="AY393" s="6">
        <f t="shared" si="107"/>
        <v>1</v>
      </c>
      <c r="AZ393" s="6" t="b">
        <f t="shared" si="108"/>
        <v>1</v>
      </c>
      <c r="BA393" s="6">
        <f t="shared" si="109"/>
        <v>0</v>
      </c>
      <c r="BB393" s="6" t="b">
        <f t="shared" si="110"/>
        <v>0</v>
      </c>
      <c r="BC393" s="6">
        <f t="shared" si="111"/>
        <v>1</v>
      </c>
      <c r="BD393" s="6">
        <f t="shared" si="112"/>
        <v>2</v>
      </c>
      <c r="BE393">
        <f t="shared" si="113"/>
        <v>1</v>
      </c>
      <c r="BF393">
        <f t="shared" si="114"/>
        <v>1</v>
      </c>
      <c r="BG393">
        <f t="shared" si="115"/>
        <v>0</v>
      </c>
      <c r="BH393">
        <f t="shared" si="116"/>
        <v>1</v>
      </c>
      <c r="BI393" s="7" t="str">
        <f t="shared" si="117"/>
        <v>Mark All and Only rewards</v>
      </c>
      <c r="BJ393" s="8" t="str">
        <f t="shared" si="118"/>
        <v>Open All and Only Marked</v>
      </c>
    </row>
    <row r="394" spans="1:62" x14ac:dyDescent="0.2">
      <c r="A394">
        <v>4265</v>
      </c>
      <c r="B394">
        <v>34</v>
      </c>
      <c r="C394">
        <v>0</v>
      </c>
      <c r="D394">
        <v>68</v>
      </c>
      <c r="E394">
        <v>57</v>
      </c>
      <c r="F394">
        <v>2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2</v>
      </c>
      <c r="M394" t="s">
        <v>44</v>
      </c>
      <c r="N394" t="s">
        <v>45</v>
      </c>
      <c r="O394" t="s">
        <v>44</v>
      </c>
      <c r="P394">
        <v>1</v>
      </c>
      <c r="Q394">
        <v>1</v>
      </c>
      <c r="R394">
        <v>1</v>
      </c>
      <c r="S394">
        <v>0</v>
      </c>
      <c r="T394">
        <v>0</v>
      </c>
      <c r="U394">
        <v>0</v>
      </c>
      <c r="V394" t="s">
        <v>44</v>
      </c>
      <c r="W394" t="s">
        <v>44</v>
      </c>
      <c r="X394" t="s">
        <v>45</v>
      </c>
      <c r="Y394">
        <v>300</v>
      </c>
      <c r="Z394">
        <v>130</v>
      </c>
      <c r="AA394" s="1">
        <v>-7.3478807948841202E-14</v>
      </c>
      <c r="AB394">
        <v>-150</v>
      </c>
      <c r="AC394">
        <v>130</v>
      </c>
      <c r="AD394">
        <v>259.807621135332</v>
      </c>
      <c r="AH394">
        <v>2</v>
      </c>
      <c r="AI394">
        <v>0</v>
      </c>
      <c r="AJ394" t="s">
        <v>63</v>
      </c>
      <c r="AK394">
        <v>1</v>
      </c>
      <c r="AL394" t="s">
        <v>63</v>
      </c>
      <c r="AM394" t="s">
        <v>63</v>
      </c>
      <c r="AN394">
        <v>5583</v>
      </c>
      <c r="AO394">
        <v>4030</v>
      </c>
      <c r="AP394" s="3">
        <v>41981.651310949077</v>
      </c>
      <c r="AQ394">
        <v>0</v>
      </c>
      <c r="AR394" s="2">
        <v>41981.651525347224</v>
      </c>
      <c r="AS394" t="str">
        <f t="shared" si="102"/>
        <v>B5</v>
      </c>
      <c r="AT394" t="str">
        <f t="shared" si="103"/>
        <v>scorpion</v>
      </c>
      <c r="AU394" t="str">
        <f t="shared" si="104"/>
        <v>scorpion</v>
      </c>
      <c r="AV394" t="str">
        <f t="shared" si="105"/>
        <v>banana</v>
      </c>
      <c r="AW394" t="str">
        <f t="shared" si="106"/>
        <v/>
      </c>
      <c r="AY394" s="6">
        <f t="shared" si="107"/>
        <v>0</v>
      </c>
      <c r="AZ394" s="6" t="b">
        <f t="shared" si="108"/>
        <v>0</v>
      </c>
      <c r="BA394" s="6">
        <f t="shared" si="109"/>
        <v>2</v>
      </c>
      <c r="BB394" s="6" t="b">
        <f t="shared" si="110"/>
        <v>1</v>
      </c>
      <c r="BC394" s="6">
        <f t="shared" si="111"/>
        <v>2</v>
      </c>
      <c r="BD394" s="6">
        <f t="shared" si="112"/>
        <v>1</v>
      </c>
      <c r="BE394">
        <f t="shared" si="113"/>
        <v>1</v>
      </c>
      <c r="BF394">
        <f t="shared" si="114"/>
        <v>0</v>
      </c>
      <c r="BG394">
        <f t="shared" si="115"/>
        <v>1</v>
      </c>
      <c r="BH394">
        <f t="shared" si="116"/>
        <v>1</v>
      </c>
      <c r="BI394" s="7" t="str">
        <f t="shared" si="117"/>
        <v>Mark All and Only non-rewards</v>
      </c>
      <c r="BJ394" s="8" t="str">
        <f t="shared" si="118"/>
        <v>Open All and Only Unmarked</v>
      </c>
    </row>
    <row r="395" spans="1:62" x14ac:dyDescent="0.2">
      <c r="A395">
        <v>4063</v>
      </c>
      <c r="B395">
        <v>34</v>
      </c>
      <c r="C395">
        <v>0</v>
      </c>
      <c r="D395">
        <v>62</v>
      </c>
      <c r="E395">
        <v>79</v>
      </c>
      <c r="F395">
        <v>2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2</v>
      </c>
      <c r="M395" t="s">
        <v>44</v>
      </c>
      <c r="N395" t="s">
        <v>44</v>
      </c>
      <c r="O395" t="s">
        <v>45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0</v>
      </c>
      <c r="V395" t="s">
        <v>44</v>
      </c>
      <c r="W395" t="s">
        <v>45</v>
      </c>
      <c r="X395" t="s">
        <v>44</v>
      </c>
      <c r="Y395">
        <v>540</v>
      </c>
      <c r="Z395">
        <v>10</v>
      </c>
      <c r="AA395">
        <v>300</v>
      </c>
      <c r="AB395">
        <v>300</v>
      </c>
      <c r="AC395">
        <v>130</v>
      </c>
      <c r="AD395" s="1">
        <v>-7.3478807948841202E-14</v>
      </c>
      <c r="AH395">
        <v>2</v>
      </c>
      <c r="AI395" t="s">
        <v>63</v>
      </c>
      <c r="AJ395" t="s">
        <v>63</v>
      </c>
      <c r="AK395">
        <v>2</v>
      </c>
      <c r="AL395" t="s">
        <v>63</v>
      </c>
      <c r="AM395" t="s">
        <v>63</v>
      </c>
      <c r="AN395">
        <v>3399</v>
      </c>
      <c r="AO395">
        <v>6119</v>
      </c>
      <c r="AP395" s="3">
        <v>41981.651311481481</v>
      </c>
      <c r="AQ395">
        <v>0</v>
      </c>
      <c r="AR395" s="2">
        <v>41981.651521273146</v>
      </c>
      <c r="AS395" t="str">
        <f t="shared" si="102"/>
        <v>B5</v>
      </c>
      <c r="AT395" t="str">
        <f t="shared" si="103"/>
        <v>banana</v>
      </c>
      <c r="AU395" t="str">
        <f t="shared" si="104"/>
        <v/>
      </c>
      <c r="AV395" t="str">
        <f t="shared" si="105"/>
        <v>banana</v>
      </c>
      <c r="AW395" t="str">
        <f t="shared" si="106"/>
        <v/>
      </c>
      <c r="AY395" s="6">
        <f t="shared" si="107"/>
        <v>1</v>
      </c>
      <c r="AZ395" s="6" t="b">
        <f t="shared" si="108"/>
        <v>1</v>
      </c>
      <c r="BA395" s="6">
        <f t="shared" si="109"/>
        <v>0</v>
      </c>
      <c r="BB395" s="6" t="b">
        <f t="shared" si="110"/>
        <v>0</v>
      </c>
      <c r="BC395" s="6">
        <f t="shared" si="111"/>
        <v>1</v>
      </c>
      <c r="BD395" s="6">
        <f t="shared" si="112"/>
        <v>2</v>
      </c>
      <c r="BE395">
        <f t="shared" si="113"/>
        <v>1</v>
      </c>
      <c r="BF395">
        <f t="shared" si="114"/>
        <v>1</v>
      </c>
      <c r="BG395">
        <f t="shared" si="115"/>
        <v>0</v>
      </c>
      <c r="BH395">
        <f t="shared" si="116"/>
        <v>1</v>
      </c>
      <c r="BI395" s="7" t="str">
        <f t="shared" si="117"/>
        <v>Mark All and Only rewards</v>
      </c>
      <c r="BJ395" s="8" t="str">
        <f t="shared" si="118"/>
        <v>Open All and Only Marked</v>
      </c>
    </row>
    <row r="396" spans="1:62" x14ac:dyDescent="0.2">
      <c r="A396">
        <v>3947</v>
      </c>
      <c r="B396">
        <v>34</v>
      </c>
      <c r="C396">
        <v>0</v>
      </c>
      <c r="D396">
        <v>58</v>
      </c>
      <c r="E396">
        <v>59</v>
      </c>
      <c r="F396">
        <v>2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2</v>
      </c>
      <c r="M396" t="s">
        <v>44</v>
      </c>
      <c r="N396" t="s">
        <v>44</v>
      </c>
      <c r="O396" t="s">
        <v>45</v>
      </c>
      <c r="P396">
        <v>1</v>
      </c>
      <c r="Q396">
        <v>1</v>
      </c>
      <c r="R396">
        <v>1</v>
      </c>
      <c r="S396">
        <v>0</v>
      </c>
      <c r="T396">
        <v>0</v>
      </c>
      <c r="U396">
        <v>0</v>
      </c>
      <c r="V396" t="s">
        <v>45</v>
      </c>
      <c r="W396" t="s">
        <v>44</v>
      </c>
      <c r="X396" t="s">
        <v>44</v>
      </c>
      <c r="Y396">
        <v>300</v>
      </c>
      <c r="Z396">
        <v>130</v>
      </c>
      <c r="AA396" s="1">
        <v>-7.3478807948841202E-14</v>
      </c>
      <c r="AB396">
        <v>540</v>
      </c>
      <c r="AC396">
        <v>10</v>
      </c>
      <c r="AD396">
        <v>400</v>
      </c>
      <c r="AH396">
        <v>2</v>
      </c>
      <c r="AI396" t="s">
        <v>63</v>
      </c>
      <c r="AJ396" t="s">
        <v>63</v>
      </c>
      <c r="AK396">
        <v>2</v>
      </c>
      <c r="AL396" t="s">
        <v>63</v>
      </c>
      <c r="AM396" t="s">
        <v>63</v>
      </c>
      <c r="AN396">
        <v>3008</v>
      </c>
      <c r="AO396">
        <v>2145</v>
      </c>
      <c r="AP396" s="3">
        <v>41981.651313263887</v>
      </c>
      <c r="AQ396">
        <v>0</v>
      </c>
      <c r="AR396" s="2">
        <v>41981.65147084491</v>
      </c>
      <c r="AS396" t="str">
        <f t="shared" si="102"/>
        <v>B5</v>
      </c>
      <c r="AT396" t="str">
        <f t="shared" si="103"/>
        <v>banana</v>
      </c>
      <c r="AU396" t="str">
        <f t="shared" si="104"/>
        <v/>
      </c>
      <c r="AV396" t="str">
        <f t="shared" si="105"/>
        <v>banana</v>
      </c>
      <c r="AW396" t="str">
        <f t="shared" si="106"/>
        <v/>
      </c>
      <c r="AY396" s="6">
        <f t="shared" si="107"/>
        <v>1</v>
      </c>
      <c r="AZ396" s="6" t="b">
        <f t="shared" si="108"/>
        <v>1</v>
      </c>
      <c r="BA396" s="6">
        <f t="shared" si="109"/>
        <v>0</v>
      </c>
      <c r="BB396" s="6" t="b">
        <f t="shared" si="110"/>
        <v>0</v>
      </c>
      <c r="BC396" s="6">
        <f t="shared" si="111"/>
        <v>1</v>
      </c>
      <c r="BD396" s="6">
        <f t="shared" si="112"/>
        <v>2</v>
      </c>
      <c r="BE396">
        <f t="shared" si="113"/>
        <v>1</v>
      </c>
      <c r="BF396">
        <f t="shared" si="114"/>
        <v>1</v>
      </c>
      <c r="BG396">
        <f t="shared" si="115"/>
        <v>0</v>
      </c>
      <c r="BH396">
        <f t="shared" si="116"/>
        <v>1</v>
      </c>
      <c r="BI396" s="7" t="str">
        <f t="shared" si="117"/>
        <v>Mark All and Only rewards</v>
      </c>
      <c r="BJ396" s="8" t="str">
        <f t="shared" si="118"/>
        <v>Open All and Only Marked</v>
      </c>
    </row>
    <row r="397" spans="1:62" x14ac:dyDescent="0.2">
      <c r="A397">
        <v>3837</v>
      </c>
      <c r="B397">
        <v>12</v>
      </c>
      <c r="C397">
        <v>0</v>
      </c>
      <c r="D397">
        <v>56</v>
      </c>
      <c r="E397">
        <v>63</v>
      </c>
      <c r="F397">
        <v>2</v>
      </c>
      <c r="G397">
        <v>1</v>
      </c>
      <c r="H397">
        <v>1</v>
      </c>
      <c r="I397">
        <v>1</v>
      </c>
      <c r="J397">
        <v>0</v>
      </c>
      <c r="K397">
        <v>2</v>
      </c>
      <c r="L397">
        <v>1</v>
      </c>
      <c r="M397" t="s">
        <v>45</v>
      </c>
      <c r="N397" t="s">
        <v>44</v>
      </c>
      <c r="O397" t="s">
        <v>45</v>
      </c>
      <c r="P397">
        <v>1</v>
      </c>
      <c r="Q397">
        <v>1</v>
      </c>
      <c r="R397">
        <v>1</v>
      </c>
      <c r="S397">
        <v>0</v>
      </c>
      <c r="T397">
        <v>0</v>
      </c>
      <c r="U397">
        <v>0</v>
      </c>
      <c r="V397" t="s">
        <v>44</v>
      </c>
      <c r="W397" t="s">
        <v>45</v>
      </c>
      <c r="X397" t="s">
        <v>45</v>
      </c>
      <c r="Y397">
        <v>300</v>
      </c>
      <c r="Z397">
        <v>130</v>
      </c>
      <c r="AA397" s="1">
        <v>-7.3478807948841202E-14</v>
      </c>
      <c r="AB397">
        <v>-150</v>
      </c>
      <c r="AC397">
        <v>130</v>
      </c>
      <c r="AD397">
        <v>259.807621135332</v>
      </c>
      <c r="AH397">
        <v>2</v>
      </c>
      <c r="AI397">
        <v>0</v>
      </c>
      <c r="AJ397" t="s">
        <v>63</v>
      </c>
      <c r="AK397">
        <v>1</v>
      </c>
      <c r="AL397" t="s">
        <v>63</v>
      </c>
      <c r="AM397" t="s">
        <v>63</v>
      </c>
      <c r="AN397">
        <v>51015</v>
      </c>
      <c r="AO397">
        <v>5812</v>
      </c>
      <c r="AP397" s="3">
        <v>41981.641825914354</v>
      </c>
      <c r="AQ397">
        <v>0</v>
      </c>
      <c r="AR397" s="2">
        <v>41981.642592256947</v>
      </c>
      <c r="AS397" t="str">
        <f t="shared" si="102"/>
        <v>B8</v>
      </c>
      <c r="AT397" t="str">
        <f t="shared" si="103"/>
        <v>banana</v>
      </c>
      <c r="AU397" t="str">
        <f t="shared" si="104"/>
        <v>banana</v>
      </c>
      <c r="AV397" t="str">
        <f t="shared" si="105"/>
        <v>scorpion</v>
      </c>
      <c r="AW397" t="str">
        <f t="shared" si="106"/>
        <v/>
      </c>
      <c r="AY397" s="6">
        <f t="shared" si="107"/>
        <v>2</v>
      </c>
      <c r="AZ397" s="6" t="b">
        <f t="shared" si="108"/>
        <v>1</v>
      </c>
      <c r="BA397" s="6">
        <f t="shared" si="109"/>
        <v>0</v>
      </c>
      <c r="BB397" s="6" t="b">
        <f t="shared" si="110"/>
        <v>0</v>
      </c>
      <c r="BC397" s="6">
        <f t="shared" si="111"/>
        <v>2</v>
      </c>
      <c r="BD397" s="6">
        <f t="shared" si="112"/>
        <v>1</v>
      </c>
      <c r="BE397">
        <f t="shared" si="113"/>
        <v>0</v>
      </c>
      <c r="BF397">
        <f t="shared" si="114"/>
        <v>0</v>
      </c>
      <c r="BG397">
        <f t="shared" si="115"/>
        <v>1</v>
      </c>
      <c r="BH397">
        <f t="shared" si="116"/>
        <v>1</v>
      </c>
      <c r="BI397" s="7" t="str">
        <f t="shared" si="117"/>
        <v>Mark All and Only rewards</v>
      </c>
      <c r="BJ397" s="8" t="str">
        <f t="shared" si="118"/>
        <v>Open All and Only Unmarked</v>
      </c>
    </row>
    <row r="398" spans="1:62" x14ac:dyDescent="0.2">
      <c r="A398">
        <v>4470</v>
      </c>
      <c r="B398">
        <v>34</v>
      </c>
      <c r="C398">
        <v>0</v>
      </c>
      <c r="D398">
        <v>74</v>
      </c>
      <c r="E398">
        <v>77</v>
      </c>
      <c r="F398">
        <v>2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2</v>
      </c>
      <c r="M398" t="s">
        <v>44</v>
      </c>
      <c r="N398" t="s">
        <v>45</v>
      </c>
      <c r="O398" t="s">
        <v>44</v>
      </c>
      <c r="P398">
        <v>1</v>
      </c>
      <c r="Q398">
        <v>1</v>
      </c>
      <c r="R398">
        <v>1</v>
      </c>
      <c r="S398">
        <v>0</v>
      </c>
      <c r="T398">
        <v>0</v>
      </c>
      <c r="U398">
        <v>0</v>
      </c>
      <c r="V398" t="s">
        <v>44</v>
      </c>
      <c r="W398" t="s">
        <v>44</v>
      </c>
      <c r="X398" t="s">
        <v>45</v>
      </c>
      <c r="Y398">
        <v>-150</v>
      </c>
      <c r="Z398">
        <v>130</v>
      </c>
      <c r="AA398">
        <v>-259.80762113533098</v>
      </c>
      <c r="AB398">
        <v>540</v>
      </c>
      <c r="AC398">
        <v>10</v>
      </c>
      <c r="AD398">
        <v>400</v>
      </c>
      <c r="AH398">
        <v>1</v>
      </c>
      <c r="AI398" t="s">
        <v>63</v>
      </c>
      <c r="AJ398" t="s">
        <v>63</v>
      </c>
      <c r="AK398">
        <v>1</v>
      </c>
      <c r="AL398" t="s">
        <v>63</v>
      </c>
      <c r="AM398" t="s">
        <v>63</v>
      </c>
      <c r="AN398">
        <v>3990</v>
      </c>
      <c r="AO398">
        <v>2880</v>
      </c>
      <c r="AP398" s="3">
        <v>41981.651313796297</v>
      </c>
      <c r="AQ398">
        <v>0</v>
      </c>
      <c r="AR398" s="2">
        <v>41981.65149935185</v>
      </c>
      <c r="AS398" t="str">
        <f t="shared" si="102"/>
        <v>B5</v>
      </c>
      <c r="AT398" t="str">
        <f t="shared" si="103"/>
        <v>banana</v>
      </c>
      <c r="AU398" t="str">
        <f t="shared" si="104"/>
        <v/>
      </c>
      <c r="AV398" t="str">
        <f t="shared" si="105"/>
        <v>banana</v>
      </c>
      <c r="AW398" t="str">
        <f t="shared" si="106"/>
        <v/>
      </c>
      <c r="AY398" s="6">
        <f t="shared" si="107"/>
        <v>1</v>
      </c>
      <c r="AZ398" s="6" t="b">
        <f t="shared" si="108"/>
        <v>1</v>
      </c>
      <c r="BA398" s="6">
        <f t="shared" si="109"/>
        <v>0</v>
      </c>
      <c r="BB398" s="6" t="b">
        <f t="shared" si="110"/>
        <v>0</v>
      </c>
      <c r="BC398" s="6">
        <f t="shared" si="111"/>
        <v>1</v>
      </c>
      <c r="BD398" s="6">
        <f t="shared" si="112"/>
        <v>2</v>
      </c>
      <c r="BE398">
        <f t="shared" si="113"/>
        <v>1</v>
      </c>
      <c r="BF398">
        <f t="shared" si="114"/>
        <v>1</v>
      </c>
      <c r="BG398">
        <f t="shared" si="115"/>
        <v>0</v>
      </c>
      <c r="BH398">
        <f t="shared" si="116"/>
        <v>1</v>
      </c>
      <c r="BI398" s="7" t="str">
        <f t="shared" si="117"/>
        <v>Mark All and Only rewards</v>
      </c>
      <c r="BJ398" s="8" t="str">
        <f t="shared" si="118"/>
        <v>Open All and Only Marked</v>
      </c>
    </row>
    <row r="399" spans="1:62" x14ac:dyDescent="0.2">
      <c r="A399">
        <v>4539</v>
      </c>
      <c r="B399">
        <v>35</v>
      </c>
      <c r="C399">
        <v>0</v>
      </c>
      <c r="D399">
        <v>76</v>
      </c>
      <c r="E399">
        <v>65</v>
      </c>
      <c r="F399">
        <v>2</v>
      </c>
      <c r="G399">
        <v>1</v>
      </c>
      <c r="H399">
        <v>1</v>
      </c>
      <c r="I399">
        <v>1</v>
      </c>
      <c r="J399">
        <v>0</v>
      </c>
      <c r="K399">
        <v>2</v>
      </c>
      <c r="L399">
        <v>1</v>
      </c>
      <c r="M399" t="s">
        <v>44</v>
      </c>
      <c r="N399" t="s">
        <v>45</v>
      </c>
      <c r="O399" t="s">
        <v>45</v>
      </c>
      <c r="P399">
        <v>1</v>
      </c>
      <c r="Q399">
        <v>1</v>
      </c>
      <c r="R399">
        <v>1</v>
      </c>
      <c r="S399">
        <v>0</v>
      </c>
      <c r="T399">
        <v>0</v>
      </c>
      <c r="U399">
        <v>0</v>
      </c>
      <c r="V399" t="s">
        <v>45</v>
      </c>
      <c r="W399" t="s">
        <v>44</v>
      </c>
      <c r="X399" t="s">
        <v>45</v>
      </c>
      <c r="Y399">
        <v>300</v>
      </c>
      <c r="Z399">
        <v>130</v>
      </c>
      <c r="AA399" s="1">
        <v>-7.3478807948841202E-14</v>
      </c>
      <c r="AB399">
        <v>-150</v>
      </c>
      <c r="AC399">
        <v>130</v>
      </c>
      <c r="AD399">
        <v>-259.80762113533098</v>
      </c>
      <c r="AH399">
        <v>2</v>
      </c>
      <c r="AI399">
        <v>1</v>
      </c>
      <c r="AJ399" t="s">
        <v>63</v>
      </c>
      <c r="AK399">
        <v>0</v>
      </c>
      <c r="AL399" t="s">
        <v>63</v>
      </c>
      <c r="AM399" t="s">
        <v>63</v>
      </c>
      <c r="AN399">
        <v>10975</v>
      </c>
      <c r="AO399">
        <v>21779</v>
      </c>
      <c r="AP399" s="3">
        <v>41981.651590196758</v>
      </c>
      <c r="AQ399">
        <v>0</v>
      </c>
      <c r="AR399" s="2">
        <v>41981.652078692132</v>
      </c>
      <c r="AS399" t="str">
        <f t="shared" si="102"/>
        <v>B8</v>
      </c>
      <c r="AT399" t="str">
        <f t="shared" si="103"/>
        <v>banana</v>
      </c>
      <c r="AU399" t="str">
        <f t="shared" si="104"/>
        <v>banana</v>
      </c>
      <c r="AV399" t="str">
        <f t="shared" si="105"/>
        <v>scorpion</v>
      </c>
      <c r="AW399" t="str">
        <f t="shared" si="106"/>
        <v/>
      </c>
      <c r="AY399" s="6">
        <f t="shared" si="107"/>
        <v>2</v>
      </c>
      <c r="AZ399" s="6" t="b">
        <f t="shared" si="108"/>
        <v>1</v>
      </c>
      <c r="BA399" s="6">
        <f t="shared" si="109"/>
        <v>0</v>
      </c>
      <c r="BB399" s="6" t="b">
        <f t="shared" si="110"/>
        <v>0</v>
      </c>
      <c r="BC399" s="6">
        <f t="shared" si="111"/>
        <v>2</v>
      </c>
      <c r="BD399" s="6">
        <f t="shared" si="112"/>
        <v>1</v>
      </c>
      <c r="BE399">
        <f t="shared" si="113"/>
        <v>0</v>
      </c>
      <c r="BF399">
        <f t="shared" si="114"/>
        <v>0</v>
      </c>
      <c r="BG399">
        <f t="shared" si="115"/>
        <v>1</v>
      </c>
      <c r="BH399">
        <f t="shared" si="116"/>
        <v>1</v>
      </c>
      <c r="BI399" s="7" t="str">
        <f t="shared" si="117"/>
        <v>Mark All and Only rewards</v>
      </c>
      <c r="BJ399" s="8" t="str">
        <f t="shared" si="118"/>
        <v>Open All and Only Unmarked</v>
      </c>
    </row>
    <row r="400" spans="1:62" x14ac:dyDescent="0.2">
      <c r="A400">
        <v>4199</v>
      </c>
      <c r="B400">
        <v>35</v>
      </c>
      <c r="C400">
        <v>0</v>
      </c>
      <c r="D400">
        <v>66</v>
      </c>
      <c r="E400">
        <v>67</v>
      </c>
      <c r="F400">
        <v>2</v>
      </c>
      <c r="G400">
        <v>1</v>
      </c>
      <c r="H400">
        <v>1</v>
      </c>
      <c r="I400">
        <v>1</v>
      </c>
      <c r="J400">
        <v>0</v>
      </c>
      <c r="K400">
        <v>2</v>
      </c>
      <c r="L400">
        <v>1</v>
      </c>
      <c r="M400" t="s">
        <v>45</v>
      </c>
      <c r="N400" t="s">
        <v>44</v>
      </c>
      <c r="O400" t="s">
        <v>45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0</v>
      </c>
      <c r="V400" t="s">
        <v>45</v>
      </c>
      <c r="W400" t="s">
        <v>44</v>
      </c>
      <c r="X400" t="s">
        <v>45</v>
      </c>
      <c r="Y400">
        <v>-150</v>
      </c>
      <c r="Z400">
        <v>130</v>
      </c>
      <c r="AA400">
        <v>259.807621135332</v>
      </c>
      <c r="AB400">
        <v>540</v>
      </c>
      <c r="AC400">
        <v>10</v>
      </c>
      <c r="AD400">
        <v>400</v>
      </c>
      <c r="AH400">
        <v>0</v>
      </c>
      <c r="AI400" t="s">
        <v>63</v>
      </c>
      <c r="AJ400" t="s">
        <v>63</v>
      </c>
      <c r="AK400">
        <v>0</v>
      </c>
      <c r="AL400" t="s">
        <v>63</v>
      </c>
      <c r="AM400" t="s">
        <v>63</v>
      </c>
      <c r="AN400">
        <v>5898</v>
      </c>
      <c r="AO400">
        <v>5055</v>
      </c>
      <c r="AP400" s="3">
        <v>41981.651590486108</v>
      </c>
      <c r="AQ400">
        <v>0</v>
      </c>
      <c r="AR400" s="2">
        <v>41981.651825729168</v>
      </c>
      <c r="AS400" t="str">
        <f t="shared" si="102"/>
        <v>B8</v>
      </c>
      <c r="AT400" t="str">
        <f t="shared" si="103"/>
        <v>banana</v>
      </c>
      <c r="AU400" t="str">
        <f t="shared" si="104"/>
        <v/>
      </c>
      <c r="AV400" t="str">
        <f t="shared" si="105"/>
        <v>banana</v>
      </c>
      <c r="AW400" t="str">
        <f t="shared" si="106"/>
        <v/>
      </c>
      <c r="AY400" s="6">
        <f t="shared" si="107"/>
        <v>1</v>
      </c>
      <c r="AZ400" s="6" t="b">
        <f t="shared" si="108"/>
        <v>0</v>
      </c>
      <c r="BA400" s="6">
        <f t="shared" si="109"/>
        <v>0</v>
      </c>
      <c r="BB400" s="6" t="b">
        <f t="shared" si="110"/>
        <v>0</v>
      </c>
      <c r="BC400" s="6">
        <f t="shared" si="111"/>
        <v>1</v>
      </c>
      <c r="BD400" s="6">
        <f t="shared" si="112"/>
        <v>2</v>
      </c>
      <c r="BE400">
        <f t="shared" si="113"/>
        <v>1</v>
      </c>
      <c r="BF400">
        <f t="shared" si="114"/>
        <v>1</v>
      </c>
      <c r="BG400">
        <f t="shared" si="115"/>
        <v>0</v>
      </c>
      <c r="BH400">
        <f t="shared" si="116"/>
        <v>1</v>
      </c>
      <c r="BI400" s="7" t="str">
        <f t="shared" si="117"/>
        <v>Mark 1 Rewards and 0 Non-Rewards</v>
      </c>
      <c r="BJ400" s="8" t="str">
        <f t="shared" si="118"/>
        <v>Open All and Only Marked</v>
      </c>
    </row>
    <row r="401" spans="1:62" x14ac:dyDescent="0.2">
      <c r="A401">
        <v>4064</v>
      </c>
      <c r="B401">
        <v>35</v>
      </c>
      <c r="C401">
        <v>0</v>
      </c>
      <c r="D401">
        <v>62</v>
      </c>
      <c r="E401">
        <v>69</v>
      </c>
      <c r="F401">
        <v>2</v>
      </c>
      <c r="G401">
        <v>1</v>
      </c>
      <c r="H401">
        <v>1</v>
      </c>
      <c r="I401">
        <v>1</v>
      </c>
      <c r="J401">
        <v>0</v>
      </c>
      <c r="K401">
        <v>2</v>
      </c>
      <c r="L401">
        <v>1</v>
      </c>
      <c r="M401" t="s">
        <v>45</v>
      </c>
      <c r="N401" t="s">
        <v>44</v>
      </c>
      <c r="O401" t="s">
        <v>45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0</v>
      </c>
      <c r="V401" t="s">
        <v>44</v>
      </c>
      <c r="W401" t="s">
        <v>45</v>
      </c>
      <c r="X401" t="s">
        <v>45</v>
      </c>
      <c r="Y401">
        <v>-150</v>
      </c>
      <c r="Z401">
        <v>130</v>
      </c>
      <c r="AA401">
        <v>259.807621135332</v>
      </c>
      <c r="AB401">
        <v>300</v>
      </c>
      <c r="AC401">
        <v>130</v>
      </c>
      <c r="AD401" s="1">
        <v>-7.3478807948841202E-14</v>
      </c>
      <c r="AH401">
        <v>0</v>
      </c>
      <c r="AI401">
        <v>2</v>
      </c>
      <c r="AJ401" t="s">
        <v>63</v>
      </c>
      <c r="AK401">
        <v>0</v>
      </c>
      <c r="AL401" t="s">
        <v>63</v>
      </c>
      <c r="AM401" t="s">
        <v>63</v>
      </c>
      <c r="AN401">
        <v>2697</v>
      </c>
      <c r="AO401">
        <v>9084</v>
      </c>
      <c r="AP401" s="3">
        <v>41981.651598483797</v>
      </c>
      <c r="AQ401">
        <v>0</v>
      </c>
      <c r="AR401" s="2">
        <v>41981.651837708334</v>
      </c>
      <c r="AS401" t="str">
        <f t="shared" si="102"/>
        <v>B8</v>
      </c>
      <c r="AT401" t="str">
        <f t="shared" si="103"/>
        <v>banana</v>
      </c>
      <c r="AU401" t="str">
        <f t="shared" si="104"/>
        <v>banana</v>
      </c>
      <c r="AV401" t="str">
        <f t="shared" si="105"/>
        <v>banana</v>
      </c>
      <c r="AW401" t="str">
        <f t="shared" si="106"/>
        <v/>
      </c>
      <c r="AY401" s="6">
        <f t="shared" si="107"/>
        <v>2</v>
      </c>
      <c r="AZ401" s="6" t="b">
        <f t="shared" si="108"/>
        <v>1</v>
      </c>
      <c r="BA401" s="6">
        <f t="shared" si="109"/>
        <v>0</v>
      </c>
      <c r="BB401" s="6" t="b">
        <f t="shared" si="110"/>
        <v>0</v>
      </c>
      <c r="BC401" s="6">
        <f t="shared" si="111"/>
        <v>2</v>
      </c>
      <c r="BD401" s="6">
        <f t="shared" si="112"/>
        <v>1</v>
      </c>
      <c r="BE401">
        <f t="shared" si="113"/>
        <v>1</v>
      </c>
      <c r="BF401">
        <f t="shared" si="114"/>
        <v>1</v>
      </c>
      <c r="BG401">
        <f t="shared" si="115"/>
        <v>0</v>
      </c>
      <c r="BH401">
        <f t="shared" si="116"/>
        <v>1</v>
      </c>
      <c r="BI401" s="7" t="str">
        <f t="shared" si="117"/>
        <v>Mark All and Only rewards</v>
      </c>
      <c r="BJ401" s="8" t="str">
        <f t="shared" si="118"/>
        <v>Open 1 Marked and 0 Unmarked boxes</v>
      </c>
    </row>
    <row r="402" spans="1:62" x14ac:dyDescent="0.2">
      <c r="A402">
        <v>4266</v>
      </c>
      <c r="B402">
        <v>35</v>
      </c>
      <c r="C402">
        <v>0</v>
      </c>
      <c r="D402">
        <v>68</v>
      </c>
      <c r="E402">
        <v>57</v>
      </c>
      <c r="F402">
        <v>2</v>
      </c>
      <c r="G402">
        <v>1</v>
      </c>
      <c r="H402">
        <v>1</v>
      </c>
      <c r="I402">
        <v>1</v>
      </c>
      <c r="J402">
        <v>0</v>
      </c>
      <c r="K402">
        <v>2</v>
      </c>
      <c r="L402">
        <v>1</v>
      </c>
      <c r="M402" t="s">
        <v>45</v>
      </c>
      <c r="N402" t="s">
        <v>45</v>
      </c>
      <c r="O402" t="s">
        <v>44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0</v>
      </c>
      <c r="V402" t="s">
        <v>45</v>
      </c>
      <c r="W402" t="s">
        <v>45</v>
      </c>
      <c r="X402" t="s">
        <v>44</v>
      </c>
      <c r="Y402">
        <v>-150</v>
      </c>
      <c r="Z402">
        <v>130</v>
      </c>
      <c r="AA402">
        <v>259.807621135332</v>
      </c>
      <c r="AB402">
        <v>-150</v>
      </c>
      <c r="AC402">
        <v>130</v>
      </c>
      <c r="AD402">
        <v>-259.80762113533098</v>
      </c>
      <c r="AH402">
        <v>0</v>
      </c>
      <c r="AI402">
        <v>1</v>
      </c>
      <c r="AJ402" t="s">
        <v>63</v>
      </c>
      <c r="AK402">
        <v>2</v>
      </c>
      <c r="AL402" t="s">
        <v>63</v>
      </c>
      <c r="AM402" t="s">
        <v>63</v>
      </c>
      <c r="AN402">
        <v>4545</v>
      </c>
      <c r="AO402">
        <v>3964</v>
      </c>
      <c r="AP402" s="3">
        <v>41981.651598888886</v>
      </c>
      <c r="AQ402">
        <v>0</v>
      </c>
      <c r="AR402" s="2">
        <v>41981.651813599536</v>
      </c>
      <c r="AS402" t="str">
        <f t="shared" si="102"/>
        <v>B8</v>
      </c>
      <c r="AT402" t="str">
        <f t="shared" si="103"/>
        <v>banana</v>
      </c>
      <c r="AU402" t="str">
        <f t="shared" si="104"/>
        <v>banana</v>
      </c>
      <c r="AV402" t="str">
        <f t="shared" si="105"/>
        <v>scorpion</v>
      </c>
      <c r="AW402" t="str">
        <f t="shared" si="106"/>
        <v/>
      </c>
      <c r="AY402" s="6">
        <f t="shared" si="107"/>
        <v>2</v>
      </c>
      <c r="AZ402" s="6" t="b">
        <f t="shared" si="108"/>
        <v>1</v>
      </c>
      <c r="BA402" s="6">
        <f t="shared" si="109"/>
        <v>0</v>
      </c>
      <c r="BB402" s="6" t="b">
        <f t="shared" si="110"/>
        <v>0</v>
      </c>
      <c r="BC402" s="6">
        <f t="shared" si="111"/>
        <v>2</v>
      </c>
      <c r="BD402" s="6">
        <f t="shared" si="112"/>
        <v>1</v>
      </c>
      <c r="BE402">
        <f t="shared" si="113"/>
        <v>0</v>
      </c>
      <c r="BF402">
        <f t="shared" si="114"/>
        <v>0</v>
      </c>
      <c r="BG402">
        <f t="shared" si="115"/>
        <v>1</v>
      </c>
      <c r="BH402">
        <f t="shared" si="116"/>
        <v>1</v>
      </c>
      <c r="BI402" s="7" t="str">
        <f t="shared" si="117"/>
        <v>Mark All and Only rewards</v>
      </c>
      <c r="BJ402" s="8" t="str">
        <f t="shared" si="118"/>
        <v>Open All and Only Unmarked</v>
      </c>
    </row>
    <row r="403" spans="1:62" x14ac:dyDescent="0.2">
      <c r="A403">
        <v>3949</v>
      </c>
      <c r="B403">
        <v>35</v>
      </c>
      <c r="C403">
        <v>0</v>
      </c>
      <c r="D403">
        <v>58</v>
      </c>
      <c r="E403">
        <v>59</v>
      </c>
      <c r="F403">
        <v>2</v>
      </c>
      <c r="G403">
        <v>1</v>
      </c>
      <c r="H403">
        <v>1</v>
      </c>
      <c r="I403">
        <v>1</v>
      </c>
      <c r="J403">
        <v>0</v>
      </c>
      <c r="K403">
        <v>2</v>
      </c>
      <c r="L403">
        <v>1</v>
      </c>
      <c r="M403" t="s">
        <v>44</v>
      </c>
      <c r="N403" t="s">
        <v>45</v>
      </c>
      <c r="O403" t="s">
        <v>45</v>
      </c>
      <c r="P403">
        <v>1</v>
      </c>
      <c r="Q403">
        <v>1</v>
      </c>
      <c r="R403">
        <v>1</v>
      </c>
      <c r="S403">
        <v>0</v>
      </c>
      <c r="T403">
        <v>0</v>
      </c>
      <c r="U403">
        <v>0</v>
      </c>
      <c r="V403" t="s">
        <v>45</v>
      </c>
      <c r="W403" t="s">
        <v>45</v>
      </c>
      <c r="X403" t="s">
        <v>44</v>
      </c>
      <c r="Y403">
        <v>540</v>
      </c>
      <c r="Z403">
        <v>10</v>
      </c>
      <c r="AA403">
        <v>300</v>
      </c>
      <c r="AB403">
        <v>-150</v>
      </c>
      <c r="AC403">
        <v>130</v>
      </c>
      <c r="AD403">
        <v>-259.80762113533098</v>
      </c>
      <c r="AH403">
        <v>1</v>
      </c>
      <c r="AI403" t="s">
        <v>63</v>
      </c>
      <c r="AJ403" t="s">
        <v>63</v>
      </c>
      <c r="AK403">
        <v>1</v>
      </c>
      <c r="AL403" t="s">
        <v>63</v>
      </c>
      <c r="AM403" t="s">
        <v>63</v>
      </c>
      <c r="AN403">
        <v>3865</v>
      </c>
      <c r="AO403">
        <v>3069</v>
      </c>
      <c r="AP403" s="3">
        <v>41981.651600474535</v>
      </c>
      <c r="AQ403">
        <v>0</v>
      </c>
      <c r="AR403" s="2">
        <v>41981.651786689814</v>
      </c>
      <c r="AS403" t="str">
        <f t="shared" si="102"/>
        <v>B8</v>
      </c>
      <c r="AT403" t="str">
        <f t="shared" si="103"/>
        <v>banana</v>
      </c>
      <c r="AU403" t="str">
        <f t="shared" si="104"/>
        <v/>
      </c>
      <c r="AV403" t="str">
        <f t="shared" si="105"/>
        <v>banana</v>
      </c>
      <c r="AW403" t="str">
        <f t="shared" si="106"/>
        <v/>
      </c>
      <c r="AY403" s="6">
        <f t="shared" si="107"/>
        <v>1</v>
      </c>
      <c r="AZ403" s="6" t="b">
        <f t="shared" si="108"/>
        <v>0</v>
      </c>
      <c r="BA403" s="6">
        <f t="shared" si="109"/>
        <v>0</v>
      </c>
      <c r="BB403" s="6" t="b">
        <f t="shared" si="110"/>
        <v>0</v>
      </c>
      <c r="BC403" s="6">
        <f t="shared" si="111"/>
        <v>1</v>
      </c>
      <c r="BD403" s="6">
        <f t="shared" si="112"/>
        <v>2</v>
      </c>
      <c r="BE403">
        <f t="shared" si="113"/>
        <v>1</v>
      </c>
      <c r="BF403">
        <f t="shared" si="114"/>
        <v>1</v>
      </c>
      <c r="BG403">
        <f t="shared" si="115"/>
        <v>0</v>
      </c>
      <c r="BH403">
        <f t="shared" si="116"/>
        <v>1</v>
      </c>
      <c r="BI403" s="7" t="str">
        <f t="shared" si="117"/>
        <v>Mark 1 Rewards and 0 Non-Rewards</v>
      </c>
      <c r="BJ403" s="8" t="str">
        <f t="shared" si="118"/>
        <v>Open All and Only Marked</v>
      </c>
    </row>
    <row r="404" spans="1:62" x14ac:dyDescent="0.2">
      <c r="A404">
        <v>4153</v>
      </c>
      <c r="B404">
        <v>35</v>
      </c>
      <c r="C404">
        <v>0</v>
      </c>
      <c r="D404">
        <v>64</v>
      </c>
      <c r="E404">
        <v>79</v>
      </c>
      <c r="F404">
        <v>2</v>
      </c>
      <c r="G404">
        <v>1</v>
      </c>
      <c r="H404">
        <v>1</v>
      </c>
      <c r="I404">
        <v>1</v>
      </c>
      <c r="J404">
        <v>0</v>
      </c>
      <c r="K404">
        <v>2</v>
      </c>
      <c r="L404">
        <v>1</v>
      </c>
      <c r="M404" t="s">
        <v>44</v>
      </c>
      <c r="N404" t="s">
        <v>45</v>
      </c>
      <c r="O404" t="s">
        <v>45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 t="s">
        <v>44</v>
      </c>
      <c r="W404" t="s">
        <v>45</v>
      </c>
      <c r="X404" t="s">
        <v>45</v>
      </c>
      <c r="Y404">
        <v>-150</v>
      </c>
      <c r="Z404">
        <v>130</v>
      </c>
      <c r="AA404">
        <v>-259.80762113533098</v>
      </c>
      <c r="AB404">
        <v>540</v>
      </c>
      <c r="AC404">
        <v>10</v>
      </c>
      <c r="AD404">
        <v>400</v>
      </c>
      <c r="AH404">
        <v>1</v>
      </c>
      <c r="AI404" t="s">
        <v>63</v>
      </c>
      <c r="AJ404" t="s">
        <v>63</v>
      </c>
      <c r="AK404">
        <v>1</v>
      </c>
      <c r="AL404" t="s">
        <v>63</v>
      </c>
      <c r="AM404" t="s">
        <v>63</v>
      </c>
      <c r="AN404">
        <v>10683</v>
      </c>
      <c r="AO404">
        <v>8246</v>
      </c>
      <c r="AP404" s="3">
        <v>41981.651600694444</v>
      </c>
      <c r="AQ404">
        <v>0</v>
      </c>
      <c r="AR404" s="2">
        <v>41981.651918703705</v>
      </c>
      <c r="AS404" t="str">
        <f t="shared" ref="AS404:AS467" si="119">IF(H404=2, "A", "B") &amp;IF(F404=1,IF(K404=1,IF(J404=1,1,2), IF(J404=1,3,4)), IF(K404=1, IF(J404=1,5,6), IF(J404=1,7,8)))</f>
        <v>B8</v>
      </c>
      <c r="AT404" t="str">
        <f t="shared" ref="AT404:AT467" si="120">IF(AH404="blank","",IF(AH404=0,$M404,IF(AH404=1,$N404,IF(AH404=2,$O404,"error"))))</f>
        <v>banana</v>
      </c>
      <c r="AU404" t="str">
        <f t="shared" ref="AU404:AU467" si="121">IF(AI404="blank","",IF(AI404=0,$M404,IF(AI404=1,$N404,IF(AI404=2,$O404,"error"))))</f>
        <v/>
      </c>
      <c r="AV404" t="str">
        <f t="shared" ref="AV404:AV467" si="122">IF(AK404="blank","",IF(AK404=0,$M404,IF(AK404=1,$N404,IF(AK404=2,$O404,"error"))))</f>
        <v>banana</v>
      </c>
      <c r="AW404" t="str">
        <f t="shared" ref="AW404:AW467" si="123">IF(AL404="blank","",IF(AL404=0,$M404,IF(AL404=1,$N404,IF(AL404=2,$O404,"error"))))</f>
        <v/>
      </c>
      <c r="AY404" s="6">
        <f t="shared" ref="AY404:AY467" si="124">COUNTIF(AT404:AU404,"banana")</f>
        <v>1</v>
      </c>
      <c r="AZ404" s="6" t="b">
        <f t="shared" ref="AZ404:AZ467" si="125">IF(AY404=K404,TRUE,FALSE)</f>
        <v>0</v>
      </c>
      <c r="BA404" s="6">
        <f t="shared" ref="BA404:BA467" si="126">COUNTIF(AT404:AU404,"scorpion")</f>
        <v>0</v>
      </c>
      <c r="BB404" s="6" t="b">
        <f t="shared" ref="BB404:BB467" si="127">IF(BA404=L404,TRUE,FALSE)</f>
        <v>0</v>
      </c>
      <c r="BC404" s="6">
        <f t="shared" ref="BC404:BC467" si="128">AY404+BA404</f>
        <v>1</v>
      </c>
      <c r="BD404" s="6">
        <f t="shared" ref="BD404:BD467" si="129">3-BC404</f>
        <v>2</v>
      </c>
      <c r="BE404">
        <f t="shared" ref="BE404:BE467" si="130">COUNTIF(AV404:AX404,"banana")</f>
        <v>1</v>
      </c>
      <c r="BF404">
        <f t="shared" ref="BF404:BF467" si="131">IF(AND(AL404=AH404, AL404&lt;&gt;"blank"), 1, 0) +IF(AND(AK404=AH404, AK404&lt;&gt;"blank"), 1, 0) + IF(AND(AK404=AI404, AK404&lt;&gt;"blank"),1,0)  + IF(AND(AL404=AI404, AL404&lt;&gt;"blank"),1,0)</f>
        <v>1</v>
      </c>
      <c r="BG404">
        <f t="shared" ref="BG404:BG467" si="132">IF(AND(AL404&lt;&gt;AH404,AL404&lt;&gt;AI404,AL404&lt;&gt;"blank"),1,0)+IF(AND(AK404&lt;&gt;AH404,AK404&lt;&gt;AI404, AK404&lt;&gt;"blank"),1,0)</f>
        <v>0</v>
      </c>
      <c r="BH404">
        <f t="shared" ref="BH404:BH467" si="133">BG404+BF404</f>
        <v>1</v>
      </c>
      <c r="BI404" s="7" t="str">
        <f t="shared" ref="BI404:BI467" si="134">IF(AND(AZ404,BA404=0), "Mark All and Only rewards",IF(AND(BB404,AY404=0),"Mark All and Only non-rewards", IF(AND(BA404=0,AY404=0),"Mark Nothing",  "Mark "&amp;AY404&amp;" Rewards and "&amp;BA404&amp;" Non-Rewards")))</f>
        <v>Mark 1 Rewards and 0 Non-Rewards</v>
      </c>
      <c r="BJ404" s="8" t="str">
        <f t="shared" ref="BJ404:BJ467" si="135">IF(AND(BF404=BC404,BG404=0, BF404&lt;&gt;0),"Open All and Only Marked",IF(AND(BG404=BD404,BF404=0),"Open All and Only Unmarked",IF(AND(BG404=0,BF404=0),"Open Nothing", IF(BC404=0, "Open "&amp;BH404&amp;" Box (without anything marked)", "Open "&amp;BF404&amp;" Marked and "&amp;BG404&amp;" Unmarked boxes"))))</f>
        <v>Open All and Only Marked</v>
      </c>
    </row>
    <row r="405" spans="1:62" x14ac:dyDescent="0.2">
      <c r="A405">
        <v>4022</v>
      </c>
      <c r="B405">
        <v>35</v>
      </c>
      <c r="C405">
        <v>0</v>
      </c>
      <c r="D405">
        <v>60</v>
      </c>
      <c r="E405">
        <v>77</v>
      </c>
      <c r="F405">
        <v>2</v>
      </c>
      <c r="G405">
        <v>1</v>
      </c>
      <c r="H405">
        <v>1</v>
      </c>
      <c r="I405">
        <v>1</v>
      </c>
      <c r="J405">
        <v>0</v>
      </c>
      <c r="K405">
        <v>2</v>
      </c>
      <c r="L405">
        <v>1</v>
      </c>
      <c r="M405" t="s">
        <v>45</v>
      </c>
      <c r="N405" t="s">
        <v>44</v>
      </c>
      <c r="O405" t="s">
        <v>45</v>
      </c>
      <c r="P405">
        <v>1</v>
      </c>
      <c r="Q405">
        <v>1</v>
      </c>
      <c r="R405">
        <v>1</v>
      </c>
      <c r="S405">
        <v>0</v>
      </c>
      <c r="T405">
        <v>0</v>
      </c>
      <c r="U405">
        <v>0</v>
      </c>
      <c r="V405" t="s">
        <v>45</v>
      </c>
      <c r="W405" t="s">
        <v>44</v>
      </c>
      <c r="X405" t="s">
        <v>45</v>
      </c>
      <c r="Y405">
        <v>-150</v>
      </c>
      <c r="Z405">
        <v>130</v>
      </c>
      <c r="AA405">
        <v>259.807621135332</v>
      </c>
      <c r="AB405">
        <v>540</v>
      </c>
      <c r="AC405">
        <v>10</v>
      </c>
      <c r="AD405">
        <v>400</v>
      </c>
      <c r="AH405">
        <v>0</v>
      </c>
      <c r="AI405" t="s">
        <v>63</v>
      </c>
      <c r="AJ405" t="s">
        <v>63</v>
      </c>
      <c r="AK405">
        <v>0</v>
      </c>
      <c r="AL405" t="s">
        <v>63</v>
      </c>
      <c r="AM405" t="s">
        <v>63</v>
      </c>
      <c r="AN405">
        <v>7407</v>
      </c>
      <c r="AO405">
        <v>2115</v>
      </c>
      <c r="AP405" s="3">
        <v>41981.651601446756</v>
      </c>
      <c r="AQ405">
        <v>0</v>
      </c>
      <c r="AR405" s="2">
        <v>41981.651812534721</v>
      </c>
      <c r="AS405" t="str">
        <f t="shared" si="119"/>
        <v>B8</v>
      </c>
      <c r="AT405" t="str">
        <f t="shared" si="120"/>
        <v>banana</v>
      </c>
      <c r="AU405" t="str">
        <f t="shared" si="121"/>
        <v/>
      </c>
      <c r="AV405" t="str">
        <f t="shared" si="122"/>
        <v>banana</v>
      </c>
      <c r="AW405" t="str">
        <f t="shared" si="123"/>
        <v/>
      </c>
      <c r="AY405" s="6">
        <f t="shared" si="124"/>
        <v>1</v>
      </c>
      <c r="AZ405" s="6" t="b">
        <f t="shared" si="125"/>
        <v>0</v>
      </c>
      <c r="BA405" s="6">
        <f t="shared" si="126"/>
        <v>0</v>
      </c>
      <c r="BB405" s="6" t="b">
        <f t="shared" si="127"/>
        <v>0</v>
      </c>
      <c r="BC405" s="6">
        <f t="shared" si="128"/>
        <v>1</v>
      </c>
      <c r="BD405" s="6">
        <f t="shared" si="129"/>
        <v>2</v>
      </c>
      <c r="BE405">
        <f t="shared" si="130"/>
        <v>1</v>
      </c>
      <c r="BF405">
        <f t="shared" si="131"/>
        <v>1</v>
      </c>
      <c r="BG405">
        <f t="shared" si="132"/>
        <v>0</v>
      </c>
      <c r="BH405">
        <f t="shared" si="133"/>
        <v>1</v>
      </c>
      <c r="BI405" s="7" t="str">
        <f t="shared" si="134"/>
        <v>Mark 1 Rewards and 0 Non-Rewards</v>
      </c>
      <c r="BJ405" s="8" t="str">
        <f t="shared" si="135"/>
        <v>Open All and Only Marked</v>
      </c>
    </row>
    <row r="406" spans="1:62" x14ac:dyDescent="0.2">
      <c r="A406">
        <v>4590</v>
      </c>
      <c r="B406">
        <v>35</v>
      </c>
      <c r="C406">
        <v>0</v>
      </c>
      <c r="D406">
        <v>78</v>
      </c>
      <c r="E406">
        <v>75</v>
      </c>
      <c r="F406">
        <v>2</v>
      </c>
      <c r="G406">
        <v>1</v>
      </c>
      <c r="H406">
        <v>1</v>
      </c>
      <c r="I406">
        <v>1</v>
      </c>
      <c r="J406">
        <v>0</v>
      </c>
      <c r="K406">
        <v>2</v>
      </c>
      <c r="L406">
        <v>1</v>
      </c>
      <c r="M406" t="s">
        <v>45</v>
      </c>
      <c r="N406" t="s">
        <v>45</v>
      </c>
      <c r="O406" t="s">
        <v>44</v>
      </c>
      <c r="P406">
        <v>1</v>
      </c>
      <c r="Q406">
        <v>1</v>
      </c>
      <c r="R406">
        <v>1</v>
      </c>
      <c r="S406">
        <v>0</v>
      </c>
      <c r="T406">
        <v>0</v>
      </c>
      <c r="U406">
        <v>0</v>
      </c>
      <c r="V406" t="s">
        <v>45</v>
      </c>
      <c r="W406" t="s">
        <v>44</v>
      </c>
      <c r="X406" t="s">
        <v>45</v>
      </c>
      <c r="Y406">
        <v>-150</v>
      </c>
      <c r="Z406">
        <v>130</v>
      </c>
      <c r="AA406">
        <v>259.807621135332</v>
      </c>
      <c r="AB406">
        <v>540</v>
      </c>
      <c r="AC406">
        <v>10</v>
      </c>
      <c r="AD406">
        <v>400</v>
      </c>
      <c r="AH406">
        <v>0</v>
      </c>
      <c r="AI406" t="s">
        <v>63</v>
      </c>
      <c r="AJ406" t="s">
        <v>63</v>
      </c>
      <c r="AK406">
        <v>0</v>
      </c>
      <c r="AL406" t="s">
        <v>63</v>
      </c>
      <c r="AM406" t="s">
        <v>63</v>
      </c>
      <c r="AN406">
        <v>2613</v>
      </c>
      <c r="AO406">
        <v>3610</v>
      </c>
      <c r="AP406" s="3">
        <v>41981.651601585647</v>
      </c>
      <c r="AQ406">
        <v>0</v>
      </c>
      <c r="AR406" s="2">
        <v>41981.651774004633</v>
      </c>
      <c r="AS406" t="str">
        <f t="shared" si="119"/>
        <v>B8</v>
      </c>
      <c r="AT406" t="str">
        <f t="shared" si="120"/>
        <v>banana</v>
      </c>
      <c r="AU406" t="str">
        <f t="shared" si="121"/>
        <v/>
      </c>
      <c r="AV406" t="str">
        <f t="shared" si="122"/>
        <v>banana</v>
      </c>
      <c r="AW406" t="str">
        <f t="shared" si="123"/>
        <v/>
      </c>
      <c r="AY406" s="6">
        <f t="shared" si="124"/>
        <v>1</v>
      </c>
      <c r="AZ406" s="6" t="b">
        <f t="shared" si="125"/>
        <v>0</v>
      </c>
      <c r="BA406" s="6">
        <f t="shared" si="126"/>
        <v>0</v>
      </c>
      <c r="BB406" s="6" t="b">
        <f t="shared" si="127"/>
        <v>0</v>
      </c>
      <c r="BC406" s="6">
        <f t="shared" si="128"/>
        <v>1</v>
      </c>
      <c r="BD406" s="6">
        <f t="shared" si="129"/>
        <v>2</v>
      </c>
      <c r="BE406">
        <f t="shared" si="130"/>
        <v>1</v>
      </c>
      <c r="BF406">
        <f t="shared" si="131"/>
        <v>1</v>
      </c>
      <c r="BG406">
        <f t="shared" si="132"/>
        <v>0</v>
      </c>
      <c r="BH406">
        <f t="shared" si="133"/>
        <v>1</v>
      </c>
      <c r="BI406" s="7" t="str">
        <f t="shared" si="134"/>
        <v>Mark 1 Rewards and 0 Non-Rewards</v>
      </c>
      <c r="BJ406" s="8" t="str">
        <f t="shared" si="135"/>
        <v>Open All and Only Marked</v>
      </c>
    </row>
    <row r="407" spans="1:62" x14ac:dyDescent="0.2">
      <c r="A407">
        <v>4336</v>
      </c>
      <c r="B407">
        <v>35</v>
      </c>
      <c r="C407">
        <v>0</v>
      </c>
      <c r="D407">
        <v>70</v>
      </c>
      <c r="E407">
        <v>71</v>
      </c>
      <c r="F407">
        <v>2</v>
      </c>
      <c r="G407">
        <v>1</v>
      </c>
      <c r="H407">
        <v>1</v>
      </c>
      <c r="I407">
        <v>1</v>
      </c>
      <c r="J407">
        <v>0</v>
      </c>
      <c r="K407">
        <v>2</v>
      </c>
      <c r="L407">
        <v>1</v>
      </c>
      <c r="M407" t="s">
        <v>45</v>
      </c>
      <c r="N407" t="s">
        <v>45</v>
      </c>
      <c r="O407" t="s">
        <v>44</v>
      </c>
      <c r="P407">
        <v>1</v>
      </c>
      <c r="Q407">
        <v>1</v>
      </c>
      <c r="R407">
        <v>1</v>
      </c>
      <c r="S407">
        <v>0</v>
      </c>
      <c r="T407">
        <v>0</v>
      </c>
      <c r="U407">
        <v>0</v>
      </c>
      <c r="V407" t="s">
        <v>45</v>
      </c>
      <c r="W407" t="s">
        <v>44</v>
      </c>
      <c r="X407" t="s">
        <v>45</v>
      </c>
      <c r="Y407">
        <v>-150</v>
      </c>
      <c r="Z407">
        <v>130</v>
      </c>
      <c r="AA407">
        <v>259.807621135332</v>
      </c>
      <c r="AB407">
        <v>540</v>
      </c>
      <c r="AC407">
        <v>10</v>
      </c>
      <c r="AD407">
        <v>400</v>
      </c>
      <c r="AH407">
        <v>0</v>
      </c>
      <c r="AI407" t="s">
        <v>63</v>
      </c>
      <c r="AJ407" t="s">
        <v>63</v>
      </c>
      <c r="AK407">
        <v>0</v>
      </c>
      <c r="AL407" t="s">
        <v>63</v>
      </c>
      <c r="AM407" t="s">
        <v>63</v>
      </c>
      <c r="AN407">
        <v>2757</v>
      </c>
      <c r="AO407">
        <v>3688</v>
      </c>
      <c r="AP407" s="3">
        <v>41981.651604293984</v>
      </c>
      <c r="AQ407">
        <v>0</v>
      </c>
      <c r="AR407" s="2">
        <v>41981.651783125002</v>
      </c>
      <c r="AS407" t="str">
        <f t="shared" si="119"/>
        <v>B8</v>
      </c>
      <c r="AT407" t="str">
        <f t="shared" si="120"/>
        <v>banana</v>
      </c>
      <c r="AU407" t="str">
        <f t="shared" si="121"/>
        <v/>
      </c>
      <c r="AV407" t="str">
        <f t="shared" si="122"/>
        <v>banana</v>
      </c>
      <c r="AW407" t="str">
        <f t="shared" si="123"/>
        <v/>
      </c>
      <c r="AY407" s="6">
        <f t="shared" si="124"/>
        <v>1</v>
      </c>
      <c r="AZ407" s="6" t="b">
        <f t="shared" si="125"/>
        <v>0</v>
      </c>
      <c r="BA407" s="6">
        <f t="shared" si="126"/>
        <v>0</v>
      </c>
      <c r="BB407" s="6" t="b">
        <f t="shared" si="127"/>
        <v>0</v>
      </c>
      <c r="BC407" s="6">
        <f t="shared" si="128"/>
        <v>1</v>
      </c>
      <c r="BD407" s="6">
        <f t="shared" si="129"/>
        <v>2</v>
      </c>
      <c r="BE407">
        <f t="shared" si="130"/>
        <v>1</v>
      </c>
      <c r="BF407">
        <f t="shared" si="131"/>
        <v>1</v>
      </c>
      <c r="BG407">
        <f t="shared" si="132"/>
        <v>0</v>
      </c>
      <c r="BH407">
        <f t="shared" si="133"/>
        <v>1</v>
      </c>
      <c r="BI407" s="7" t="str">
        <f t="shared" si="134"/>
        <v>Mark 1 Rewards and 0 Non-Rewards</v>
      </c>
      <c r="BJ407" s="8" t="str">
        <f t="shared" si="135"/>
        <v>Open All and Only Marked</v>
      </c>
    </row>
    <row r="408" spans="1:62" x14ac:dyDescent="0.2">
      <c r="A408">
        <v>4471</v>
      </c>
      <c r="B408">
        <v>35</v>
      </c>
      <c r="C408">
        <v>0</v>
      </c>
      <c r="D408">
        <v>74</v>
      </c>
      <c r="E408">
        <v>61</v>
      </c>
      <c r="F408">
        <v>2</v>
      </c>
      <c r="G408">
        <v>1</v>
      </c>
      <c r="H408">
        <v>1</v>
      </c>
      <c r="I408">
        <v>1</v>
      </c>
      <c r="J408">
        <v>0</v>
      </c>
      <c r="K408">
        <v>2</v>
      </c>
      <c r="L408">
        <v>1</v>
      </c>
      <c r="M408" t="s">
        <v>45</v>
      </c>
      <c r="N408" t="s">
        <v>45</v>
      </c>
      <c r="O408" t="s">
        <v>44</v>
      </c>
      <c r="P408">
        <v>1</v>
      </c>
      <c r="Q408">
        <v>1</v>
      </c>
      <c r="R408">
        <v>1</v>
      </c>
      <c r="S408">
        <v>0</v>
      </c>
      <c r="T408">
        <v>0</v>
      </c>
      <c r="U408">
        <v>0</v>
      </c>
      <c r="V408" t="s">
        <v>44</v>
      </c>
      <c r="W408" t="s">
        <v>45</v>
      </c>
      <c r="X408" t="s">
        <v>45</v>
      </c>
      <c r="Y408">
        <v>-150</v>
      </c>
      <c r="Z408">
        <v>130</v>
      </c>
      <c r="AA408">
        <v>-259.80762113533098</v>
      </c>
      <c r="AB408">
        <v>540</v>
      </c>
      <c r="AC408">
        <v>10</v>
      </c>
      <c r="AD408">
        <v>400</v>
      </c>
      <c r="AH408">
        <v>1</v>
      </c>
      <c r="AI408" t="s">
        <v>63</v>
      </c>
      <c r="AJ408" t="s">
        <v>63</v>
      </c>
      <c r="AK408">
        <v>1</v>
      </c>
      <c r="AL408" t="s">
        <v>63</v>
      </c>
      <c r="AM408" t="s">
        <v>63</v>
      </c>
      <c r="AN408">
        <v>7875</v>
      </c>
      <c r="AO408">
        <v>3074</v>
      </c>
      <c r="AP408" s="3">
        <v>41981.651604988423</v>
      </c>
      <c r="AQ408">
        <v>0</v>
      </c>
      <c r="AR408" s="2">
        <v>41981.651833750002</v>
      </c>
      <c r="AS408" t="str">
        <f t="shared" si="119"/>
        <v>B8</v>
      </c>
      <c r="AT408" t="str">
        <f t="shared" si="120"/>
        <v>banana</v>
      </c>
      <c r="AU408" t="str">
        <f t="shared" si="121"/>
        <v/>
      </c>
      <c r="AV408" t="str">
        <f t="shared" si="122"/>
        <v>banana</v>
      </c>
      <c r="AW408" t="str">
        <f t="shared" si="123"/>
        <v/>
      </c>
      <c r="AY408" s="6">
        <f t="shared" si="124"/>
        <v>1</v>
      </c>
      <c r="AZ408" s="6" t="b">
        <f t="shared" si="125"/>
        <v>0</v>
      </c>
      <c r="BA408" s="6">
        <f t="shared" si="126"/>
        <v>0</v>
      </c>
      <c r="BB408" s="6" t="b">
        <f t="shared" si="127"/>
        <v>0</v>
      </c>
      <c r="BC408" s="6">
        <f t="shared" si="128"/>
        <v>1</v>
      </c>
      <c r="BD408" s="6">
        <f t="shared" si="129"/>
        <v>2</v>
      </c>
      <c r="BE408">
        <f t="shared" si="130"/>
        <v>1</v>
      </c>
      <c r="BF408">
        <f t="shared" si="131"/>
        <v>1</v>
      </c>
      <c r="BG408">
        <f t="shared" si="132"/>
        <v>0</v>
      </c>
      <c r="BH408">
        <f t="shared" si="133"/>
        <v>1</v>
      </c>
      <c r="BI408" s="7" t="str">
        <f t="shared" si="134"/>
        <v>Mark 1 Rewards and 0 Non-Rewards</v>
      </c>
      <c r="BJ408" s="8" t="str">
        <f t="shared" si="135"/>
        <v>Open All and Only Marked</v>
      </c>
    </row>
    <row r="409" spans="1:62" x14ac:dyDescent="0.2">
      <c r="A409">
        <v>3860</v>
      </c>
      <c r="B409">
        <v>35</v>
      </c>
      <c r="C409">
        <v>0</v>
      </c>
      <c r="D409">
        <v>56</v>
      </c>
      <c r="E409">
        <v>63</v>
      </c>
      <c r="F409">
        <v>2</v>
      </c>
      <c r="G409">
        <v>1</v>
      </c>
      <c r="H409">
        <v>1</v>
      </c>
      <c r="I409">
        <v>1</v>
      </c>
      <c r="J409">
        <v>0</v>
      </c>
      <c r="K409">
        <v>2</v>
      </c>
      <c r="L409">
        <v>1</v>
      </c>
      <c r="M409" t="s">
        <v>45</v>
      </c>
      <c r="N409" t="s">
        <v>45</v>
      </c>
      <c r="O409" t="s">
        <v>44</v>
      </c>
      <c r="P409">
        <v>1</v>
      </c>
      <c r="Q409">
        <v>1</v>
      </c>
      <c r="R409">
        <v>1</v>
      </c>
      <c r="S409">
        <v>0</v>
      </c>
      <c r="T409">
        <v>0</v>
      </c>
      <c r="U409">
        <v>0</v>
      </c>
      <c r="V409" t="s">
        <v>45</v>
      </c>
      <c r="W409" t="s">
        <v>44</v>
      </c>
      <c r="X409" t="s">
        <v>45</v>
      </c>
      <c r="Y409">
        <v>-150</v>
      </c>
      <c r="Z409">
        <v>130</v>
      </c>
      <c r="AA409">
        <v>-259.80762113533098</v>
      </c>
      <c r="AB409">
        <v>300</v>
      </c>
      <c r="AC409">
        <v>130</v>
      </c>
      <c r="AD409" s="1">
        <v>-7.3478807948841202E-14</v>
      </c>
      <c r="AH409">
        <v>1</v>
      </c>
      <c r="AI409">
        <v>2</v>
      </c>
      <c r="AJ409" t="s">
        <v>63</v>
      </c>
      <c r="AK409">
        <v>0</v>
      </c>
      <c r="AL409" t="s">
        <v>63</v>
      </c>
      <c r="AM409" t="s">
        <v>63</v>
      </c>
      <c r="AN409">
        <v>31873</v>
      </c>
      <c r="AO409">
        <v>3675</v>
      </c>
      <c r="AP409" s="3">
        <v>41981.651615208335</v>
      </c>
      <c r="AQ409">
        <v>0</v>
      </c>
      <c r="AR409" s="2">
        <v>41981.652130532406</v>
      </c>
      <c r="AS409" t="str">
        <f t="shared" si="119"/>
        <v>B8</v>
      </c>
      <c r="AT409" t="str">
        <f t="shared" si="120"/>
        <v>banana</v>
      </c>
      <c r="AU409" t="str">
        <f t="shared" si="121"/>
        <v>scorpion</v>
      </c>
      <c r="AV409" t="str">
        <f t="shared" si="122"/>
        <v>banana</v>
      </c>
      <c r="AW409" t="str">
        <f t="shared" si="123"/>
        <v/>
      </c>
      <c r="AY409" s="6">
        <f t="shared" si="124"/>
        <v>1</v>
      </c>
      <c r="AZ409" s="6" t="b">
        <f t="shared" si="125"/>
        <v>0</v>
      </c>
      <c r="BA409" s="6">
        <f t="shared" si="126"/>
        <v>1</v>
      </c>
      <c r="BB409" s="6" t="b">
        <f t="shared" si="127"/>
        <v>1</v>
      </c>
      <c r="BC409" s="6">
        <f t="shared" si="128"/>
        <v>2</v>
      </c>
      <c r="BD409" s="6">
        <f t="shared" si="129"/>
        <v>1</v>
      </c>
      <c r="BE409">
        <f t="shared" si="130"/>
        <v>1</v>
      </c>
      <c r="BF409">
        <f t="shared" si="131"/>
        <v>0</v>
      </c>
      <c r="BG409">
        <f t="shared" si="132"/>
        <v>1</v>
      </c>
      <c r="BH409">
        <f t="shared" si="133"/>
        <v>1</v>
      </c>
      <c r="BI409" s="7" t="str">
        <f t="shared" si="134"/>
        <v>Mark 1 Rewards and 1 Non-Rewards</v>
      </c>
      <c r="BJ409" s="8" t="str">
        <f t="shared" si="135"/>
        <v>Open All and Only Unmarked</v>
      </c>
    </row>
    <row r="410" spans="1:62" x14ac:dyDescent="0.2">
      <c r="A410">
        <v>4203</v>
      </c>
      <c r="B410">
        <v>36</v>
      </c>
      <c r="C410">
        <v>0</v>
      </c>
      <c r="D410">
        <v>67</v>
      </c>
      <c r="E410">
        <v>76</v>
      </c>
      <c r="F410">
        <v>2</v>
      </c>
      <c r="G410">
        <v>1</v>
      </c>
      <c r="H410">
        <v>1</v>
      </c>
      <c r="I410">
        <v>1</v>
      </c>
      <c r="J410">
        <v>0</v>
      </c>
      <c r="K410">
        <v>2</v>
      </c>
      <c r="L410">
        <v>1</v>
      </c>
      <c r="M410" t="s">
        <v>44</v>
      </c>
      <c r="N410" t="s">
        <v>45</v>
      </c>
      <c r="O410" t="s">
        <v>45</v>
      </c>
      <c r="P410">
        <v>1</v>
      </c>
      <c r="Q410">
        <v>1</v>
      </c>
      <c r="R410">
        <v>1</v>
      </c>
      <c r="S410">
        <v>0</v>
      </c>
      <c r="T410">
        <v>0</v>
      </c>
      <c r="U410">
        <v>0</v>
      </c>
      <c r="V410" t="s">
        <v>45</v>
      </c>
      <c r="W410" t="s">
        <v>44</v>
      </c>
      <c r="X410" t="s">
        <v>45</v>
      </c>
      <c r="Y410">
        <v>300</v>
      </c>
      <c r="Z410">
        <v>130</v>
      </c>
      <c r="AA410" s="1">
        <v>-7.3478807948841202E-14</v>
      </c>
      <c r="AB410">
        <v>-150</v>
      </c>
      <c r="AC410">
        <v>130</v>
      </c>
      <c r="AD410">
        <v>-259.80762113533098</v>
      </c>
      <c r="AH410">
        <v>2</v>
      </c>
      <c r="AI410">
        <v>1</v>
      </c>
      <c r="AJ410" t="s">
        <v>63</v>
      </c>
      <c r="AK410">
        <v>0</v>
      </c>
      <c r="AL410" t="s">
        <v>63</v>
      </c>
      <c r="AM410" t="s">
        <v>63</v>
      </c>
      <c r="AN410">
        <v>9694</v>
      </c>
      <c r="AO410">
        <v>5583</v>
      </c>
      <c r="AP410" s="3">
        <v>41981.652169166664</v>
      </c>
      <c r="AQ410">
        <v>0</v>
      </c>
      <c r="AR410" s="2">
        <v>41981.65245400463</v>
      </c>
      <c r="AS410" t="str">
        <f t="shared" si="119"/>
        <v>B8</v>
      </c>
      <c r="AT410" t="str">
        <f t="shared" si="120"/>
        <v>banana</v>
      </c>
      <c r="AU410" t="str">
        <f t="shared" si="121"/>
        <v>banana</v>
      </c>
      <c r="AV410" t="str">
        <f t="shared" si="122"/>
        <v>scorpion</v>
      </c>
      <c r="AW410" t="str">
        <f t="shared" si="123"/>
        <v/>
      </c>
      <c r="AY410" s="6">
        <f t="shared" si="124"/>
        <v>2</v>
      </c>
      <c r="AZ410" s="6" t="b">
        <f t="shared" si="125"/>
        <v>1</v>
      </c>
      <c r="BA410" s="6">
        <f t="shared" si="126"/>
        <v>0</v>
      </c>
      <c r="BB410" s="6" t="b">
        <f t="shared" si="127"/>
        <v>0</v>
      </c>
      <c r="BC410" s="6">
        <f t="shared" si="128"/>
        <v>2</v>
      </c>
      <c r="BD410" s="6">
        <f t="shared" si="129"/>
        <v>1</v>
      </c>
      <c r="BE410">
        <f t="shared" si="130"/>
        <v>0</v>
      </c>
      <c r="BF410">
        <f t="shared" si="131"/>
        <v>0</v>
      </c>
      <c r="BG410">
        <f t="shared" si="132"/>
        <v>1</v>
      </c>
      <c r="BH410">
        <f t="shared" si="133"/>
        <v>1</v>
      </c>
      <c r="BI410" s="7" t="str">
        <f t="shared" si="134"/>
        <v>Mark All and Only rewards</v>
      </c>
      <c r="BJ410" s="8" t="str">
        <f t="shared" si="135"/>
        <v>Open All and Only Unmarked</v>
      </c>
    </row>
    <row r="411" spans="1:62" x14ac:dyDescent="0.2">
      <c r="A411">
        <v>3863</v>
      </c>
      <c r="B411">
        <v>36</v>
      </c>
      <c r="C411">
        <v>0</v>
      </c>
      <c r="D411">
        <v>57</v>
      </c>
      <c r="E411">
        <v>70</v>
      </c>
      <c r="F411">
        <v>2</v>
      </c>
      <c r="G411">
        <v>1</v>
      </c>
      <c r="H411">
        <v>1</v>
      </c>
      <c r="I411">
        <v>1</v>
      </c>
      <c r="J411">
        <v>0</v>
      </c>
      <c r="K411">
        <v>2</v>
      </c>
      <c r="L411">
        <v>1</v>
      </c>
      <c r="M411" t="s">
        <v>45</v>
      </c>
      <c r="N411" t="s">
        <v>45</v>
      </c>
      <c r="O411" t="s">
        <v>44</v>
      </c>
      <c r="P411">
        <v>1</v>
      </c>
      <c r="Q411">
        <v>1</v>
      </c>
      <c r="R411">
        <v>1</v>
      </c>
      <c r="S411">
        <v>0</v>
      </c>
      <c r="T411">
        <v>0</v>
      </c>
      <c r="U411">
        <v>0</v>
      </c>
      <c r="V411" t="s">
        <v>45</v>
      </c>
      <c r="W411" t="s">
        <v>45</v>
      </c>
      <c r="X411" t="s">
        <v>44</v>
      </c>
      <c r="Y411">
        <v>-150</v>
      </c>
      <c r="Z411">
        <v>130</v>
      </c>
      <c r="AA411">
        <v>259.807621135332</v>
      </c>
      <c r="AB411">
        <v>540</v>
      </c>
      <c r="AC411">
        <v>10</v>
      </c>
      <c r="AD411">
        <v>400</v>
      </c>
      <c r="AH411">
        <v>0</v>
      </c>
      <c r="AI411" t="s">
        <v>63</v>
      </c>
      <c r="AJ411" t="s">
        <v>63</v>
      </c>
      <c r="AK411">
        <v>0</v>
      </c>
      <c r="AL411" t="s">
        <v>63</v>
      </c>
      <c r="AM411" t="s">
        <v>63</v>
      </c>
      <c r="AN411">
        <v>7857</v>
      </c>
      <c r="AO411">
        <v>3870</v>
      </c>
      <c r="AP411" s="3">
        <v>41981.652171238427</v>
      </c>
      <c r="AQ411">
        <v>0</v>
      </c>
      <c r="AR411" s="2">
        <v>41981.652409814815</v>
      </c>
      <c r="AS411" t="str">
        <f t="shared" si="119"/>
        <v>B8</v>
      </c>
      <c r="AT411" t="str">
        <f t="shared" si="120"/>
        <v>banana</v>
      </c>
      <c r="AU411" t="str">
        <f t="shared" si="121"/>
        <v/>
      </c>
      <c r="AV411" t="str">
        <f t="shared" si="122"/>
        <v>banana</v>
      </c>
      <c r="AW411" t="str">
        <f t="shared" si="123"/>
        <v/>
      </c>
      <c r="AY411" s="6">
        <f t="shared" si="124"/>
        <v>1</v>
      </c>
      <c r="AZ411" s="6" t="b">
        <f t="shared" si="125"/>
        <v>0</v>
      </c>
      <c r="BA411" s="6">
        <f t="shared" si="126"/>
        <v>0</v>
      </c>
      <c r="BB411" s="6" t="b">
        <f t="shared" si="127"/>
        <v>0</v>
      </c>
      <c r="BC411" s="6">
        <f t="shared" si="128"/>
        <v>1</v>
      </c>
      <c r="BD411" s="6">
        <f t="shared" si="129"/>
        <v>2</v>
      </c>
      <c r="BE411">
        <f t="shared" si="130"/>
        <v>1</v>
      </c>
      <c r="BF411">
        <f t="shared" si="131"/>
        <v>1</v>
      </c>
      <c r="BG411">
        <f t="shared" si="132"/>
        <v>0</v>
      </c>
      <c r="BH411">
        <f t="shared" si="133"/>
        <v>1</v>
      </c>
      <c r="BI411" s="7" t="str">
        <f t="shared" si="134"/>
        <v>Mark 1 Rewards and 0 Non-Rewards</v>
      </c>
      <c r="BJ411" s="8" t="str">
        <f t="shared" si="135"/>
        <v>Open All and Only Marked</v>
      </c>
    </row>
    <row r="412" spans="1:62" x14ac:dyDescent="0.2">
      <c r="A412">
        <v>4109</v>
      </c>
      <c r="B412">
        <v>36</v>
      </c>
      <c r="C412">
        <v>0</v>
      </c>
      <c r="D412">
        <v>65</v>
      </c>
      <c r="E412">
        <v>62</v>
      </c>
      <c r="F412">
        <v>2</v>
      </c>
      <c r="G412">
        <v>1</v>
      </c>
      <c r="H412">
        <v>1</v>
      </c>
      <c r="I412">
        <v>1</v>
      </c>
      <c r="J412">
        <v>0</v>
      </c>
      <c r="K412">
        <v>2</v>
      </c>
      <c r="L412">
        <v>1</v>
      </c>
      <c r="M412" t="s">
        <v>45</v>
      </c>
      <c r="N412" t="s">
        <v>44</v>
      </c>
      <c r="O412" t="s">
        <v>45</v>
      </c>
      <c r="P412">
        <v>1</v>
      </c>
      <c r="Q412">
        <v>1</v>
      </c>
      <c r="R412">
        <v>1</v>
      </c>
      <c r="S412">
        <v>0</v>
      </c>
      <c r="T412">
        <v>0</v>
      </c>
      <c r="U412">
        <v>0</v>
      </c>
      <c r="V412" t="s">
        <v>44</v>
      </c>
      <c r="W412" t="s">
        <v>45</v>
      </c>
      <c r="X412" t="s">
        <v>45</v>
      </c>
      <c r="Y412">
        <v>300</v>
      </c>
      <c r="Z412">
        <v>130</v>
      </c>
      <c r="AA412" s="1">
        <v>-7.3478807948841202E-14</v>
      </c>
      <c r="AB412">
        <v>540</v>
      </c>
      <c r="AC412">
        <v>10</v>
      </c>
      <c r="AD412">
        <v>400</v>
      </c>
      <c r="AH412">
        <v>2</v>
      </c>
      <c r="AI412" t="s">
        <v>63</v>
      </c>
      <c r="AJ412" t="s">
        <v>63</v>
      </c>
      <c r="AK412">
        <v>2</v>
      </c>
      <c r="AL412" t="s">
        <v>63</v>
      </c>
      <c r="AM412" t="s">
        <v>63</v>
      </c>
      <c r="AN412">
        <v>6066</v>
      </c>
      <c r="AO412">
        <v>3485</v>
      </c>
      <c r="AP412" s="3">
        <v>41981.652172037037</v>
      </c>
      <c r="AQ412">
        <v>0</v>
      </c>
      <c r="AR412" s="2">
        <v>41981.652392152777</v>
      </c>
      <c r="AS412" t="str">
        <f t="shared" si="119"/>
        <v>B8</v>
      </c>
      <c r="AT412" t="str">
        <f t="shared" si="120"/>
        <v>banana</v>
      </c>
      <c r="AU412" t="str">
        <f t="shared" si="121"/>
        <v/>
      </c>
      <c r="AV412" t="str">
        <f t="shared" si="122"/>
        <v>banana</v>
      </c>
      <c r="AW412" t="str">
        <f t="shared" si="123"/>
        <v/>
      </c>
      <c r="AY412" s="6">
        <f t="shared" si="124"/>
        <v>1</v>
      </c>
      <c r="AZ412" s="6" t="b">
        <f t="shared" si="125"/>
        <v>0</v>
      </c>
      <c r="BA412" s="6">
        <f t="shared" si="126"/>
        <v>0</v>
      </c>
      <c r="BB412" s="6" t="b">
        <f t="shared" si="127"/>
        <v>0</v>
      </c>
      <c r="BC412" s="6">
        <f t="shared" si="128"/>
        <v>1</v>
      </c>
      <c r="BD412" s="6">
        <f t="shared" si="129"/>
        <v>2</v>
      </c>
      <c r="BE412">
        <f t="shared" si="130"/>
        <v>1</v>
      </c>
      <c r="BF412">
        <f t="shared" si="131"/>
        <v>1</v>
      </c>
      <c r="BG412">
        <f t="shared" si="132"/>
        <v>0</v>
      </c>
      <c r="BH412">
        <f t="shared" si="133"/>
        <v>1</v>
      </c>
      <c r="BI412" s="7" t="str">
        <f t="shared" si="134"/>
        <v>Mark 1 Rewards and 0 Non-Rewards</v>
      </c>
      <c r="BJ412" s="8" t="str">
        <f t="shared" si="135"/>
        <v>Open All and Only Marked</v>
      </c>
    </row>
    <row r="413" spans="1:62" x14ac:dyDescent="0.2">
      <c r="A413">
        <v>4339</v>
      </c>
      <c r="B413">
        <v>36</v>
      </c>
      <c r="C413">
        <v>0</v>
      </c>
      <c r="D413">
        <v>71</v>
      </c>
      <c r="E413">
        <v>60</v>
      </c>
      <c r="F413">
        <v>2</v>
      </c>
      <c r="G413">
        <v>1</v>
      </c>
      <c r="H413">
        <v>1</v>
      </c>
      <c r="I413">
        <v>1</v>
      </c>
      <c r="J413">
        <v>0</v>
      </c>
      <c r="K413">
        <v>2</v>
      </c>
      <c r="L413">
        <v>1</v>
      </c>
      <c r="M413" t="s">
        <v>45</v>
      </c>
      <c r="N413" t="s">
        <v>45</v>
      </c>
      <c r="O413" t="s">
        <v>44</v>
      </c>
      <c r="P413">
        <v>1</v>
      </c>
      <c r="Q413">
        <v>1</v>
      </c>
      <c r="R413">
        <v>1</v>
      </c>
      <c r="S413">
        <v>0</v>
      </c>
      <c r="T413">
        <v>0</v>
      </c>
      <c r="U413">
        <v>0</v>
      </c>
      <c r="V413" t="s">
        <v>45</v>
      </c>
      <c r="W413" t="s">
        <v>44</v>
      </c>
      <c r="X413" t="s">
        <v>45</v>
      </c>
      <c r="Y413">
        <v>-150</v>
      </c>
      <c r="Z413">
        <v>130</v>
      </c>
      <c r="AA413">
        <v>259.807621135332</v>
      </c>
      <c r="AB413">
        <v>300</v>
      </c>
      <c r="AC413">
        <v>130</v>
      </c>
      <c r="AD413" s="1">
        <v>-7.3478807948841202E-14</v>
      </c>
      <c r="AH413">
        <v>0</v>
      </c>
      <c r="AI413">
        <v>2</v>
      </c>
      <c r="AJ413" t="s">
        <v>63</v>
      </c>
      <c r="AK413">
        <v>1</v>
      </c>
      <c r="AL413" t="s">
        <v>63</v>
      </c>
      <c r="AM413" t="s">
        <v>63</v>
      </c>
      <c r="AN413">
        <v>14266</v>
      </c>
      <c r="AO413">
        <v>8111</v>
      </c>
      <c r="AP413" s="3">
        <v>41981.652173587965</v>
      </c>
      <c r="AQ413">
        <v>0</v>
      </c>
      <c r="AR413" s="2">
        <v>41981.652541747688</v>
      </c>
      <c r="AS413" t="str">
        <f t="shared" si="119"/>
        <v>B8</v>
      </c>
      <c r="AT413" t="str">
        <f t="shared" si="120"/>
        <v>banana</v>
      </c>
      <c r="AU413" t="str">
        <f t="shared" si="121"/>
        <v>scorpion</v>
      </c>
      <c r="AV413" t="str">
        <f t="shared" si="122"/>
        <v>banana</v>
      </c>
      <c r="AW413" t="str">
        <f t="shared" si="123"/>
        <v/>
      </c>
      <c r="AY413" s="6">
        <f t="shared" si="124"/>
        <v>1</v>
      </c>
      <c r="AZ413" s="6" t="b">
        <f t="shared" si="125"/>
        <v>0</v>
      </c>
      <c r="BA413" s="6">
        <f t="shared" si="126"/>
        <v>1</v>
      </c>
      <c r="BB413" s="6" t="b">
        <f t="shared" si="127"/>
        <v>1</v>
      </c>
      <c r="BC413" s="6">
        <f t="shared" si="128"/>
        <v>2</v>
      </c>
      <c r="BD413" s="6">
        <f t="shared" si="129"/>
        <v>1</v>
      </c>
      <c r="BE413">
        <f t="shared" si="130"/>
        <v>1</v>
      </c>
      <c r="BF413">
        <f t="shared" si="131"/>
        <v>0</v>
      </c>
      <c r="BG413">
        <f t="shared" si="132"/>
        <v>1</v>
      </c>
      <c r="BH413">
        <f t="shared" si="133"/>
        <v>1</v>
      </c>
      <c r="BI413" s="7" t="str">
        <f t="shared" si="134"/>
        <v>Mark 1 Rewards and 1 Non-Rewards</v>
      </c>
      <c r="BJ413" s="8" t="str">
        <f t="shared" si="135"/>
        <v>Open All and Only Unmarked</v>
      </c>
    </row>
    <row r="414" spans="1:62" x14ac:dyDescent="0.2">
      <c r="A414">
        <v>3974</v>
      </c>
      <c r="B414">
        <v>36</v>
      </c>
      <c r="C414">
        <v>0</v>
      </c>
      <c r="D414">
        <v>61</v>
      </c>
      <c r="E414">
        <v>64</v>
      </c>
      <c r="F414">
        <v>2</v>
      </c>
      <c r="G414">
        <v>1</v>
      </c>
      <c r="H414">
        <v>1</v>
      </c>
      <c r="I414">
        <v>1</v>
      </c>
      <c r="J414">
        <v>0</v>
      </c>
      <c r="K414">
        <v>2</v>
      </c>
      <c r="L414">
        <v>1</v>
      </c>
      <c r="M414" t="s">
        <v>44</v>
      </c>
      <c r="N414" t="s">
        <v>45</v>
      </c>
      <c r="O414" t="s">
        <v>45</v>
      </c>
      <c r="P414">
        <v>1</v>
      </c>
      <c r="Q414">
        <v>1</v>
      </c>
      <c r="R414">
        <v>1</v>
      </c>
      <c r="S414">
        <v>0</v>
      </c>
      <c r="T414">
        <v>0</v>
      </c>
      <c r="U414">
        <v>0</v>
      </c>
      <c r="V414" t="s">
        <v>44</v>
      </c>
      <c r="W414" t="s">
        <v>45</v>
      </c>
      <c r="X414" t="s">
        <v>45</v>
      </c>
      <c r="Y414">
        <v>540</v>
      </c>
      <c r="Z414">
        <v>10</v>
      </c>
      <c r="AA414">
        <v>300</v>
      </c>
      <c r="AB414">
        <v>300</v>
      </c>
      <c r="AC414">
        <v>130</v>
      </c>
      <c r="AD414" s="1">
        <v>-7.3478807948841202E-14</v>
      </c>
      <c r="AH414">
        <v>2</v>
      </c>
      <c r="AI414" t="s">
        <v>63</v>
      </c>
      <c r="AJ414" t="s">
        <v>63</v>
      </c>
      <c r="AK414">
        <v>2</v>
      </c>
      <c r="AL414" t="s">
        <v>63</v>
      </c>
      <c r="AM414" t="s">
        <v>63</v>
      </c>
      <c r="AN414">
        <v>7320</v>
      </c>
      <c r="AO414">
        <v>4089</v>
      </c>
      <c r="AP414" s="3">
        <v>41981.652174178242</v>
      </c>
      <c r="AQ414">
        <v>0</v>
      </c>
      <c r="AR414" s="2">
        <v>41981.6524130787</v>
      </c>
      <c r="AS414" t="str">
        <f t="shared" si="119"/>
        <v>B8</v>
      </c>
      <c r="AT414" t="str">
        <f t="shared" si="120"/>
        <v>banana</v>
      </c>
      <c r="AU414" t="str">
        <f t="shared" si="121"/>
        <v/>
      </c>
      <c r="AV414" t="str">
        <f t="shared" si="122"/>
        <v>banana</v>
      </c>
      <c r="AW414" t="str">
        <f t="shared" si="123"/>
        <v/>
      </c>
      <c r="AY414" s="6">
        <f t="shared" si="124"/>
        <v>1</v>
      </c>
      <c r="AZ414" s="6" t="b">
        <f t="shared" si="125"/>
        <v>0</v>
      </c>
      <c r="BA414" s="6">
        <f t="shared" si="126"/>
        <v>0</v>
      </c>
      <c r="BB414" s="6" t="b">
        <f t="shared" si="127"/>
        <v>0</v>
      </c>
      <c r="BC414" s="6">
        <f t="shared" si="128"/>
        <v>1</v>
      </c>
      <c r="BD414" s="6">
        <f t="shared" si="129"/>
        <v>2</v>
      </c>
      <c r="BE414">
        <f t="shared" si="130"/>
        <v>1</v>
      </c>
      <c r="BF414">
        <f t="shared" si="131"/>
        <v>1</v>
      </c>
      <c r="BG414">
        <f t="shared" si="132"/>
        <v>0</v>
      </c>
      <c r="BH414">
        <f t="shared" si="133"/>
        <v>1</v>
      </c>
      <c r="BI414" s="7" t="str">
        <f t="shared" si="134"/>
        <v>Mark 1 Rewards and 0 Non-Rewards</v>
      </c>
      <c r="BJ414" s="8" t="str">
        <f t="shared" si="135"/>
        <v>Open All and Only Marked</v>
      </c>
    </row>
    <row r="415" spans="1:62" x14ac:dyDescent="0.2">
      <c r="A415">
        <v>4067</v>
      </c>
      <c r="B415">
        <v>36</v>
      </c>
      <c r="C415">
        <v>0</v>
      </c>
      <c r="D415">
        <v>63</v>
      </c>
      <c r="E415">
        <v>66</v>
      </c>
      <c r="F415">
        <v>2</v>
      </c>
      <c r="G415">
        <v>1</v>
      </c>
      <c r="H415">
        <v>1</v>
      </c>
      <c r="I415">
        <v>1</v>
      </c>
      <c r="J415">
        <v>0</v>
      </c>
      <c r="K415">
        <v>2</v>
      </c>
      <c r="L415">
        <v>1</v>
      </c>
      <c r="M415" t="s">
        <v>44</v>
      </c>
      <c r="N415" t="s">
        <v>45</v>
      </c>
      <c r="O415" t="s">
        <v>45</v>
      </c>
      <c r="P415">
        <v>1</v>
      </c>
      <c r="Q415">
        <v>1</v>
      </c>
      <c r="R415">
        <v>1</v>
      </c>
      <c r="S415">
        <v>0</v>
      </c>
      <c r="T415">
        <v>0</v>
      </c>
      <c r="U415">
        <v>0</v>
      </c>
      <c r="V415" t="s">
        <v>45</v>
      </c>
      <c r="W415" t="s">
        <v>45</v>
      </c>
      <c r="X415" t="s">
        <v>44</v>
      </c>
      <c r="Y415">
        <v>300</v>
      </c>
      <c r="Z415">
        <v>130</v>
      </c>
      <c r="AA415" s="1">
        <v>-7.3478807948841202E-14</v>
      </c>
      <c r="AB415">
        <v>540</v>
      </c>
      <c r="AC415">
        <v>10</v>
      </c>
      <c r="AD415">
        <v>400</v>
      </c>
      <c r="AH415">
        <v>2</v>
      </c>
      <c r="AI415" t="s">
        <v>63</v>
      </c>
      <c r="AJ415" t="s">
        <v>63</v>
      </c>
      <c r="AK415">
        <v>2</v>
      </c>
      <c r="AL415" t="s">
        <v>63</v>
      </c>
      <c r="AM415" t="s">
        <v>63</v>
      </c>
      <c r="AN415">
        <v>5227</v>
      </c>
      <c r="AO415">
        <v>10613</v>
      </c>
      <c r="AP415" s="3">
        <v>41981.652174525465</v>
      </c>
      <c r="AQ415">
        <v>0</v>
      </c>
      <c r="AR415" s="2">
        <v>41981.652463576385</v>
      </c>
      <c r="AS415" t="str">
        <f t="shared" si="119"/>
        <v>B8</v>
      </c>
      <c r="AT415" t="str">
        <f t="shared" si="120"/>
        <v>banana</v>
      </c>
      <c r="AU415" t="str">
        <f t="shared" si="121"/>
        <v/>
      </c>
      <c r="AV415" t="str">
        <f t="shared" si="122"/>
        <v>banana</v>
      </c>
      <c r="AW415" t="str">
        <f t="shared" si="123"/>
        <v/>
      </c>
      <c r="AY415" s="6">
        <f t="shared" si="124"/>
        <v>1</v>
      </c>
      <c r="AZ415" s="6" t="b">
        <f t="shared" si="125"/>
        <v>0</v>
      </c>
      <c r="BA415" s="6">
        <f t="shared" si="126"/>
        <v>0</v>
      </c>
      <c r="BB415" s="6" t="b">
        <f t="shared" si="127"/>
        <v>0</v>
      </c>
      <c r="BC415" s="6">
        <f t="shared" si="128"/>
        <v>1</v>
      </c>
      <c r="BD415" s="6">
        <f t="shared" si="129"/>
        <v>2</v>
      </c>
      <c r="BE415">
        <f t="shared" si="130"/>
        <v>1</v>
      </c>
      <c r="BF415">
        <f t="shared" si="131"/>
        <v>1</v>
      </c>
      <c r="BG415">
        <f t="shared" si="132"/>
        <v>0</v>
      </c>
      <c r="BH415">
        <f t="shared" si="133"/>
        <v>1</v>
      </c>
      <c r="BI415" s="7" t="str">
        <f t="shared" si="134"/>
        <v>Mark 1 Rewards and 0 Non-Rewards</v>
      </c>
      <c r="BJ415" s="8" t="str">
        <f t="shared" si="135"/>
        <v>Open All and Only Marked</v>
      </c>
    </row>
    <row r="416" spans="1:62" x14ac:dyDescent="0.2">
      <c r="A416">
        <v>4271</v>
      </c>
      <c r="B416">
        <v>36</v>
      </c>
      <c r="C416">
        <v>0</v>
      </c>
      <c r="D416">
        <v>69</v>
      </c>
      <c r="E416">
        <v>78</v>
      </c>
      <c r="F416">
        <v>2</v>
      </c>
      <c r="G416">
        <v>1</v>
      </c>
      <c r="H416">
        <v>1</v>
      </c>
      <c r="I416">
        <v>1</v>
      </c>
      <c r="J416">
        <v>0</v>
      </c>
      <c r="K416">
        <v>2</v>
      </c>
      <c r="L416">
        <v>1</v>
      </c>
      <c r="M416" t="s">
        <v>44</v>
      </c>
      <c r="N416" t="s">
        <v>45</v>
      </c>
      <c r="O416" t="s">
        <v>45</v>
      </c>
      <c r="P416">
        <v>1</v>
      </c>
      <c r="Q416">
        <v>1</v>
      </c>
      <c r="R416">
        <v>1</v>
      </c>
      <c r="S416">
        <v>0</v>
      </c>
      <c r="T416">
        <v>0</v>
      </c>
      <c r="U416">
        <v>0</v>
      </c>
      <c r="V416" t="s">
        <v>44</v>
      </c>
      <c r="W416" t="s">
        <v>45</v>
      </c>
      <c r="X416" t="s">
        <v>45</v>
      </c>
      <c r="Y416">
        <v>-150</v>
      </c>
      <c r="Z416">
        <v>130</v>
      </c>
      <c r="AA416">
        <v>-259.80762113533098</v>
      </c>
      <c r="AB416">
        <v>540</v>
      </c>
      <c r="AC416">
        <v>10</v>
      </c>
      <c r="AD416">
        <v>400</v>
      </c>
      <c r="AH416">
        <v>1</v>
      </c>
      <c r="AI416" t="s">
        <v>63</v>
      </c>
      <c r="AJ416" t="s">
        <v>63</v>
      </c>
      <c r="AK416">
        <v>1</v>
      </c>
      <c r="AL416" t="s">
        <v>63</v>
      </c>
      <c r="AM416" t="s">
        <v>63</v>
      </c>
      <c r="AN416">
        <v>2670</v>
      </c>
      <c r="AO416">
        <v>2626</v>
      </c>
      <c r="AP416" s="3">
        <v>41981.652175208335</v>
      </c>
      <c r="AQ416">
        <v>0</v>
      </c>
      <c r="AR416" s="2">
        <v>41981.652350763892</v>
      </c>
      <c r="AS416" t="str">
        <f t="shared" si="119"/>
        <v>B8</v>
      </c>
      <c r="AT416" t="str">
        <f t="shared" si="120"/>
        <v>banana</v>
      </c>
      <c r="AU416" t="str">
        <f t="shared" si="121"/>
        <v/>
      </c>
      <c r="AV416" t="str">
        <f t="shared" si="122"/>
        <v>banana</v>
      </c>
      <c r="AW416" t="str">
        <f t="shared" si="123"/>
        <v/>
      </c>
      <c r="AY416" s="6">
        <f t="shared" si="124"/>
        <v>1</v>
      </c>
      <c r="AZ416" s="6" t="b">
        <f t="shared" si="125"/>
        <v>0</v>
      </c>
      <c r="BA416" s="6">
        <f t="shared" si="126"/>
        <v>0</v>
      </c>
      <c r="BB416" s="6" t="b">
        <f t="shared" si="127"/>
        <v>0</v>
      </c>
      <c r="BC416" s="6">
        <f t="shared" si="128"/>
        <v>1</v>
      </c>
      <c r="BD416" s="6">
        <f t="shared" si="129"/>
        <v>2</v>
      </c>
      <c r="BE416">
        <f t="shared" si="130"/>
        <v>1</v>
      </c>
      <c r="BF416">
        <f t="shared" si="131"/>
        <v>1</v>
      </c>
      <c r="BG416">
        <f t="shared" si="132"/>
        <v>0</v>
      </c>
      <c r="BH416">
        <f t="shared" si="133"/>
        <v>1</v>
      </c>
      <c r="BI416" s="7" t="str">
        <f t="shared" si="134"/>
        <v>Mark 1 Rewards and 0 Non-Rewards</v>
      </c>
      <c r="BJ416" s="8" t="str">
        <f t="shared" si="135"/>
        <v>Open All and Only Marked</v>
      </c>
    </row>
    <row r="417" spans="1:62" x14ac:dyDescent="0.2">
      <c r="A417">
        <v>4611</v>
      </c>
      <c r="B417">
        <v>36</v>
      </c>
      <c r="C417">
        <v>0</v>
      </c>
      <c r="D417">
        <v>79</v>
      </c>
      <c r="E417">
        <v>58</v>
      </c>
      <c r="F417">
        <v>2</v>
      </c>
      <c r="G417">
        <v>1</v>
      </c>
      <c r="H417">
        <v>1</v>
      </c>
      <c r="I417">
        <v>1</v>
      </c>
      <c r="J417">
        <v>0</v>
      </c>
      <c r="K417">
        <v>2</v>
      </c>
      <c r="L417">
        <v>1</v>
      </c>
      <c r="M417" t="s">
        <v>45</v>
      </c>
      <c r="N417" t="s">
        <v>45</v>
      </c>
      <c r="O417" t="s">
        <v>44</v>
      </c>
      <c r="P417">
        <v>1</v>
      </c>
      <c r="Q417">
        <v>1</v>
      </c>
      <c r="R417">
        <v>1</v>
      </c>
      <c r="S417">
        <v>0</v>
      </c>
      <c r="T417">
        <v>0</v>
      </c>
      <c r="U417">
        <v>0</v>
      </c>
      <c r="V417" t="s">
        <v>44</v>
      </c>
      <c r="W417" t="s">
        <v>45</v>
      </c>
      <c r="X417" t="s">
        <v>45</v>
      </c>
      <c r="Y417">
        <v>-150</v>
      </c>
      <c r="Z417">
        <v>130</v>
      </c>
      <c r="AA417">
        <v>259.807621135332</v>
      </c>
      <c r="AB417">
        <v>540</v>
      </c>
      <c r="AC417">
        <v>10</v>
      </c>
      <c r="AD417">
        <v>400</v>
      </c>
      <c r="AH417">
        <v>0</v>
      </c>
      <c r="AI417" t="s">
        <v>63</v>
      </c>
      <c r="AJ417" t="s">
        <v>63</v>
      </c>
      <c r="AK417">
        <v>0</v>
      </c>
      <c r="AL417" t="s">
        <v>63</v>
      </c>
      <c r="AM417" t="s">
        <v>63</v>
      </c>
      <c r="AN417">
        <v>9302</v>
      </c>
      <c r="AO417">
        <v>4822</v>
      </c>
      <c r="AP417" s="3">
        <v>41981.652177962962</v>
      </c>
      <c r="AQ417">
        <v>0</v>
      </c>
      <c r="AR417" s="2">
        <v>41981.652445624997</v>
      </c>
      <c r="AS417" t="str">
        <f t="shared" si="119"/>
        <v>B8</v>
      </c>
      <c r="AT417" t="str">
        <f t="shared" si="120"/>
        <v>banana</v>
      </c>
      <c r="AU417" t="str">
        <f t="shared" si="121"/>
        <v/>
      </c>
      <c r="AV417" t="str">
        <f t="shared" si="122"/>
        <v>banana</v>
      </c>
      <c r="AW417" t="str">
        <f t="shared" si="123"/>
        <v/>
      </c>
      <c r="AY417" s="6">
        <f t="shared" si="124"/>
        <v>1</v>
      </c>
      <c r="AZ417" s="6" t="b">
        <f t="shared" si="125"/>
        <v>0</v>
      </c>
      <c r="BA417" s="6">
        <f t="shared" si="126"/>
        <v>0</v>
      </c>
      <c r="BB417" s="6" t="b">
        <f t="shared" si="127"/>
        <v>0</v>
      </c>
      <c r="BC417" s="6">
        <f t="shared" si="128"/>
        <v>1</v>
      </c>
      <c r="BD417" s="6">
        <f t="shared" si="129"/>
        <v>2</v>
      </c>
      <c r="BE417">
        <f t="shared" si="130"/>
        <v>1</v>
      </c>
      <c r="BF417">
        <f t="shared" si="131"/>
        <v>1</v>
      </c>
      <c r="BG417">
        <f t="shared" si="132"/>
        <v>0</v>
      </c>
      <c r="BH417">
        <f t="shared" si="133"/>
        <v>1</v>
      </c>
      <c r="BI417" s="7" t="str">
        <f t="shared" si="134"/>
        <v>Mark 1 Rewards and 0 Non-Rewards</v>
      </c>
      <c r="BJ417" s="8" t="str">
        <f t="shared" si="135"/>
        <v>Open All and Only Marked</v>
      </c>
    </row>
    <row r="418" spans="1:62" x14ac:dyDescent="0.2">
      <c r="A418">
        <v>4543</v>
      </c>
      <c r="B418">
        <v>36</v>
      </c>
      <c r="C418">
        <v>0</v>
      </c>
      <c r="D418">
        <v>77</v>
      </c>
      <c r="E418">
        <v>74</v>
      </c>
      <c r="F418">
        <v>2</v>
      </c>
      <c r="G418">
        <v>1</v>
      </c>
      <c r="H418">
        <v>1</v>
      </c>
      <c r="I418">
        <v>1</v>
      </c>
      <c r="J418">
        <v>0</v>
      </c>
      <c r="K418">
        <v>2</v>
      </c>
      <c r="L418">
        <v>1</v>
      </c>
      <c r="M418" t="s">
        <v>45</v>
      </c>
      <c r="N418" t="s">
        <v>44</v>
      </c>
      <c r="O418" t="s">
        <v>45</v>
      </c>
      <c r="P418">
        <v>1</v>
      </c>
      <c r="Q418">
        <v>1</v>
      </c>
      <c r="R418">
        <v>1</v>
      </c>
      <c r="S418">
        <v>0</v>
      </c>
      <c r="T418">
        <v>0</v>
      </c>
      <c r="U418">
        <v>0</v>
      </c>
      <c r="V418" t="s">
        <v>44</v>
      </c>
      <c r="W418" t="s">
        <v>45</v>
      </c>
      <c r="X418" t="s">
        <v>45</v>
      </c>
      <c r="Y418">
        <v>540</v>
      </c>
      <c r="Z418">
        <v>10</v>
      </c>
      <c r="AA418">
        <v>300</v>
      </c>
      <c r="AB418">
        <v>-150</v>
      </c>
      <c r="AC418">
        <v>130</v>
      </c>
      <c r="AD418">
        <v>259.807621135332</v>
      </c>
      <c r="AH418">
        <v>0</v>
      </c>
      <c r="AI418" t="s">
        <v>63</v>
      </c>
      <c r="AJ418" t="s">
        <v>63</v>
      </c>
      <c r="AK418">
        <v>0</v>
      </c>
      <c r="AL418" t="s">
        <v>63</v>
      </c>
      <c r="AM418" t="s">
        <v>63</v>
      </c>
      <c r="AN418">
        <v>12960</v>
      </c>
      <c r="AO418">
        <v>5183</v>
      </c>
      <c r="AP418" s="3">
        <v>41981.65218837963</v>
      </c>
      <c r="AQ418">
        <v>0</v>
      </c>
      <c r="AR418" s="2">
        <v>41981.652498379626</v>
      </c>
      <c r="AS418" t="str">
        <f t="shared" si="119"/>
        <v>B8</v>
      </c>
      <c r="AT418" t="str">
        <f t="shared" si="120"/>
        <v>banana</v>
      </c>
      <c r="AU418" t="str">
        <f t="shared" si="121"/>
        <v/>
      </c>
      <c r="AV418" t="str">
        <f t="shared" si="122"/>
        <v>banana</v>
      </c>
      <c r="AW418" t="str">
        <f t="shared" si="123"/>
        <v/>
      </c>
      <c r="AY418" s="6">
        <f t="shared" si="124"/>
        <v>1</v>
      </c>
      <c r="AZ418" s="6" t="b">
        <f t="shared" si="125"/>
        <v>0</v>
      </c>
      <c r="BA418" s="6">
        <f t="shared" si="126"/>
        <v>0</v>
      </c>
      <c r="BB418" s="6" t="b">
        <f t="shared" si="127"/>
        <v>0</v>
      </c>
      <c r="BC418" s="6">
        <f t="shared" si="128"/>
        <v>1</v>
      </c>
      <c r="BD418" s="6">
        <f t="shared" si="129"/>
        <v>2</v>
      </c>
      <c r="BE418">
        <f t="shared" si="130"/>
        <v>1</v>
      </c>
      <c r="BF418">
        <f t="shared" si="131"/>
        <v>1</v>
      </c>
      <c r="BG418">
        <f t="shared" si="132"/>
        <v>0</v>
      </c>
      <c r="BH418">
        <f t="shared" si="133"/>
        <v>1</v>
      </c>
      <c r="BI418" s="7" t="str">
        <f t="shared" si="134"/>
        <v>Mark 1 Rewards and 0 Non-Rewards</v>
      </c>
      <c r="BJ418" s="8" t="str">
        <f t="shared" si="135"/>
        <v>Open All and Only Marked</v>
      </c>
    </row>
    <row r="419" spans="1:62" x14ac:dyDescent="0.2">
      <c r="A419">
        <v>3912</v>
      </c>
      <c r="B419">
        <v>36</v>
      </c>
      <c r="C419">
        <v>0</v>
      </c>
      <c r="D419">
        <v>59</v>
      </c>
      <c r="E419">
        <v>68</v>
      </c>
      <c r="F419">
        <v>2</v>
      </c>
      <c r="G419">
        <v>1</v>
      </c>
      <c r="H419">
        <v>1</v>
      </c>
      <c r="I419">
        <v>1</v>
      </c>
      <c r="J419">
        <v>0</v>
      </c>
      <c r="K419">
        <v>2</v>
      </c>
      <c r="L419">
        <v>1</v>
      </c>
      <c r="M419" t="s">
        <v>45</v>
      </c>
      <c r="N419" t="s">
        <v>44</v>
      </c>
      <c r="O419" t="s">
        <v>45</v>
      </c>
      <c r="P419">
        <v>1</v>
      </c>
      <c r="Q419">
        <v>1</v>
      </c>
      <c r="R419">
        <v>1</v>
      </c>
      <c r="S419">
        <v>0</v>
      </c>
      <c r="T419">
        <v>0</v>
      </c>
      <c r="U419">
        <v>0</v>
      </c>
      <c r="V419" t="s">
        <v>45</v>
      </c>
      <c r="W419" t="s">
        <v>44</v>
      </c>
      <c r="X419" t="s">
        <v>45</v>
      </c>
      <c r="Y419">
        <v>-150</v>
      </c>
      <c r="Z419">
        <v>130</v>
      </c>
      <c r="AA419">
        <v>259.807621135332</v>
      </c>
      <c r="AB419">
        <v>540</v>
      </c>
      <c r="AC419">
        <v>10</v>
      </c>
      <c r="AD419">
        <v>400</v>
      </c>
      <c r="AH419">
        <v>0</v>
      </c>
      <c r="AI419" t="s">
        <v>63</v>
      </c>
      <c r="AJ419" t="s">
        <v>63</v>
      </c>
      <c r="AK419">
        <v>0</v>
      </c>
      <c r="AL419" t="s">
        <v>63</v>
      </c>
      <c r="AM419" t="s">
        <v>63</v>
      </c>
      <c r="AN419">
        <v>2045</v>
      </c>
      <c r="AO419">
        <v>5071</v>
      </c>
      <c r="AP419" s="3">
        <v>41981.652189340275</v>
      </c>
      <c r="AQ419">
        <v>0</v>
      </c>
      <c r="AR419" s="2">
        <v>41981.652381585649</v>
      </c>
      <c r="AS419" t="str">
        <f t="shared" si="119"/>
        <v>B8</v>
      </c>
      <c r="AT419" t="str">
        <f t="shared" si="120"/>
        <v>banana</v>
      </c>
      <c r="AU419" t="str">
        <f t="shared" si="121"/>
        <v/>
      </c>
      <c r="AV419" t="str">
        <f t="shared" si="122"/>
        <v>banana</v>
      </c>
      <c r="AW419" t="str">
        <f t="shared" si="123"/>
        <v/>
      </c>
      <c r="AY419" s="6">
        <f t="shared" si="124"/>
        <v>1</v>
      </c>
      <c r="AZ419" s="6" t="b">
        <f t="shared" si="125"/>
        <v>0</v>
      </c>
      <c r="BA419" s="6">
        <f t="shared" si="126"/>
        <v>0</v>
      </c>
      <c r="BB419" s="6" t="b">
        <f t="shared" si="127"/>
        <v>0</v>
      </c>
      <c r="BC419" s="6">
        <f t="shared" si="128"/>
        <v>1</v>
      </c>
      <c r="BD419" s="6">
        <f t="shared" si="129"/>
        <v>2</v>
      </c>
      <c r="BE419">
        <f t="shared" si="130"/>
        <v>1</v>
      </c>
      <c r="BF419">
        <f t="shared" si="131"/>
        <v>1</v>
      </c>
      <c r="BG419">
        <f t="shared" si="132"/>
        <v>0</v>
      </c>
      <c r="BH419">
        <f t="shared" si="133"/>
        <v>1</v>
      </c>
      <c r="BI419" s="7" t="str">
        <f t="shared" si="134"/>
        <v>Mark 1 Rewards and 0 Non-Rewards</v>
      </c>
      <c r="BJ419" s="8" t="str">
        <f t="shared" si="135"/>
        <v>Open All and Only Marked</v>
      </c>
    </row>
    <row r="420" spans="1:62" x14ac:dyDescent="0.2">
      <c r="A420">
        <v>4475</v>
      </c>
      <c r="B420">
        <v>36</v>
      </c>
      <c r="C420">
        <v>0</v>
      </c>
      <c r="D420">
        <v>75</v>
      </c>
      <c r="E420">
        <v>56</v>
      </c>
      <c r="F420">
        <v>2</v>
      </c>
      <c r="G420">
        <v>1</v>
      </c>
      <c r="H420">
        <v>1</v>
      </c>
      <c r="I420">
        <v>1</v>
      </c>
      <c r="J420">
        <v>0</v>
      </c>
      <c r="K420">
        <v>2</v>
      </c>
      <c r="L420">
        <v>1</v>
      </c>
      <c r="M420" t="s">
        <v>45</v>
      </c>
      <c r="N420" t="s">
        <v>44</v>
      </c>
      <c r="O420" t="s">
        <v>45</v>
      </c>
      <c r="P420">
        <v>1</v>
      </c>
      <c r="Q420">
        <v>1</v>
      </c>
      <c r="R420">
        <v>1</v>
      </c>
      <c r="S420">
        <v>0</v>
      </c>
      <c r="T420">
        <v>0</v>
      </c>
      <c r="U420">
        <v>0</v>
      </c>
      <c r="V420" t="s">
        <v>45</v>
      </c>
      <c r="W420" t="s">
        <v>45</v>
      </c>
      <c r="X420" t="s">
        <v>44</v>
      </c>
      <c r="Y420">
        <v>540</v>
      </c>
      <c r="Z420">
        <v>10</v>
      </c>
      <c r="AA420">
        <v>300</v>
      </c>
      <c r="AB420">
        <v>-150</v>
      </c>
      <c r="AC420">
        <v>130</v>
      </c>
      <c r="AD420">
        <v>259.807621135332</v>
      </c>
      <c r="AH420">
        <v>0</v>
      </c>
      <c r="AI420" t="s">
        <v>63</v>
      </c>
      <c r="AJ420" t="s">
        <v>63</v>
      </c>
      <c r="AK420">
        <v>0</v>
      </c>
      <c r="AL420" t="s">
        <v>63</v>
      </c>
      <c r="AM420" t="s">
        <v>63</v>
      </c>
      <c r="AN420">
        <v>10442</v>
      </c>
      <c r="AO420">
        <v>10273</v>
      </c>
      <c r="AP420" s="3">
        <v>41981.652202002311</v>
      </c>
      <c r="AQ420">
        <v>0</v>
      </c>
      <c r="AR420" s="2">
        <v>41981.652545208337</v>
      </c>
      <c r="AS420" t="str">
        <f t="shared" si="119"/>
        <v>B8</v>
      </c>
      <c r="AT420" t="str">
        <f t="shared" si="120"/>
        <v>banana</v>
      </c>
      <c r="AU420" t="str">
        <f t="shared" si="121"/>
        <v/>
      </c>
      <c r="AV420" t="str">
        <f t="shared" si="122"/>
        <v>banana</v>
      </c>
      <c r="AW420" t="str">
        <f t="shared" si="123"/>
        <v/>
      </c>
      <c r="AY420" s="6">
        <f t="shared" si="124"/>
        <v>1</v>
      </c>
      <c r="AZ420" s="6" t="b">
        <f t="shared" si="125"/>
        <v>0</v>
      </c>
      <c r="BA420" s="6">
        <f t="shared" si="126"/>
        <v>0</v>
      </c>
      <c r="BB420" s="6" t="b">
        <f t="shared" si="127"/>
        <v>0</v>
      </c>
      <c r="BC420" s="6">
        <f t="shared" si="128"/>
        <v>1</v>
      </c>
      <c r="BD420" s="6">
        <f t="shared" si="129"/>
        <v>2</v>
      </c>
      <c r="BE420">
        <f t="shared" si="130"/>
        <v>1</v>
      </c>
      <c r="BF420">
        <f t="shared" si="131"/>
        <v>1</v>
      </c>
      <c r="BG420">
        <f t="shared" si="132"/>
        <v>0</v>
      </c>
      <c r="BH420">
        <f t="shared" si="133"/>
        <v>1</v>
      </c>
      <c r="BI420" s="7" t="str">
        <f t="shared" si="134"/>
        <v>Mark 1 Rewards and 0 Non-Rewards</v>
      </c>
      <c r="BJ420" s="8" t="str">
        <f t="shared" si="135"/>
        <v>Open All and Only Marked</v>
      </c>
    </row>
    <row r="421" spans="1:62" x14ac:dyDescent="0.2">
      <c r="A421">
        <v>4544</v>
      </c>
      <c r="B421">
        <v>37</v>
      </c>
      <c r="C421">
        <v>0</v>
      </c>
      <c r="D421">
        <v>77</v>
      </c>
      <c r="E421">
        <v>76</v>
      </c>
      <c r="F421">
        <v>2</v>
      </c>
      <c r="G421">
        <v>1</v>
      </c>
      <c r="H421">
        <v>2</v>
      </c>
      <c r="I421">
        <v>1</v>
      </c>
      <c r="J421">
        <v>1</v>
      </c>
      <c r="K421">
        <v>2</v>
      </c>
      <c r="L421">
        <v>1</v>
      </c>
      <c r="M421" t="s">
        <v>45</v>
      </c>
      <c r="N421" t="s">
        <v>44</v>
      </c>
      <c r="O421" t="s">
        <v>45</v>
      </c>
      <c r="P421">
        <v>1</v>
      </c>
      <c r="Q421">
        <v>1</v>
      </c>
      <c r="R421">
        <v>1</v>
      </c>
      <c r="S421">
        <v>0</v>
      </c>
      <c r="T421">
        <v>0</v>
      </c>
      <c r="U421">
        <v>0</v>
      </c>
      <c r="V421" t="s">
        <v>44</v>
      </c>
      <c r="W421" t="s">
        <v>45</v>
      </c>
      <c r="X421" t="s">
        <v>45</v>
      </c>
      <c r="Y421">
        <v>300</v>
      </c>
      <c r="Z421">
        <v>130</v>
      </c>
      <c r="AA421" s="1">
        <v>-7.3478807948841202E-14</v>
      </c>
      <c r="AB421">
        <v>-150</v>
      </c>
      <c r="AC421">
        <v>130</v>
      </c>
      <c r="AD421">
        <v>259.807621135332</v>
      </c>
      <c r="AH421">
        <v>2</v>
      </c>
      <c r="AI421">
        <v>0</v>
      </c>
      <c r="AJ421" t="s">
        <v>63</v>
      </c>
      <c r="AK421">
        <v>0</v>
      </c>
      <c r="AL421">
        <v>2</v>
      </c>
      <c r="AM421" t="s">
        <v>63</v>
      </c>
      <c r="AN421">
        <v>2853</v>
      </c>
      <c r="AO421">
        <v>7355</v>
      </c>
      <c r="AP421" s="3">
        <v>41981.652586076387</v>
      </c>
      <c r="AQ421">
        <v>0</v>
      </c>
      <c r="AR421" s="2">
        <v>41981.652802708333</v>
      </c>
      <c r="AS421" t="str">
        <f t="shared" si="119"/>
        <v>A7</v>
      </c>
      <c r="AT421" t="str">
        <f t="shared" si="120"/>
        <v>banana</v>
      </c>
      <c r="AU421" t="str">
        <f t="shared" si="121"/>
        <v>banana</v>
      </c>
      <c r="AV421" t="str">
        <f t="shared" si="122"/>
        <v>banana</v>
      </c>
      <c r="AW421" t="str">
        <f t="shared" si="123"/>
        <v>banana</v>
      </c>
      <c r="AY421" s="6">
        <f t="shared" si="124"/>
        <v>2</v>
      </c>
      <c r="AZ421" s="6" t="b">
        <f t="shared" si="125"/>
        <v>1</v>
      </c>
      <c r="BA421" s="6">
        <f t="shared" si="126"/>
        <v>0</v>
      </c>
      <c r="BB421" s="6" t="b">
        <f t="shared" si="127"/>
        <v>0</v>
      </c>
      <c r="BC421" s="6">
        <f t="shared" si="128"/>
        <v>2</v>
      </c>
      <c r="BD421" s="6">
        <f t="shared" si="129"/>
        <v>1</v>
      </c>
      <c r="BE421">
        <f t="shared" si="130"/>
        <v>2</v>
      </c>
      <c r="BF421">
        <f t="shared" si="131"/>
        <v>2</v>
      </c>
      <c r="BG421">
        <f t="shared" si="132"/>
        <v>0</v>
      </c>
      <c r="BH421">
        <f t="shared" si="133"/>
        <v>2</v>
      </c>
      <c r="BI421" s="7" t="str">
        <f t="shared" si="134"/>
        <v>Mark All and Only rewards</v>
      </c>
      <c r="BJ421" s="8" t="str">
        <f t="shared" si="135"/>
        <v>Open All and Only Marked</v>
      </c>
    </row>
    <row r="422" spans="1:62" x14ac:dyDescent="0.2">
      <c r="A422">
        <v>4068</v>
      </c>
      <c r="B422">
        <v>37</v>
      </c>
      <c r="C422">
        <v>0</v>
      </c>
      <c r="D422">
        <v>63</v>
      </c>
      <c r="E422">
        <v>74</v>
      </c>
      <c r="F422">
        <v>2</v>
      </c>
      <c r="G422">
        <v>1</v>
      </c>
      <c r="H422">
        <v>2</v>
      </c>
      <c r="I422">
        <v>1</v>
      </c>
      <c r="J422">
        <v>1</v>
      </c>
      <c r="K422">
        <v>2</v>
      </c>
      <c r="L422">
        <v>1</v>
      </c>
      <c r="M422" t="s">
        <v>45</v>
      </c>
      <c r="N422" t="s">
        <v>45</v>
      </c>
      <c r="O422" t="s">
        <v>44</v>
      </c>
      <c r="P422">
        <v>1</v>
      </c>
      <c r="Q422">
        <v>1</v>
      </c>
      <c r="R422">
        <v>1</v>
      </c>
      <c r="S422">
        <v>0</v>
      </c>
      <c r="T422">
        <v>0</v>
      </c>
      <c r="U422">
        <v>0</v>
      </c>
      <c r="V422" t="s">
        <v>45</v>
      </c>
      <c r="W422" t="s">
        <v>44</v>
      </c>
      <c r="X422" t="s">
        <v>45</v>
      </c>
      <c r="Y422">
        <v>-150</v>
      </c>
      <c r="Z422">
        <v>130</v>
      </c>
      <c r="AA422">
        <v>-259.80762113533098</v>
      </c>
      <c r="AB422">
        <v>-150</v>
      </c>
      <c r="AC422">
        <v>130</v>
      </c>
      <c r="AD422">
        <v>259.807621135332</v>
      </c>
      <c r="AH422">
        <v>1</v>
      </c>
      <c r="AI422">
        <v>0</v>
      </c>
      <c r="AJ422" t="s">
        <v>63</v>
      </c>
      <c r="AK422">
        <v>1</v>
      </c>
      <c r="AL422">
        <v>0</v>
      </c>
      <c r="AM422" t="s">
        <v>63</v>
      </c>
      <c r="AN422">
        <v>4918</v>
      </c>
      <c r="AO422">
        <v>7416</v>
      </c>
      <c r="AP422" s="3">
        <v>41981.652587569442</v>
      </c>
      <c r="AQ422">
        <v>0</v>
      </c>
      <c r="AR422" s="2">
        <v>41981.652832268519</v>
      </c>
      <c r="AS422" t="str">
        <f t="shared" si="119"/>
        <v>A7</v>
      </c>
      <c r="AT422" t="str">
        <f t="shared" si="120"/>
        <v>banana</v>
      </c>
      <c r="AU422" t="str">
        <f t="shared" si="121"/>
        <v>banana</v>
      </c>
      <c r="AV422" t="str">
        <f t="shared" si="122"/>
        <v>banana</v>
      </c>
      <c r="AW422" t="str">
        <f t="shared" si="123"/>
        <v>banana</v>
      </c>
      <c r="AY422" s="6">
        <f t="shared" si="124"/>
        <v>2</v>
      </c>
      <c r="AZ422" s="6" t="b">
        <f t="shared" si="125"/>
        <v>1</v>
      </c>
      <c r="BA422" s="6">
        <f t="shared" si="126"/>
        <v>0</v>
      </c>
      <c r="BB422" s="6" t="b">
        <f t="shared" si="127"/>
        <v>0</v>
      </c>
      <c r="BC422" s="6">
        <f t="shared" si="128"/>
        <v>2</v>
      </c>
      <c r="BD422" s="6">
        <f t="shared" si="129"/>
        <v>1</v>
      </c>
      <c r="BE422">
        <f t="shared" si="130"/>
        <v>2</v>
      </c>
      <c r="BF422">
        <f t="shared" si="131"/>
        <v>2</v>
      </c>
      <c r="BG422">
        <f t="shared" si="132"/>
        <v>0</v>
      </c>
      <c r="BH422">
        <f t="shared" si="133"/>
        <v>2</v>
      </c>
      <c r="BI422" s="7" t="str">
        <f t="shared" si="134"/>
        <v>Mark All and Only rewards</v>
      </c>
      <c r="BJ422" s="8" t="str">
        <f t="shared" si="135"/>
        <v>Open All and Only Marked</v>
      </c>
    </row>
    <row r="423" spans="1:62" x14ac:dyDescent="0.2">
      <c r="A423">
        <v>3913</v>
      </c>
      <c r="B423">
        <v>37</v>
      </c>
      <c r="C423">
        <v>0</v>
      </c>
      <c r="D423">
        <v>59</v>
      </c>
      <c r="E423">
        <v>62</v>
      </c>
      <c r="F423">
        <v>2</v>
      </c>
      <c r="G423">
        <v>1</v>
      </c>
      <c r="H423">
        <v>2</v>
      </c>
      <c r="I423">
        <v>1</v>
      </c>
      <c r="J423">
        <v>1</v>
      </c>
      <c r="K423">
        <v>2</v>
      </c>
      <c r="L423">
        <v>1</v>
      </c>
      <c r="M423" t="s">
        <v>45</v>
      </c>
      <c r="N423" t="s">
        <v>44</v>
      </c>
      <c r="O423" t="s">
        <v>45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  <c r="V423" t="s">
        <v>44</v>
      </c>
      <c r="W423" t="s">
        <v>45</v>
      </c>
      <c r="X423" t="s">
        <v>45</v>
      </c>
      <c r="Y423">
        <v>-150</v>
      </c>
      <c r="Z423">
        <v>130</v>
      </c>
      <c r="AA423">
        <v>259.807621135332</v>
      </c>
      <c r="AB423">
        <v>300</v>
      </c>
      <c r="AC423">
        <v>130</v>
      </c>
      <c r="AD423" s="1">
        <v>-7.3478807948841202E-14</v>
      </c>
      <c r="AH423">
        <v>0</v>
      </c>
      <c r="AI423">
        <v>2</v>
      </c>
      <c r="AJ423" t="s">
        <v>63</v>
      </c>
      <c r="AK423">
        <v>2</v>
      </c>
      <c r="AL423">
        <v>0</v>
      </c>
      <c r="AM423" t="s">
        <v>63</v>
      </c>
      <c r="AN423">
        <v>3203</v>
      </c>
      <c r="AO423">
        <v>12465</v>
      </c>
      <c r="AP423" s="3">
        <v>41981.652589988429</v>
      </c>
      <c r="AQ423">
        <v>0</v>
      </c>
      <c r="AR423" s="2">
        <v>41981.65287917824</v>
      </c>
      <c r="AS423" t="str">
        <f t="shared" si="119"/>
        <v>A7</v>
      </c>
      <c r="AT423" t="str">
        <f t="shared" si="120"/>
        <v>banana</v>
      </c>
      <c r="AU423" t="str">
        <f t="shared" si="121"/>
        <v>banana</v>
      </c>
      <c r="AV423" t="str">
        <f t="shared" si="122"/>
        <v>banana</v>
      </c>
      <c r="AW423" t="str">
        <f t="shared" si="123"/>
        <v>banana</v>
      </c>
      <c r="AY423" s="6">
        <f t="shared" si="124"/>
        <v>2</v>
      </c>
      <c r="AZ423" s="6" t="b">
        <f t="shared" si="125"/>
        <v>1</v>
      </c>
      <c r="BA423" s="6">
        <f t="shared" si="126"/>
        <v>0</v>
      </c>
      <c r="BB423" s="6" t="b">
        <f t="shared" si="127"/>
        <v>0</v>
      </c>
      <c r="BC423" s="6">
        <f t="shared" si="128"/>
        <v>2</v>
      </c>
      <c r="BD423" s="6">
        <f t="shared" si="129"/>
        <v>1</v>
      </c>
      <c r="BE423">
        <f t="shared" si="130"/>
        <v>2</v>
      </c>
      <c r="BF423">
        <f t="shared" si="131"/>
        <v>2</v>
      </c>
      <c r="BG423">
        <f t="shared" si="132"/>
        <v>0</v>
      </c>
      <c r="BH423">
        <f t="shared" si="133"/>
        <v>2</v>
      </c>
      <c r="BI423" s="7" t="str">
        <f t="shared" si="134"/>
        <v>Mark All and Only rewards</v>
      </c>
      <c r="BJ423" s="8" t="str">
        <f t="shared" si="135"/>
        <v>Open All and Only Marked</v>
      </c>
    </row>
    <row r="424" spans="1:62" x14ac:dyDescent="0.2">
      <c r="A424">
        <v>3864</v>
      </c>
      <c r="B424">
        <v>37</v>
      </c>
      <c r="C424">
        <v>0</v>
      </c>
      <c r="D424">
        <v>57</v>
      </c>
      <c r="E424">
        <v>78</v>
      </c>
      <c r="F424">
        <v>2</v>
      </c>
      <c r="G424">
        <v>1</v>
      </c>
      <c r="H424">
        <v>2</v>
      </c>
      <c r="I424">
        <v>1</v>
      </c>
      <c r="J424">
        <v>1</v>
      </c>
      <c r="K424">
        <v>2</v>
      </c>
      <c r="L424">
        <v>1</v>
      </c>
      <c r="M424" t="s">
        <v>45</v>
      </c>
      <c r="N424" t="s">
        <v>44</v>
      </c>
      <c r="O424" t="s">
        <v>45</v>
      </c>
      <c r="P424">
        <v>1</v>
      </c>
      <c r="Q424">
        <v>1</v>
      </c>
      <c r="R424">
        <v>1</v>
      </c>
      <c r="S424">
        <v>0</v>
      </c>
      <c r="T424">
        <v>0</v>
      </c>
      <c r="U424">
        <v>0</v>
      </c>
      <c r="V424" t="s">
        <v>44</v>
      </c>
      <c r="W424" t="s">
        <v>45</v>
      </c>
      <c r="X424" t="s">
        <v>45</v>
      </c>
      <c r="Y424">
        <v>-150</v>
      </c>
      <c r="Z424">
        <v>130</v>
      </c>
      <c r="AA424">
        <v>-259.80762113533098</v>
      </c>
      <c r="AB424">
        <v>540</v>
      </c>
      <c r="AC424">
        <v>10</v>
      </c>
      <c r="AD424">
        <v>400</v>
      </c>
      <c r="AH424">
        <v>1</v>
      </c>
      <c r="AI424" t="s">
        <v>63</v>
      </c>
      <c r="AJ424" t="s">
        <v>63</v>
      </c>
      <c r="AK424">
        <v>2</v>
      </c>
      <c r="AL424">
        <v>0</v>
      </c>
      <c r="AM424" t="s">
        <v>63</v>
      </c>
      <c r="AN424">
        <v>7239</v>
      </c>
      <c r="AO424">
        <v>4945</v>
      </c>
      <c r="AP424" s="3">
        <v>41981.652594108797</v>
      </c>
      <c r="AQ424">
        <v>0</v>
      </c>
      <c r="AR424" s="2">
        <v>41981.652845613426</v>
      </c>
      <c r="AS424" t="str">
        <f t="shared" si="119"/>
        <v>A7</v>
      </c>
      <c r="AT424" t="str">
        <f t="shared" si="120"/>
        <v>scorpion</v>
      </c>
      <c r="AU424" t="str">
        <f t="shared" si="121"/>
        <v/>
      </c>
      <c r="AV424" t="str">
        <f t="shared" si="122"/>
        <v>banana</v>
      </c>
      <c r="AW424" t="str">
        <f t="shared" si="123"/>
        <v>banana</v>
      </c>
      <c r="AY424" s="6">
        <f t="shared" si="124"/>
        <v>0</v>
      </c>
      <c r="AZ424" s="6" t="b">
        <f t="shared" si="125"/>
        <v>0</v>
      </c>
      <c r="BA424" s="6">
        <f t="shared" si="126"/>
        <v>1</v>
      </c>
      <c r="BB424" s="6" t="b">
        <f t="shared" si="127"/>
        <v>1</v>
      </c>
      <c r="BC424" s="6">
        <f t="shared" si="128"/>
        <v>1</v>
      </c>
      <c r="BD424" s="6">
        <f t="shared" si="129"/>
        <v>2</v>
      </c>
      <c r="BE424">
        <f t="shared" si="130"/>
        <v>2</v>
      </c>
      <c r="BF424">
        <f t="shared" si="131"/>
        <v>0</v>
      </c>
      <c r="BG424">
        <f t="shared" si="132"/>
        <v>2</v>
      </c>
      <c r="BH424">
        <f t="shared" si="133"/>
        <v>2</v>
      </c>
      <c r="BI424" s="7" t="str">
        <f t="shared" si="134"/>
        <v>Mark All and Only non-rewards</v>
      </c>
      <c r="BJ424" s="8" t="str">
        <f t="shared" si="135"/>
        <v>Open All and Only Unmarked</v>
      </c>
    </row>
    <row r="425" spans="1:62" x14ac:dyDescent="0.2">
      <c r="A425">
        <v>4111</v>
      </c>
      <c r="B425">
        <v>37</v>
      </c>
      <c r="C425">
        <v>0</v>
      </c>
      <c r="D425">
        <v>65</v>
      </c>
      <c r="E425">
        <v>58</v>
      </c>
      <c r="F425">
        <v>2</v>
      </c>
      <c r="G425">
        <v>1</v>
      </c>
      <c r="H425">
        <v>2</v>
      </c>
      <c r="I425">
        <v>1</v>
      </c>
      <c r="J425">
        <v>1</v>
      </c>
      <c r="K425">
        <v>2</v>
      </c>
      <c r="L425">
        <v>1</v>
      </c>
      <c r="M425" t="s">
        <v>45</v>
      </c>
      <c r="N425" t="s">
        <v>44</v>
      </c>
      <c r="O425" t="s">
        <v>45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  <c r="V425" t="s">
        <v>45</v>
      </c>
      <c r="W425" t="s">
        <v>45</v>
      </c>
      <c r="X425" t="s">
        <v>44</v>
      </c>
      <c r="Y425">
        <v>-150</v>
      </c>
      <c r="Z425">
        <v>130</v>
      </c>
      <c r="AA425">
        <v>259.807621135332</v>
      </c>
      <c r="AB425">
        <v>300</v>
      </c>
      <c r="AC425">
        <v>130</v>
      </c>
      <c r="AD425" s="1">
        <v>-7.3478807948841202E-14</v>
      </c>
      <c r="AH425">
        <v>0</v>
      </c>
      <c r="AI425">
        <v>2</v>
      </c>
      <c r="AJ425" t="s">
        <v>63</v>
      </c>
      <c r="AK425">
        <v>0</v>
      </c>
      <c r="AL425">
        <v>2</v>
      </c>
      <c r="AM425" t="s">
        <v>63</v>
      </c>
      <c r="AN425">
        <v>3438</v>
      </c>
      <c r="AO425">
        <v>5167</v>
      </c>
      <c r="AP425" s="3">
        <v>41981.652596412037</v>
      </c>
      <c r="AQ425">
        <v>0</v>
      </c>
      <c r="AR425" s="2">
        <v>41981.652796504626</v>
      </c>
      <c r="AS425" t="str">
        <f t="shared" si="119"/>
        <v>A7</v>
      </c>
      <c r="AT425" t="str">
        <f t="shared" si="120"/>
        <v>banana</v>
      </c>
      <c r="AU425" t="str">
        <f t="shared" si="121"/>
        <v>banana</v>
      </c>
      <c r="AV425" t="str">
        <f t="shared" si="122"/>
        <v>banana</v>
      </c>
      <c r="AW425" t="str">
        <f t="shared" si="123"/>
        <v>banana</v>
      </c>
      <c r="AY425" s="6">
        <f t="shared" si="124"/>
        <v>2</v>
      </c>
      <c r="AZ425" s="6" t="b">
        <f t="shared" si="125"/>
        <v>1</v>
      </c>
      <c r="BA425" s="6">
        <f t="shared" si="126"/>
        <v>0</v>
      </c>
      <c r="BB425" s="6" t="b">
        <f t="shared" si="127"/>
        <v>0</v>
      </c>
      <c r="BC425" s="6">
        <f t="shared" si="128"/>
        <v>2</v>
      </c>
      <c r="BD425" s="6">
        <f t="shared" si="129"/>
        <v>1</v>
      </c>
      <c r="BE425">
        <f t="shared" si="130"/>
        <v>2</v>
      </c>
      <c r="BF425">
        <f t="shared" si="131"/>
        <v>2</v>
      </c>
      <c r="BG425">
        <f t="shared" si="132"/>
        <v>0</v>
      </c>
      <c r="BH425">
        <f t="shared" si="133"/>
        <v>2</v>
      </c>
      <c r="BI425" s="7" t="str">
        <f t="shared" si="134"/>
        <v>Mark All and Only rewards</v>
      </c>
      <c r="BJ425" s="8" t="str">
        <f t="shared" si="135"/>
        <v>Open All and Only Marked</v>
      </c>
    </row>
    <row r="426" spans="1:62" x14ac:dyDescent="0.2">
      <c r="A426">
        <v>4612</v>
      </c>
      <c r="B426">
        <v>37</v>
      </c>
      <c r="C426">
        <v>0</v>
      </c>
      <c r="D426">
        <v>79</v>
      </c>
      <c r="E426">
        <v>60</v>
      </c>
      <c r="F426">
        <v>2</v>
      </c>
      <c r="G426">
        <v>1</v>
      </c>
      <c r="H426">
        <v>2</v>
      </c>
      <c r="I426">
        <v>1</v>
      </c>
      <c r="J426">
        <v>1</v>
      </c>
      <c r="K426">
        <v>2</v>
      </c>
      <c r="L426">
        <v>1</v>
      </c>
      <c r="M426" t="s">
        <v>44</v>
      </c>
      <c r="N426" t="s">
        <v>45</v>
      </c>
      <c r="O426" t="s">
        <v>45</v>
      </c>
      <c r="P426">
        <v>1</v>
      </c>
      <c r="Q426">
        <v>1</v>
      </c>
      <c r="R426">
        <v>1</v>
      </c>
      <c r="S426">
        <v>0</v>
      </c>
      <c r="T426">
        <v>0</v>
      </c>
      <c r="U426">
        <v>0</v>
      </c>
      <c r="V426" t="s">
        <v>45</v>
      </c>
      <c r="W426" t="s">
        <v>45</v>
      </c>
      <c r="X426" t="s">
        <v>44</v>
      </c>
      <c r="Y426">
        <v>300</v>
      </c>
      <c r="Z426">
        <v>130</v>
      </c>
      <c r="AA426" s="1">
        <v>-7.3478807948841202E-14</v>
      </c>
      <c r="AB426">
        <v>-150</v>
      </c>
      <c r="AC426">
        <v>130</v>
      </c>
      <c r="AD426">
        <v>-259.80762113533098</v>
      </c>
      <c r="AH426">
        <v>2</v>
      </c>
      <c r="AI426">
        <v>1</v>
      </c>
      <c r="AJ426" t="s">
        <v>63</v>
      </c>
      <c r="AK426">
        <v>1</v>
      </c>
      <c r="AL426">
        <v>2</v>
      </c>
      <c r="AM426" t="s">
        <v>63</v>
      </c>
      <c r="AN426">
        <v>9320</v>
      </c>
      <c r="AO426">
        <v>7437</v>
      </c>
      <c r="AP426" s="3">
        <v>41981.652603483795</v>
      </c>
      <c r="AQ426">
        <v>0</v>
      </c>
      <c r="AR426" s="2">
        <v>41981.652901724534</v>
      </c>
      <c r="AS426" t="str">
        <f t="shared" si="119"/>
        <v>A7</v>
      </c>
      <c r="AT426" t="str">
        <f t="shared" si="120"/>
        <v>banana</v>
      </c>
      <c r="AU426" t="str">
        <f t="shared" si="121"/>
        <v>banana</v>
      </c>
      <c r="AV426" t="str">
        <f t="shared" si="122"/>
        <v>banana</v>
      </c>
      <c r="AW426" t="str">
        <f t="shared" si="123"/>
        <v>banana</v>
      </c>
      <c r="AY426" s="6">
        <f t="shared" si="124"/>
        <v>2</v>
      </c>
      <c r="AZ426" s="6" t="b">
        <f t="shared" si="125"/>
        <v>1</v>
      </c>
      <c r="BA426" s="6">
        <f t="shared" si="126"/>
        <v>0</v>
      </c>
      <c r="BB426" s="6" t="b">
        <f t="shared" si="127"/>
        <v>0</v>
      </c>
      <c r="BC426" s="6">
        <f t="shared" si="128"/>
        <v>2</v>
      </c>
      <c r="BD426" s="6">
        <f t="shared" si="129"/>
        <v>1</v>
      </c>
      <c r="BE426">
        <f t="shared" si="130"/>
        <v>2</v>
      </c>
      <c r="BF426">
        <f t="shared" si="131"/>
        <v>2</v>
      </c>
      <c r="BG426">
        <f t="shared" si="132"/>
        <v>0</v>
      </c>
      <c r="BH426">
        <f t="shared" si="133"/>
        <v>2</v>
      </c>
      <c r="BI426" s="7" t="str">
        <f t="shared" si="134"/>
        <v>Mark All and Only rewards</v>
      </c>
      <c r="BJ426" s="8" t="str">
        <f t="shared" si="135"/>
        <v>Open All and Only Marked</v>
      </c>
    </row>
    <row r="427" spans="1:62" x14ac:dyDescent="0.2">
      <c r="A427">
        <v>4272</v>
      </c>
      <c r="B427">
        <v>37</v>
      </c>
      <c r="C427">
        <v>0</v>
      </c>
      <c r="D427">
        <v>69</v>
      </c>
      <c r="E427">
        <v>70</v>
      </c>
      <c r="F427">
        <v>2</v>
      </c>
      <c r="G427">
        <v>1</v>
      </c>
      <c r="H427">
        <v>2</v>
      </c>
      <c r="I427">
        <v>1</v>
      </c>
      <c r="J427">
        <v>1</v>
      </c>
      <c r="K427">
        <v>2</v>
      </c>
      <c r="L427">
        <v>1</v>
      </c>
      <c r="M427" t="s">
        <v>45</v>
      </c>
      <c r="N427" t="s">
        <v>45</v>
      </c>
      <c r="O427" t="s">
        <v>44</v>
      </c>
      <c r="P427">
        <v>1</v>
      </c>
      <c r="Q427">
        <v>1</v>
      </c>
      <c r="R427">
        <v>1</v>
      </c>
      <c r="S427">
        <v>0</v>
      </c>
      <c r="T427">
        <v>0</v>
      </c>
      <c r="U427">
        <v>0</v>
      </c>
      <c r="V427" t="s">
        <v>45</v>
      </c>
      <c r="W427" t="s">
        <v>44</v>
      </c>
      <c r="X427" t="s">
        <v>45</v>
      </c>
      <c r="Y427">
        <v>-150</v>
      </c>
      <c r="Z427">
        <v>130</v>
      </c>
      <c r="AA427">
        <v>-259.80762113533098</v>
      </c>
      <c r="AB427">
        <v>-150</v>
      </c>
      <c r="AC427">
        <v>130</v>
      </c>
      <c r="AD427">
        <v>259.807621135332</v>
      </c>
      <c r="AH427">
        <v>1</v>
      </c>
      <c r="AI427">
        <v>0</v>
      </c>
      <c r="AJ427" t="s">
        <v>63</v>
      </c>
      <c r="AK427">
        <v>1</v>
      </c>
      <c r="AL427">
        <v>0</v>
      </c>
      <c r="AM427" t="s">
        <v>63</v>
      </c>
      <c r="AN427">
        <v>4991</v>
      </c>
      <c r="AO427">
        <v>3986</v>
      </c>
      <c r="AP427" s="3">
        <v>41981.652604074072</v>
      </c>
      <c r="AQ427">
        <v>0</v>
      </c>
      <c r="AR427" s="2">
        <v>41981.65281146991</v>
      </c>
      <c r="AS427" t="str">
        <f t="shared" si="119"/>
        <v>A7</v>
      </c>
      <c r="AT427" t="str">
        <f t="shared" si="120"/>
        <v>banana</v>
      </c>
      <c r="AU427" t="str">
        <f t="shared" si="121"/>
        <v>banana</v>
      </c>
      <c r="AV427" t="str">
        <f t="shared" si="122"/>
        <v>banana</v>
      </c>
      <c r="AW427" t="str">
        <f t="shared" si="123"/>
        <v>banana</v>
      </c>
      <c r="AY427" s="6">
        <f t="shared" si="124"/>
        <v>2</v>
      </c>
      <c r="AZ427" s="6" t="b">
        <f t="shared" si="125"/>
        <v>1</v>
      </c>
      <c r="BA427" s="6">
        <f t="shared" si="126"/>
        <v>0</v>
      </c>
      <c r="BB427" s="6" t="b">
        <f t="shared" si="127"/>
        <v>0</v>
      </c>
      <c r="BC427" s="6">
        <f t="shared" si="128"/>
        <v>2</v>
      </c>
      <c r="BD427" s="6">
        <f t="shared" si="129"/>
        <v>1</v>
      </c>
      <c r="BE427">
        <f t="shared" si="130"/>
        <v>2</v>
      </c>
      <c r="BF427">
        <f t="shared" si="131"/>
        <v>2</v>
      </c>
      <c r="BG427">
        <f t="shared" si="132"/>
        <v>0</v>
      </c>
      <c r="BH427">
        <f t="shared" si="133"/>
        <v>2</v>
      </c>
      <c r="BI427" s="7" t="str">
        <f t="shared" si="134"/>
        <v>Mark All and Only rewards</v>
      </c>
      <c r="BJ427" s="8" t="str">
        <f t="shared" si="135"/>
        <v>Open All and Only Marked</v>
      </c>
    </row>
    <row r="428" spans="1:62" x14ac:dyDescent="0.2">
      <c r="A428">
        <v>4204</v>
      </c>
      <c r="B428">
        <v>37</v>
      </c>
      <c r="C428">
        <v>0</v>
      </c>
      <c r="D428">
        <v>67</v>
      </c>
      <c r="E428">
        <v>64</v>
      </c>
      <c r="F428">
        <v>2</v>
      </c>
      <c r="G428">
        <v>1</v>
      </c>
      <c r="H428">
        <v>2</v>
      </c>
      <c r="I428">
        <v>1</v>
      </c>
      <c r="J428">
        <v>1</v>
      </c>
      <c r="K428">
        <v>2</v>
      </c>
      <c r="L428">
        <v>1</v>
      </c>
      <c r="M428" t="s">
        <v>44</v>
      </c>
      <c r="N428" t="s">
        <v>45</v>
      </c>
      <c r="O428" t="s">
        <v>45</v>
      </c>
      <c r="P428">
        <v>1</v>
      </c>
      <c r="Q428">
        <v>1</v>
      </c>
      <c r="R428">
        <v>1</v>
      </c>
      <c r="S428">
        <v>0</v>
      </c>
      <c r="T428">
        <v>0</v>
      </c>
      <c r="U428">
        <v>0</v>
      </c>
      <c r="V428" t="s">
        <v>45</v>
      </c>
      <c r="W428" t="s">
        <v>44</v>
      </c>
      <c r="X428" t="s">
        <v>45</v>
      </c>
      <c r="Y428">
        <v>300</v>
      </c>
      <c r="Z428">
        <v>130</v>
      </c>
      <c r="AA428" s="1">
        <v>-7.3478807948841202E-14</v>
      </c>
      <c r="AB428">
        <v>-150</v>
      </c>
      <c r="AC428">
        <v>130</v>
      </c>
      <c r="AD428">
        <v>-259.80762113533098</v>
      </c>
      <c r="AH428">
        <v>2</v>
      </c>
      <c r="AI428">
        <v>1</v>
      </c>
      <c r="AJ428" t="s">
        <v>63</v>
      </c>
      <c r="AK428">
        <v>2</v>
      </c>
      <c r="AL428">
        <v>1</v>
      </c>
      <c r="AM428" t="s">
        <v>63</v>
      </c>
      <c r="AN428">
        <v>6444</v>
      </c>
      <c r="AO428">
        <v>4599</v>
      </c>
      <c r="AP428" s="3">
        <v>41981.652605208335</v>
      </c>
      <c r="AQ428">
        <v>0</v>
      </c>
      <c r="AR428" s="2">
        <v>41981.652839502312</v>
      </c>
      <c r="AS428" t="str">
        <f t="shared" si="119"/>
        <v>A7</v>
      </c>
      <c r="AT428" t="str">
        <f t="shared" si="120"/>
        <v>banana</v>
      </c>
      <c r="AU428" t="str">
        <f t="shared" si="121"/>
        <v>banana</v>
      </c>
      <c r="AV428" t="str">
        <f t="shared" si="122"/>
        <v>banana</v>
      </c>
      <c r="AW428" t="str">
        <f t="shared" si="123"/>
        <v>banana</v>
      </c>
      <c r="AY428" s="6">
        <f t="shared" si="124"/>
        <v>2</v>
      </c>
      <c r="AZ428" s="6" t="b">
        <f t="shared" si="125"/>
        <v>1</v>
      </c>
      <c r="BA428" s="6">
        <f t="shared" si="126"/>
        <v>0</v>
      </c>
      <c r="BB428" s="6" t="b">
        <f t="shared" si="127"/>
        <v>0</v>
      </c>
      <c r="BC428" s="6">
        <f t="shared" si="128"/>
        <v>2</v>
      </c>
      <c r="BD428" s="6">
        <f t="shared" si="129"/>
        <v>1</v>
      </c>
      <c r="BE428">
        <f t="shared" si="130"/>
        <v>2</v>
      </c>
      <c r="BF428">
        <f t="shared" si="131"/>
        <v>2</v>
      </c>
      <c r="BG428">
        <f t="shared" si="132"/>
        <v>0</v>
      </c>
      <c r="BH428">
        <f t="shared" si="133"/>
        <v>2</v>
      </c>
      <c r="BI428" s="7" t="str">
        <f t="shared" si="134"/>
        <v>Mark All and Only rewards</v>
      </c>
      <c r="BJ428" s="8" t="str">
        <f t="shared" si="135"/>
        <v>Open All and Only Marked</v>
      </c>
    </row>
    <row r="429" spans="1:62" x14ac:dyDescent="0.2">
      <c r="A429">
        <v>3976</v>
      </c>
      <c r="B429">
        <v>37</v>
      </c>
      <c r="C429">
        <v>0</v>
      </c>
      <c r="D429">
        <v>61</v>
      </c>
      <c r="E429">
        <v>56</v>
      </c>
      <c r="F429">
        <v>2</v>
      </c>
      <c r="G429">
        <v>1</v>
      </c>
      <c r="H429">
        <v>2</v>
      </c>
      <c r="I429">
        <v>1</v>
      </c>
      <c r="J429">
        <v>1</v>
      </c>
      <c r="K429">
        <v>2</v>
      </c>
      <c r="L429">
        <v>1</v>
      </c>
      <c r="M429" t="s">
        <v>45</v>
      </c>
      <c r="N429" t="s">
        <v>45</v>
      </c>
      <c r="O429" t="s">
        <v>44</v>
      </c>
      <c r="P429">
        <v>1</v>
      </c>
      <c r="Q429">
        <v>1</v>
      </c>
      <c r="R429">
        <v>1</v>
      </c>
      <c r="S429">
        <v>0</v>
      </c>
      <c r="T429">
        <v>0</v>
      </c>
      <c r="U429">
        <v>0</v>
      </c>
      <c r="V429" t="s">
        <v>45</v>
      </c>
      <c r="W429" t="s">
        <v>45</v>
      </c>
      <c r="X429" t="s">
        <v>44</v>
      </c>
      <c r="Y429">
        <v>-150</v>
      </c>
      <c r="Z429">
        <v>130</v>
      </c>
      <c r="AA429">
        <v>-259.80762113533098</v>
      </c>
      <c r="AB429">
        <v>-150</v>
      </c>
      <c r="AC429">
        <v>130</v>
      </c>
      <c r="AD429">
        <v>259.807621135332</v>
      </c>
      <c r="AH429">
        <v>0</v>
      </c>
      <c r="AI429">
        <v>1</v>
      </c>
      <c r="AJ429" t="s">
        <v>63</v>
      </c>
      <c r="AK429">
        <v>0</v>
      </c>
      <c r="AL429">
        <v>1</v>
      </c>
      <c r="AM429" t="s">
        <v>63</v>
      </c>
      <c r="AN429">
        <v>7641</v>
      </c>
      <c r="AO429">
        <v>11218</v>
      </c>
      <c r="AP429" s="3">
        <v>41981.652607696757</v>
      </c>
      <c r="AQ429">
        <v>0</v>
      </c>
      <c r="AR429" s="2">
        <v>41981.652928773146</v>
      </c>
      <c r="AS429" t="str">
        <f t="shared" si="119"/>
        <v>A7</v>
      </c>
      <c r="AT429" t="str">
        <f t="shared" si="120"/>
        <v>banana</v>
      </c>
      <c r="AU429" t="str">
        <f t="shared" si="121"/>
        <v>banana</v>
      </c>
      <c r="AV429" t="str">
        <f t="shared" si="122"/>
        <v>banana</v>
      </c>
      <c r="AW429" t="str">
        <f t="shared" si="123"/>
        <v>banana</v>
      </c>
      <c r="AY429" s="6">
        <f t="shared" si="124"/>
        <v>2</v>
      </c>
      <c r="AZ429" s="6" t="b">
        <f t="shared" si="125"/>
        <v>1</v>
      </c>
      <c r="BA429" s="6">
        <f t="shared" si="126"/>
        <v>0</v>
      </c>
      <c r="BB429" s="6" t="b">
        <f t="shared" si="127"/>
        <v>0</v>
      </c>
      <c r="BC429" s="6">
        <f t="shared" si="128"/>
        <v>2</v>
      </c>
      <c r="BD429" s="6">
        <f t="shared" si="129"/>
        <v>1</v>
      </c>
      <c r="BE429">
        <f t="shared" si="130"/>
        <v>2</v>
      </c>
      <c r="BF429">
        <f t="shared" si="131"/>
        <v>2</v>
      </c>
      <c r="BG429">
        <f t="shared" si="132"/>
        <v>0</v>
      </c>
      <c r="BH429">
        <f t="shared" si="133"/>
        <v>2</v>
      </c>
      <c r="BI429" s="7" t="str">
        <f t="shared" si="134"/>
        <v>Mark All and Only rewards</v>
      </c>
      <c r="BJ429" s="8" t="str">
        <f t="shared" si="135"/>
        <v>Open All and Only Marked</v>
      </c>
    </row>
    <row r="430" spans="1:62" x14ac:dyDescent="0.2">
      <c r="A430">
        <v>4476</v>
      </c>
      <c r="B430">
        <v>37</v>
      </c>
      <c r="C430">
        <v>0</v>
      </c>
      <c r="D430">
        <v>75</v>
      </c>
      <c r="E430">
        <v>66</v>
      </c>
      <c r="F430">
        <v>2</v>
      </c>
      <c r="G430">
        <v>1</v>
      </c>
      <c r="H430">
        <v>2</v>
      </c>
      <c r="I430">
        <v>1</v>
      </c>
      <c r="J430">
        <v>1</v>
      </c>
      <c r="K430">
        <v>2</v>
      </c>
      <c r="L430">
        <v>1</v>
      </c>
      <c r="M430" t="s">
        <v>45</v>
      </c>
      <c r="N430" t="s">
        <v>44</v>
      </c>
      <c r="O430" t="s">
        <v>45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  <c r="V430" t="s">
        <v>44</v>
      </c>
      <c r="W430" t="s">
        <v>45</v>
      </c>
      <c r="X430" t="s">
        <v>45</v>
      </c>
      <c r="Y430">
        <v>300</v>
      </c>
      <c r="Z430">
        <v>130</v>
      </c>
      <c r="AA430" s="1">
        <v>-7.3478807948841202E-14</v>
      </c>
      <c r="AB430">
        <v>-150</v>
      </c>
      <c r="AC430">
        <v>130</v>
      </c>
      <c r="AD430">
        <v>259.807621135332</v>
      </c>
      <c r="AH430">
        <v>2</v>
      </c>
      <c r="AI430">
        <v>0</v>
      </c>
      <c r="AJ430" t="s">
        <v>63</v>
      </c>
      <c r="AK430">
        <v>0</v>
      </c>
      <c r="AL430">
        <v>2</v>
      </c>
      <c r="AM430" t="s">
        <v>63</v>
      </c>
      <c r="AN430">
        <v>8126</v>
      </c>
      <c r="AO430">
        <v>9802</v>
      </c>
      <c r="AP430" s="3">
        <v>41981.652617453707</v>
      </c>
      <c r="AQ430">
        <v>0</v>
      </c>
      <c r="AR430" s="2">
        <v>41981.652928298608</v>
      </c>
      <c r="AS430" t="str">
        <f t="shared" si="119"/>
        <v>A7</v>
      </c>
      <c r="AT430" t="str">
        <f t="shared" si="120"/>
        <v>banana</v>
      </c>
      <c r="AU430" t="str">
        <f t="shared" si="121"/>
        <v>banana</v>
      </c>
      <c r="AV430" t="str">
        <f t="shared" si="122"/>
        <v>banana</v>
      </c>
      <c r="AW430" t="str">
        <f t="shared" si="123"/>
        <v>banana</v>
      </c>
      <c r="AY430" s="6">
        <f t="shared" si="124"/>
        <v>2</v>
      </c>
      <c r="AZ430" s="6" t="b">
        <f t="shared" si="125"/>
        <v>1</v>
      </c>
      <c r="BA430" s="6">
        <f t="shared" si="126"/>
        <v>0</v>
      </c>
      <c r="BB430" s="6" t="b">
        <f t="shared" si="127"/>
        <v>0</v>
      </c>
      <c r="BC430" s="6">
        <f t="shared" si="128"/>
        <v>2</v>
      </c>
      <c r="BD430" s="6">
        <f t="shared" si="129"/>
        <v>1</v>
      </c>
      <c r="BE430">
        <f t="shared" si="130"/>
        <v>2</v>
      </c>
      <c r="BF430">
        <f t="shared" si="131"/>
        <v>2</v>
      </c>
      <c r="BG430">
        <f t="shared" si="132"/>
        <v>0</v>
      </c>
      <c r="BH430">
        <f t="shared" si="133"/>
        <v>2</v>
      </c>
      <c r="BI430" s="7" t="str">
        <f t="shared" si="134"/>
        <v>Mark All and Only rewards</v>
      </c>
      <c r="BJ430" s="8" t="str">
        <f t="shared" si="135"/>
        <v>Open All and Only Marked</v>
      </c>
    </row>
    <row r="431" spans="1:62" x14ac:dyDescent="0.2">
      <c r="A431">
        <v>4340</v>
      </c>
      <c r="B431">
        <v>37</v>
      </c>
      <c r="C431">
        <v>0</v>
      </c>
      <c r="D431">
        <v>71</v>
      </c>
      <c r="E431">
        <v>68</v>
      </c>
      <c r="F431">
        <v>2</v>
      </c>
      <c r="G431">
        <v>1</v>
      </c>
      <c r="H431">
        <v>2</v>
      </c>
      <c r="I431">
        <v>1</v>
      </c>
      <c r="J431">
        <v>1</v>
      </c>
      <c r="K431">
        <v>2</v>
      </c>
      <c r="L431">
        <v>1</v>
      </c>
      <c r="M431" t="s">
        <v>45</v>
      </c>
      <c r="N431" t="s">
        <v>44</v>
      </c>
      <c r="O431" t="s">
        <v>45</v>
      </c>
      <c r="P431">
        <v>1</v>
      </c>
      <c r="Q431">
        <v>1</v>
      </c>
      <c r="R431">
        <v>1</v>
      </c>
      <c r="S431">
        <v>0</v>
      </c>
      <c r="T431">
        <v>0</v>
      </c>
      <c r="U431">
        <v>0</v>
      </c>
      <c r="V431" t="s">
        <v>45</v>
      </c>
      <c r="W431" t="s">
        <v>45</v>
      </c>
      <c r="X431" t="s">
        <v>44</v>
      </c>
      <c r="Y431">
        <v>300</v>
      </c>
      <c r="Z431">
        <v>130</v>
      </c>
      <c r="AA431" s="1">
        <v>-7.3478807948841202E-14</v>
      </c>
      <c r="AB431">
        <v>-150</v>
      </c>
      <c r="AC431">
        <v>130</v>
      </c>
      <c r="AD431">
        <v>259.807621135332</v>
      </c>
      <c r="AH431">
        <v>2</v>
      </c>
      <c r="AI431">
        <v>0</v>
      </c>
      <c r="AJ431" t="s">
        <v>63</v>
      </c>
      <c r="AK431">
        <v>0</v>
      </c>
      <c r="AL431">
        <v>2</v>
      </c>
      <c r="AM431" t="s">
        <v>63</v>
      </c>
      <c r="AN431">
        <v>6192</v>
      </c>
      <c r="AO431">
        <v>5335</v>
      </c>
      <c r="AP431" s="3">
        <v>41981.652617870372</v>
      </c>
      <c r="AQ431">
        <v>0</v>
      </c>
      <c r="AR431" s="2">
        <v>41981.652856134257</v>
      </c>
      <c r="AS431" t="str">
        <f t="shared" si="119"/>
        <v>A7</v>
      </c>
      <c r="AT431" t="str">
        <f t="shared" si="120"/>
        <v>banana</v>
      </c>
      <c r="AU431" t="str">
        <f t="shared" si="121"/>
        <v>banana</v>
      </c>
      <c r="AV431" t="str">
        <f t="shared" si="122"/>
        <v>banana</v>
      </c>
      <c r="AW431" t="str">
        <f t="shared" si="123"/>
        <v>banana</v>
      </c>
      <c r="AY431" s="6">
        <f t="shared" si="124"/>
        <v>2</v>
      </c>
      <c r="AZ431" s="6" t="b">
        <f t="shared" si="125"/>
        <v>1</v>
      </c>
      <c r="BA431" s="6">
        <f t="shared" si="126"/>
        <v>0</v>
      </c>
      <c r="BB431" s="6" t="b">
        <f t="shared" si="127"/>
        <v>0</v>
      </c>
      <c r="BC431" s="6">
        <f t="shared" si="128"/>
        <v>2</v>
      </c>
      <c r="BD431" s="6">
        <f t="shared" si="129"/>
        <v>1</v>
      </c>
      <c r="BE431">
        <f t="shared" si="130"/>
        <v>2</v>
      </c>
      <c r="BF431">
        <f t="shared" si="131"/>
        <v>2</v>
      </c>
      <c r="BG431">
        <f t="shared" si="132"/>
        <v>0</v>
      </c>
      <c r="BH431">
        <f t="shared" si="133"/>
        <v>2</v>
      </c>
      <c r="BI431" s="7" t="str">
        <f t="shared" si="134"/>
        <v>Mark All and Only rewards</v>
      </c>
      <c r="BJ431" s="8" t="str">
        <f t="shared" si="135"/>
        <v>Open All and Only Marked</v>
      </c>
    </row>
    <row r="432" spans="1:62" x14ac:dyDescent="0.2">
      <c r="A432">
        <v>4545</v>
      </c>
      <c r="B432">
        <v>38</v>
      </c>
      <c r="C432">
        <v>0</v>
      </c>
      <c r="D432">
        <v>77</v>
      </c>
      <c r="E432">
        <v>76</v>
      </c>
      <c r="F432">
        <v>1</v>
      </c>
      <c r="G432">
        <v>1</v>
      </c>
      <c r="H432">
        <v>2</v>
      </c>
      <c r="I432">
        <v>1</v>
      </c>
      <c r="J432">
        <v>0</v>
      </c>
      <c r="K432">
        <v>2</v>
      </c>
      <c r="L432">
        <v>1</v>
      </c>
      <c r="M432" t="s">
        <v>45</v>
      </c>
      <c r="N432" t="s">
        <v>44</v>
      </c>
      <c r="O432" t="s">
        <v>45</v>
      </c>
      <c r="P432">
        <v>1</v>
      </c>
      <c r="Q432">
        <v>1</v>
      </c>
      <c r="R432">
        <v>1</v>
      </c>
      <c r="S432">
        <v>0</v>
      </c>
      <c r="T432">
        <v>0</v>
      </c>
      <c r="U432">
        <v>0</v>
      </c>
      <c r="V432" t="s">
        <v>45</v>
      </c>
      <c r="W432" t="s">
        <v>44</v>
      </c>
      <c r="X432" t="s">
        <v>45</v>
      </c>
      <c r="Y432">
        <v>-150</v>
      </c>
      <c r="Z432">
        <v>130</v>
      </c>
      <c r="AA432">
        <v>-259.80762113533098</v>
      </c>
      <c r="AH432">
        <v>1</v>
      </c>
      <c r="AI432" t="s">
        <v>63</v>
      </c>
      <c r="AJ432" t="s">
        <v>63</v>
      </c>
      <c r="AK432">
        <v>1</v>
      </c>
      <c r="AL432" t="s">
        <v>63</v>
      </c>
      <c r="AM432" t="s">
        <v>63</v>
      </c>
      <c r="AN432">
        <v>5823</v>
      </c>
      <c r="AO432">
        <v>5539</v>
      </c>
      <c r="AP432" s="3">
        <v>41981.652963842593</v>
      </c>
      <c r="AQ432">
        <v>0</v>
      </c>
      <c r="AR432" s="2">
        <v>41981.65320552083</v>
      </c>
      <c r="AS432" t="str">
        <f t="shared" si="119"/>
        <v>A4</v>
      </c>
      <c r="AT432" t="str">
        <f t="shared" si="120"/>
        <v>scorpion</v>
      </c>
      <c r="AU432" t="str">
        <f t="shared" si="121"/>
        <v/>
      </c>
      <c r="AV432" t="str">
        <f t="shared" si="122"/>
        <v>scorpion</v>
      </c>
      <c r="AW432" t="str">
        <f t="shared" si="123"/>
        <v/>
      </c>
      <c r="AY432" s="6">
        <f t="shared" si="124"/>
        <v>0</v>
      </c>
      <c r="AZ432" s="6" t="b">
        <f t="shared" si="125"/>
        <v>0</v>
      </c>
      <c r="BA432" s="6">
        <f t="shared" si="126"/>
        <v>1</v>
      </c>
      <c r="BB432" s="6" t="b">
        <f t="shared" si="127"/>
        <v>1</v>
      </c>
      <c r="BC432" s="6">
        <f t="shared" si="128"/>
        <v>1</v>
      </c>
      <c r="BD432" s="6">
        <f t="shared" si="129"/>
        <v>2</v>
      </c>
      <c r="BE432">
        <f t="shared" si="130"/>
        <v>0</v>
      </c>
      <c r="BF432">
        <f t="shared" si="131"/>
        <v>1</v>
      </c>
      <c r="BG432">
        <f t="shared" si="132"/>
        <v>0</v>
      </c>
      <c r="BH432">
        <f t="shared" si="133"/>
        <v>1</v>
      </c>
      <c r="BI432" s="7" t="str">
        <f t="shared" si="134"/>
        <v>Mark All and Only non-rewards</v>
      </c>
      <c r="BJ432" s="8" t="str">
        <f t="shared" si="135"/>
        <v>Open All and Only Marked</v>
      </c>
    </row>
    <row r="433" spans="1:62" x14ac:dyDescent="0.2">
      <c r="A433">
        <v>4113</v>
      </c>
      <c r="B433">
        <v>38</v>
      </c>
      <c r="C433">
        <v>0</v>
      </c>
      <c r="D433">
        <v>65</v>
      </c>
      <c r="E433">
        <v>64</v>
      </c>
      <c r="F433">
        <v>1</v>
      </c>
      <c r="G433">
        <v>1</v>
      </c>
      <c r="H433">
        <v>2</v>
      </c>
      <c r="I433">
        <v>1</v>
      </c>
      <c r="J433">
        <v>0</v>
      </c>
      <c r="K433">
        <v>2</v>
      </c>
      <c r="L433">
        <v>1</v>
      </c>
      <c r="M433" t="s">
        <v>44</v>
      </c>
      <c r="N433" t="s">
        <v>45</v>
      </c>
      <c r="O433" t="s">
        <v>45</v>
      </c>
      <c r="P433">
        <v>1</v>
      </c>
      <c r="Q433">
        <v>1</v>
      </c>
      <c r="R433">
        <v>1</v>
      </c>
      <c r="S433">
        <v>0</v>
      </c>
      <c r="T433">
        <v>0</v>
      </c>
      <c r="U433">
        <v>0</v>
      </c>
      <c r="V433" t="s">
        <v>45</v>
      </c>
      <c r="W433" t="s">
        <v>44</v>
      </c>
      <c r="X433" t="s">
        <v>45</v>
      </c>
      <c r="Y433">
        <v>-150</v>
      </c>
      <c r="Z433">
        <v>130</v>
      </c>
      <c r="AA433">
        <v>259.807621135332</v>
      </c>
      <c r="AH433">
        <v>0</v>
      </c>
      <c r="AI433" t="s">
        <v>63</v>
      </c>
      <c r="AJ433" t="s">
        <v>63</v>
      </c>
      <c r="AK433">
        <v>0</v>
      </c>
      <c r="AL433" t="s">
        <v>63</v>
      </c>
      <c r="AM433" t="s">
        <v>63</v>
      </c>
      <c r="AN433">
        <v>10022</v>
      </c>
      <c r="AO433">
        <v>2700</v>
      </c>
      <c r="AP433" s="3">
        <v>41981.652965856483</v>
      </c>
      <c r="AQ433">
        <v>0</v>
      </c>
      <c r="AR433" s="2">
        <v>41981.65321592593</v>
      </c>
      <c r="AS433" t="str">
        <f t="shared" si="119"/>
        <v>A4</v>
      </c>
      <c r="AT433" t="str">
        <f t="shared" si="120"/>
        <v>scorpion</v>
      </c>
      <c r="AU433" t="str">
        <f t="shared" si="121"/>
        <v/>
      </c>
      <c r="AV433" t="str">
        <f t="shared" si="122"/>
        <v>scorpion</v>
      </c>
      <c r="AW433" t="str">
        <f t="shared" si="123"/>
        <v/>
      </c>
      <c r="AY433" s="6">
        <f t="shared" si="124"/>
        <v>0</v>
      </c>
      <c r="AZ433" s="6" t="b">
        <f t="shared" si="125"/>
        <v>0</v>
      </c>
      <c r="BA433" s="6">
        <f t="shared" si="126"/>
        <v>1</v>
      </c>
      <c r="BB433" s="6" t="b">
        <f t="shared" si="127"/>
        <v>1</v>
      </c>
      <c r="BC433" s="6">
        <f t="shared" si="128"/>
        <v>1</v>
      </c>
      <c r="BD433" s="6">
        <f t="shared" si="129"/>
        <v>2</v>
      </c>
      <c r="BE433">
        <f t="shared" si="130"/>
        <v>0</v>
      </c>
      <c r="BF433">
        <f t="shared" si="131"/>
        <v>1</v>
      </c>
      <c r="BG433">
        <f t="shared" si="132"/>
        <v>0</v>
      </c>
      <c r="BH433">
        <f t="shared" si="133"/>
        <v>1</v>
      </c>
      <c r="BI433" s="7" t="str">
        <f t="shared" si="134"/>
        <v>Mark All and Only non-rewards</v>
      </c>
      <c r="BJ433" s="8" t="str">
        <f t="shared" si="135"/>
        <v>Open All and Only Marked</v>
      </c>
    </row>
    <row r="434" spans="1:62" x14ac:dyDescent="0.2">
      <c r="A434">
        <v>4069</v>
      </c>
      <c r="B434">
        <v>38</v>
      </c>
      <c r="C434">
        <v>0</v>
      </c>
      <c r="D434">
        <v>63</v>
      </c>
      <c r="E434">
        <v>74</v>
      </c>
      <c r="F434">
        <v>1</v>
      </c>
      <c r="G434">
        <v>1</v>
      </c>
      <c r="H434">
        <v>2</v>
      </c>
      <c r="I434">
        <v>1</v>
      </c>
      <c r="J434">
        <v>0</v>
      </c>
      <c r="K434">
        <v>2</v>
      </c>
      <c r="L434">
        <v>1</v>
      </c>
      <c r="M434" t="s">
        <v>45</v>
      </c>
      <c r="N434" t="s">
        <v>44</v>
      </c>
      <c r="O434" t="s">
        <v>45</v>
      </c>
      <c r="P434">
        <v>1</v>
      </c>
      <c r="Q434">
        <v>1</v>
      </c>
      <c r="R434">
        <v>1</v>
      </c>
      <c r="S434">
        <v>0</v>
      </c>
      <c r="T434">
        <v>0</v>
      </c>
      <c r="U434">
        <v>0</v>
      </c>
      <c r="V434" t="s">
        <v>45</v>
      </c>
      <c r="W434" t="s">
        <v>44</v>
      </c>
      <c r="X434" t="s">
        <v>45</v>
      </c>
      <c r="Y434">
        <v>-150</v>
      </c>
      <c r="Z434">
        <v>130</v>
      </c>
      <c r="AA434">
        <v>-259.80762113533098</v>
      </c>
      <c r="AH434">
        <v>1</v>
      </c>
      <c r="AI434" t="s">
        <v>63</v>
      </c>
      <c r="AJ434" t="s">
        <v>63</v>
      </c>
      <c r="AK434">
        <v>1</v>
      </c>
      <c r="AL434" t="s">
        <v>63</v>
      </c>
      <c r="AM434" t="s">
        <v>63</v>
      </c>
      <c r="AN434">
        <v>5095</v>
      </c>
      <c r="AO434">
        <v>5476</v>
      </c>
      <c r="AP434" s="3">
        <v>41981.652966782407</v>
      </c>
      <c r="AQ434">
        <v>0</v>
      </c>
      <c r="AR434" s="2">
        <v>41981.653195196763</v>
      </c>
      <c r="AS434" t="str">
        <f t="shared" si="119"/>
        <v>A4</v>
      </c>
      <c r="AT434" t="str">
        <f t="shared" si="120"/>
        <v>scorpion</v>
      </c>
      <c r="AU434" t="str">
        <f t="shared" si="121"/>
        <v/>
      </c>
      <c r="AV434" t="str">
        <f t="shared" si="122"/>
        <v>scorpion</v>
      </c>
      <c r="AW434" t="str">
        <f t="shared" si="123"/>
        <v/>
      </c>
      <c r="AY434" s="6">
        <f t="shared" si="124"/>
        <v>0</v>
      </c>
      <c r="AZ434" s="6" t="b">
        <f t="shared" si="125"/>
        <v>0</v>
      </c>
      <c r="BA434" s="6">
        <f t="shared" si="126"/>
        <v>1</v>
      </c>
      <c r="BB434" s="6" t="b">
        <f t="shared" si="127"/>
        <v>1</v>
      </c>
      <c r="BC434" s="6">
        <f t="shared" si="128"/>
        <v>1</v>
      </c>
      <c r="BD434" s="6">
        <f t="shared" si="129"/>
        <v>2</v>
      </c>
      <c r="BE434">
        <f t="shared" si="130"/>
        <v>0</v>
      </c>
      <c r="BF434">
        <f t="shared" si="131"/>
        <v>1</v>
      </c>
      <c r="BG434">
        <f t="shared" si="132"/>
        <v>0</v>
      </c>
      <c r="BH434">
        <f t="shared" si="133"/>
        <v>1</v>
      </c>
      <c r="BI434" s="7" t="str">
        <f t="shared" si="134"/>
        <v>Mark All and Only non-rewards</v>
      </c>
      <c r="BJ434" s="8" t="str">
        <f t="shared" si="135"/>
        <v>Open All and Only Marked</v>
      </c>
    </row>
    <row r="435" spans="1:62" x14ac:dyDescent="0.2">
      <c r="A435">
        <v>4205</v>
      </c>
      <c r="B435">
        <v>38</v>
      </c>
      <c r="C435">
        <v>0</v>
      </c>
      <c r="D435">
        <v>67</v>
      </c>
      <c r="E435">
        <v>68</v>
      </c>
      <c r="F435">
        <v>1</v>
      </c>
      <c r="G435">
        <v>1</v>
      </c>
      <c r="H435">
        <v>2</v>
      </c>
      <c r="I435">
        <v>1</v>
      </c>
      <c r="J435">
        <v>0</v>
      </c>
      <c r="K435">
        <v>2</v>
      </c>
      <c r="L435">
        <v>1</v>
      </c>
      <c r="M435" t="s">
        <v>45</v>
      </c>
      <c r="N435" t="s">
        <v>44</v>
      </c>
      <c r="O435" t="s">
        <v>45</v>
      </c>
      <c r="P435">
        <v>1</v>
      </c>
      <c r="Q435">
        <v>1</v>
      </c>
      <c r="R435">
        <v>1</v>
      </c>
      <c r="S435">
        <v>0</v>
      </c>
      <c r="T435">
        <v>0</v>
      </c>
      <c r="U435">
        <v>0</v>
      </c>
      <c r="V435" t="s">
        <v>45</v>
      </c>
      <c r="W435" t="s">
        <v>45</v>
      </c>
      <c r="X435" t="s">
        <v>44</v>
      </c>
      <c r="Y435">
        <v>-150</v>
      </c>
      <c r="Z435">
        <v>130</v>
      </c>
      <c r="AA435">
        <v>259.807621135332</v>
      </c>
      <c r="AH435">
        <v>0</v>
      </c>
      <c r="AI435" t="s">
        <v>63</v>
      </c>
      <c r="AJ435" t="s">
        <v>63</v>
      </c>
      <c r="AK435">
        <v>0</v>
      </c>
      <c r="AL435" t="s">
        <v>63</v>
      </c>
      <c r="AM435" t="s">
        <v>63</v>
      </c>
      <c r="AN435">
        <v>28008</v>
      </c>
      <c r="AO435">
        <v>3038</v>
      </c>
      <c r="AP435" s="3">
        <v>41981.652970439813</v>
      </c>
      <c r="AQ435">
        <v>0</v>
      </c>
      <c r="AR435" s="2">
        <v>41981.653442476854</v>
      </c>
      <c r="AS435" t="str">
        <f t="shared" si="119"/>
        <v>A4</v>
      </c>
      <c r="AT435" t="str">
        <f t="shared" si="120"/>
        <v>banana</v>
      </c>
      <c r="AU435" t="str">
        <f t="shared" si="121"/>
        <v/>
      </c>
      <c r="AV435" t="str">
        <f t="shared" si="122"/>
        <v>banana</v>
      </c>
      <c r="AW435" t="str">
        <f t="shared" si="123"/>
        <v/>
      </c>
      <c r="AY435" s="6">
        <f t="shared" si="124"/>
        <v>1</v>
      </c>
      <c r="AZ435" s="6" t="b">
        <f t="shared" si="125"/>
        <v>0</v>
      </c>
      <c r="BA435" s="6">
        <f t="shared" si="126"/>
        <v>0</v>
      </c>
      <c r="BB435" s="6" t="b">
        <f t="shared" si="127"/>
        <v>0</v>
      </c>
      <c r="BC435" s="6">
        <f t="shared" si="128"/>
        <v>1</v>
      </c>
      <c r="BD435" s="6">
        <f t="shared" si="129"/>
        <v>2</v>
      </c>
      <c r="BE435">
        <f t="shared" si="130"/>
        <v>1</v>
      </c>
      <c r="BF435">
        <f t="shared" si="131"/>
        <v>1</v>
      </c>
      <c r="BG435">
        <f t="shared" si="132"/>
        <v>0</v>
      </c>
      <c r="BH435">
        <f t="shared" si="133"/>
        <v>1</v>
      </c>
      <c r="BI435" s="7" t="str">
        <f t="shared" si="134"/>
        <v>Mark 1 Rewards and 0 Non-Rewards</v>
      </c>
      <c r="BJ435" s="8" t="str">
        <f t="shared" si="135"/>
        <v>Open All and Only Marked</v>
      </c>
    </row>
    <row r="436" spans="1:62" x14ac:dyDescent="0.2">
      <c r="A436">
        <v>4341</v>
      </c>
      <c r="B436">
        <v>38</v>
      </c>
      <c r="C436">
        <v>0</v>
      </c>
      <c r="D436">
        <v>71</v>
      </c>
      <c r="E436">
        <v>70</v>
      </c>
      <c r="F436">
        <v>1</v>
      </c>
      <c r="G436">
        <v>1</v>
      </c>
      <c r="H436">
        <v>2</v>
      </c>
      <c r="I436">
        <v>1</v>
      </c>
      <c r="J436">
        <v>0</v>
      </c>
      <c r="K436">
        <v>2</v>
      </c>
      <c r="L436">
        <v>1</v>
      </c>
      <c r="M436" t="s">
        <v>44</v>
      </c>
      <c r="N436" t="s">
        <v>45</v>
      </c>
      <c r="O436" t="s">
        <v>45</v>
      </c>
      <c r="P436">
        <v>1</v>
      </c>
      <c r="Q436">
        <v>1</v>
      </c>
      <c r="R436">
        <v>1</v>
      </c>
      <c r="S436">
        <v>0</v>
      </c>
      <c r="T436">
        <v>0</v>
      </c>
      <c r="U436">
        <v>0</v>
      </c>
      <c r="V436" t="s">
        <v>45</v>
      </c>
      <c r="W436" t="s">
        <v>44</v>
      </c>
      <c r="X436" t="s">
        <v>45</v>
      </c>
      <c r="Y436">
        <v>-150</v>
      </c>
      <c r="Z436">
        <v>130</v>
      </c>
      <c r="AA436">
        <v>259.807621135332</v>
      </c>
      <c r="AH436">
        <v>0</v>
      </c>
      <c r="AI436" t="s">
        <v>63</v>
      </c>
      <c r="AJ436" t="s">
        <v>63</v>
      </c>
      <c r="AK436">
        <v>1</v>
      </c>
      <c r="AL436">
        <v>2</v>
      </c>
      <c r="AM436" t="s">
        <v>63</v>
      </c>
      <c r="AN436">
        <v>5824</v>
      </c>
      <c r="AO436">
        <v>3411</v>
      </c>
      <c r="AP436" s="3">
        <v>41981.652974039353</v>
      </c>
      <c r="AQ436">
        <v>0</v>
      </c>
      <c r="AR436" s="2">
        <v>41981.653180173613</v>
      </c>
      <c r="AS436" t="str">
        <f t="shared" si="119"/>
        <v>A4</v>
      </c>
      <c r="AT436" t="str">
        <f t="shared" si="120"/>
        <v>scorpion</v>
      </c>
      <c r="AU436" t="str">
        <f t="shared" si="121"/>
        <v/>
      </c>
      <c r="AV436" t="str">
        <f t="shared" si="122"/>
        <v>banana</v>
      </c>
      <c r="AW436" t="str">
        <f t="shared" si="123"/>
        <v>banana</v>
      </c>
      <c r="AY436" s="6">
        <f t="shared" si="124"/>
        <v>0</v>
      </c>
      <c r="AZ436" s="6" t="b">
        <f t="shared" si="125"/>
        <v>0</v>
      </c>
      <c r="BA436" s="6">
        <f t="shared" si="126"/>
        <v>1</v>
      </c>
      <c r="BB436" s="6" t="b">
        <f t="shared" si="127"/>
        <v>1</v>
      </c>
      <c r="BC436" s="6">
        <f t="shared" si="128"/>
        <v>1</v>
      </c>
      <c r="BD436" s="6">
        <f t="shared" si="129"/>
        <v>2</v>
      </c>
      <c r="BE436">
        <f t="shared" si="130"/>
        <v>2</v>
      </c>
      <c r="BF436">
        <f t="shared" si="131"/>
        <v>0</v>
      </c>
      <c r="BG436">
        <f t="shared" si="132"/>
        <v>2</v>
      </c>
      <c r="BH436">
        <f t="shared" si="133"/>
        <v>2</v>
      </c>
      <c r="BI436" s="7" t="str">
        <f t="shared" si="134"/>
        <v>Mark All and Only non-rewards</v>
      </c>
      <c r="BJ436" s="8" t="str">
        <f t="shared" si="135"/>
        <v>Open All and Only Unmarked</v>
      </c>
    </row>
    <row r="437" spans="1:62" x14ac:dyDescent="0.2">
      <c r="A437">
        <v>3914</v>
      </c>
      <c r="B437">
        <v>38</v>
      </c>
      <c r="C437">
        <v>0</v>
      </c>
      <c r="D437">
        <v>59</v>
      </c>
      <c r="E437">
        <v>62</v>
      </c>
      <c r="F437">
        <v>1</v>
      </c>
      <c r="G437">
        <v>1</v>
      </c>
      <c r="H437">
        <v>2</v>
      </c>
      <c r="I437">
        <v>1</v>
      </c>
      <c r="J437">
        <v>0</v>
      </c>
      <c r="K437">
        <v>2</v>
      </c>
      <c r="L437">
        <v>1</v>
      </c>
      <c r="M437" t="s">
        <v>45</v>
      </c>
      <c r="N437" t="s">
        <v>45</v>
      </c>
      <c r="O437" t="s">
        <v>44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0</v>
      </c>
      <c r="V437" t="s">
        <v>45</v>
      </c>
      <c r="W437" t="s">
        <v>44</v>
      </c>
      <c r="X437" t="s">
        <v>45</v>
      </c>
      <c r="Y437">
        <v>-150</v>
      </c>
      <c r="Z437">
        <v>130</v>
      </c>
      <c r="AA437">
        <v>259.807621135332</v>
      </c>
      <c r="AH437">
        <v>0</v>
      </c>
      <c r="AI437" t="s">
        <v>63</v>
      </c>
      <c r="AJ437" t="s">
        <v>63</v>
      </c>
      <c r="AK437">
        <v>0</v>
      </c>
      <c r="AL437" t="s">
        <v>63</v>
      </c>
      <c r="AM437" t="s">
        <v>63</v>
      </c>
      <c r="AN437">
        <v>12007</v>
      </c>
      <c r="AO437">
        <v>10258</v>
      </c>
      <c r="AP437" s="3">
        <v>41981.652975335652</v>
      </c>
      <c r="AQ437">
        <v>0</v>
      </c>
      <c r="AR437" s="2">
        <v>41981.653332974536</v>
      </c>
      <c r="AS437" t="str">
        <f t="shared" si="119"/>
        <v>A4</v>
      </c>
      <c r="AT437" t="str">
        <f t="shared" si="120"/>
        <v>banana</v>
      </c>
      <c r="AU437" t="str">
        <f t="shared" si="121"/>
        <v/>
      </c>
      <c r="AV437" t="str">
        <f t="shared" si="122"/>
        <v>banana</v>
      </c>
      <c r="AW437" t="str">
        <f t="shared" si="123"/>
        <v/>
      </c>
      <c r="AY437" s="6">
        <f t="shared" si="124"/>
        <v>1</v>
      </c>
      <c r="AZ437" s="6" t="b">
        <f t="shared" si="125"/>
        <v>0</v>
      </c>
      <c r="BA437" s="6">
        <f t="shared" si="126"/>
        <v>0</v>
      </c>
      <c r="BB437" s="6" t="b">
        <f t="shared" si="127"/>
        <v>0</v>
      </c>
      <c r="BC437" s="6">
        <f t="shared" si="128"/>
        <v>1</v>
      </c>
      <c r="BD437" s="6">
        <f t="shared" si="129"/>
        <v>2</v>
      </c>
      <c r="BE437">
        <f t="shared" si="130"/>
        <v>1</v>
      </c>
      <c r="BF437">
        <f t="shared" si="131"/>
        <v>1</v>
      </c>
      <c r="BG437">
        <f t="shared" si="132"/>
        <v>0</v>
      </c>
      <c r="BH437">
        <f t="shared" si="133"/>
        <v>1</v>
      </c>
      <c r="BI437" s="7" t="str">
        <f t="shared" si="134"/>
        <v>Mark 1 Rewards and 0 Non-Rewards</v>
      </c>
      <c r="BJ437" s="8" t="str">
        <f t="shared" si="135"/>
        <v>Open All and Only Marked</v>
      </c>
    </row>
    <row r="438" spans="1:62" x14ac:dyDescent="0.2">
      <c r="A438">
        <v>4273</v>
      </c>
      <c r="B438">
        <v>38</v>
      </c>
      <c r="C438">
        <v>0</v>
      </c>
      <c r="D438">
        <v>69</v>
      </c>
      <c r="E438">
        <v>66</v>
      </c>
      <c r="F438">
        <v>1</v>
      </c>
      <c r="G438">
        <v>1</v>
      </c>
      <c r="H438">
        <v>2</v>
      </c>
      <c r="I438">
        <v>1</v>
      </c>
      <c r="J438">
        <v>0</v>
      </c>
      <c r="K438">
        <v>2</v>
      </c>
      <c r="L438">
        <v>1</v>
      </c>
      <c r="M438" t="s">
        <v>44</v>
      </c>
      <c r="N438" t="s">
        <v>45</v>
      </c>
      <c r="O438" t="s">
        <v>45</v>
      </c>
      <c r="P438">
        <v>1</v>
      </c>
      <c r="Q438">
        <v>1</v>
      </c>
      <c r="R438">
        <v>1</v>
      </c>
      <c r="S438">
        <v>0</v>
      </c>
      <c r="T438">
        <v>0</v>
      </c>
      <c r="U438">
        <v>0</v>
      </c>
      <c r="V438" t="s">
        <v>44</v>
      </c>
      <c r="W438" t="s">
        <v>45</v>
      </c>
      <c r="X438" t="s">
        <v>45</v>
      </c>
      <c r="Y438">
        <v>-150</v>
      </c>
      <c r="Z438">
        <v>130</v>
      </c>
      <c r="AA438">
        <v>-259.80762113533098</v>
      </c>
      <c r="AH438">
        <v>1</v>
      </c>
      <c r="AI438" t="s">
        <v>63</v>
      </c>
      <c r="AJ438" t="s">
        <v>63</v>
      </c>
      <c r="AK438">
        <v>1</v>
      </c>
      <c r="AL438" t="s">
        <v>63</v>
      </c>
      <c r="AM438" t="s">
        <v>63</v>
      </c>
      <c r="AN438">
        <v>2996</v>
      </c>
      <c r="AO438">
        <v>4845</v>
      </c>
      <c r="AP438" s="3">
        <v>41981.652976377314</v>
      </c>
      <c r="AQ438">
        <v>0</v>
      </c>
      <c r="AR438" s="2">
        <v>41981.653170127312</v>
      </c>
      <c r="AS438" t="str">
        <f t="shared" si="119"/>
        <v>A4</v>
      </c>
      <c r="AT438" t="str">
        <f t="shared" si="120"/>
        <v>banana</v>
      </c>
      <c r="AU438" t="str">
        <f t="shared" si="121"/>
        <v/>
      </c>
      <c r="AV438" t="str">
        <f t="shared" si="122"/>
        <v>banana</v>
      </c>
      <c r="AW438" t="str">
        <f t="shared" si="123"/>
        <v/>
      </c>
      <c r="AY438" s="6">
        <f t="shared" si="124"/>
        <v>1</v>
      </c>
      <c r="AZ438" s="6" t="b">
        <f t="shared" si="125"/>
        <v>0</v>
      </c>
      <c r="BA438" s="6">
        <f t="shared" si="126"/>
        <v>0</v>
      </c>
      <c r="BB438" s="6" t="b">
        <f t="shared" si="127"/>
        <v>0</v>
      </c>
      <c r="BC438" s="6">
        <f t="shared" si="128"/>
        <v>1</v>
      </c>
      <c r="BD438" s="6">
        <f t="shared" si="129"/>
        <v>2</v>
      </c>
      <c r="BE438">
        <f t="shared" si="130"/>
        <v>1</v>
      </c>
      <c r="BF438">
        <f t="shared" si="131"/>
        <v>1</v>
      </c>
      <c r="BG438">
        <f t="shared" si="132"/>
        <v>0</v>
      </c>
      <c r="BH438">
        <f t="shared" si="133"/>
        <v>1</v>
      </c>
      <c r="BI438" s="7" t="str">
        <f t="shared" si="134"/>
        <v>Mark 1 Rewards and 0 Non-Rewards</v>
      </c>
      <c r="BJ438" s="8" t="str">
        <f t="shared" si="135"/>
        <v>Open All and Only Marked</v>
      </c>
    </row>
    <row r="439" spans="1:62" x14ac:dyDescent="0.2">
      <c r="A439">
        <v>3865</v>
      </c>
      <c r="B439">
        <v>38</v>
      </c>
      <c r="C439">
        <v>0</v>
      </c>
      <c r="D439">
        <v>57</v>
      </c>
      <c r="E439">
        <v>56</v>
      </c>
      <c r="F439">
        <v>1</v>
      </c>
      <c r="G439">
        <v>1</v>
      </c>
      <c r="H439">
        <v>2</v>
      </c>
      <c r="I439">
        <v>1</v>
      </c>
      <c r="J439">
        <v>0</v>
      </c>
      <c r="K439">
        <v>2</v>
      </c>
      <c r="L439">
        <v>1</v>
      </c>
      <c r="M439" t="s">
        <v>44</v>
      </c>
      <c r="N439" t="s">
        <v>45</v>
      </c>
      <c r="O439" t="s">
        <v>45</v>
      </c>
      <c r="P439">
        <v>1</v>
      </c>
      <c r="Q439">
        <v>1</v>
      </c>
      <c r="R439">
        <v>1</v>
      </c>
      <c r="S439">
        <v>0</v>
      </c>
      <c r="T439">
        <v>0</v>
      </c>
      <c r="U439">
        <v>0</v>
      </c>
      <c r="V439" t="s">
        <v>45</v>
      </c>
      <c r="W439" t="s">
        <v>44</v>
      </c>
      <c r="X439" t="s">
        <v>45</v>
      </c>
      <c r="Y439">
        <v>-150</v>
      </c>
      <c r="Z439">
        <v>130</v>
      </c>
      <c r="AA439">
        <v>259.807621135332</v>
      </c>
      <c r="AH439">
        <v>0</v>
      </c>
      <c r="AI439" t="s">
        <v>63</v>
      </c>
      <c r="AJ439" t="s">
        <v>63</v>
      </c>
      <c r="AK439">
        <v>2</v>
      </c>
      <c r="AL439">
        <v>1</v>
      </c>
      <c r="AM439" t="s">
        <v>63</v>
      </c>
      <c r="AN439">
        <v>14386</v>
      </c>
      <c r="AO439">
        <v>15825</v>
      </c>
      <c r="AP439" s="3">
        <v>41981.65298446759</v>
      </c>
      <c r="AQ439">
        <v>0</v>
      </c>
      <c r="AR439" s="2">
        <v>41981.653441261573</v>
      </c>
      <c r="AS439" t="str">
        <f t="shared" si="119"/>
        <v>A4</v>
      </c>
      <c r="AT439" t="str">
        <f t="shared" si="120"/>
        <v>scorpion</v>
      </c>
      <c r="AU439" t="str">
        <f t="shared" si="121"/>
        <v/>
      </c>
      <c r="AV439" t="str">
        <f t="shared" si="122"/>
        <v>banana</v>
      </c>
      <c r="AW439" t="str">
        <f t="shared" si="123"/>
        <v>banana</v>
      </c>
      <c r="AY439" s="6">
        <f t="shared" si="124"/>
        <v>0</v>
      </c>
      <c r="AZ439" s="6" t="b">
        <f t="shared" si="125"/>
        <v>0</v>
      </c>
      <c r="BA439" s="6">
        <f t="shared" si="126"/>
        <v>1</v>
      </c>
      <c r="BB439" s="6" t="b">
        <f t="shared" si="127"/>
        <v>1</v>
      </c>
      <c r="BC439" s="6">
        <f t="shared" si="128"/>
        <v>1</v>
      </c>
      <c r="BD439" s="6">
        <f t="shared" si="129"/>
        <v>2</v>
      </c>
      <c r="BE439">
        <f t="shared" si="130"/>
        <v>2</v>
      </c>
      <c r="BF439">
        <f t="shared" si="131"/>
        <v>0</v>
      </c>
      <c r="BG439">
        <f t="shared" si="132"/>
        <v>2</v>
      </c>
      <c r="BH439">
        <f t="shared" si="133"/>
        <v>2</v>
      </c>
      <c r="BI439" s="7" t="str">
        <f t="shared" si="134"/>
        <v>Mark All and Only non-rewards</v>
      </c>
      <c r="BJ439" s="8" t="str">
        <f t="shared" si="135"/>
        <v>Open All and Only Unmarked</v>
      </c>
    </row>
    <row r="440" spans="1:62" x14ac:dyDescent="0.2">
      <c r="A440">
        <v>3978</v>
      </c>
      <c r="B440">
        <v>38</v>
      </c>
      <c r="C440">
        <v>0</v>
      </c>
      <c r="D440">
        <v>61</v>
      </c>
      <c r="E440">
        <v>60</v>
      </c>
      <c r="F440">
        <v>1</v>
      </c>
      <c r="G440">
        <v>1</v>
      </c>
      <c r="H440">
        <v>2</v>
      </c>
      <c r="I440">
        <v>1</v>
      </c>
      <c r="J440">
        <v>0</v>
      </c>
      <c r="K440">
        <v>2</v>
      </c>
      <c r="L440">
        <v>1</v>
      </c>
      <c r="M440" t="s">
        <v>45</v>
      </c>
      <c r="N440" t="s">
        <v>44</v>
      </c>
      <c r="O440" t="s">
        <v>45</v>
      </c>
      <c r="P440">
        <v>1</v>
      </c>
      <c r="Q440">
        <v>1</v>
      </c>
      <c r="R440">
        <v>1</v>
      </c>
      <c r="S440">
        <v>0</v>
      </c>
      <c r="T440">
        <v>0</v>
      </c>
      <c r="U440">
        <v>0</v>
      </c>
      <c r="V440" t="s">
        <v>44</v>
      </c>
      <c r="W440" t="s">
        <v>45</v>
      </c>
      <c r="X440" t="s">
        <v>45</v>
      </c>
      <c r="Y440">
        <v>-150</v>
      </c>
      <c r="Z440">
        <v>130</v>
      </c>
      <c r="AA440">
        <v>-259.80762113533098</v>
      </c>
      <c r="AH440">
        <v>1</v>
      </c>
      <c r="AI440" t="s">
        <v>63</v>
      </c>
      <c r="AJ440" t="s">
        <v>63</v>
      </c>
      <c r="AK440">
        <v>2</v>
      </c>
      <c r="AL440">
        <v>0</v>
      </c>
      <c r="AM440" t="s">
        <v>63</v>
      </c>
      <c r="AN440">
        <v>10583</v>
      </c>
      <c r="AO440">
        <v>7746</v>
      </c>
      <c r="AP440" s="3">
        <v>41981.652985115739</v>
      </c>
      <c r="AQ440">
        <v>0</v>
      </c>
      <c r="AR440" s="2">
        <v>41981.653305601852</v>
      </c>
      <c r="AS440" t="str">
        <f t="shared" si="119"/>
        <v>A4</v>
      </c>
      <c r="AT440" t="str">
        <f t="shared" si="120"/>
        <v>scorpion</v>
      </c>
      <c r="AU440" t="str">
        <f t="shared" si="121"/>
        <v/>
      </c>
      <c r="AV440" t="str">
        <f t="shared" si="122"/>
        <v>banana</v>
      </c>
      <c r="AW440" t="str">
        <f t="shared" si="123"/>
        <v>banana</v>
      </c>
      <c r="AY440" s="6">
        <f t="shared" si="124"/>
        <v>0</v>
      </c>
      <c r="AZ440" s="6" t="b">
        <f t="shared" si="125"/>
        <v>0</v>
      </c>
      <c r="BA440" s="6">
        <f t="shared" si="126"/>
        <v>1</v>
      </c>
      <c r="BB440" s="6" t="b">
        <f t="shared" si="127"/>
        <v>1</v>
      </c>
      <c r="BC440" s="6">
        <f t="shared" si="128"/>
        <v>1</v>
      </c>
      <c r="BD440" s="6">
        <f t="shared" si="129"/>
        <v>2</v>
      </c>
      <c r="BE440">
        <f t="shared" si="130"/>
        <v>2</v>
      </c>
      <c r="BF440">
        <f t="shared" si="131"/>
        <v>0</v>
      </c>
      <c r="BG440">
        <f t="shared" si="132"/>
        <v>2</v>
      </c>
      <c r="BH440">
        <f t="shared" si="133"/>
        <v>2</v>
      </c>
      <c r="BI440" s="7" t="str">
        <f t="shared" si="134"/>
        <v>Mark All and Only non-rewards</v>
      </c>
      <c r="BJ440" s="8" t="str">
        <f t="shared" si="135"/>
        <v>Open All and Only Unmarked</v>
      </c>
    </row>
    <row r="441" spans="1:62" x14ac:dyDescent="0.2">
      <c r="A441">
        <v>4477</v>
      </c>
      <c r="B441">
        <v>38</v>
      </c>
      <c r="C441">
        <v>0</v>
      </c>
      <c r="D441">
        <v>75</v>
      </c>
      <c r="E441">
        <v>58</v>
      </c>
      <c r="F441">
        <v>1</v>
      </c>
      <c r="G441">
        <v>1</v>
      </c>
      <c r="H441">
        <v>2</v>
      </c>
      <c r="I441">
        <v>1</v>
      </c>
      <c r="J441">
        <v>0</v>
      </c>
      <c r="K441">
        <v>2</v>
      </c>
      <c r="L441">
        <v>1</v>
      </c>
      <c r="M441" t="s">
        <v>45</v>
      </c>
      <c r="N441" t="s">
        <v>44</v>
      </c>
      <c r="O441" t="s">
        <v>45</v>
      </c>
      <c r="P441">
        <v>1</v>
      </c>
      <c r="Q441">
        <v>1</v>
      </c>
      <c r="R441">
        <v>1</v>
      </c>
      <c r="S441">
        <v>0</v>
      </c>
      <c r="T441">
        <v>0</v>
      </c>
      <c r="U441">
        <v>0</v>
      </c>
      <c r="V441" t="s">
        <v>44</v>
      </c>
      <c r="W441" t="s">
        <v>45</v>
      </c>
      <c r="X441" t="s">
        <v>45</v>
      </c>
      <c r="Y441">
        <v>-150</v>
      </c>
      <c r="Z441">
        <v>130</v>
      </c>
      <c r="AA441">
        <v>259.807621135332</v>
      </c>
      <c r="AH441">
        <v>0</v>
      </c>
      <c r="AI441" t="s">
        <v>63</v>
      </c>
      <c r="AJ441" t="s">
        <v>63</v>
      </c>
      <c r="AK441">
        <v>1</v>
      </c>
      <c r="AL441">
        <v>2</v>
      </c>
      <c r="AM441" t="s">
        <v>63</v>
      </c>
      <c r="AN441">
        <v>11399</v>
      </c>
      <c r="AO441">
        <v>6830</v>
      </c>
      <c r="AP441" s="3">
        <v>41981.652985972221</v>
      </c>
      <c r="AQ441">
        <v>0</v>
      </c>
      <c r="AR441" s="2">
        <v>41981.653297638892</v>
      </c>
      <c r="AS441" t="str">
        <f t="shared" si="119"/>
        <v>A4</v>
      </c>
      <c r="AT441" t="str">
        <f t="shared" si="120"/>
        <v>banana</v>
      </c>
      <c r="AU441" t="str">
        <f t="shared" si="121"/>
        <v/>
      </c>
      <c r="AV441" t="str">
        <f t="shared" si="122"/>
        <v>scorpion</v>
      </c>
      <c r="AW441" t="str">
        <f t="shared" si="123"/>
        <v>banana</v>
      </c>
      <c r="AY441" s="6">
        <f t="shared" si="124"/>
        <v>1</v>
      </c>
      <c r="AZ441" s="6" t="b">
        <f t="shared" si="125"/>
        <v>0</v>
      </c>
      <c r="BA441" s="6">
        <f t="shared" si="126"/>
        <v>0</v>
      </c>
      <c r="BB441" s="6" t="b">
        <f t="shared" si="127"/>
        <v>0</v>
      </c>
      <c r="BC441" s="6">
        <f t="shared" si="128"/>
        <v>1</v>
      </c>
      <c r="BD441" s="6">
        <f t="shared" si="129"/>
        <v>2</v>
      </c>
      <c r="BE441">
        <f t="shared" si="130"/>
        <v>1</v>
      </c>
      <c r="BF441">
        <f t="shared" si="131"/>
        <v>0</v>
      </c>
      <c r="BG441">
        <f t="shared" si="132"/>
        <v>2</v>
      </c>
      <c r="BH441">
        <f t="shared" si="133"/>
        <v>2</v>
      </c>
      <c r="BI441" s="7" t="str">
        <f t="shared" si="134"/>
        <v>Mark 1 Rewards and 0 Non-Rewards</v>
      </c>
      <c r="BJ441" s="8" t="str">
        <f t="shared" si="135"/>
        <v>Open All and Only Unmarked</v>
      </c>
    </row>
    <row r="442" spans="1:62" x14ac:dyDescent="0.2">
      <c r="A442">
        <v>4613</v>
      </c>
      <c r="B442">
        <v>38</v>
      </c>
      <c r="C442">
        <v>0</v>
      </c>
      <c r="D442">
        <v>79</v>
      </c>
      <c r="E442">
        <v>78</v>
      </c>
      <c r="F442">
        <v>1</v>
      </c>
      <c r="G442">
        <v>1</v>
      </c>
      <c r="H442">
        <v>2</v>
      </c>
      <c r="I442">
        <v>1</v>
      </c>
      <c r="J442">
        <v>0</v>
      </c>
      <c r="K442">
        <v>2</v>
      </c>
      <c r="L442">
        <v>1</v>
      </c>
      <c r="M442" t="s">
        <v>44</v>
      </c>
      <c r="N442" t="s">
        <v>45</v>
      </c>
      <c r="O442" t="s">
        <v>45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  <c r="V442" t="s">
        <v>45</v>
      </c>
      <c r="W442" t="s">
        <v>45</v>
      </c>
      <c r="X442" t="s">
        <v>44</v>
      </c>
      <c r="Y442">
        <v>-150</v>
      </c>
      <c r="Z442">
        <v>130</v>
      </c>
      <c r="AA442">
        <v>259.807621135332</v>
      </c>
      <c r="AH442">
        <v>0</v>
      </c>
      <c r="AI442" t="s">
        <v>63</v>
      </c>
      <c r="AJ442" t="s">
        <v>63</v>
      </c>
      <c r="AK442">
        <v>0</v>
      </c>
      <c r="AL442" t="s">
        <v>63</v>
      </c>
      <c r="AM442" t="s">
        <v>63</v>
      </c>
      <c r="AN442">
        <v>4485</v>
      </c>
      <c r="AO442">
        <v>1913</v>
      </c>
      <c r="AP442" s="3">
        <v>41981.652995289354</v>
      </c>
      <c r="AQ442">
        <v>0</v>
      </c>
      <c r="AR442" s="2">
        <v>41981.653170289355</v>
      </c>
      <c r="AS442" t="str">
        <f t="shared" si="119"/>
        <v>A4</v>
      </c>
      <c r="AT442" t="str">
        <f t="shared" si="120"/>
        <v>scorpion</v>
      </c>
      <c r="AU442" t="str">
        <f t="shared" si="121"/>
        <v/>
      </c>
      <c r="AV442" t="str">
        <f t="shared" si="122"/>
        <v>scorpion</v>
      </c>
      <c r="AW442" t="str">
        <f t="shared" si="123"/>
        <v/>
      </c>
      <c r="AY442" s="6">
        <f t="shared" si="124"/>
        <v>0</v>
      </c>
      <c r="AZ442" s="6" t="b">
        <f t="shared" si="125"/>
        <v>0</v>
      </c>
      <c r="BA442" s="6">
        <f t="shared" si="126"/>
        <v>1</v>
      </c>
      <c r="BB442" s="6" t="b">
        <f t="shared" si="127"/>
        <v>1</v>
      </c>
      <c r="BC442" s="6">
        <f t="shared" si="128"/>
        <v>1</v>
      </c>
      <c r="BD442" s="6">
        <f t="shared" si="129"/>
        <v>2</v>
      </c>
      <c r="BE442">
        <f t="shared" si="130"/>
        <v>0</v>
      </c>
      <c r="BF442">
        <f t="shared" si="131"/>
        <v>1</v>
      </c>
      <c r="BG442">
        <f t="shared" si="132"/>
        <v>0</v>
      </c>
      <c r="BH442">
        <f t="shared" si="133"/>
        <v>1</v>
      </c>
      <c r="BI442" s="7" t="str">
        <f t="shared" si="134"/>
        <v>Mark All and Only non-rewards</v>
      </c>
      <c r="BJ442" s="8" t="str">
        <f t="shared" si="135"/>
        <v>Open All and Only Marked</v>
      </c>
    </row>
    <row r="443" spans="1:62" x14ac:dyDescent="0.2">
      <c r="A443">
        <v>4115</v>
      </c>
      <c r="B443">
        <v>39</v>
      </c>
      <c r="C443">
        <v>0</v>
      </c>
      <c r="D443">
        <v>65</v>
      </c>
      <c r="E443">
        <v>64</v>
      </c>
      <c r="F443">
        <v>2</v>
      </c>
      <c r="G443">
        <v>1</v>
      </c>
      <c r="H443">
        <v>2</v>
      </c>
      <c r="I443">
        <v>1</v>
      </c>
      <c r="J443">
        <v>1</v>
      </c>
      <c r="K443">
        <v>1</v>
      </c>
      <c r="L443">
        <v>2</v>
      </c>
      <c r="M443" t="s">
        <v>45</v>
      </c>
      <c r="N443" t="s">
        <v>44</v>
      </c>
      <c r="O443" t="s">
        <v>44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  <c r="V443" t="s">
        <v>44</v>
      </c>
      <c r="W443" t="s">
        <v>45</v>
      </c>
      <c r="X443" t="s">
        <v>44</v>
      </c>
      <c r="Y443">
        <v>-150</v>
      </c>
      <c r="Z443">
        <v>130</v>
      </c>
      <c r="AA443">
        <v>259.807621135332</v>
      </c>
      <c r="AB443">
        <v>540</v>
      </c>
      <c r="AC443">
        <v>10</v>
      </c>
      <c r="AD443">
        <v>400</v>
      </c>
      <c r="AH443">
        <v>0</v>
      </c>
      <c r="AI443" t="s">
        <v>63</v>
      </c>
      <c r="AJ443" t="s">
        <v>63</v>
      </c>
      <c r="AK443">
        <v>0</v>
      </c>
      <c r="AL443" t="s">
        <v>63</v>
      </c>
      <c r="AM443" t="s">
        <v>63</v>
      </c>
      <c r="AN443">
        <v>2334</v>
      </c>
      <c r="AO443">
        <v>3041</v>
      </c>
      <c r="AP443" s="3">
        <v>41981.653498622683</v>
      </c>
      <c r="AQ443">
        <v>0</v>
      </c>
      <c r="AR443" s="2">
        <v>41981.653657222225</v>
      </c>
      <c r="AS443" t="str">
        <f t="shared" si="119"/>
        <v>A5</v>
      </c>
      <c r="AT443" t="str">
        <f t="shared" si="120"/>
        <v>banana</v>
      </c>
      <c r="AU443" t="str">
        <f t="shared" si="121"/>
        <v/>
      </c>
      <c r="AV443" t="str">
        <f t="shared" si="122"/>
        <v>banana</v>
      </c>
      <c r="AW443" t="str">
        <f t="shared" si="123"/>
        <v/>
      </c>
      <c r="AY443" s="6">
        <f t="shared" si="124"/>
        <v>1</v>
      </c>
      <c r="AZ443" s="6" t="b">
        <f t="shared" si="125"/>
        <v>1</v>
      </c>
      <c r="BA443" s="6">
        <f t="shared" si="126"/>
        <v>0</v>
      </c>
      <c r="BB443" s="6" t="b">
        <f t="shared" si="127"/>
        <v>0</v>
      </c>
      <c r="BC443" s="6">
        <f t="shared" si="128"/>
        <v>1</v>
      </c>
      <c r="BD443" s="6">
        <f t="shared" si="129"/>
        <v>2</v>
      </c>
      <c r="BE443">
        <f t="shared" si="130"/>
        <v>1</v>
      </c>
      <c r="BF443">
        <f t="shared" si="131"/>
        <v>1</v>
      </c>
      <c r="BG443">
        <f t="shared" si="132"/>
        <v>0</v>
      </c>
      <c r="BH443">
        <f t="shared" si="133"/>
        <v>1</v>
      </c>
      <c r="BI443" s="7" t="str">
        <f t="shared" si="134"/>
        <v>Mark All and Only rewards</v>
      </c>
      <c r="BJ443" s="8" t="str">
        <f t="shared" si="135"/>
        <v>Open All and Only Marked</v>
      </c>
    </row>
    <row r="444" spans="1:62" x14ac:dyDescent="0.2">
      <c r="A444">
        <v>4070</v>
      </c>
      <c r="B444">
        <v>39</v>
      </c>
      <c r="C444">
        <v>0</v>
      </c>
      <c r="D444">
        <v>63</v>
      </c>
      <c r="E444">
        <v>66</v>
      </c>
      <c r="F444">
        <v>2</v>
      </c>
      <c r="G444">
        <v>1</v>
      </c>
      <c r="H444">
        <v>2</v>
      </c>
      <c r="I444">
        <v>1</v>
      </c>
      <c r="J444">
        <v>1</v>
      </c>
      <c r="K444">
        <v>1</v>
      </c>
      <c r="L444">
        <v>2</v>
      </c>
      <c r="M444" t="s">
        <v>45</v>
      </c>
      <c r="N444" t="s">
        <v>44</v>
      </c>
      <c r="O444" t="s">
        <v>44</v>
      </c>
      <c r="P444">
        <v>1</v>
      </c>
      <c r="Q444">
        <v>1</v>
      </c>
      <c r="R444">
        <v>1</v>
      </c>
      <c r="S444">
        <v>0</v>
      </c>
      <c r="T444">
        <v>0</v>
      </c>
      <c r="U444">
        <v>0</v>
      </c>
      <c r="V444" t="s">
        <v>45</v>
      </c>
      <c r="W444" t="s">
        <v>44</v>
      </c>
      <c r="X444" t="s">
        <v>44</v>
      </c>
      <c r="Y444">
        <v>300</v>
      </c>
      <c r="Z444">
        <v>130</v>
      </c>
      <c r="AA444" s="1">
        <v>-7.3478807948841202E-14</v>
      </c>
      <c r="AB444">
        <v>-150</v>
      </c>
      <c r="AC444">
        <v>130</v>
      </c>
      <c r="AD444">
        <v>-259.80762113533098</v>
      </c>
      <c r="AH444">
        <v>2</v>
      </c>
      <c r="AI444">
        <v>1</v>
      </c>
      <c r="AJ444" t="s">
        <v>63</v>
      </c>
      <c r="AK444">
        <v>0</v>
      </c>
      <c r="AL444" t="s">
        <v>63</v>
      </c>
      <c r="AM444" t="s">
        <v>63</v>
      </c>
      <c r="AN444">
        <v>7377</v>
      </c>
      <c r="AO444">
        <v>6352</v>
      </c>
      <c r="AP444" s="3">
        <v>41981.653504305556</v>
      </c>
      <c r="AQ444">
        <v>0</v>
      </c>
      <c r="AR444" s="2">
        <v>41981.653773495367</v>
      </c>
      <c r="AS444" t="str">
        <f t="shared" si="119"/>
        <v>A5</v>
      </c>
      <c r="AT444" t="str">
        <f t="shared" si="120"/>
        <v>scorpion</v>
      </c>
      <c r="AU444" t="str">
        <f t="shared" si="121"/>
        <v>scorpion</v>
      </c>
      <c r="AV444" t="str">
        <f t="shared" si="122"/>
        <v>banana</v>
      </c>
      <c r="AW444" t="str">
        <f t="shared" si="123"/>
        <v/>
      </c>
      <c r="AY444" s="6">
        <f t="shared" si="124"/>
        <v>0</v>
      </c>
      <c r="AZ444" s="6" t="b">
        <f t="shared" si="125"/>
        <v>0</v>
      </c>
      <c r="BA444" s="6">
        <f t="shared" si="126"/>
        <v>2</v>
      </c>
      <c r="BB444" s="6" t="b">
        <f t="shared" si="127"/>
        <v>1</v>
      </c>
      <c r="BC444" s="6">
        <f t="shared" si="128"/>
        <v>2</v>
      </c>
      <c r="BD444" s="6">
        <f t="shared" si="129"/>
        <v>1</v>
      </c>
      <c r="BE444">
        <f t="shared" si="130"/>
        <v>1</v>
      </c>
      <c r="BF444">
        <f t="shared" si="131"/>
        <v>0</v>
      </c>
      <c r="BG444">
        <f t="shared" si="132"/>
        <v>1</v>
      </c>
      <c r="BH444">
        <f t="shared" si="133"/>
        <v>1</v>
      </c>
      <c r="BI444" s="7" t="str">
        <f t="shared" si="134"/>
        <v>Mark All and Only non-rewards</v>
      </c>
      <c r="BJ444" s="8" t="str">
        <f t="shared" si="135"/>
        <v>Open All and Only Unmarked</v>
      </c>
    </row>
    <row r="445" spans="1:62" x14ac:dyDescent="0.2">
      <c r="A445">
        <v>3917</v>
      </c>
      <c r="B445">
        <v>39</v>
      </c>
      <c r="C445">
        <v>0</v>
      </c>
      <c r="D445">
        <v>59</v>
      </c>
      <c r="E445">
        <v>74</v>
      </c>
      <c r="F445">
        <v>2</v>
      </c>
      <c r="G445">
        <v>1</v>
      </c>
      <c r="H445">
        <v>2</v>
      </c>
      <c r="I445">
        <v>1</v>
      </c>
      <c r="J445">
        <v>1</v>
      </c>
      <c r="K445">
        <v>1</v>
      </c>
      <c r="L445">
        <v>2</v>
      </c>
      <c r="M445" t="s">
        <v>45</v>
      </c>
      <c r="N445" t="s">
        <v>44</v>
      </c>
      <c r="O445" t="s">
        <v>44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  <c r="V445" t="s">
        <v>45</v>
      </c>
      <c r="W445" t="s">
        <v>44</v>
      </c>
      <c r="X445" t="s">
        <v>44</v>
      </c>
      <c r="Y445">
        <v>-150</v>
      </c>
      <c r="Z445">
        <v>130</v>
      </c>
      <c r="AA445">
        <v>259.807621135332</v>
      </c>
      <c r="AB445">
        <v>540</v>
      </c>
      <c r="AC445">
        <v>10</v>
      </c>
      <c r="AD445">
        <v>400</v>
      </c>
      <c r="AH445">
        <v>0</v>
      </c>
      <c r="AI445" t="s">
        <v>63</v>
      </c>
      <c r="AJ445" t="s">
        <v>63</v>
      </c>
      <c r="AK445">
        <v>0</v>
      </c>
      <c r="AL445" t="s">
        <v>63</v>
      </c>
      <c r="AM445" t="s">
        <v>63</v>
      </c>
      <c r="AN445">
        <v>1880</v>
      </c>
      <c r="AO445">
        <v>6285</v>
      </c>
      <c r="AP445" s="3">
        <v>41981.65350458333</v>
      </c>
      <c r="AQ445">
        <v>0</v>
      </c>
      <c r="AR445" s="2">
        <v>41981.653699328701</v>
      </c>
      <c r="AS445" t="str">
        <f t="shared" si="119"/>
        <v>A5</v>
      </c>
      <c r="AT445" t="str">
        <f t="shared" si="120"/>
        <v>banana</v>
      </c>
      <c r="AU445" t="str">
        <f t="shared" si="121"/>
        <v/>
      </c>
      <c r="AV445" t="str">
        <f t="shared" si="122"/>
        <v>banana</v>
      </c>
      <c r="AW445" t="str">
        <f t="shared" si="123"/>
        <v/>
      </c>
      <c r="AY445" s="6">
        <f t="shared" si="124"/>
        <v>1</v>
      </c>
      <c r="AZ445" s="6" t="b">
        <f t="shared" si="125"/>
        <v>1</v>
      </c>
      <c r="BA445" s="6">
        <f t="shared" si="126"/>
        <v>0</v>
      </c>
      <c r="BB445" s="6" t="b">
        <f t="shared" si="127"/>
        <v>0</v>
      </c>
      <c r="BC445" s="6">
        <f t="shared" si="128"/>
        <v>1</v>
      </c>
      <c r="BD445" s="6">
        <f t="shared" si="129"/>
        <v>2</v>
      </c>
      <c r="BE445">
        <f t="shared" si="130"/>
        <v>1</v>
      </c>
      <c r="BF445">
        <f t="shared" si="131"/>
        <v>1</v>
      </c>
      <c r="BG445">
        <f t="shared" si="132"/>
        <v>0</v>
      </c>
      <c r="BH445">
        <f t="shared" si="133"/>
        <v>1</v>
      </c>
      <c r="BI445" s="7" t="str">
        <f t="shared" si="134"/>
        <v>Mark All and Only rewards</v>
      </c>
      <c r="BJ445" s="8" t="str">
        <f t="shared" si="135"/>
        <v>Open All and Only Marked</v>
      </c>
    </row>
    <row r="446" spans="1:62" x14ac:dyDescent="0.2">
      <c r="A446">
        <v>3980</v>
      </c>
      <c r="B446">
        <v>39</v>
      </c>
      <c r="C446">
        <v>0</v>
      </c>
      <c r="D446">
        <v>61</v>
      </c>
      <c r="E446">
        <v>56</v>
      </c>
      <c r="F446">
        <v>2</v>
      </c>
      <c r="G446">
        <v>1</v>
      </c>
      <c r="H446">
        <v>2</v>
      </c>
      <c r="I446">
        <v>1</v>
      </c>
      <c r="J446">
        <v>1</v>
      </c>
      <c r="K446">
        <v>1</v>
      </c>
      <c r="L446">
        <v>2</v>
      </c>
      <c r="M446" t="s">
        <v>44</v>
      </c>
      <c r="N446" t="s">
        <v>45</v>
      </c>
      <c r="O446" t="s">
        <v>44</v>
      </c>
      <c r="P446">
        <v>1</v>
      </c>
      <c r="Q446">
        <v>1</v>
      </c>
      <c r="R446">
        <v>1</v>
      </c>
      <c r="S446">
        <v>0</v>
      </c>
      <c r="T446">
        <v>0</v>
      </c>
      <c r="U446">
        <v>0</v>
      </c>
      <c r="V446" t="s">
        <v>45</v>
      </c>
      <c r="W446" t="s">
        <v>44</v>
      </c>
      <c r="X446" t="s">
        <v>44</v>
      </c>
      <c r="Y446">
        <v>-150</v>
      </c>
      <c r="Z446">
        <v>130</v>
      </c>
      <c r="AA446">
        <v>-259.80762113533098</v>
      </c>
      <c r="AB446">
        <v>540</v>
      </c>
      <c r="AC446">
        <v>10</v>
      </c>
      <c r="AD446">
        <v>400</v>
      </c>
      <c r="AH446">
        <v>1</v>
      </c>
      <c r="AI446" t="s">
        <v>63</v>
      </c>
      <c r="AJ446" t="s">
        <v>63</v>
      </c>
      <c r="AK446">
        <v>1</v>
      </c>
      <c r="AL446" t="s">
        <v>63</v>
      </c>
      <c r="AM446" t="s">
        <v>63</v>
      </c>
      <c r="AN446">
        <v>4465</v>
      </c>
      <c r="AO446">
        <v>11953</v>
      </c>
      <c r="AP446" s="3">
        <v>41981.653505543982</v>
      </c>
      <c r="AQ446">
        <v>0</v>
      </c>
      <c r="AR446" s="2">
        <v>41981.653799247688</v>
      </c>
      <c r="AS446" t="str">
        <f t="shared" si="119"/>
        <v>A5</v>
      </c>
      <c r="AT446" t="str">
        <f t="shared" si="120"/>
        <v>banana</v>
      </c>
      <c r="AU446" t="str">
        <f t="shared" si="121"/>
        <v/>
      </c>
      <c r="AV446" t="str">
        <f t="shared" si="122"/>
        <v>banana</v>
      </c>
      <c r="AW446" t="str">
        <f t="shared" si="123"/>
        <v/>
      </c>
      <c r="AY446" s="6">
        <f t="shared" si="124"/>
        <v>1</v>
      </c>
      <c r="AZ446" s="6" t="b">
        <f t="shared" si="125"/>
        <v>1</v>
      </c>
      <c r="BA446" s="6">
        <f t="shared" si="126"/>
        <v>0</v>
      </c>
      <c r="BB446" s="6" t="b">
        <f t="shared" si="127"/>
        <v>0</v>
      </c>
      <c r="BC446" s="6">
        <f t="shared" si="128"/>
        <v>1</v>
      </c>
      <c r="BD446" s="6">
        <f t="shared" si="129"/>
        <v>2</v>
      </c>
      <c r="BE446">
        <f t="shared" si="130"/>
        <v>1</v>
      </c>
      <c r="BF446">
        <f t="shared" si="131"/>
        <v>1</v>
      </c>
      <c r="BG446">
        <f t="shared" si="132"/>
        <v>0</v>
      </c>
      <c r="BH446">
        <f t="shared" si="133"/>
        <v>1</v>
      </c>
      <c r="BI446" s="7" t="str">
        <f t="shared" si="134"/>
        <v>Mark All and Only rewards</v>
      </c>
      <c r="BJ446" s="8" t="str">
        <f t="shared" si="135"/>
        <v>Open All and Only Marked</v>
      </c>
    </row>
    <row r="447" spans="1:62" x14ac:dyDescent="0.2">
      <c r="A447">
        <v>4478</v>
      </c>
      <c r="B447">
        <v>39</v>
      </c>
      <c r="C447">
        <v>0</v>
      </c>
      <c r="D447">
        <v>75</v>
      </c>
      <c r="E447">
        <v>70</v>
      </c>
      <c r="F447">
        <v>2</v>
      </c>
      <c r="G447">
        <v>1</v>
      </c>
      <c r="H447">
        <v>2</v>
      </c>
      <c r="I447">
        <v>1</v>
      </c>
      <c r="J447">
        <v>1</v>
      </c>
      <c r="K447">
        <v>1</v>
      </c>
      <c r="L447">
        <v>2</v>
      </c>
      <c r="M447" t="s">
        <v>45</v>
      </c>
      <c r="N447" t="s">
        <v>44</v>
      </c>
      <c r="O447" t="s">
        <v>44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  <c r="V447" t="s">
        <v>44</v>
      </c>
      <c r="W447" t="s">
        <v>44</v>
      </c>
      <c r="X447" t="s">
        <v>45</v>
      </c>
      <c r="Y447">
        <v>-150</v>
      </c>
      <c r="Z447">
        <v>130</v>
      </c>
      <c r="AA447">
        <v>259.807621135332</v>
      </c>
      <c r="AB447">
        <v>540</v>
      </c>
      <c r="AC447">
        <v>10</v>
      </c>
      <c r="AD447">
        <v>400</v>
      </c>
      <c r="AH447">
        <v>0</v>
      </c>
      <c r="AI447" t="s">
        <v>63</v>
      </c>
      <c r="AJ447" t="s">
        <v>63</v>
      </c>
      <c r="AK447">
        <v>0</v>
      </c>
      <c r="AL447" t="s">
        <v>63</v>
      </c>
      <c r="AM447" t="s">
        <v>63</v>
      </c>
      <c r="AN447">
        <v>13609</v>
      </c>
      <c r="AO447">
        <v>2542</v>
      </c>
      <c r="AP447" s="3">
        <v>41981.653506030096</v>
      </c>
      <c r="AQ447">
        <v>0</v>
      </c>
      <c r="AR447" s="2">
        <v>41981.653794189813</v>
      </c>
      <c r="AS447" t="str">
        <f t="shared" si="119"/>
        <v>A5</v>
      </c>
      <c r="AT447" t="str">
        <f t="shared" si="120"/>
        <v>banana</v>
      </c>
      <c r="AU447" t="str">
        <f t="shared" si="121"/>
        <v/>
      </c>
      <c r="AV447" t="str">
        <f t="shared" si="122"/>
        <v>banana</v>
      </c>
      <c r="AW447" t="str">
        <f t="shared" si="123"/>
        <v/>
      </c>
      <c r="AY447" s="6">
        <f t="shared" si="124"/>
        <v>1</v>
      </c>
      <c r="AZ447" s="6" t="b">
        <f t="shared" si="125"/>
        <v>1</v>
      </c>
      <c r="BA447" s="6">
        <f t="shared" si="126"/>
        <v>0</v>
      </c>
      <c r="BB447" s="6" t="b">
        <f t="shared" si="127"/>
        <v>0</v>
      </c>
      <c r="BC447" s="6">
        <f t="shared" si="128"/>
        <v>1</v>
      </c>
      <c r="BD447" s="6">
        <f t="shared" si="129"/>
        <v>2</v>
      </c>
      <c r="BE447">
        <f t="shared" si="130"/>
        <v>1</v>
      </c>
      <c r="BF447">
        <f t="shared" si="131"/>
        <v>1</v>
      </c>
      <c r="BG447">
        <f t="shared" si="132"/>
        <v>0</v>
      </c>
      <c r="BH447">
        <f t="shared" si="133"/>
        <v>1</v>
      </c>
      <c r="BI447" s="7" t="str">
        <f t="shared" si="134"/>
        <v>Mark All and Only rewards</v>
      </c>
      <c r="BJ447" s="8" t="str">
        <f t="shared" si="135"/>
        <v>Open All and Only Marked</v>
      </c>
    </row>
    <row r="448" spans="1:62" x14ac:dyDescent="0.2">
      <c r="A448">
        <v>4614</v>
      </c>
      <c r="B448">
        <v>39</v>
      </c>
      <c r="C448">
        <v>0</v>
      </c>
      <c r="D448">
        <v>79</v>
      </c>
      <c r="E448">
        <v>60</v>
      </c>
      <c r="F448">
        <v>2</v>
      </c>
      <c r="G448">
        <v>1</v>
      </c>
      <c r="H448">
        <v>2</v>
      </c>
      <c r="I448">
        <v>1</v>
      </c>
      <c r="J448">
        <v>1</v>
      </c>
      <c r="K448">
        <v>1</v>
      </c>
      <c r="L448">
        <v>2</v>
      </c>
      <c r="M448" t="s">
        <v>44</v>
      </c>
      <c r="N448" t="s">
        <v>45</v>
      </c>
      <c r="O448" t="s">
        <v>44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  <c r="V448" t="s">
        <v>44</v>
      </c>
      <c r="W448" t="s">
        <v>44</v>
      </c>
      <c r="X448" t="s">
        <v>45</v>
      </c>
      <c r="Y448">
        <v>-150</v>
      </c>
      <c r="Z448">
        <v>130</v>
      </c>
      <c r="AA448">
        <v>-259.80762113533098</v>
      </c>
      <c r="AB448">
        <v>540</v>
      </c>
      <c r="AC448">
        <v>10</v>
      </c>
      <c r="AD448">
        <v>400</v>
      </c>
      <c r="AH448">
        <v>1</v>
      </c>
      <c r="AI448" t="s">
        <v>63</v>
      </c>
      <c r="AJ448" t="s">
        <v>63</v>
      </c>
      <c r="AK448">
        <v>1</v>
      </c>
      <c r="AL448" t="s">
        <v>63</v>
      </c>
      <c r="AM448" t="s">
        <v>63</v>
      </c>
      <c r="AN448">
        <v>4683</v>
      </c>
      <c r="AO448">
        <v>6958</v>
      </c>
      <c r="AP448" s="3">
        <v>41981.653507199073</v>
      </c>
      <c r="AQ448">
        <v>0</v>
      </c>
      <c r="AR448" s="2">
        <v>41981.653743645831</v>
      </c>
      <c r="AS448" t="str">
        <f t="shared" si="119"/>
        <v>A5</v>
      </c>
      <c r="AT448" t="str">
        <f t="shared" si="120"/>
        <v>banana</v>
      </c>
      <c r="AU448" t="str">
        <f t="shared" si="121"/>
        <v/>
      </c>
      <c r="AV448" t="str">
        <f t="shared" si="122"/>
        <v>banana</v>
      </c>
      <c r="AW448" t="str">
        <f t="shared" si="123"/>
        <v/>
      </c>
      <c r="AY448" s="6">
        <f t="shared" si="124"/>
        <v>1</v>
      </c>
      <c r="AZ448" s="6" t="b">
        <f t="shared" si="125"/>
        <v>1</v>
      </c>
      <c r="BA448" s="6">
        <f t="shared" si="126"/>
        <v>0</v>
      </c>
      <c r="BB448" s="6" t="b">
        <f t="shared" si="127"/>
        <v>0</v>
      </c>
      <c r="BC448" s="6">
        <f t="shared" si="128"/>
        <v>1</v>
      </c>
      <c r="BD448" s="6">
        <f t="shared" si="129"/>
        <v>2</v>
      </c>
      <c r="BE448">
        <f t="shared" si="130"/>
        <v>1</v>
      </c>
      <c r="BF448">
        <f t="shared" si="131"/>
        <v>1</v>
      </c>
      <c r="BG448">
        <f t="shared" si="132"/>
        <v>0</v>
      </c>
      <c r="BH448">
        <f t="shared" si="133"/>
        <v>1</v>
      </c>
      <c r="BI448" s="7" t="str">
        <f t="shared" si="134"/>
        <v>Mark All and Only rewards</v>
      </c>
      <c r="BJ448" s="8" t="str">
        <f t="shared" si="135"/>
        <v>Open All and Only Marked</v>
      </c>
    </row>
    <row r="449" spans="1:62" x14ac:dyDescent="0.2">
      <c r="A449">
        <v>4274</v>
      </c>
      <c r="B449">
        <v>39</v>
      </c>
      <c r="C449">
        <v>0</v>
      </c>
      <c r="D449">
        <v>69</v>
      </c>
      <c r="E449">
        <v>68</v>
      </c>
      <c r="F449">
        <v>2</v>
      </c>
      <c r="G449">
        <v>1</v>
      </c>
      <c r="H449">
        <v>2</v>
      </c>
      <c r="I449">
        <v>1</v>
      </c>
      <c r="J449">
        <v>1</v>
      </c>
      <c r="K449">
        <v>1</v>
      </c>
      <c r="L449">
        <v>2</v>
      </c>
      <c r="M449" t="s">
        <v>44</v>
      </c>
      <c r="N449" t="s">
        <v>44</v>
      </c>
      <c r="O449" t="s">
        <v>45</v>
      </c>
      <c r="P449">
        <v>1</v>
      </c>
      <c r="Q449">
        <v>1</v>
      </c>
      <c r="R449">
        <v>1</v>
      </c>
      <c r="S449">
        <v>0</v>
      </c>
      <c r="T449">
        <v>0</v>
      </c>
      <c r="U449">
        <v>0</v>
      </c>
      <c r="V449" t="s">
        <v>45</v>
      </c>
      <c r="W449" t="s">
        <v>44</v>
      </c>
      <c r="X449" t="s">
        <v>44</v>
      </c>
      <c r="Y449">
        <v>300</v>
      </c>
      <c r="Z449">
        <v>130</v>
      </c>
      <c r="AA449" s="1">
        <v>-7.3478807948841202E-14</v>
      </c>
      <c r="AB449">
        <v>540</v>
      </c>
      <c r="AC449">
        <v>10</v>
      </c>
      <c r="AD449">
        <v>400</v>
      </c>
      <c r="AH449">
        <v>2</v>
      </c>
      <c r="AI449" t="s">
        <v>63</v>
      </c>
      <c r="AJ449" t="s">
        <v>63</v>
      </c>
      <c r="AK449">
        <v>2</v>
      </c>
      <c r="AL449" t="s">
        <v>63</v>
      </c>
      <c r="AM449" t="s">
        <v>63</v>
      </c>
      <c r="AN449">
        <v>6595</v>
      </c>
      <c r="AO449">
        <v>6567</v>
      </c>
      <c r="AP449" s="3">
        <v>41981.653507442126</v>
      </c>
      <c r="AQ449">
        <v>0</v>
      </c>
      <c r="AR449" s="2">
        <v>41981.653760960646</v>
      </c>
      <c r="AS449" t="str">
        <f t="shared" si="119"/>
        <v>A5</v>
      </c>
      <c r="AT449" t="str">
        <f t="shared" si="120"/>
        <v>banana</v>
      </c>
      <c r="AU449" t="str">
        <f t="shared" si="121"/>
        <v/>
      </c>
      <c r="AV449" t="str">
        <f t="shared" si="122"/>
        <v>banana</v>
      </c>
      <c r="AW449" t="str">
        <f t="shared" si="123"/>
        <v/>
      </c>
      <c r="AY449" s="6">
        <f t="shared" si="124"/>
        <v>1</v>
      </c>
      <c r="AZ449" s="6" t="b">
        <f t="shared" si="125"/>
        <v>1</v>
      </c>
      <c r="BA449" s="6">
        <f t="shared" si="126"/>
        <v>0</v>
      </c>
      <c r="BB449" s="6" t="b">
        <f t="shared" si="127"/>
        <v>0</v>
      </c>
      <c r="BC449" s="6">
        <f t="shared" si="128"/>
        <v>1</v>
      </c>
      <c r="BD449" s="6">
        <f t="shared" si="129"/>
        <v>2</v>
      </c>
      <c r="BE449">
        <f t="shared" si="130"/>
        <v>1</v>
      </c>
      <c r="BF449">
        <f t="shared" si="131"/>
        <v>1</v>
      </c>
      <c r="BG449">
        <f t="shared" si="132"/>
        <v>0</v>
      </c>
      <c r="BH449">
        <f t="shared" si="133"/>
        <v>1</v>
      </c>
      <c r="BI449" s="7" t="str">
        <f t="shared" si="134"/>
        <v>Mark All and Only rewards</v>
      </c>
      <c r="BJ449" s="8" t="str">
        <f t="shared" si="135"/>
        <v>Open All and Only Marked</v>
      </c>
    </row>
    <row r="450" spans="1:62" x14ac:dyDescent="0.2">
      <c r="A450">
        <v>4546</v>
      </c>
      <c r="B450">
        <v>39</v>
      </c>
      <c r="C450">
        <v>0</v>
      </c>
      <c r="D450">
        <v>77</v>
      </c>
      <c r="E450">
        <v>62</v>
      </c>
      <c r="F450">
        <v>2</v>
      </c>
      <c r="G450">
        <v>1</v>
      </c>
      <c r="H450">
        <v>2</v>
      </c>
      <c r="I450">
        <v>1</v>
      </c>
      <c r="J450">
        <v>1</v>
      </c>
      <c r="K450">
        <v>1</v>
      </c>
      <c r="L450">
        <v>2</v>
      </c>
      <c r="M450" t="s">
        <v>44</v>
      </c>
      <c r="N450" t="s">
        <v>44</v>
      </c>
      <c r="O450" t="s">
        <v>45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  <c r="V450" t="s">
        <v>45</v>
      </c>
      <c r="W450" t="s">
        <v>44</v>
      </c>
      <c r="X450" t="s">
        <v>44</v>
      </c>
      <c r="Y450">
        <v>300</v>
      </c>
      <c r="Z450">
        <v>130</v>
      </c>
      <c r="AA450" s="1">
        <v>-7.3478807948841202E-14</v>
      </c>
      <c r="AB450">
        <v>540</v>
      </c>
      <c r="AC450">
        <v>10</v>
      </c>
      <c r="AD450">
        <v>400</v>
      </c>
      <c r="AH450">
        <v>2</v>
      </c>
      <c r="AI450" t="s">
        <v>63</v>
      </c>
      <c r="AJ450" t="s">
        <v>63</v>
      </c>
      <c r="AK450">
        <v>2</v>
      </c>
      <c r="AL450" t="s">
        <v>63</v>
      </c>
      <c r="AM450" t="s">
        <v>63</v>
      </c>
      <c r="AN450">
        <v>1667</v>
      </c>
      <c r="AO450">
        <v>4946</v>
      </c>
      <c r="AP450" s="3">
        <v>41981.653508148149</v>
      </c>
      <c r="AQ450">
        <v>0</v>
      </c>
      <c r="AR450" s="2">
        <v>41981.653683773147</v>
      </c>
      <c r="AS450" t="str">
        <f t="shared" si="119"/>
        <v>A5</v>
      </c>
      <c r="AT450" t="str">
        <f t="shared" si="120"/>
        <v>banana</v>
      </c>
      <c r="AU450" t="str">
        <f t="shared" si="121"/>
        <v/>
      </c>
      <c r="AV450" t="str">
        <f t="shared" si="122"/>
        <v>banana</v>
      </c>
      <c r="AW450" t="str">
        <f t="shared" si="123"/>
        <v/>
      </c>
      <c r="AY450" s="6">
        <f t="shared" si="124"/>
        <v>1</v>
      </c>
      <c r="AZ450" s="6" t="b">
        <f t="shared" si="125"/>
        <v>1</v>
      </c>
      <c r="BA450" s="6">
        <f t="shared" si="126"/>
        <v>0</v>
      </c>
      <c r="BB450" s="6" t="b">
        <f t="shared" si="127"/>
        <v>0</v>
      </c>
      <c r="BC450" s="6">
        <f t="shared" si="128"/>
        <v>1</v>
      </c>
      <c r="BD450" s="6">
        <f t="shared" si="129"/>
        <v>2</v>
      </c>
      <c r="BE450">
        <f t="shared" si="130"/>
        <v>1</v>
      </c>
      <c r="BF450">
        <f t="shared" si="131"/>
        <v>1</v>
      </c>
      <c r="BG450">
        <f t="shared" si="132"/>
        <v>0</v>
      </c>
      <c r="BH450">
        <f t="shared" si="133"/>
        <v>1</v>
      </c>
      <c r="BI450" s="7" t="str">
        <f t="shared" si="134"/>
        <v>Mark All and Only rewards</v>
      </c>
      <c r="BJ450" s="8" t="str">
        <f t="shared" si="135"/>
        <v>Open All and Only Marked</v>
      </c>
    </row>
    <row r="451" spans="1:62" x14ac:dyDescent="0.2">
      <c r="A451">
        <v>4342</v>
      </c>
      <c r="B451">
        <v>39</v>
      </c>
      <c r="C451">
        <v>0</v>
      </c>
      <c r="D451">
        <v>71</v>
      </c>
      <c r="E451">
        <v>58</v>
      </c>
      <c r="F451">
        <v>2</v>
      </c>
      <c r="G451">
        <v>1</v>
      </c>
      <c r="H451">
        <v>2</v>
      </c>
      <c r="I451">
        <v>1</v>
      </c>
      <c r="J451">
        <v>1</v>
      </c>
      <c r="K451">
        <v>1</v>
      </c>
      <c r="L451">
        <v>2</v>
      </c>
      <c r="M451" t="s">
        <v>44</v>
      </c>
      <c r="N451" t="s">
        <v>45</v>
      </c>
      <c r="O451" t="s">
        <v>44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  <c r="V451" t="s">
        <v>44</v>
      </c>
      <c r="W451" t="s">
        <v>45</v>
      </c>
      <c r="X451" t="s">
        <v>44</v>
      </c>
      <c r="Y451">
        <v>-150</v>
      </c>
      <c r="Z451">
        <v>130</v>
      </c>
      <c r="AA451">
        <v>-259.80762113533098</v>
      </c>
      <c r="AB451">
        <v>540</v>
      </c>
      <c r="AC451">
        <v>10</v>
      </c>
      <c r="AD451">
        <v>400</v>
      </c>
      <c r="AH451">
        <v>1</v>
      </c>
      <c r="AI451" t="s">
        <v>63</v>
      </c>
      <c r="AJ451" t="s">
        <v>63</v>
      </c>
      <c r="AK451">
        <v>1</v>
      </c>
      <c r="AL451" t="s">
        <v>63</v>
      </c>
      <c r="AM451" t="s">
        <v>63</v>
      </c>
      <c r="AN451">
        <v>8881</v>
      </c>
      <c r="AO451">
        <v>3421</v>
      </c>
      <c r="AP451" s="3">
        <v>41981.653509201387</v>
      </c>
      <c r="AQ451">
        <v>0</v>
      </c>
      <c r="AR451" s="2">
        <v>41981.653745266201</v>
      </c>
      <c r="AS451" t="str">
        <f t="shared" si="119"/>
        <v>A5</v>
      </c>
      <c r="AT451" t="str">
        <f t="shared" si="120"/>
        <v>banana</v>
      </c>
      <c r="AU451" t="str">
        <f t="shared" si="121"/>
        <v/>
      </c>
      <c r="AV451" t="str">
        <f t="shared" si="122"/>
        <v>banana</v>
      </c>
      <c r="AW451" t="str">
        <f t="shared" si="123"/>
        <v/>
      </c>
      <c r="AY451" s="6">
        <f t="shared" si="124"/>
        <v>1</v>
      </c>
      <c r="AZ451" s="6" t="b">
        <f t="shared" si="125"/>
        <v>1</v>
      </c>
      <c r="BA451" s="6">
        <f t="shared" si="126"/>
        <v>0</v>
      </c>
      <c r="BB451" s="6" t="b">
        <f t="shared" si="127"/>
        <v>0</v>
      </c>
      <c r="BC451" s="6">
        <f t="shared" si="128"/>
        <v>1</v>
      </c>
      <c r="BD451" s="6">
        <f t="shared" si="129"/>
        <v>2</v>
      </c>
      <c r="BE451">
        <f t="shared" si="130"/>
        <v>1</v>
      </c>
      <c r="BF451">
        <f t="shared" si="131"/>
        <v>1</v>
      </c>
      <c r="BG451">
        <f t="shared" si="132"/>
        <v>0</v>
      </c>
      <c r="BH451">
        <f t="shared" si="133"/>
        <v>1</v>
      </c>
      <c r="BI451" s="7" t="str">
        <f t="shared" si="134"/>
        <v>Mark All and Only rewards</v>
      </c>
      <c r="BJ451" s="8" t="str">
        <f t="shared" si="135"/>
        <v>Open All and Only Marked</v>
      </c>
    </row>
    <row r="452" spans="1:62" x14ac:dyDescent="0.2">
      <c r="A452">
        <v>4206</v>
      </c>
      <c r="B452">
        <v>39</v>
      </c>
      <c r="C452">
        <v>0</v>
      </c>
      <c r="D452">
        <v>67</v>
      </c>
      <c r="E452">
        <v>78</v>
      </c>
      <c r="F452">
        <v>2</v>
      </c>
      <c r="G452">
        <v>1</v>
      </c>
      <c r="H452">
        <v>2</v>
      </c>
      <c r="I452">
        <v>1</v>
      </c>
      <c r="J452">
        <v>1</v>
      </c>
      <c r="K452">
        <v>1</v>
      </c>
      <c r="L452">
        <v>2</v>
      </c>
      <c r="M452" t="s">
        <v>45</v>
      </c>
      <c r="N452" t="s">
        <v>44</v>
      </c>
      <c r="O452" t="s">
        <v>44</v>
      </c>
      <c r="P452">
        <v>1</v>
      </c>
      <c r="Q452">
        <v>1</v>
      </c>
      <c r="R452">
        <v>1</v>
      </c>
      <c r="S452">
        <v>0</v>
      </c>
      <c r="T452">
        <v>0</v>
      </c>
      <c r="U452">
        <v>0</v>
      </c>
      <c r="V452" t="s">
        <v>45</v>
      </c>
      <c r="W452" t="s">
        <v>44</v>
      </c>
      <c r="X452" t="s">
        <v>44</v>
      </c>
      <c r="Y452">
        <v>-150</v>
      </c>
      <c r="Z452">
        <v>130</v>
      </c>
      <c r="AA452">
        <v>259.807621135332</v>
      </c>
      <c r="AB452">
        <v>540</v>
      </c>
      <c r="AC452">
        <v>10</v>
      </c>
      <c r="AD452">
        <v>400</v>
      </c>
      <c r="AH452">
        <v>0</v>
      </c>
      <c r="AI452" t="s">
        <v>63</v>
      </c>
      <c r="AJ452" t="s">
        <v>63</v>
      </c>
      <c r="AK452">
        <v>0</v>
      </c>
      <c r="AL452" t="s">
        <v>63</v>
      </c>
      <c r="AM452" t="s">
        <v>63</v>
      </c>
      <c r="AN452">
        <v>3708</v>
      </c>
      <c r="AO452">
        <v>2645</v>
      </c>
      <c r="AP452" s="3">
        <v>41981.653516851853</v>
      </c>
      <c r="AQ452">
        <v>0</v>
      </c>
      <c r="AR452" s="2">
        <v>41981.653696770831</v>
      </c>
      <c r="AS452" t="str">
        <f t="shared" si="119"/>
        <v>A5</v>
      </c>
      <c r="AT452" t="str">
        <f t="shared" si="120"/>
        <v>banana</v>
      </c>
      <c r="AU452" t="str">
        <f t="shared" si="121"/>
        <v/>
      </c>
      <c r="AV452" t="str">
        <f t="shared" si="122"/>
        <v>banana</v>
      </c>
      <c r="AW452" t="str">
        <f t="shared" si="123"/>
        <v/>
      </c>
      <c r="AY452" s="6">
        <f t="shared" si="124"/>
        <v>1</v>
      </c>
      <c r="AZ452" s="6" t="b">
        <f t="shared" si="125"/>
        <v>1</v>
      </c>
      <c r="BA452" s="6">
        <f t="shared" si="126"/>
        <v>0</v>
      </c>
      <c r="BB452" s="6" t="b">
        <f t="shared" si="127"/>
        <v>0</v>
      </c>
      <c r="BC452" s="6">
        <f t="shared" si="128"/>
        <v>1</v>
      </c>
      <c r="BD452" s="6">
        <f t="shared" si="129"/>
        <v>2</v>
      </c>
      <c r="BE452">
        <f t="shared" si="130"/>
        <v>1</v>
      </c>
      <c r="BF452">
        <f t="shared" si="131"/>
        <v>1</v>
      </c>
      <c r="BG452">
        <f t="shared" si="132"/>
        <v>0</v>
      </c>
      <c r="BH452">
        <f t="shared" si="133"/>
        <v>1</v>
      </c>
      <c r="BI452" s="7" t="str">
        <f t="shared" si="134"/>
        <v>Mark All and Only rewards</v>
      </c>
      <c r="BJ452" s="8" t="str">
        <f t="shared" si="135"/>
        <v>Open All and Only Marked</v>
      </c>
    </row>
    <row r="453" spans="1:62" x14ac:dyDescent="0.2">
      <c r="A453">
        <v>3866</v>
      </c>
      <c r="B453">
        <v>39</v>
      </c>
      <c r="C453">
        <v>0</v>
      </c>
      <c r="D453">
        <v>57</v>
      </c>
      <c r="E453">
        <v>76</v>
      </c>
      <c r="F453">
        <v>2</v>
      </c>
      <c r="G453">
        <v>1</v>
      </c>
      <c r="H453">
        <v>2</v>
      </c>
      <c r="I453">
        <v>1</v>
      </c>
      <c r="J453">
        <v>1</v>
      </c>
      <c r="K453">
        <v>1</v>
      </c>
      <c r="L453">
        <v>2</v>
      </c>
      <c r="M453" t="s">
        <v>45</v>
      </c>
      <c r="N453" t="s">
        <v>44</v>
      </c>
      <c r="O453" t="s">
        <v>44</v>
      </c>
      <c r="P453">
        <v>1</v>
      </c>
      <c r="Q453">
        <v>1</v>
      </c>
      <c r="R453">
        <v>1</v>
      </c>
      <c r="S453">
        <v>0</v>
      </c>
      <c r="T453">
        <v>0</v>
      </c>
      <c r="U453">
        <v>0</v>
      </c>
      <c r="V453" t="s">
        <v>44</v>
      </c>
      <c r="W453" t="s">
        <v>45</v>
      </c>
      <c r="X453" t="s">
        <v>44</v>
      </c>
      <c r="Y453">
        <v>-150</v>
      </c>
      <c r="Z453">
        <v>130</v>
      </c>
      <c r="AA453">
        <v>259.807621135332</v>
      </c>
      <c r="AB453">
        <v>540</v>
      </c>
      <c r="AC453">
        <v>10</v>
      </c>
      <c r="AD453">
        <v>400</v>
      </c>
      <c r="AH453">
        <v>0</v>
      </c>
      <c r="AI453" t="s">
        <v>63</v>
      </c>
      <c r="AJ453" t="s">
        <v>63</v>
      </c>
      <c r="AK453">
        <v>0</v>
      </c>
      <c r="AL453" t="s">
        <v>63</v>
      </c>
      <c r="AM453" t="s">
        <v>63</v>
      </c>
      <c r="AN453">
        <v>6022</v>
      </c>
      <c r="AO453">
        <v>2661</v>
      </c>
      <c r="AP453" s="3">
        <v>41981.653518206018</v>
      </c>
      <c r="AQ453">
        <v>0</v>
      </c>
      <c r="AR453" s="2">
        <v>41981.653714201391</v>
      </c>
      <c r="AS453" t="str">
        <f t="shared" si="119"/>
        <v>A5</v>
      </c>
      <c r="AT453" t="str">
        <f t="shared" si="120"/>
        <v>banana</v>
      </c>
      <c r="AU453" t="str">
        <f t="shared" si="121"/>
        <v/>
      </c>
      <c r="AV453" t="str">
        <f t="shared" si="122"/>
        <v>banana</v>
      </c>
      <c r="AW453" t="str">
        <f t="shared" si="123"/>
        <v/>
      </c>
      <c r="AY453" s="6">
        <f t="shared" si="124"/>
        <v>1</v>
      </c>
      <c r="AZ453" s="6" t="b">
        <f t="shared" si="125"/>
        <v>1</v>
      </c>
      <c r="BA453" s="6">
        <f t="shared" si="126"/>
        <v>0</v>
      </c>
      <c r="BB453" s="6" t="b">
        <f t="shared" si="127"/>
        <v>0</v>
      </c>
      <c r="BC453" s="6">
        <f t="shared" si="128"/>
        <v>1</v>
      </c>
      <c r="BD453" s="6">
        <f t="shared" si="129"/>
        <v>2</v>
      </c>
      <c r="BE453">
        <f t="shared" si="130"/>
        <v>1</v>
      </c>
      <c r="BF453">
        <f t="shared" si="131"/>
        <v>1</v>
      </c>
      <c r="BG453">
        <f t="shared" si="132"/>
        <v>0</v>
      </c>
      <c r="BH453">
        <f t="shared" si="133"/>
        <v>1</v>
      </c>
      <c r="BI453" s="7" t="str">
        <f t="shared" si="134"/>
        <v>Mark All and Only rewards</v>
      </c>
      <c r="BJ453" s="8" t="str">
        <f t="shared" si="135"/>
        <v>Open All and Only Marked</v>
      </c>
    </row>
    <row r="454" spans="1:62" x14ac:dyDescent="0.2">
      <c r="A454">
        <v>4547</v>
      </c>
      <c r="B454">
        <v>40</v>
      </c>
      <c r="C454">
        <v>0</v>
      </c>
      <c r="D454">
        <v>77</v>
      </c>
      <c r="E454">
        <v>62</v>
      </c>
      <c r="F454">
        <v>2</v>
      </c>
      <c r="G454">
        <v>1</v>
      </c>
      <c r="H454">
        <v>2</v>
      </c>
      <c r="I454">
        <v>1</v>
      </c>
      <c r="J454">
        <v>1</v>
      </c>
      <c r="K454">
        <v>1</v>
      </c>
      <c r="L454">
        <v>2</v>
      </c>
      <c r="M454" t="s">
        <v>44</v>
      </c>
      <c r="N454" t="s">
        <v>44</v>
      </c>
      <c r="O454" t="s">
        <v>45</v>
      </c>
      <c r="P454">
        <v>1</v>
      </c>
      <c r="Q454">
        <v>1</v>
      </c>
      <c r="R454">
        <v>1</v>
      </c>
      <c r="S454">
        <v>0</v>
      </c>
      <c r="T454">
        <v>0</v>
      </c>
      <c r="U454">
        <v>0</v>
      </c>
      <c r="V454" t="s">
        <v>44</v>
      </c>
      <c r="W454" t="s">
        <v>44</v>
      </c>
      <c r="X454" t="s">
        <v>45</v>
      </c>
      <c r="Y454">
        <v>300</v>
      </c>
      <c r="Z454">
        <v>130</v>
      </c>
      <c r="AA454" s="1">
        <v>-7.3478807948841202E-14</v>
      </c>
      <c r="AB454">
        <v>540</v>
      </c>
      <c r="AC454">
        <v>10</v>
      </c>
      <c r="AD454">
        <v>400</v>
      </c>
      <c r="AH454">
        <v>2</v>
      </c>
      <c r="AI454" t="s">
        <v>63</v>
      </c>
      <c r="AJ454" t="s">
        <v>63</v>
      </c>
      <c r="AK454">
        <v>2</v>
      </c>
      <c r="AL454" t="s">
        <v>63</v>
      </c>
      <c r="AM454" t="s">
        <v>63</v>
      </c>
      <c r="AN454">
        <v>4484</v>
      </c>
      <c r="AO454">
        <v>2776</v>
      </c>
      <c r="AP454" s="3">
        <v>41981.653831238429</v>
      </c>
      <c r="AQ454">
        <v>0</v>
      </c>
      <c r="AR454" s="2">
        <v>41981.654018738423</v>
      </c>
      <c r="AS454" t="str">
        <f t="shared" si="119"/>
        <v>A5</v>
      </c>
      <c r="AT454" t="str">
        <f t="shared" si="120"/>
        <v>banana</v>
      </c>
      <c r="AU454" t="str">
        <f t="shared" si="121"/>
        <v/>
      </c>
      <c r="AV454" t="str">
        <f t="shared" si="122"/>
        <v>banana</v>
      </c>
      <c r="AW454" t="str">
        <f t="shared" si="123"/>
        <v/>
      </c>
      <c r="AY454" s="6">
        <f t="shared" si="124"/>
        <v>1</v>
      </c>
      <c r="AZ454" s="6" t="b">
        <f t="shared" si="125"/>
        <v>1</v>
      </c>
      <c r="BA454" s="6">
        <f t="shared" si="126"/>
        <v>0</v>
      </c>
      <c r="BB454" s="6" t="b">
        <f t="shared" si="127"/>
        <v>0</v>
      </c>
      <c r="BC454" s="6">
        <f t="shared" si="128"/>
        <v>1</v>
      </c>
      <c r="BD454" s="6">
        <f t="shared" si="129"/>
        <v>2</v>
      </c>
      <c r="BE454">
        <f t="shared" si="130"/>
        <v>1</v>
      </c>
      <c r="BF454">
        <f t="shared" si="131"/>
        <v>1</v>
      </c>
      <c r="BG454">
        <f t="shared" si="132"/>
        <v>0</v>
      </c>
      <c r="BH454">
        <f t="shared" si="133"/>
        <v>1</v>
      </c>
      <c r="BI454" s="7" t="str">
        <f t="shared" si="134"/>
        <v>Mark All and Only rewards</v>
      </c>
      <c r="BJ454" s="8" t="str">
        <f t="shared" si="135"/>
        <v>Open All and Only Marked</v>
      </c>
    </row>
    <row r="455" spans="1:62" x14ac:dyDescent="0.2">
      <c r="A455">
        <v>4343</v>
      </c>
      <c r="B455">
        <v>40</v>
      </c>
      <c r="C455">
        <v>0</v>
      </c>
      <c r="D455">
        <v>71</v>
      </c>
      <c r="E455">
        <v>70</v>
      </c>
      <c r="F455">
        <v>2</v>
      </c>
      <c r="G455">
        <v>1</v>
      </c>
      <c r="H455">
        <v>2</v>
      </c>
      <c r="I455">
        <v>1</v>
      </c>
      <c r="J455">
        <v>1</v>
      </c>
      <c r="K455">
        <v>1</v>
      </c>
      <c r="L455">
        <v>2</v>
      </c>
      <c r="M455" t="s">
        <v>45</v>
      </c>
      <c r="N455" t="s">
        <v>44</v>
      </c>
      <c r="O455" t="s">
        <v>44</v>
      </c>
      <c r="P455">
        <v>1</v>
      </c>
      <c r="Q455">
        <v>1</v>
      </c>
      <c r="R455">
        <v>1</v>
      </c>
      <c r="S455">
        <v>0</v>
      </c>
      <c r="T455">
        <v>0</v>
      </c>
      <c r="U455">
        <v>0</v>
      </c>
      <c r="V455" t="s">
        <v>44</v>
      </c>
      <c r="W455" t="s">
        <v>44</v>
      </c>
      <c r="X455" t="s">
        <v>45</v>
      </c>
      <c r="Y455">
        <v>-150</v>
      </c>
      <c r="Z455">
        <v>130</v>
      </c>
      <c r="AA455">
        <v>259.807621135332</v>
      </c>
      <c r="AB455">
        <v>540</v>
      </c>
      <c r="AC455">
        <v>10</v>
      </c>
      <c r="AD455">
        <v>400</v>
      </c>
      <c r="AH455">
        <v>0</v>
      </c>
      <c r="AI455" t="s">
        <v>63</v>
      </c>
      <c r="AJ455" t="s">
        <v>63</v>
      </c>
      <c r="AK455">
        <v>0</v>
      </c>
      <c r="AL455" t="s">
        <v>63</v>
      </c>
      <c r="AM455" t="s">
        <v>63</v>
      </c>
      <c r="AN455">
        <v>7157</v>
      </c>
      <c r="AO455">
        <v>3642</v>
      </c>
      <c r="AP455" s="3">
        <v>41981.653840277781</v>
      </c>
      <c r="AQ455">
        <v>0</v>
      </c>
      <c r="AR455" s="2">
        <v>41981.654068240743</v>
      </c>
      <c r="AS455" t="str">
        <f t="shared" si="119"/>
        <v>A5</v>
      </c>
      <c r="AT455" t="str">
        <f t="shared" si="120"/>
        <v>banana</v>
      </c>
      <c r="AU455" t="str">
        <f t="shared" si="121"/>
        <v/>
      </c>
      <c r="AV455" t="str">
        <f t="shared" si="122"/>
        <v>banana</v>
      </c>
      <c r="AW455" t="str">
        <f t="shared" si="123"/>
        <v/>
      </c>
      <c r="AY455" s="6">
        <f t="shared" si="124"/>
        <v>1</v>
      </c>
      <c r="AZ455" s="6" t="b">
        <f t="shared" si="125"/>
        <v>1</v>
      </c>
      <c r="BA455" s="6">
        <f t="shared" si="126"/>
        <v>0</v>
      </c>
      <c r="BB455" s="6" t="b">
        <f t="shared" si="127"/>
        <v>0</v>
      </c>
      <c r="BC455" s="6">
        <f t="shared" si="128"/>
        <v>1</v>
      </c>
      <c r="BD455" s="6">
        <f t="shared" si="129"/>
        <v>2</v>
      </c>
      <c r="BE455">
        <f t="shared" si="130"/>
        <v>1</v>
      </c>
      <c r="BF455">
        <f t="shared" si="131"/>
        <v>1</v>
      </c>
      <c r="BG455">
        <f t="shared" si="132"/>
        <v>0</v>
      </c>
      <c r="BH455">
        <f t="shared" si="133"/>
        <v>1</v>
      </c>
      <c r="BI455" s="7" t="str">
        <f t="shared" si="134"/>
        <v>Mark All and Only rewards</v>
      </c>
      <c r="BJ455" s="8" t="str">
        <f t="shared" si="135"/>
        <v>Open All and Only Marked</v>
      </c>
    </row>
    <row r="456" spans="1:62" x14ac:dyDescent="0.2">
      <c r="A456">
        <v>4275</v>
      </c>
      <c r="B456">
        <v>40</v>
      </c>
      <c r="C456">
        <v>0</v>
      </c>
      <c r="D456">
        <v>69</v>
      </c>
      <c r="E456">
        <v>56</v>
      </c>
      <c r="F456">
        <v>2</v>
      </c>
      <c r="G456">
        <v>1</v>
      </c>
      <c r="H456">
        <v>2</v>
      </c>
      <c r="I456">
        <v>1</v>
      </c>
      <c r="J456">
        <v>1</v>
      </c>
      <c r="K456">
        <v>1</v>
      </c>
      <c r="L456">
        <v>2</v>
      </c>
      <c r="M456" t="s">
        <v>45</v>
      </c>
      <c r="N456" t="s">
        <v>44</v>
      </c>
      <c r="O456" t="s">
        <v>44</v>
      </c>
      <c r="P456">
        <v>1</v>
      </c>
      <c r="Q456">
        <v>1</v>
      </c>
      <c r="R456">
        <v>1</v>
      </c>
      <c r="S456">
        <v>0</v>
      </c>
      <c r="T456">
        <v>0</v>
      </c>
      <c r="U456">
        <v>0</v>
      </c>
      <c r="V456" t="s">
        <v>45</v>
      </c>
      <c r="W456" t="s">
        <v>44</v>
      </c>
      <c r="X456" t="s">
        <v>44</v>
      </c>
      <c r="Y456">
        <v>-150</v>
      </c>
      <c r="Z456">
        <v>130</v>
      </c>
      <c r="AA456">
        <v>259.807621135332</v>
      </c>
      <c r="AB456">
        <v>540</v>
      </c>
      <c r="AC456">
        <v>10</v>
      </c>
      <c r="AD456">
        <v>400</v>
      </c>
      <c r="AH456">
        <v>0</v>
      </c>
      <c r="AI456" t="s">
        <v>63</v>
      </c>
      <c r="AJ456" t="s">
        <v>63</v>
      </c>
      <c r="AK456">
        <v>0</v>
      </c>
      <c r="AL456" t="s">
        <v>63</v>
      </c>
      <c r="AM456" t="s">
        <v>63</v>
      </c>
      <c r="AN456">
        <v>3336</v>
      </c>
      <c r="AO456">
        <v>5158</v>
      </c>
      <c r="AP456" s="3">
        <v>41981.653842141204</v>
      </c>
      <c r="AQ456">
        <v>0</v>
      </c>
      <c r="AR456" s="2">
        <v>41981.654032893515</v>
      </c>
      <c r="AS456" t="str">
        <f t="shared" si="119"/>
        <v>A5</v>
      </c>
      <c r="AT456" t="str">
        <f t="shared" si="120"/>
        <v>banana</v>
      </c>
      <c r="AU456" t="str">
        <f t="shared" si="121"/>
        <v/>
      </c>
      <c r="AV456" t="str">
        <f t="shared" si="122"/>
        <v>banana</v>
      </c>
      <c r="AW456" t="str">
        <f t="shared" si="123"/>
        <v/>
      </c>
      <c r="AY456" s="6">
        <f t="shared" si="124"/>
        <v>1</v>
      </c>
      <c r="AZ456" s="6" t="b">
        <f t="shared" si="125"/>
        <v>1</v>
      </c>
      <c r="BA456" s="6">
        <f t="shared" si="126"/>
        <v>0</v>
      </c>
      <c r="BB456" s="6" t="b">
        <f t="shared" si="127"/>
        <v>0</v>
      </c>
      <c r="BC456" s="6">
        <f t="shared" si="128"/>
        <v>1</v>
      </c>
      <c r="BD456" s="6">
        <f t="shared" si="129"/>
        <v>2</v>
      </c>
      <c r="BE456">
        <f t="shared" si="130"/>
        <v>1</v>
      </c>
      <c r="BF456">
        <f t="shared" si="131"/>
        <v>1</v>
      </c>
      <c r="BG456">
        <f t="shared" si="132"/>
        <v>0</v>
      </c>
      <c r="BH456">
        <f t="shared" si="133"/>
        <v>1</v>
      </c>
      <c r="BI456" s="7" t="str">
        <f t="shared" si="134"/>
        <v>Mark All and Only rewards</v>
      </c>
      <c r="BJ456" s="8" t="str">
        <f t="shared" si="135"/>
        <v>Open All and Only Marked</v>
      </c>
    </row>
    <row r="457" spans="1:62" x14ac:dyDescent="0.2">
      <c r="A457">
        <v>4117</v>
      </c>
      <c r="B457">
        <v>40</v>
      </c>
      <c r="C457">
        <v>0</v>
      </c>
      <c r="D457">
        <v>65</v>
      </c>
      <c r="E457">
        <v>74</v>
      </c>
      <c r="F457">
        <v>2</v>
      </c>
      <c r="G457">
        <v>1</v>
      </c>
      <c r="H457">
        <v>2</v>
      </c>
      <c r="I457">
        <v>1</v>
      </c>
      <c r="J457">
        <v>1</v>
      </c>
      <c r="K457">
        <v>1</v>
      </c>
      <c r="L457">
        <v>2</v>
      </c>
      <c r="M457" t="s">
        <v>44</v>
      </c>
      <c r="N457" t="s">
        <v>44</v>
      </c>
      <c r="O457" t="s">
        <v>45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0</v>
      </c>
      <c r="V457" t="s">
        <v>44</v>
      </c>
      <c r="W457" t="s">
        <v>45</v>
      </c>
      <c r="X457" t="s">
        <v>44</v>
      </c>
      <c r="Y457">
        <v>300</v>
      </c>
      <c r="Z457">
        <v>130</v>
      </c>
      <c r="AA457" s="1">
        <v>-7.3478807948841202E-14</v>
      </c>
      <c r="AB457">
        <v>540</v>
      </c>
      <c r="AC457">
        <v>10</v>
      </c>
      <c r="AD457">
        <v>400</v>
      </c>
      <c r="AH457">
        <v>2</v>
      </c>
      <c r="AI457" t="s">
        <v>63</v>
      </c>
      <c r="AJ457" t="s">
        <v>63</v>
      </c>
      <c r="AK457">
        <v>2</v>
      </c>
      <c r="AL457" t="s">
        <v>63</v>
      </c>
      <c r="AM457" t="s">
        <v>63</v>
      </c>
      <c r="AN457">
        <v>5362</v>
      </c>
      <c r="AO457">
        <v>6803</v>
      </c>
      <c r="AP457" s="3">
        <v>41981.653851504627</v>
      </c>
      <c r="AQ457">
        <v>0</v>
      </c>
      <c r="AR457" s="2">
        <v>41981.654095555554</v>
      </c>
      <c r="AS457" t="str">
        <f t="shared" si="119"/>
        <v>A5</v>
      </c>
      <c r="AT457" t="str">
        <f t="shared" si="120"/>
        <v>banana</v>
      </c>
      <c r="AU457" t="str">
        <f t="shared" si="121"/>
        <v/>
      </c>
      <c r="AV457" t="str">
        <f t="shared" si="122"/>
        <v>banana</v>
      </c>
      <c r="AW457" t="str">
        <f t="shared" si="123"/>
        <v/>
      </c>
      <c r="AY457" s="6">
        <f t="shared" si="124"/>
        <v>1</v>
      </c>
      <c r="AZ457" s="6" t="b">
        <f t="shared" si="125"/>
        <v>1</v>
      </c>
      <c r="BA457" s="6">
        <f t="shared" si="126"/>
        <v>0</v>
      </c>
      <c r="BB457" s="6" t="b">
        <f t="shared" si="127"/>
        <v>0</v>
      </c>
      <c r="BC457" s="6">
        <f t="shared" si="128"/>
        <v>1</v>
      </c>
      <c r="BD457" s="6">
        <f t="shared" si="129"/>
        <v>2</v>
      </c>
      <c r="BE457">
        <f t="shared" si="130"/>
        <v>1</v>
      </c>
      <c r="BF457">
        <f t="shared" si="131"/>
        <v>1</v>
      </c>
      <c r="BG457">
        <f t="shared" si="132"/>
        <v>0</v>
      </c>
      <c r="BH457">
        <f t="shared" si="133"/>
        <v>1</v>
      </c>
      <c r="BI457" s="7" t="str">
        <f t="shared" si="134"/>
        <v>Mark All and Only rewards</v>
      </c>
      <c r="BJ457" s="8" t="str">
        <f t="shared" si="135"/>
        <v>Open All and Only Marked</v>
      </c>
    </row>
    <row r="458" spans="1:62" x14ac:dyDescent="0.2">
      <c r="A458">
        <v>4207</v>
      </c>
      <c r="B458">
        <v>40</v>
      </c>
      <c r="C458">
        <v>0</v>
      </c>
      <c r="D458">
        <v>67</v>
      </c>
      <c r="E458">
        <v>76</v>
      </c>
      <c r="F458">
        <v>2</v>
      </c>
      <c r="G458">
        <v>1</v>
      </c>
      <c r="H458">
        <v>2</v>
      </c>
      <c r="I458">
        <v>1</v>
      </c>
      <c r="J458">
        <v>1</v>
      </c>
      <c r="K458">
        <v>1</v>
      </c>
      <c r="L458">
        <v>2</v>
      </c>
      <c r="M458" t="s">
        <v>44</v>
      </c>
      <c r="N458" t="s">
        <v>45</v>
      </c>
      <c r="O458" t="s">
        <v>44</v>
      </c>
      <c r="P458">
        <v>1</v>
      </c>
      <c r="Q458">
        <v>1</v>
      </c>
      <c r="R458">
        <v>1</v>
      </c>
      <c r="S458">
        <v>0</v>
      </c>
      <c r="T458">
        <v>0</v>
      </c>
      <c r="U458">
        <v>0</v>
      </c>
      <c r="V458" t="s">
        <v>44</v>
      </c>
      <c r="W458" t="s">
        <v>45</v>
      </c>
      <c r="X458" t="s">
        <v>44</v>
      </c>
      <c r="Y458">
        <v>-150</v>
      </c>
      <c r="Z458">
        <v>130</v>
      </c>
      <c r="AA458">
        <v>-259.80762113533098</v>
      </c>
      <c r="AB458">
        <v>540</v>
      </c>
      <c r="AC458">
        <v>10</v>
      </c>
      <c r="AD458">
        <v>400</v>
      </c>
      <c r="AH458">
        <v>1</v>
      </c>
      <c r="AI458" t="s">
        <v>63</v>
      </c>
      <c r="AJ458" t="s">
        <v>63</v>
      </c>
      <c r="AK458">
        <v>1</v>
      </c>
      <c r="AL458" t="s">
        <v>63</v>
      </c>
      <c r="AM458" t="s">
        <v>63</v>
      </c>
      <c r="AN458">
        <v>4137</v>
      </c>
      <c r="AO458">
        <v>3944</v>
      </c>
      <c r="AP458" s="3">
        <v>41981.653852523152</v>
      </c>
      <c r="AQ458">
        <v>0</v>
      </c>
      <c r="AR458" s="2">
        <v>41981.654044606483</v>
      </c>
      <c r="AS458" t="str">
        <f t="shared" si="119"/>
        <v>A5</v>
      </c>
      <c r="AT458" t="str">
        <f t="shared" si="120"/>
        <v>banana</v>
      </c>
      <c r="AU458" t="str">
        <f t="shared" si="121"/>
        <v/>
      </c>
      <c r="AV458" t="str">
        <f t="shared" si="122"/>
        <v>banana</v>
      </c>
      <c r="AW458" t="str">
        <f t="shared" si="123"/>
        <v/>
      </c>
      <c r="AY458" s="6">
        <f t="shared" si="124"/>
        <v>1</v>
      </c>
      <c r="AZ458" s="6" t="b">
        <f t="shared" si="125"/>
        <v>1</v>
      </c>
      <c r="BA458" s="6">
        <f t="shared" si="126"/>
        <v>0</v>
      </c>
      <c r="BB458" s="6" t="b">
        <f t="shared" si="127"/>
        <v>0</v>
      </c>
      <c r="BC458" s="6">
        <f t="shared" si="128"/>
        <v>1</v>
      </c>
      <c r="BD458" s="6">
        <f t="shared" si="129"/>
        <v>2</v>
      </c>
      <c r="BE458">
        <f t="shared" si="130"/>
        <v>1</v>
      </c>
      <c r="BF458">
        <f t="shared" si="131"/>
        <v>1</v>
      </c>
      <c r="BG458">
        <f t="shared" si="132"/>
        <v>0</v>
      </c>
      <c r="BH458">
        <f t="shared" si="133"/>
        <v>1</v>
      </c>
      <c r="BI458" s="7" t="str">
        <f t="shared" si="134"/>
        <v>Mark All and Only rewards</v>
      </c>
      <c r="BJ458" s="8" t="str">
        <f t="shared" si="135"/>
        <v>Open All and Only Marked</v>
      </c>
    </row>
    <row r="459" spans="1:62" x14ac:dyDescent="0.2">
      <c r="A459">
        <v>4479</v>
      </c>
      <c r="B459">
        <v>40</v>
      </c>
      <c r="C459">
        <v>0</v>
      </c>
      <c r="D459">
        <v>75</v>
      </c>
      <c r="E459">
        <v>66</v>
      </c>
      <c r="F459">
        <v>2</v>
      </c>
      <c r="G459">
        <v>1</v>
      </c>
      <c r="H459">
        <v>2</v>
      </c>
      <c r="I459">
        <v>1</v>
      </c>
      <c r="J459">
        <v>1</v>
      </c>
      <c r="K459">
        <v>1</v>
      </c>
      <c r="L459">
        <v>2</v>
      </c>
      <c r="M459" t="s">
        <v>45</v>
      </c>
      <c r="N459" t="s">
        <v>44</v>
      </c>
      <c r="O459" t="s">
        <v>44</v>
      </c>
      <c r="P459">
        <v>1</v>
      </c>
      <c r="Q459">
        <v>1</v>
      </c>
      <c r="R459">
        <v>1</v>
      </c>
      <c r="S459">
        <v>0</v>
      </c>
      <c r="T459">
        <v>0</v>
      </c>
      <c r="U459">
        <v>0</v>
      </c>
      <c r="V459" t="s">
        <v>44</v>
      </c>
      <c r="W459" t="s">
        <v>44</v>
      </c>
      <c r="X459" t="s">
        <v>45</v>
      </c>
      <c r="Y459">
        <v>300</v>
      </c>
      <c r="Z459">
        <v>130</v>
      </c>
      <c r="AA459" s="1">
        <v>-7.3478807948841202E-14</v>
      </c>
      <c r="AB459">
        <v>-150</v>
      </c>
      <c r="AC459">
        <v>130</v>
      </c>
      <c r="AD459">
        <v>-259.80762113533098</v>
      </c>
      <c r="AH459">
        <v>1</v>
      </c>
      <c r="AI459">
        <v>2</v>
      </c>
      <c r="AJ459" t="s">
        <v>63</v>
      </c>
      <c r="AK459">
        <v>0</v>
      </c>
      <c r="AL459" t="s">
        <v>63</v>
      </c>
      <c r="AM459" t="s">
        <v>63</v>
      </c>
      <c r="AN459">
        <v>16129</v>
      </c>
      <c r="AO459">
        <v>3392</v>
      </c>
      <c r="AP459" s="3">
        <v>41981.653854479169</v>
      </c>
      <c r="AQ459">
        <v>0</v>
      </c>
      <c r="AR459" s="2">
        <v>41981.654183449071</v>
      </c>
      <c r="AS459" t="str">
        <f t="shared" si="119"/>
        <v>A5</v>
      </c>
      <c r="AT459" t="str">
        <f t="shared" si="120"/>
        <v>scorpion</v>
      </c>
      <c r="AU459" t="str">
        <f t="shared" si="121"/>
        <v>scorpion</v>
      </c>
      <c r="AV459" t="str">
        <f t="shared" si="122"/>
        <v>banana</v>
      </c>
      <c r="AW459" t="str">
        <f t="shared" si="123"/>
        <v/>
      </c>
      <c r="AY459" s="6">
        <f t="shared" si="124"/>
        <v>0</v>
      </c>
      <c r="AZ459" s="6" t="b">
        <f t="shared" si="125"/>
        <v>0</v>
      </c>
      <c r="BA459" s="6">
        <f t="shared" si="126"/>
        <v>2</v>
      </c>
      <c r="BB459" s="6" t="b">
        <f t="shared" si="127"/>
        <v>1</v>
      </c>
      <c r="BC459" s="6">
        <f t="shared" si="128"/>
        <v>2</v>
      </c>
      <c r="BD459" s="6">
        <f t="shared" si="129"/>
        <v>1</v>
      </c>
      <c r="BE459">
        <f t="shared" si="130"/>
        <v>1</v>
      </c>
      <c r="BF459">
        <f t="shared" si="131"/>
        <v>0</v>
      </c>
      <c r="BG459">
        <f t="shared" si="132"/>
        <v>1</v>
      </c>
      <c r="BH459">
        <f t="shared" si="133"/>
        <v>1</v>
      </c>
      <c r="BI459" s="7" t="str">
        <f t="shared" si="134"/>
        <v>Mark All and Only non-rewards</v>
      </c>
      <c r="BJ459" s="8" t="str">
        <f t="shared" si="135"/>
        <v>Open All and Only Unmarked</v>
      </c>
    </row>
    <row r="460" spans="1:62" x14ac:dyDescent="0.2">
      <c r="A460">
        <v>4615</v>
      </c>
      <c r="B460">
        <v>40</v>
      </c>
      <c r="C460">
        <v>0</v>
      </c>
      <c r="D460">
        <v>79</v>
      </c>
      <c r="E460">
        <v>78</v>
      </c>
      <c r="F460">
        <v>2</v>
      </c>
      <c r="G460">
        <v>1</v>
      </c>
      <c r="H460">
        <v>2</v>
      </c>
      <c r="I460">
        <v>1</v>
      </c>
      <c r="J460">
        <v>1</v>
      </c>
      <c r="K460">
        <v>1</v>
      </c>
      <c r="L460">
        <v>2</v>
      </c>
      <c r="M460" t="s">
        <v>45</v>
      </c>
      <c r="N460" t="s">
        <v>44</v>
      </c>
      <c r="O460" t="s">
        <v>44</v>
      </c>
      <c r="P460">
        <v>1</v>
      </c>
      <c r="Q460">
        <v>1</v>
      </c>
      <c r="R460">
        <v>1</v>
      </c>
      <c r="S460">
        <v>0</v>
      </c>
      <c r="T460">
        <v>0</v>
      </c>
      <c r="U460">
        <v>0</v>
      </c>
      <c r="V460" t="s">
        <v>44</v>
      </c>
      <c r="W460" t="s">
        <v>44</v>
      </c>
      <c r="X460" t="s">
        <v>45</v>
      </c>
      <c r="Y460">
        <v>540</v>
      </c>
      <c r="Z460">
        <v>10</v>
      </c>
      <c r="AA460">
        <v>300</v>
      </c>
      <c r="AB460">
        <v>-150</v>
      </c>
      <c r="AC460">
        <v>130</v>
      </c>
      <c r="AD460">
        <v>259.807621135332</v>
      </c>
      <c r="AH460">
        <v>0</v>
      </c>
      <c r="AI460" t="s">
        <v>63</v>
      </c>
      <c r="AJ460" t="s">
        <v>63</v>
      </c>
      <c r="AK460">
        <v>0</v>
      </c>
      <c r="AL460" t="s">
        <v>63</v>
      </c>
      <c r="AM460" t="s">
        <v>63</v>
      </c>
      <c r="AN460">
        <v>6371</v>
      </c>
      <c r="AO460">
        <v>2545</v>
      </c>
      <c r="AP460" s="3">
        <v>41981.653856666664</v>
      </c>
      <c r="AQ460">
        <v>0</v>
      </c>
      <c r="AR460" s="2">
        <v>41981.654054456019</v>
      </c>
      <c r="AS460" t="str">
        <f t="shared" si="119"/>
        <v>A5</v>
      </c>
      <c r="AT460" t="str">
        <f t="shared" si="120"/>
        <v>banana</v>
      </c>
      <c r="AU460" t="str">
        <f t="shared" si="121"/>
        <v/>
      </c>
      <c r="AV460" t="str">
        <f t="shared" si="122"/>
        <v>banana</v>
      </c>
      <c r="AW460" t="str">
        <f t="shared" si="123"/>
        <v/>
      </c>
      <c r="AY460" s="6">
        <f t="shared" si="124"/>
        <v>1</v>
      </c>
      <c r="AZ460" s="6" t="b">
        <f t="shared" si="125"/>
        <v>1</v>
      </c>
      <c r="BA460" s="6">
        <f t="shared" si="126"/>
        <v>0</v>
      </c>
      <c r="BB460" s="6" t="b">
        <f t="shared" si="127"/>
        <v>0</v>
      </c>
      <c r="BC460" s="6">
        <f t="shared" si="128"/>
        <v>1</v>
      </c>
      <c r="BD460" s="6">
        <f t="shared" si="129"/>
        <v>2</v>
      </c>
      <c r="BE460">
        <f t="shared" si="130"/>
        <v>1</v>
      </c>
      <c r="BF460">
        <f t="shared" si="131"/>
        <v>1</v>
      </c>
      <c r="BG460">
        <f t="shared" si="132"/>
        <v>0</v>
      </c>
      <c r="BH460">
        <f t="shared" si="133"/>
        <v>1</v>
      </c>
      <c r="BI460" s="7" t="str">
        <f t="shared" si="134"/>
        <v>Mark All and Only rewards</v>
      </c>
      <c r="BJ460" s="8" t="str">
        <f t="shared" si="135"/>
        <v>Open All and Only Marked</v>
      </c>
    </row>
    <row r="461" spans="1:62" x14ac:dyDescent="0.2">
      <c r="A461">
        <v>3867</v>
      </c>
      <c r="B461">
        <v>40</v>
      </c>
      <c r="C461">
        <v>0</v>
      </c>
      <c r="D461">
        <v>57</v>
      </c>
      <c r="E461">
        <v>58</v>
      </c>
      <c r="F461">
        <v>2</v>
      </c>
      <c r="G461">
        <v>1</v>
      </c>
      <c r="H461">
        <v>2</v>
      </c>
      <c r="I461">
        <v>1</v>
      </c>
      <c r="J461">
        <v>1</v>
      </c>
      <c r="K461">
        <v>1</v>
      </c>
      <c r="L461">
        <v>2</v>
      </c>
      <c r="M461" t="s">
        <v>44</v>
      </c>
      <c r="N461" t="s">
        <v>45</v>
      </c>
      <c r="O461" t="s">
        <v>44</v>
      </c>
      <c r="P461">
        <v>1</v>
      </c>
      <c r="Q461">
        <v>1</v>
      </c>
      <c r="R461">
        <v>1</v>
      </c>
      <c r="S461">
        <v>0</v>
      </c>
      <c r="T461">
        <v>0</v>
      </c>
      <c r="U461">
        <v>0</v>
      </c>
      <c r="V461" t="s">
        <v>45</v>
      </c>
      <c r="W461" t="s">
        <v>44</v>
      </c>
      <c r="X461" t="s">
        <v>44</v>
      </c>
      <c r="Y461">
        <v>300</v>
      </c>
      <c r="Z461">
        <v>130</v>
      </c>
      <c r="AA461" s="1">
        <v>-7.3478807948841202E-14</v>
      </c>
      <c r="AB461">
        <v>-150</v>
      </c>
      <c r="AC461">
        <v>130</v>
      </c>
      <c r="AD461">
        <v>259.807621135332</v>
      </c>
      <c r="AH461">
        <v>2</v>
      </c>
      <c r="AI461">
        <v>0</v>
      </c>
      <c r="AJ461" t="s">
        <v>63</v>
      </c>
      <c r="AK461">
        <v>1</v>
      </c>
      <c r="AL461" t="s">
        <v>63</v>
      </c>
      <c r="AM461" t="s">
        <v>63</v>
      </c>
      <c r="AN461">
        <v>11504</v>
      </c>
      <c r="AO461">
        <v>4161</v>
      </c>
      <c r="AP461" s="3">
        <v>41981.653860312501</v>
      </c>
      <c r="AQ461">
        <v>0</v>
      </c>
      <c r="AR461" s="2">
        <v>41981.654144074077</v>
      </c>
      <c r="AS461" t="str">
        <f t="shared" si="119"/>
        <v>A5</v>
      </c>
      <c r="AT461" t="str">
        <f t="shared" si="120"/>
        <v>scorpion</v>
      </c>
      <c r="AU461" t="str">
        <f t="shared" si="121"/>
        <v>scorpion</v>
      </c>
      <c r="AV461" t="str">
        <f t="shared" si="122"/>
        <v>banana</v>
      </c>
      <c r="AW461" t="str">
        <f t="shared" si="123"/>
        <v/>
      </c>
      <c r="AY461" s="6">
        <f t="shared" si="124"/>
        <v>0</v>
      </c>
      <c r="AZ461" s="6" t="b">
        <f t="shared" si="125"/>
        <v>0</v>
      </c>
      <c r="BA461" s="6">
        <f t="shared" si="126"/>
        <v>2</v>
      </c>
      <c r="BB461" s="6" t="b">
        <f t="shared" si="127"/>
        <v>1</v>
      </c>
      <c r="BC461" s="6">
        <f t="shared" si="128"/>
        <v>2</v>
      </c>
      <c r="BD461" s="6">
        <f t="shared" si="129"/>
        <v>1</v>
      </c>
      <c r="BE461">
        <f t="shared" si="130"/>
        <v>1</v>
      </c>
      <c r="BF461">
        <f t="shared" si="131"/>
        <v>0</v>
      </c>
      <c r="BG461">
        <f t="shared" si="132"/>
        <v>1</v>
      </c>
      <c r="BH461">
        <f t="shared" si="133"/>
        <v>1</v>
      </c>
      <c r="BI461" s="7" t="str">
        <f t="shared" si="134"/>
        <v>Mark All and Only non-rewards</v>
      </c>
      <c r="BJ461" s="8" t="str">
        <f t="shared" si="135"/>
        <v>Open All and Only Unmarked</v>
      </c>
    </row>
    <row r="462" spans="1:62" x14ac:dyDescent="0.2">
      <c r="A462">
        <v>4071</v>
      </c>
      <c r="B462">
        <v>40</v>
      </c>
      <c r="C462">
        <v>0</v>
      </c>
      <c r="D462">
        <v>63</v>
      </c>
      <c r="E462">
        <v>60</v>
      </c>
      <c r="F462">
        <v>2</v>
      </c>
      <c r="G462">
        <v>1</v>
      </c>
      <c r="H462">
        <v>2</v>
      </c>
      <c r="I462">
        <v>1</v>
      </c>
      <c r="J462">
        <v>1</v>
      </c>
      <c r="K462">
        <v>1</v>
      </c>
      <c r="L462">
        <v>2</v>
      </c>
      <c r="M462" t="s">
        <v>44</v>
      </c>
      <c r="N462" t="s">
        <v>45</v>
      </c>
      <c r="O462" t="s">
        <v>44</v>
      </c>
      <c r="P462">
        <v>1</v>
      </c>
      <c r="Q462">
        <v>1</v>
      </c>
      <c r="R462">
        <v>1</v>
      </c>
      <c r="S462">
        <v>0</v>
      </c>
      <c r="T462">
        <v>0</v>
      </c>
      <c r="U462">
        <v>0</v>
      </c>
      <c r="V462" t="s">
        <v>44</v>
      </c>
      <c r="W462" t="s">
        <v>44</v>
      </c>
      <c r="X462" t="s">
        <v>45</v>
      </c>
      <c r="Y462">
        <v>-150</v>
      </c>
      <c r="Z462">
        <v>130</v>
      </c>
      <c r="AA462">
        <v>-259.80762113533098</v>
      </c>
      <c r="AB462">
        <v>540</v>
      </c>
      <c r="AC462">
        <v>10</v>
      </c>
      <c r="AD462">
        <v>400</v>
      </c>
      <c r="AH462">
        <v>1</v>
      </c>
      <c r="AI462" t="s">
        <v>63</v>
      </c>
      <c r="AJ462" t="s">
        <v>63</v>
      </c>
      <c r="AK462">
        <v>1</v>
      </c>
      <c r="AL462" t="s">
        <v>63</v>
      </c>
      <c r="AM462" t="s">
        <v>63</v>
      </c>
      <c r="AN462">
        <v>3219</v>
      </c>
      <c r="AO462">
        <v>4890</v>
      </c>
      <c r="AP462" s="3">
        <v>41981.653867905094</v>
      </c>
      <c r="AQ462">
        <v>0</v>
      </c>
      <c r="AR462" s="2">
        <v>41981.654061701389</v>
      </c>
      <c r="AS462" t="str">
        <f t="shared" si="119"/>
        <v>A5</v>
      </c>
      <c r="AT462" t="str">
        <f t="shared" si="120"/>
        <v>banana</v>
      </c>
      <c r="AU462" t="str">
        <f t="shared" si="121"/>
        <v/>
      </c>
      <c r="AV462" t="str">
        <f t="shared" si="122"/>
        <v>banana</v>
      </c>
      <c r="AW462" t="str">
        <f t="shared" si="123"/>
        <v/>
      </c>
      <c r="AY462" s="6">
        <f t="shared" si="124"/>
        <v>1</v>
      </c>
      <c r="AZ462" s="6" t="b">
        <f t="shared" si="125"/>
        <v>1</v>
      </c>
      <c r="BA462" s="6">
        <f t="shared" si="126"/>
        <v>0</v>
      </c>
      <c r="BB462" s="6" t="b">
        <f t="shared" si="127"/>
        <v>0</v>
      </c>
      <c r="BC462" s="6">
        <f t="shared" si="128"/>
        <v>1</v>
      </c>
      <c r="BD462" s="6">
        <f t="shared" si="129"/>
        <v>2</v>
      </c>
      <c r="BE462">
        <f t="shared" si="130"/>
        <v>1</v>
      </c>
      <c r="BF462">
        <f t="shared" si="131"/>
        <v>1</v>
      </c>
      <c r="BG462">
        <f t="shared" si="132"/>
        <v>0</v>
      </c>
      <c r="BH462">
        <f t="shared" si="133"/>
        <v>1</v>
      </c>
      <c r="BI462" s="7" t="str">
        <f t="shared" si="134"/>
        <v>Mark All and Only rewards</v>
      </c>
      <c r="BJ462" s="8" t="str">
        <f t="shared" si="135"/>
        <v>Open All and Only Marked</v>
      </c>
    </row>
    <row r="463" spans="1:62" x14ac:dyDescent="0.2">
      <c r="A463">
        <v>3921</v>
      </c>
      <c r="B463">
        <v>40</v>
      </c>
      <c r="C463">
        <v>0</v>
      </c>
      <c r="D463">
        <v>59</v>
      </c>
      <c r="E463">
        <v>64</v>
      </c>
      <c r="F463">
        <v>2</v>
      </c>
      <c r="G463">
        <v>1</v>
      </c>
      <c r="H463">
        <v>2</v>
      </c>
      <c r="I463">
        <v>1</v>
      </c>
      <c r="J463">
        <v>1</v>
      </c>
      <c r="K463">
        <v>1</v>
      </c>
      <c r="L463">
        <v>2</v>
      </c>
      <c r="M463" t="s">
        <v>44</v>
      </c>
      <c r="N463" t="s">
        <v>45</v>
      </c>
      <c r="O463" t="s">
        <v>44</v>
      </c>
      <c r="P463">
        <v>1</v>
      </c>
      <c r="Q463">
        <v>1</v>
      </c>
      <c r="R463">
        <v>1</v>
      </c>
      <c r="S463">
        <v>0</v>
      </c>
      <c r="T463">
        <v>0</v>
      </c>
      <c r="U463">
        <v>0</v>
      </c>
      <c r="V463" t="s">
        <v>45</v>
      </c>
      <c r="W463" t="s">
        <v>44</v>
      </c>
      <c r="X463" t="s">
        <v>44</v>
      </c>
      <c r="Y463">
        <v>-150</v>
      </c>
      <c r="Z463">
        <v>130</v>
      </c>
      <c r="AA463">
        <v>-259.80762113533098</v>
      </c>
      <c r="AB463">
        <v>540</v>
      </c>
      <c r="AC463">
        <v>10</v>
      </c>
      <c r="AD463">
        <v>400</v>
      </c>
      <c r="AH463">
        <v>1</v>
      </c>
      <c r="AI463" t="s">
        <v>63</v>
      </c>
      <c r="AJ463" t="s">
        <v>63</v>
      </c>
      <c r="AK463">
        <v>1</v>
      </c>
      <c r="AL463" t="s">
        <v>63</v>
      </c>
      <c r="AM463" t="s">
        <v>63</v>
      </c>
      <c r="AN463">
        <v>1714</v>
      </c>
      <c r="AO463">
        <v>2508</v>
      </c>
      <c r="AP463" s="3">
        <v>41981.653869247682</v>
      </c>
      <c r="AQ463">
        <v>0</v>
      </c>
      <c r="AR463" s="2">
        <v>41981.654015752312</v>
      </c>
      <c r="AS463" t="str">
        <f t="shared" si="119"/>
        <v>A5</v>
      </c>
      <c r="AT463" t="str">
        <f t="shared" si="120"/>
        <v>banana</v>
      </c>
      <c r="AU463" t="str">
        <f t="shared" si="121"/>
        <v/>
      </c>
      <c r="AV463" t="str">
        <f t="shared" si="122"/>
        <v>banana</v>
      </c>
      <c r="AW463" t="str">
        <f t="shared" si="123"/>
        <v/>
      </c>
      <c r="AY463" s="6">
        <f t="shared" si="124"/>
        <v>1</v>
      </c>
      <c r="AZ463" s="6" t="b">
        <f t="shared" si="125"/>
        <v>1</v>
      </c>
      <c r="BA463" s="6">
        <f t="shared" si="126"/>
        <v>0</v>
      </c>
      <c r="BB463" s="6" t="b">
        <f t="shared" si="127"/>
        <v>0</v>
      </c>
      <c r="BC463" s="6">
        <f t="shared" si="128"/>
        <v>1</v>
      </c>
      <c r="BD463" s="6">
        <f t="shared" si="129"/>
        <v>2</v>
      </c>
      <c r="BE463">
        <f t="shared" si="130"/>
        <v>1</v>
      </c>
      <c r="BF463">
        <f t="shared" si="131"/>
        <v>1</v>
      </c>
      <c r="BG463">
        <f t="shared" si="132"/>
        <v>0</v>
      </c>
      <c r="BH463">
        <f t="shared" si="133"/>
        <v>1</v>
      </c>
      <c r="BI463" s="7" t="str">
        <f t="shared" si="134"/>
        <v>Mark All and Only rewards</v>
      </c>
      <c r="BJ463" s="8" t="str">
        <f t="shared" si="135"/>
        <v>Open All and Only Marked</v>
      </c>
    </row>
    <row r="464" spans="1:62" x14ac:dyDescent="0.2">
      <c r="A464">
        <v>3982</v>
      </c>
      <c r="B464">
        <v>40</v>
      </c>
      <c r="C464">
        <v>0</v>
      </c>
      <c r="D464">
        <v>61</v>
      </c>
      <c r="E464">
        <v>68</v>
      </c>
      <c r="F464">
        <v>2</v>
      </c>
      <c r="G464">
        <v>1</v>
      </c>
      <c r="H464">
        <v>2</v>
      </c>
      <c r="I464">
        <v>1</v>
      </c>
      <c r="J464">
        <v>1</v>
      </c>
      <c r="K464">
        <v>1</v>
      </c>
      <c r="L464">
        <v>2</v>
      </c>
      <c r="M464" t="s">
        <v>45</v>
      </c>
      <c r="N464" t="s">
        <v>44</v>
      </c>
      <c r="O464" t="s">
        <v>44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0</v>
      </c>
      <c r="V464" t="s">
        <v>44</v>
      </c>
      <c r="W464" t="s">
        <v>44</v>
      </c>
      <c r="X464" t="s">
        <v>45</v>
      </c>
      <c r="Y464">
        <v>-150</v>
      </c>
      <c r="Z464">
        <v>130</v>
      </c>
      <c r="AA464">
        <v>259.807621135332</v>
      </c>
      <c r="AB464">
        <v>540</v>
      </c>
      <c r="AC464">
        <v>10</v>
      </c>
      <c r="AD464">
        <v>400</v>
      </c>
      <c r="AH464">
        <v>0</v>
      </c>
      <c r="AI464" t="s">
        <v>63</v>
      </c>
      <c r="AJ464" t="s">
        <v>63</v>
      </c>
      <c r="AK464">
        <v>0</v>
      </c>
      <c r="AL464" t="s">
        <v>63</v>
      </c>
      <c r="AM464" t="s">
        <v>63</v>
      </c>
      <c r="AN464">
        <v>3934</v>
      </c>
      <c r="AO464">
        <v>3138</v>
      </c>
      <c r="AP464" s="3">
        <v>41981.653875370372</v>
      </c>
      <c r="AQ464">
        <v>0</v>
      </c>
      <c r="AR464" s="2">
        <v>41981.654064768518</v>
      </c>
      <c r="AS464" t="str">
        <f t="shared" si="119"/>
        <v>A5</v>
      </c>
      <c r="AT464" t="str">
        <f t="shared" si="120"/>
        <v>banana</v>
      </c>
      <c r="AU464" t="str">
        <f t="shared" si="121"/>
        <v/>
      </c>
      <c r="AV464" t="str">
        <f t="shared" si="122"/>
        <v>banana</v>
      </c>
      <c r="AW464" t="str">
        <f t="shared" si="123"/>
        <v/>
      </c>
      <c r="AY464" s="6">
        <f t="shared" si="124"/>
        <v>1</v>
      </c>
      <c r="AZ464" s="6" t="b">
        <f t="shared" si="125"/>
        <v>1</v>
      </c>
      <c r="BA464" s="6">
        <f t="shared" si="126"/>
        <v>0</v>
      </c>
      <c r="BB464" s="6" t="b">
        <f t="shared" si="127"/>
        <v>0</v>
      </c>
      <c r="BC464" s="6">
        <f t="shared" si="128"/>
        <v>1</v>
      </c>
      <c r="BD464" s="6">
        <f t="shared" si="129"/>
        <v>2</v>
      </c>
      <c r="BE464">
        <f t="shared" si="130"/>
        <v>1</v>
      </c>
      <c r="BF464">
        <f t="shared" si="131"/>
        <v>1</v>
      </c>
      <c r="BG464">
        <f t="shared" si="132"/>
        <v>0</v>
      </c>
      <c r="BH464">
        <f t="shared" si="133"/>
        <v>1</v>
      </c>
      <c r="BI464" s="7" t="str">
        <f t="shared" si="134"/>
        <v>Mark All and Only rewards</v>
      </c>
      <c r="BJ464" s="8" t="str">
        <f t="shared" si="135"/>
        <v>Open All and Only Marked</v>
      </c>
    </row>
    <row r="465" spans="1:62" x14ac:dyDescent="0.2">
      <c r="A465">
        <v>3868</v>
      </c>
      <c r="B465">
        <v>41</v>
      </c>
      <c r="C465">
        <v>0</v>
      </c>
      <c r="D465">
        <v>57</v>
      </c>
      <c r="E465">
        <v>64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2</v>
      </c>
      <c r="L465">
        <v>1</v>
      </c>
      <c r="M465" t="s">
        <v>44</v>
      </c>
      <c r="N465" t="s">
        <v>45</v>
      </c>
      <c r="O465" t="s">
        <v>45</v>
      </c>
      <c r="P465">
        <v>1</v>
      </c>
      <c r="Q465">
        <v>1</v>
      </c>
      <c r="R465">
        <v>1</v>
      </c>
      <c r="S465">
        <v>0</v>
      </c>
      <c r="T465">
        <v>0</v>
      </c>
      <c r="U465">
        <v>0</v>
      </c>
      <c r="V465" t="s">
        <v>45</v>
      </c>
      <c r="W465" t="s">
        <v>44</v>
      </c>
      <c r="X465" t="s">
        <v>45</v>
      </c>
      <c r="Y465">
        <v>-150</v>
      </c>
      <c r="Z465">
        <v>130</v>
      </c>
      <c r="AA465">
        <v>259.807621135332</v>
      </c>
      <c r="AH465">
        <v>0</v>
      </c>
      <c r="AI465" t="s">
        <v>63</v>
      </c>
      <c r="AJ465" t="s">
        <v>63</v>
      </c>
      <c r="AK465">
        <v>0</v>
      </c>
      <c r="AL465" t="s">
        <v>63</v>
      </c>
      <c r="AM465" t="s">
        <v>63</v>
      </c>
      <c r="AN465">
        <v>15771</v>
      </c>
      <c r="AO465">
        <v>2456</v>
      </c>
      <c r="AP465" s="3">
        <v>41981.654219328702</v>
      </c>
      <c r="AQ465">
        <v>0</v>
      </c>
      <c r="AR465" s="2">
        <v>41981.654534548608</v>
      </c>
      <c r="AS465" t="str">
        <f t="shared" si="119"/>
        <v>B3</v>
      </c>
      <c r="AT465" t="str">
        <f t="shared" si="120"/>
        <v>scorpion</v>
      </c>
      <c r="AU465" t="str">
        <f t="shared" si="121"/>
        <v/>
      </c>
      <c r="AV465" t="str">
        <f t="shared" si="122"/>
        <v>scorpion</v>
      </c>
      <c r="AW465" t="str">
        <f t="shared" si="123"/>
        <v/>
      </c>
      <c r="AY465" s="6">
        <f t="shared" si="124"/>
        <v>0</v>
      </c>
      <c r="AZ465" s="6" t="b">
        <f t="shared" si="125"/>
        <v>0</v>
      </c>
      <c r="BA465" s="6">
        <f t="shared" si="126"/>
        <v>1</v>
      </c>
      <c r="BB465" s="6" t="b">
        <f t="shared" si="127"/>
        <v>1</v>
      </c>
      <c r="BC465" s="6">
        <f t="shared" si="128"/>
        <v>1</v>
      </c>
      <c r="BD465" s="6">
        <f t="shared" si="129"/>
        <v>2</v>
      </c>
      <c r="BE465">
        <f t="shared" si="130"/>
        <v>0</v>
      </c>
      <c r="BF465">
        <f t="shared" si="131"/>
        <v>1</v>
      </c>
      <c r="BG465">
        <f t="shared" si="132"/>
        <v>0</v>
      </c>
      <c r="BH465">
        <f t="shared" si="133"/>
        <v>1</v>
      </c>
      <c r="BI465" s="7" t="str">
        <f t="shared" si="134"/>
        <v>Mark All and Only non-rewards</v>
      </c>
      <c r="BJ465" s="8" t="str">
        <f t="shared" si="135"/>
        <v>Open All and Only Marked</v>
      </c>
    </row>
    <row r="466" spans="1:62" x14ac:dyDescent="0.2">
      <c r="A466">
        <v>4616</v>
      </c>
      <c r="B466">
        <v>41</v>
      </c>
      <c r="C466">
        <v>0</v>
      </c>
      <c r="D466">
        <v>79</v>
      </c>
      <c r="E466">
        <v>58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2</v>
      </c>
      <c r="L466">
        <v>1</v>
      </c>
      <c r="M466" t="s">
        <v>44</v>
      </c>
      <c r="N466" t="s">
        <v>45</v>
      </c>
      <c r="O466" t="s">
        <v>45</v>
      </c>
      <c r="P466">
        <v>1</v>
      </c>
      <c r="Q466">
        <v>1</v>
      </c>
      <c r="R466">
        <v>1</v>
      </c>
      <c r="S466">
        <v>0</v>
      </c>
      <c r="T466">
        <v>0</v>
      </c>
      <c r="U466">
        <v>0</v>
      </c>
      <c r="V466" t="s">
        <v>44</v>
      </c>
      <c r="W466" t="s">
        <v>45</v>
      </c>
      <c r="X466" t="s">
        <v>45</v>
      </c>
      <c r="Y466">
        <v>-150</v>
      </c>
      <c r="Z466">
        <v>130</v>
      </c>
      <c r="AA466">
        <v>259.807621135332</v>
      </c>
      <c r="AH466">
        <v>0</v>
      </c>
      <c r="AI466" t="s">
        <v>63</v>
      </c>
      <c r="AJ466" t="s">
        <v>63</v>
      </c>
      <c r="AK466">
        <v>0</v>
      </c>
      <c r="AL466" t="s">
        <v>63</v>
      </c>
      <c r="AM466" t="s">
        <v>63</v>
      </c>
      <c r="AN466">
        <v>5324</v>
      </c>
      <c r="AO466">
        <v>4164</v>
      </c>
      <c r="AP466" s="3">
        <v>41981.654219456017</v>
      </c>
      <c r="AQ466">
        <v>0</v>
      </c>
      <c r="AR466" s="2">
        <v>41981.654432627314</v>
      </c>
      <c r="AS466" t="str">
        <f t="shared" si="119"/>
        <v>B3</v>
      </c>
      <c r="AT466" t="str">
        <f t="shared" si="120"/>
        <v>scorpion</v>
      </c>
      <c r="AU466" t="str">
        <f t="shared" si="121"/>
        <v/>
      </c>
      <c r="AV466" t="str">
        <f t="shared" si="122"/>
        <v>scorpion</v>
      </c>
      <c r="AW466" t="str">
        <f t="shared" si="123"/>
        <v/>
      </c>
      <c r="AY466" s="6">
        <f t="shared" si="124"/>
        <v>0</v>
      </c>
      <c r="AZ466" s="6" t="b">
        <f t="shared" si="125"/>
        <v>0</v>
      </c>
      <c r="BA466" s="6">
        <f t="shared" si="126"/>
        <v>1</v>
      </c>
      <c r="BB466" s="6" t="b">
        <f t="shared" si="127"/>
        <v>1</v>
      </c>
      <c r="BC466" s="6">
        <f t="shared" si="128"/>
        <v>1</v>
      </c>
      <c r="BD466" s="6">
        <f t="shared" si="129"/>
        <v>2</v>
      </c>
      <c r="BE466">
        <f t="shared" si="130"/>
        <v>0</v>
      </c>
      <c r="BF466">
        <f t="shared" si="131"/>
        <v>1</v>
      </c>
      <c r="BG466">
        <f t="shared" si="132"/>
        <v>0</v>
      </c>
      <c r="BH466">
        <f t="shared" si="133"/>
        <v>1</v>
      </c>
      <c r="BI466" s="7" t="str">
        <f t="shared" si="134"/>
        <v>Mark All and Only non-rewards</v>
      </c>
      <c r="BJ466" s="8" t="str">
        <f t="shared" si="135"/>
        <v>Open All and Only Marked</v>
      </c>
    </row>
    <row r="467" spans="1:62" x14ac:dyDescent="0.2">
      <c r="A467">
        <v>4119</v>
      </c>
      <c r="B467">
        <v>41</v>
      </c>
      <c r="C467">
        <v>0</v>
      </c>
      <c r="D467">
        <v>65</v>
      </c>
      <c r="E467">
        <v>62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2</v>
      </c>
      <c r="L467">
        <v>1</v>
      </c>
      <c r="M467" t="s">
        <v>45</v>
      </c>
      <c r="N467" t="s">
        <v>45</v>
      </c>
      <c r="O467" t="s">
        <v>44</v>
      </c>
      <c r="P467">
        <v>1</v>
      </c>
      <c r="Q467">
        <v>1</v>
      </c>
      <c r="R467">
        <v>1</v>
      </c>
      <c r="S467">
        <v>0</v>
      </c>
      <c r="T467">
        <v>0</v>
      </c>
      <c r="U467">
        <v>0</v>
      </c>
      <c r="V467" t="s">
        <v>44</v>
      </c>
      <c r="W467" t="s">
        <v>45</v>
      </c>
      <c r="X467" t="s">
        <v>45</v>
      </c>
      <c r="Y467">
        <v>-150</v>
      </c>
      <c r="Z467">
        <v>130</v>
      </c>
      <c r="AA467">
        <v>-259.80762113533098</v>
      </c>
      <c r="AH467">
        <v>1</v>
      </c>
      <c r="AI467" t="s">
        <v>63</v>
      </c>
      <c r="AJ467" t="s">
        <v>63</v>
      </c>
      <c r="AK467">
        <v>1</v>
      </c>
      <c r="AL467" t="s">
        <v>63</v>
      </c>
      <c r="AM467" t="s">
        <v>63</v>
      </c>
      <c r="AN467">
        <v>3411</v>
      </c>
      <c r="AO467">
        <v>11815</v>
      </c>
      <c r="AP467" s="3">
        <v>41981.654221157405</v>
      </c>
      <c r="AQ467">
        <v>0</v>
      </c>
      <c r="AR467" s="2">
        <v>41981.654497407406</v>
      </c>
      <c r="AS467" t="str">
        <f t="shared" si="119"/>
        <v>B3</v>
      </c>
      <c r="AT467" t="str">
        <f t="shared" si="120"/>
        <v>banana</v>
      </c>
      <c r="AU467" t="str">
        <f t="shared" si="121"/>
        <v/>
      </c>
      <c r="AV467" t="str">
        <f t="shared" si="122"/>
        <v>banana</v>
      </c>
      <c r="AW467" t="str">
        <f t="shared" si="123"/>
        <v/>
      </c>
      <c r="AY467" s="6">
        <f t="shared" si="124"/>
        <v>1</v>
      </c>
      <c r="AZ467" s="6" t="b">
        <f t="shared" si="125"/>
        <v>0</v>
      </c>
      <c r="BA467" s="6">
        <f t="shared" si="126"/>
        <v>0</v>
      </c>
      <c r="BB467" s="6" t="b">
        <f t="shared" si="127"/>
        <v>0</v>
      </c>
      <c r="BC467" s="6">
        <f t="shared" si="128"/>
        <v>1</v>
      </c>
      <c r="BD467" s="6">
        <f t="shared" si="129"/>
        <v>2</v>
      </c>
      <c r="BE467">
        <f t="shared" si="130"/>
        <v>1</v>
      </c>
      <c r="BF467">
        <f t="shared" si="131"/>
        <v>1</v>
      </c>
      <c r="BG467">
        <f t="shared" si="132"/>
        <v>0</v>
      </c>
      <c r="BH467">
        <f t="shared" si="133"/>
        <v>1</v>
      </c>
      <c r="BI467" s="7" t="str">
        <f t="shared" si="134"/>
        <v>Mark 1 Rewards and 0 Non-Rewards</v>
      </c>
      <c r="BJ467" s="8" t="str">
        <f t="shared" si="135"/>
        <v>Open All and Only Marked</v>
      </c>
    </row>
    <row r="468" spans="1:62" x14ac:dyDescent="0.2">
      <c r="A468">
        <v>4548</v>
      </c>
      <c r="B468">
        <v>41</v>
      </c>
      <c r="C468">
        <v>0</v>
      </c>
      <c r="D468">
        <v>77</v>
      </c>
      <c r="E468">
        <v>78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2</v>
      </c>
      <c r="L468">
        <v>1</v>
      </c>
      <c r="M468" t="s">
        <v>45</v>
      </c>
      <c r="N468" t="s">
        <v>44</v>
      </c>
      <c r="O468" t="s">
        <v>45</v>
      </c>
      <c r="P468">
        <v>1</v>
      </c>
      <c r="Q468">
        <v>1</v>
      </c>
      <c r="R468">
        <v>1</v>
      </c>
      <c r="S468">
        <v>0</v>
      </c>
      <c r="T468">
        <v>0</v>
      </c>
      <c r="U468">
        <v>0</v>
      </c>
      <c r="V468" t="s">
        <v>45</v>
      </c>
      <c r="W468" t="s">
        <v>44</v>
      </c>
      <c r="X468" t="s">
        <v>45</v>
      </c>
      <c r="Y468">
        <v>-150</v>
      </c>
      <c r="Z468">
        <v>130</v>
      </c>
      <c r="AA468">
        <v>259.807621135332</v>
      </c>
      <c r="AH468">
        <v>0</v>
      </c>
      <c r="AI468" t="s">
        <v>63</v>
      </c>
      <c r="AJ468" t="s">
        <v>63</v>
      </c>
      <c r="AK468">
        <v>0</v>
      </c>
      <c r="AL468" t="s">
        <v>63</v>
      </c>
      <c r="AM468" t="s">
        <v>63</v>
      </c>
      <c r="AN468">
        <v>10777</v>
      </c>
      <c r="AO468">
        <v>5123</v>
      </c>
      <c r="AP468" s="3">
        <v>41981.654229351851</v>
      </c>
      <c r="AQ468">
        <v>0</v>
      </c>
      <c r="AR468" s="2">
        <v>41981.654514386573</v>
      </c>
      <c r="AS468" t="str">
        <f t="shared" ref="AS468:AS531" si="136">IF(H468=2, "A", "B") &amp;IF(F468=1,IF(K468=1,IF(J468=1,1,2), IF(J468=1,3,4)), IF(K468=1, IF(J468=1,5,6), IF(J468=1,7,8)))</f>
        <v>B3</v>
      </c>
      <c r="AT468" t="str">
        <f t="shared" ref="AT468:AT531" si="137">IF(AH468="blank","",IF(AH468=0,$M468,IF(AH468=1,$N468,IF(AH468=2,$O468,"error"))))</f>
        <v>banana</v>
      </c>
      <c r="AU468" t="str">
        <f t="shared" ref="AU468:AU531" si="138">IF(AI468="blank","",IF(AI468=0,$M468,IF(AI468=1,$N468,IF(AI468=2,$O468,"error"))))</f>
        <v/>
      </c>
      <c r="AV468" t="str">
        <f t="shared" ref="AV468:AV531" si="139">IF(AK468="blank","",IF(AK468=0,$M468,IF(AK468=1,$N468,IF(AK468=2,$O468,"error"))))</f>
        <v>banana</v>
      </c>
      <c r="AW468" t="str">
        <f t="shared" ref="AW468:AW531" si="140">IF(AL468="blank","",IF(AL468=0,$M468,IF(AL468=1,$N468,IF(AL468=2,$O468,"error"))))</f>
        <v/>
      </c>
      <c r="AY468" s="6">
        <f t="shared" ref="AY468:AY531" si="141">COUNTIF(AT468:AU468,"banana")</f>
        <v>1</v>
      </c>
      <c r="AZ468" s="6" t="b">
        <f t="shared" ref="AZ468:AZ531" si="142">IF(AY468=K468,TRUE,FALSE)</f>
        <v>0</v>
      </c>
      <c r="BA468" s="6">
        <f t="shared" ref="BA468:BA531" si="143">COUNTIF(AT468:AU468,"scorpion")</f>
        <v>0</v>
      </c>
      <c r="BB468" s="6" t="b">
        <f t="shared" ref="BB468:BB531" si="144">IF(BA468=L468,TRUE,FALSE)</f>
        <v>0</v>
      </c>
      <c r="BC468" s="6">
        <f t="shared" ref="BC468:BC531" si="145">AY468+BA468</f>
        <v>1</v>
      </c>
      <c r="BD468" s="6">
        <f t="shared" ref="BD468:BD531" si="146">3-BC468</f>
        <v>2</v>
      </c>
      <c r="BE468">
        <f t="shared" ref="BE468:BE531" si="147">COUNTIF(AV468:AX468,"banana")</f>
        <v>1</v>
      </c>
      <c r="BF468">
        <f t="shared" ref="BF468:BF531" si="148">IF(AND(AL468=AH468, AL468&lt;&gt;"blank"), 1, 0) +IF(AND(AK468=AH468, AK468&lt;&gt;"blank"), 1, 0) + IF(AND(AK468=AI468, AK468&lt;&gt;"blank"),1,0)  + IF(AND(AL468=AI468, AL468&lt;&gt;"blank"),1,0)</f>
        <v>1</v>
      </c>
      <c r="BG468">
        <f t="shared" ref="BG468:BG531" si="149">IF(AND(AL468&lt;&gt;AH468,AL468&lt;&gt;AI468,AL468&lt;&gt;"blank"),1,0)+IF(AND(AK468&lt;&gt;AH468,AK468&lt;&gt;AI468, AK468&lt;&gt;"blank"),1,0)</f>
        <v>0</v>
      </c>
      <c r="BH468">
        <f t="shared" ref="BH468:BH531" si="150">BG468+BF468</f>
        <v>1</v>
      </c>
      <c r="BI468" s="7" t="str">
        <f t="shared" ref="BI468:BI531" si="151">IF(AND(AZ468,BA468=0), "Mark All and Only rewards",IF(AND(BB468,AY468=0),"Mark All and Only non-rewards", IF(AND(BA468=0,AY468=0),"Mark Nothing",  "Mark "&amp;AY468&amp;" Rewards and "&amp;BA468&amp;" Non-Rewards")))</f>
        <v>Mark 1 Rewards and 0 Non-Rewards</v>
      </c>
      <c r="BJ468" s="8" t="str">
        <f t="shared" ref="BJ468:BJ531" si="152">IF(AND(BF468=BC468,BG468=0, BF468&lt;&gt;0),"Open All and Only Marked",IF(AND(BG468=BD468,BF468=0),"Open All and Only Unmarked",IF(AND(BG468=0,BF468=0),"Open Nothing", IF(BC468=0, "Open "&amp;BH468&amp;" Box (without anything marked)", "Open "&amp;BF468&amp;" Marked and "&amp;BG468&amp;" Unmarked boxes"))))</f>
        <v>Open All and Only Marked</v>
      </c>
    </row>
    <row r="469" spans="1:62" x14ac:dyDescent="0.2">
      <c r="A469">
        <v>3984</v>
      </c>
      <c r="B469">
        <v>41</v>
      </c>
      <c r="C469">
        <v>0</v>
      </c>
      <c r="D469">
        <v>61</v>
      </c>
      <c r="E469">
        <v>76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2</v>
      </c>
      <c r="L469">
        <v>1</v>
      </c>
      <c r="M469" t="s">
        <v>44</v>
      </c>
      <c r="N469" t="s">
        <v>45</v>
      </c>
      <c r="O469" t="s">
        <v>45</v>
      </c>
      <c r="P469">
        <v>1</v>
      </c>
      <c r="Q469">
        <v>1</v>
      </c>
      <c r="R469">
        <v>1</v>
      </c>
      <c r="S469">
        <v>0</v>
      </c>
      <c r="T469">
        <v>0</v>
      </c>
      <c r="U469">
        <v>0</v>
      </c>
      <c r="V469" t="s">
        <v>45</v>
      </c>
      <c r="W469" t="s">
        <v>44</v>
      </c>
      <c r="X469" t="s">
        <v>45</v>
      </c>
      <c r="Y469">
        <v>300</v>
      </c>
      <c r="Z469">
        <v>130</v>
      </c>
      <c r="AA469" s="1">
        <v>-7.3478807948841202E-14</v>
      </c>
      <c r="AH469">
        <v>2</v>
      </c>
      <c r="AI469" t="s">
        <v>63</v>
      </c>
      <c r="AJ469" t="s">
        <v>63</v>
      </c>
      <c r="AK469">
        <v>2</v>
      </c>
      <c r="AL469" t="s">
        <v>63</v>
      </c>
      <c r="AM469" t="s">
        <v>63</v>
      </c>
      <c r="AN469">
        <v>3181</v>
      </c>
      <c r="AO469">
        <v>3423</v>
      </c>
      <c r="AP469" s="3">
        <v>41981.654230567132</v>
      </c>
      <c r="AQ469">
        <v>0</v>
      </c>
      <c r="AR469" s="2">
        <v>41981.654411319447</v>
      </c>
      <c r="AS469" t="str">
        <f t="shared" si="136"/>
        <v>B3</v>
      </c>
      <c r="AT469" t="str">
        <f t="shared" si="137"/>
        <v>banana</v>
      </c>
      <c r="AU469" t="str">
        <f t="shared" si="138"/>
        <v/>
      </c>
      <c r="AV469" t="str">
        <f t="shared" si="139"/>
        <v>banana</v>
      </c>
      <c r="AW469" t="str">
        <f t="shared" si="140"/>
        <v/>
      </c>
      <c r="AY469" s="6">
        <f t="shared" si="141"/>
        <v>1</v>
      </c>
      <c r="AZ469" s="6" t="b">
        <f t="shared" si="142"/>
        <v>0</v>
      </c>
      <c r="BA469" s="6">
        <f t="shared" si="143"/>
        <v>0</v>
      </c>
      <c r="BB469" s="6" t="b">
        <f t="shared" si="144"/>
        <v>0</v>
      </c>
      <c r="BC469" s="6">
        <f t="shared" si="145"/>
        <v>1</v>
      </c>
      <c r="BD469" s="6">
        <f t="shared" si="146"/>
        <v>2</v>
      </c>
      <c r="BE469">
        <f t="shared" si="147"/>
        <v>1</v>
      </c>
      <c r="BF469">
        <f t="shared" si="148"/>
        <v>1</v>
      </c>
      <c r="BG469">
        <f t="shared" si="149"/>
        <v>0</v>
      </c>
      <c r="BH469">
        <f t="shared" si="150"/>
        <v>1</v>
      </c>
      <c r="BI469" s="7" t="str">
        <f t="shared" si="151"/>
        <v>Mark 1 Rewards and 0 Non-Rewards</v>
      </c>
      <c r="BJ469" s="8" t="str">
        <f t="shared" si="152"/>
        <v>Open All and Only Marked</v>
      </c>
    </row>
    <row r="470" spans="1:62" x14ac:dyDescent="0.2">
      <c r="A470">
        <v>4344</v>
      </c>
      <c r="B470">
        <v>41</v>
      </c>
      <c r="C470">
        <v>0</v>
      </c>
      <c r="D470">
        <v>71</v>
      </c>
      <c r="E470">
        <v>60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2</v>
      </c>
      <c r="L470">
        <v>1</v>
      </c>
      <c r="M470" t="s">
        <v>44</v>
      </c>
      <c r="N470" t="s">
        <v>45</v>
      </c>
      <c r="O470" t="s">
        <v>45</v>
      </c>
      <c r="P470">
        <v>1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45</v>
      </c>
      <c r="W470" t="s">
        <v>44</v>
      </c>
      <c r="X470" t="s">
        <v>45</v>
      </c>
      <c r="Y470">
        <v>-150</v>
      </c>
      <c r="Z470">
        <v>130</v>
      </c>
      <c r="AA470">
        <v>259.807621135332</v>
      </c>
      <c r="AH470">
        <v>0</v>
      </c>
      <c r="AI470" t="s">
        <v>63</v>
      </c>
      <c r="AJ470" t="s">
        <v>63</v>
      </c>
      <c r="AK470">
        <v>0</v>
      </c>
      <c r="AL470" t="s">
        <v>63</v>
      </c>
      <c r="AM470" t="s">
        <v>63</v>
      </c>
      <c r="AN470">
        <v>16335</v>
      </c>
      <c r="AO470">
        <v>5203</v>
      </c>
      <c r="AP470" s="3">
        <v>41981.654231006942</v>
      </c>
      <c r="AQ470">
        <v>0</v>
      </c>
      <c r="AR470" s="2">
        <v>41981.654587418983</v>
      </c>
      <c r="AS470" t="str">
        <f t="shared" si="136"/>
        <v>B3</v>
      </c>
      <c r="AT470" t="str">
        <f t="shared" si="137"/>
        <v>scorpion</v>
      </c>
      <c r="AU470" t="str">
        <f t="shared" si="138"/>
        <v/>
      </c>
      <c r="AV470" t="str">
        <f t="shared" si="139"/>
        <v>scorpion</v>
      </c>
      <c r="AW470" t="str">
        <f t="shared" si="140"/>
        <v/>
      </c>
      <c r="AY470" s="6">
        <f t="shared" si="141"/>
        <v>0</v>
      </c>
      <c r="AZ470" s="6" t="b">
        <f t="shared" si="142"/>
        <v>0</v>
      </c>
      <c r="BA470" s="6">
        <f t="shared" si="143"/>
        <v>1</v>
      </c>
      <c r="BB470" s="6" t="b">
        <f t="shared" si="144"/>
        <v>1</v>
      </c>
      <c r="BC470" s="6">
        <f t="shared" si="145"/>
        <v>1</v>
      </c>
      <c r="BD470" s="6">
        <f t="shared" si="146"/>
        <v>2</v>
      </c>
      <c r="BE470">
        <f t="shared" si="147"/>
        <v>0</v>
      </c>
      <c r="BF470">
        <f t="shared" si="148"/>
        <v>1</v>
      </c>
      <c r="BG470">
        <f t="shared" si="149"/>
        <v>0</v>
      </c>
      <c r="BH470">
        <f t="shared" si="150"/>
        <v>1</v>
      </c>
      <c r="BI470" s="7" t="str">
        <f t="shared" si="151"/>
        <v>Mark All and Only non-rewards</v>
      </c>
      <c r="BJ470" s="8" t="str">
        <f t="shared" si="152"/>
        <v>Open All and Only Marked</v>
      </c>
    </row>
    <row r="471" spans="1:62" x14ac:dyDescent="0.2">
      <c r="A471">
        <v>3923</v>
      </c>
      <c r="B471">
        <v>41</v>
      </c>
      <c r="C471">
        <v>0</v>
      </c>
      <c r="D471">
        <v>59</v>
      </c>
      <c r="E471">
        <v>56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2</v>
      </c>
      <c r="L471">
        <v>1</v>
      </c>
      <c r="M471" t="s">
        <v>44</v>
      </c>
      <c r="N471" t="s">
        <v>45</v>
      </c>
      <c r="O471" t="s">
        <v>45</v>
      </c>
      <c r="P471">
        <v>1</v>
      </c>
      <c r="Q471">
        <v>1</v>
      </c>
      <c r="R471">
        <v>1</v>
      </c>
      <c r="S471">
        <v>0</v>
      </c>
      <c r="T471">
        <v>0</v>
      </c>
      <c r="U471">
        <v>0</v>
      </c>
      <c r="V471" t="s">
        <v>45</v>
      </c>
      <c r="W471" t="s">
        <v>44</v>
      </c>
      <c r="X471" t="s">
        <v>45</v>
      </c>
      <c r="Y471">
        <v>-150</v>
      </c>
      <c r="Z471">
        <v>130</v>
      </c>
      <c r="AA471">
        <v>259.807621135332</v>
      </c>
      <c r="AH471">
        <v>0</v>
      </c>
      <c r="AI471" t="s">
        <v>63</v>
      </c>
      <c r="AJ471" t="s">
        <v>63</v>
      </c>
      <c r="AK471">
        <v>2</v>
      </c>
      <c r="AL471" t="s">
        <v>63</v>
      </c>
      <c r="AM471" t="s">
        <v>63</v>
      </c>
      <c r="AN471">
        <v>3408</v>
      </c>
      <c r="AO471">
        <v>10648</v>
      </c>
      <c r="AP471" s="3">
        <v>41981.654231886576</v>
      </c>
      <c r="AQ471">
        <v>0</v>
      </c>
      <c r="AR471" s="2">
        <v>41981.654504131948</v>
      </c>
      <c r="AS471" t="str">
        <f t="shared" si="136"/>
        <v>B3</v>
      </c>
      <c r="AT471" t="str">
        <f t="shared" si="137"/>
        <v>scorpion</v>
      </c>
      <c r="AU471" t="str">
        <f t="shared" si="138"/>
        <v/>
      </c>
      <c r="AV471" t="str">
        <f t="shared" si="139"/>
        <v>banana</v>
      </c>
      <c r="AW471" t="str">
        <f t="shared" si="140"/>
        <v/>
      </c>
      <c r="AY471" s="6">
        <f t="shared" si="141"/>
        <v>0</v>
      </c>
      <c r="AZ471" s="6" t="b">
        <f t="shared" si="142"/>
        <v>0</v>
      </c>
      <c r="BA471" s="6">
        <f t="shared" si="143"/>
        <v>1</v>
      </c>
      <c r="BB471" s="6" t="b">
        <f t="shared" si="144"/>
        <v>1</v>
      </c>
      <c r="BC471" s="6">
        <f t="shared" si="145"/>
        <v>1</v>
      </c>
      <c r="BD471" s="6">
        <f t="shared" si="146"/>
        <v>2</v>
      </c>
      <c r="BE471">
        <f t="shared" si="147"/>
        <v>1</v>
      </c>
      <c r="BF471">
        <f t="shared" si="148"/>
        <v>0</v>
      </c>
      <c r="BG471">
        <f t="shared" si="149"/>
        <v>1</v>
      </c>
      <c r="BH471">
        <f t="shared" si="150"/>
        <v>1</v>
      </c>
      <c r="BI471" s="7" t="str">
        <f t="shared" si="151"/>
        <v>Mark All and Only non-rewards</v>
      </c>
      <c r="BJ471" s="8" t="str">
        <f t="shared" si="152"/>
        <v>Open 0 Marked and 1 Unmarked boxes</v>
      </c>
    </row>
    <row r="472" spans="1:62" x14ac:dyDescent="0.2">
      <c r="A472">
        <v>4276</v>
      </c>
      <c r="B472">
        <v>41</v>
      </c>
      <c r="C472">
        <v>0</v>
      </c>
      <c r="D472">
        <v>69</v>
      </c>
      <c r="E472">
        <v>68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2</v>
      </c>
      <c r="L472">
        <v>1</v>
      </c>
      <c r="M472" t="s">
        <v>45</v>
      </c>
      <c r="N472" t="s">
        <v>44</v>
      </c>
      <c r="O472" t="s">
        <v>45</v>
      </c>
      <c r="P472">
        <v>1</v>
      </c>
      <c r="Q472">
        <v>1</v>
      </c>
      <c r="R472">
        <v>1</v>
      </c>
      <c r="S472">
        <v>0</v>
      </c>
      <c r="T472">
        <v>0</v>
      </c>
      <c r="U472">
        <v>0</v>
      </c>
      <c r="V472" t="s">
        <v>44</v>
      </c>
      <c r="W472" t="s">
        <v>45</v>
      </c>
      <c r="X472" t="s">
        <v>45</v>
      </c>
      <c r="Y472">
        <v>-150</v>
      </c>
      <c r="Z472">
        <v>130</v>
      </c>
      <c r="AA472">
        <v>259.807621135332</v>
      </c>
      <c r="AH472">
        <v>0</v>
      </c>
      <c r="AI472" t="s">
        <v>63</v>
      </c>
      <c r="AJ472" t="s">
        <v>63</v>
      </c>
      <c r="AK472">
        <v>0</v>
      </c>
      <c r="AL472" t="s">
        <v>63</v>
      </c>
      <c r="AM472" t="s">
        <v>63</v>
      </c>
      <c r="AN472">
        <v>2992</v>
      </c>
      <c r="AO472">
        <v>2323</v>
      </c>
      <c r="AP472" s="3">
        <v>41981.654236180555</v>
      </c>
      <c r="AQ472">
        <v>0</v>
      </c>
      <c r="AR472" s="2">
        <v>41981.654402025466</v>
      </c>
      <c r="AS472" t="str">
        <f t="shared" si="136"/>
        <v>B3</v>
      </c>
      <c r="AT472" t="str">
        <f t="shared" si="137"/>
        <v>banana</v>
      </c>
      <c r="AU472" t="str">
        <f t="shared" si="138"/>
        <v/>
      </c>
      <c r="AV472" t="str">
        <f t="shared" si="139"/>
        <v>banana</v>
      </c>
      <c r="AW472" t="str">
        <f t="shared" si="140"/>
        <v/>
      </c>
      <c r="AY472" s="6">
        <f t="shared" si="141"/>
        <v>1</v>
      </c>
      <c r="AZ472" s="6" t="b">
        <f t="shared" si="142"/>
        <v>0</v>
      </c>
      <c r="BA472" s="6">
        <f t="shared" si="143"/>
        <v>0</v>
      </c>
      <c r="BB472" s="6" t="b">
        <f t="shared" si="144"/>
        <v>0</v>
      </c>
      <c r="BC472" s="6">
        <f t="shared" si="145"/>
        <v>1</v>
      </c>
      <c r="BD472" s="6">
        <f t="shared" si="146"/>
        <v>2</v>
      </c>
      <c r="BE472">
        <f t="shared" si="147"/>
        <v>1</v>
      </c>
      <c r="BF472">
        <f t="shared" si="148"/>
        <v>1</v>
      </c>
      <c r="BG472">
        <f t="shared" si="149"/>
        <v>0</v>
      </c>
      <c r="BH472">
        <f t="shared" si="150"/>
        <v>1</v>
      </c>
      <c r="BI472" s="7" t="str">
        <f t="shared" si="151"/>
        <v>Mark 1 Rewards and 0 Non-Rewards</v>
      </c>
      <c r="BJ472" s="8" t="str">
        <f t="shared" si="152"/>
        <v>Open All and Only Marked</v>
      </c>
    </row>
    <row r="473" spans="1:62" x14ac:dyDescent="0.2">
      <c r="A473">
        <v>4480</v>
      </c>
      <c r="B473">
        <v>41</v>
      </c>
      <c r="C473">
        <v>0</v>
      </c>
      <c r="D473">
        <v>75</v>
      </c>
      <c r="E473">
        <v>74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2</v>
      </c>
      <c r="L473">
        <v>1</v>
      </c>
      <c r="M473" t="s">
        <v>45</v>
      </c>
      <c r="N473" t="s">
        <v>44</v>
      </c>
      <c r="O473" t="s">
        <v>45</v>
      </c>
      <c r="P473">
        <v>1</v>
      </c>
      <c r="Q473">
        <v>1</v>
      </c>
      <c r="R473">
        <v>1</v>
      </c>
      <c r="S473">
        <v>0</v>
      </c>
      <c r="T473">
        <v>0</v>
      </c>
      <c r="U473">
        <v>0</v>
      </c>
      <c r="V473" t="s">
        <v>45</v>
      </c>
      <c r="W473" t="s">
        <v>45</v>
      </c>
      <c r="X473" t="s">
        <v>44</v>
      </c>
      <c r="Y473">
        <v>300</v>
      </c>
      <c r="Z473">
        <v>130</v>
      </c>
      <c r="AA473" s="1">
        <v>-7.3478807948841202E-14</v>
      </c>
      <c r="AH473">
        <v>2</v>
      </c>
      <c r="AI473" t="s">
        <v>63</v>
      </c>
      <c r="AJ473" t="s">
        <v>63</v>
      </c>
      <c r="AK473">
        <v>2</v>
      </c>
      <c r="AL473" t="s">
        <v>63</v>
      </c>
      <c r="AM473" t="s">
        <v>63</v>
      </c>
      <c r="AN473">
        <v>5893</v>
      </c>
      <c r="AO473">
        <v>6625</v>
      </c>
      <c r="AP473" s="3">
        <v>41981.654245949074</v>
      </c>
      <c r="AQ473">
        <v>0</v>
      </c>
      <c r="AR473" s="2">
        <v>41981.654493680559</v>
      </c>
      <c r="AS473" t="str">
        <f t="shared" si="136"/>
        <v>B3</v>
      </c>
      <c r="AT473" t="str">
        <f t="shared" si="137"/>
        <v>banana</v>
      </c>
      <c r="AU473" t="str">
        <f t="shared" si="138"/>
        <v/>
      </c>
      <c r="AV473" t="str">
        <f t="shared" si="139"/>
        <v>banana</v>
      </c>
      <c r="AW473" t="str">
        <f t="shared" si="140"/>
        <v/>
      </c>
      <c r="AY473" s="6">
        <f t="shared" si="141"/>
        <v>1</v>
      </c>
      <c r="AZ473" s="6" t="b">
        <f t="shared" si="142"/>
        <v>0</v>
      </c>
      <c r="BA473" s="6">
        <f t="shared" si="143"/>
        <v>0</v>
      </c>
      <c r="BB473" s="6" t="b">
        <f t="shared" si="144"/>
        <v>0</v>
      </c>
      <c r="BC473" s="6">
        <f t="shared" si="145"/>
        <v>1</v>
      </c>
      <c r="BD473" s="6">
        <f t="shared" si="146"/>
        <v>2</v>
      </c>
      <c r="BE473">
        <f t="shared" si="147"/>
        <v>1</v>
      </c>
      <c r="BF473">
        <f t="shared" si="148"/>
        <v>1</v>
      </c>
      <c r="BG473">
        <f t="shared" si="149"/>
        <v>0</v>
      </c>
      <c r="BH473">
        <f t="shared" si="150"/>
        <v>1</v>
      </c>
      <c r="BI473" s="7" t="str">
        <f t="shared" si="151"/>
        <v>Mark 1 Rewards and 0 Non-Rewards</v>
      </c>
      <c r="BJ473" s="8" t="str">
        <f t="shared" si="152"/>
        <v>Open All and Only Marked</v>
      </c>
    </row>
    <row r="474" spans="1:62" x14ac:dyDescent="0.2">
      <c r="A474">
        <v>4208</v>
      </c>
      <c r="B474">
        <v>41</v>
      </c>
      <c r="C474">
        <v>0</v>
      </c>
      <c r="D474">
        <v>67</v>
      </c>
      <c r="E474">
        <v>70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2</v>
      </c>
      <c r="L474">
        <v>1</v>
      </c>
      <c r="M474" t="s">
        <v>44</v>
      </c>
      <c r="N474" t="s">
        <v>45</v>
      </c>
      <c r="O474" t="s">
        <v>45</v>
      </c>
      <c r="P474">
        <v>1</v>
      </c>
      <c r="Q474">
        <v>1</v>
      </c>
      <c r="R474">
        <v>1</v>
      </c>
      <c r="S474">
        <v>0</v>
      </c>
      <c r="T474">
        <v>0</v>
      </c>
      <c r="U474">
        <v>0</v>
      </c>
      <c r="V474" t="s">
        <v>45</v>
      </c>
      <c r="W474" t="s">
        <v>44</v>
      </c>
      <c r="X474" t="s">
        <v>45</v>
      </c>
      <c r="Y474">
        <v>-150</v>
      </c>
      <c r="Z474">
        <v>130</v>
      </c>
      <c r="AA474">
        <v>259.807621135332</v>
      </c>
      <c r="AH474">
        <v>0</v>
      </c>
      <c r="AI474" t="s">
        <v>63</v>
      </c>
      <c r="AJ474" t="s">
        <v>63</v>
      </c>
      <c r="AK474">
        <v>0</v>
      </c>
      <c r="AL474" t="s">
        <v>63</v>
      </c>
      <c r="AM474" t="s">
        <v>63</v>
      </c>
      <c r="AN474">
        <v>9636</v>
      </c>
      <c r="AO474">
        <v>2560</v>
      </c>
      <c r="AP474" s="3">
        <v>41981.654248217594</v>
      </c>
      <c r="AQ474">
        <v>0</v>
      </c>
      <c r="AR474" s="2">
        <v>41981.6544931713</v>
      </c>
      <c r="AS474" t="str">
        <f t="shared" si="136"/>
        <v>B3</v>
      </c>
      <c r="AT474" t="str">
        <f t="shared" si="137"/>
        <v>scorpion</v>
      </c>
      <c r="AU474" t="str">
        <f t="shared" si="138"/>
        <v/>
      </c>
      <c r="AV474" t="str">
        <f t="shared" si="139"/>
        <v>scorpion</v>
      </c>
      <c r="AW474" t="str">
        <f t="shared" si="140"/>
        <v/>
      </c>
      <c r="AY474" s="6">
        <f t="shared" si="141"/>
        <v>0</v>
      </c>
      <c r="AZ474" s="6" t="b">
        <f t="shared" si="142"/>
        <v>0</v>
      </c>
      <c r="BA474" s="6">
        <f t="shared" si="143"/>
        <v>1</v>
      </c>
      <c r="BB474" s="6" t="b">
        <f t="shared" si="144"/>
        <v>1</v>
      </c>
      <c r="BC474" s="6">
        <f t="shared" si="145"/>
        <v>1</v>
      </c>
      <c r="BD474" s="6">
        <f t="shared" si="146"/>
        <v>2</v>
      </c>
      <c r="BE474">
        <f t="shared" si="147"/>
        <v>0</v>
      </c>
      <c r="BF474">
        <f t="shared" si="148"/>
        <v>1</v>
      </c>
      <c r="BG474">
        <f t="shared" si="149"/>
        <v>0</v>
      </c>
      <c r="BH474">
        <f t="shared" si="150"/>
        <v>1</v>
      </c>
      <c r="BI474" s="7" t="str">
        <f t="shared" si="151"/>
        <v>Mark All and Only non-rewards</v>
      </c>
      <c r="BJ474" s="8" t="str">
        <f t="shared" si="152"/>
        <v>Open All and Only Marked</v>
      </c>
    </row>
    <row r="475" spans="1:62" x14ac:dyDescent="0.2">
      <c r="A475">
        <v>4072</v>
      </c>
      <c r="B475">
        <v>41</v>
      </c>
      <c r="C475">
        <v>0</v>
      </c>
      <c r="D475">
        <v>63</v>
      </c>
      <c r="E475">
        <v>66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2</v>
      </c>
      <c r="L475">
        <v>1</v>
      </c>
      <c r="M475" t="s">
        <v>45</v>
      </c>
      <c r="N475" t="s">
        <v>45</v>
      </c>
      <c r="O475" t="s">
        <v>44</v>
      </c>
      <c r="P475">
        <v>1</v>
      </c>
      <c r="Q475">
        <v>1</v>
      </c>
      <c r="R475">
        <v>1</v>
      </c>
      <c r="S475">
        <v>0</v>
      </c>
      <c r="T475">
        <v>0</v>
      </c>
      <c r="U475">
        <v>0</v>
      </c>
      <c r="V475" t="s">
        <v>45</v>
      </c>
      <c r="W475" t="s">
        <v>44</v>
      </c>
      <c r="X475" t="s">
        <v>45</v>
      </c>
      <c r="Y475">
        <v>-150</v>
      </c>
      <c r="Z475">
        <v>130</v>
      </c>
      <c r="AA475">
        <v>259.807621135332</v>
      </c>
      <c r="AH475">
        <v>0</v>
      </c>
      <c r="AI475" t="s">
        <v>63</v>
      </c>
      <c r="AJ475" t="s">
        <v>63</v>
      </c>
      <c r="AK475">
        <v>0</v>
      </c>
      <c r="AL475" t="s">
        <v>63</v>
      </c>
      <c r="AM475" t="s">
        <v>63</v>
      </c>
      <c r="AN475">
        <v>2878</v>
      </c>
      <c r="AO475">
        <v>17284</v>
      </c>
      <c r="AP475" s="3">
        <v>41981.65424916667</v>
      </c>
      <c r="AQ475">
        <v>0</v>
      </c>
      <c r="AR475" s="2">
        <v>41981.654591886574</v>
      </c>
      <c r="AS475" t="str">
        <f t="shared" si="136"/>
        <v>B3</v>
      </c>
      <c r="AT475" t="str">
        <f t="shared" si="137"/>
        <v>banana</v>
      </c>
      <c r="AU475" t="str">
        <f t="shared" si="138"/>
        <v/>
      </c>
      <c r="AV475" t="str">
        <f t="shared" si="139"/>
        <v>banana</v>
      </c>
      <c r="AW475" t="str">
        <f t="shared" si="140"/>
        <v/>
      </c>
      <c r="AY475" s="6">
        <f t="shared" si="141"/>
        <v>1</v>
      </c>
      <c r="AZ475" s="6" t="b">
        <f t="shared" si="142"/>
        <v>0</v>
      </c>
      <c r="BA475" s="6">
        <f t="shared" si="143"/>
        <v>0</v>
      </c>
      <c r="BB475" s="6" t="b">
        <f t="shared" si="144"/>
        <v>0</v>
      </c>
      <c r="BC475" s="6">
        <f t="shared" si="145"/>
        <v>1</v>
      </c>
      <c r="BD475" s="6">
        <f t="shared" si="146"/>
        <v>2</v>
      </c>
      <c r="BE475">
        <f t="shared" si="147"/>
        <v>1</v>
      </c>
      <c r="BF475">
        <f t="shared" si="148"/>
        <v>1</v>
      </c>
      <c r="BG475">
        <f t="shared" si="149"/>
        <v>0</v>
      </c>
      <c r="BH475">
        <f t="shared" si="150"/>
        <v>1</v>
      </c>
      <c r="BI475" s="7" t="str">
        <f t="shared" si="151"/>
        <v>Mark 1 Rewards and 0 Non-Rewards</v>
      </c>
      <c r="BJ475" s="8" t="str">
        <f t="shared" si="152"/>
        <v>Open All and Only Marked</v>
      </c>
    </row>
    <row r="476" spans="1:62" x14ac:dyDescent="0.2">
      <c r="A476">
        <v>4481</v>
      </c>
      <c r="B476">
        <v>42</v>
      </c>
      <c r="C476">
        <v>0</v>
      </c>
      <c r="D476">
        <v>75</v>
      </c>
      <c r="E476">
        <v>62</v>
      </c>
      <c r="F476">
        <v>1</v>
      </c>
      <c r="G476">
        <v>1</v>
      </c>
      <c r="H476">
        <v>1</v>
      </c>
      <c r="I476">
        <v>1</v>
      </c>
      <c r="J476">
        <v>0</v>
      </c>
      <c r="K476">
        <v>1</v>
      </c>
      <c r="L476">
        <v>2</v>
      </c>
      <c r="M476" t="s">
        <v>44</v>
      </c>
      <c r="N476" t="s">
        <v>45</v>
      </c>
      <c r="O476" t="s">
        <v>44</v>
      </c>
      <c r="P476">
        <v>1</v>
      </c>
      <c r="Q476">
        <v>1</v>
      </c>
      <c r="R476">
        <v>1</v>
      </c>
      <c r="S476">
        <v>0</v>
      </c>
      <c r="T476">
        <v>0</v>
      </c>
      <c r="U476">
        <v>0</v>
      </c>
      <c r="V476" t="s">
        <v>45</v>
      </c>
      <c r="W476" t="s">
        <v>44</v>
      </c>
      <c r="X476" t="s">
        <v>44</v>
      </c>
      <c r="Y476">
        <v>-150</v>
      </c>
      <c r="Z476">
        <v>130</v>
      </c>
      <c r="AA476">
        <v>-259.80762113533098</v>
      </c>
      <c r="AH476">
        <v>1</v>
      </c>
      <c r="AI476" t="s">
        <v>63</v>
      </c>
      <c r="AJ476" t="s">
        <v>63</v>
      </c>
      <c r="AK476">
        <v>1</v>
      </c>
      <c r="AL476" t="s">
        <v>63</v>
      </c>
      <c r="AM476" t="s">
        <v>63</v>
      </c>
      <c r="AN476">
        <v>4807</v>
      </c>
      <c r="AO476">
        <v>3348</v>
      </c>
      <c r="AP476" s="3">
        <v>41981.654622592592</v>
      </c>
      <c r="AQ476">
        <v>0</v>
      </c>
      <c r="AR476" s="2">
        <v>41981.654813657406</v>
      </c>
      <c r="AS476" t="str">
        <f t="shared" si="136"/>
        <v>B2</v>
      </c>
      <c r="AT476" t="str">
        <f t="shared" si="137"/>
        <v>banana</v>
      </c>
      <c r="AU476" t="str">
        <f t="shared" si="138"/>
        <v/>
      </c>
      <c r="AV476" t="str">
        <f t="shared" si="139"/>
        <v>banana</v>
      </c>
      <c r="AW476" t="str">
        <f t="shared" si="140"/>
        <v/>
      </c>
      <c r="AY476" s="6">
        <f t="shared" si="141"/>
        <v>1</v>
      </c>
      <c r="AZ476" s="6" t="b">
        <f t="shared" si="142"/>
        <v>1</v>
      </c>
      <c r="BA476" s="6">
        <f t="shared" si="143"/>
        <v>0</v>
      </c>
      <c r="BB476" s="6" t="b">
        <f t="shared" si="144"/>
        <v>0</v>
      </c>
      <c r="BC476" s="6">
        <f t="shared" si="145"/>
        <v>1</v>
      </c>
      <c r="BD476" s="6">
        <f t="shared" si="146"/>
        <v>2</v>
      </c>
      <c r="BE476">
        <f t="shared" si="147"/>
        <v>1</v>
      </c>
      <c r="BF476">
        <f t="shared" si="148"/>
        <v>1</v>
      </c>
      <c r="BG476">
        <f t="shared" si="149"/>
        <v>0</v>
      </c>
      <c r="BH476">
        <f t="shared" si="150"/>
        <v>1</v>
      </c>
      <c r="BI476" s="7" t="str">
        <f t="shared" si="151"/>
        <v>Mark All and Only rewards</v>
      </c>
      <c r="BJ476" s="8" t="str">
        <f t="shared" si="152"/>
        <v>Open All and Only Marked</v>
      </c>
    </row>
    <row r="477" spans="1:62" x14ac:dyDescent="0.2">
      <c r="A477">
        <v>4617</v>
      </c>
      <c r="B477">
        <v>42</v>
      </c>
      <c r="C477">
        <v>0</v>
      </c>
      <c r="D477">
        <v>79</v>
      </c>
      <c r="E477">
        <v>64</v>
      </c>
      <c r="F477">
        <v>1</v>
      </c>
      <c r="G477">
        <v>1</v>
      </c>
      <c r="H477">
        <v>1</v>
      </c>
      <c r="I477">
        <v>1</v>
      </c>
      <c r="J477">
        <v>0</v>
      </c>
      <c r="K477">
        <v>1</v>
      </c>
      <c r="L477">
        <v>2</v>
      </c>
      <c r="M477" t="s">
        <v>44</v>
      </c>
      <c r="N477" t="s">
        <v>45</v>
      </c>
      <c r="O477" t="s">
        <v>44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0</v>
      </c>
      <c r="V477" t="s">
        <v>45</v>
      </c>
      <c r="W477" t="s">
        <v>44</v>
      </c>
      <c r="X477" t="s">
        <v>44</v>
      </c>
      <c r="Y477">
        <v>-150</v>
      </c>
      <c r="Z477">
        <v>130</v>
      </c>
      <c r="AA477">
        <v>-259.80762113533098</v>
      </c>
      <c r="AH477">
        <v>1</v>
      </c>
      <c r="AI477" t="s">
        <v>63</v>
      </c>
      <c r="AJ477" t="s">
        <v>63</v>
      </c>
      <c r="AK477">
        <v>1</v>
      </c>
      <c r="AL477" t="s">
        <v>63</v>
      </c>
      <c r="AM477" t="s">
        <v>63</v>
      </c>
      <c r="AN477">
        <v>3706</v>
      </c>
      <c r="AO477">
        <v>2548</v>
      </c>
      <c r="AP477" s="3">
        <v>41981.654624143521</v>
      </c>
      <c r="AQ477">
        <v>0</v>
      </c>
      <c r="AR477" s="2">
        <v>41981.654805694445</v>
      </c>
      <c r="AS477" t="str">
        <f t="shared" si="136"/>
        <v>B2</v>
      </c>
      <c r="AT477" t="str">
        <f t="shared" si="137"/>
        <v>banana</v>
      </c>
      <c r="AU477" t="str">
        <f t="shared" si="138"/>
        <v/>
      </c>
      <c r="AV477" t="str">
        <f t="shared" si="139"/>
        <v>banana</v>
      </c>
      <c r="AW477" t="str">
        <f t="shared" si="140"/>
        <v/>
      </c>
      <c r="AY477" s="6">
        <f t="shared" si="141"/>
        <v>1</v>
      </c>
      <c r="AZ477" s="6" t="b">
        <f t="shared" si="142"/>
        <v>1</v>
      </c>
      <c r="BA477" s="6">
        <f t="shared" si="143"/>
        <v>0</v>
      </c>
      <c r="BB477" s="6" t="b">
        <f t="shared" si="144"/>
        <v>0</v>
      </c>
      <c r="BC477" s="6">
        <f t="shared" si="145"/>
        <v>1</v>
      </c>
      <c r="BD477" s="6">
        <f t="shared" si="146"/>
        <v>2</v>
      </c>
      <c r="BE477">
        <f t="shared" si="147"/>
        <v>1</v>
      </c>
      <c r="BF477">
        <f t="shared" si="148"/>
        <v>1</v>
      </c>
      <c r="BG477">
        <f t="shared" si="149"/>
        <v>0</v>
      </c>
      <c r="BH477">
        <f t="shared" si="150"/>
        <v>1</v>
      </c>
      <c r="BI477" s="7" t="str">
        <f t="shared" si="151"/>
        <v>Mark All and Only rewards</v>
      </c>
      <c r="BJ477" s="8" t="str">
        <f t="shared" si="152"/>
        <v>Open All and Only Marked</v>
      </c>
    </row>
    <row r="478" spans="1:62" x14ac:dyDescent="0.2">
      <c r="A478">
        <v>3925</v>
      </c>
      <c r="B478">
        <v>42</v>
      </c>
      <c r="C478">
        <v>0</v>
      </c>
      <c r="D478">
        <v>59</v>
      </c>
      <c r="E478">
        <v>68</v>
      </c>
      <c r="F478">
        <v>1</v>
      </c>
      <c r="G478">
        <v>1</v>
      </c>
      <c r="H478">
        <v>1</v>
      </c>
      <c r="I478">
        <v>1</v>
      </c>
      <c r="J478">
        <v>0</v>
      </c>
      <c r="K478">
        <v>1</v>
      </c>
      <c r="L478">
        <v>2</v>
      </c>
      <c r="M478" t="s">
        <v>45</v>
      </c>
      <c r="N478" t="s">
        <v>44</v>
      </c>
      <c r="O478" t="s">
        <v>44</v>
      </c>
      <c r="P478">
        <v>1</v>
      </c>
      <c r="Q478">
        <v>1</v>
      </c>
      <c r="R478">
        <v>1</v>
      </c>
      <c r="S478">
        <v>0</v>
      </c>
      <c r="T478">
        <v>0</v>
      </c>
      <c r="U478">
        <v>0</v>
      </c>
      <c r="V478" t="s">
        <v>44</v>
      </c>
      <c r="W478" t="s">
        <v>44</v>
      </c>
      <c r="X478" t="s">
        <v>45</v>
      </c>
      <c r="Y478">
        <v>-150</v>
      </c>
      <c r="Z478">
        <v>130</v>
      </c>
      <c r="AA478">
        <v>259.807621135332</v>
      </c>
      <c r="AH478">
        <v>0</v>
      </c>
      <c r="AI478" t="s">
        <v>63</v>
      </c>
      <c r="AJ478" t="s">
        <v>63</v>
      </c>
      <c r="AK478">
        <v>0</v>
      </c>
      <c r="AL478" t="s">
        <v>63</v>
      </c>
      <c r="AM478" t="s">
        <v>63</v>
      </c>
      <c r="AN478">
        <v>1934</v>
      </c>
      <c r="AO478">
        <v>2708</v>
      </c>
      <c r="AP478" s="3">
        <v>41981.654645104165</v>
      </c>
      <c r="AQ478">
        <v>0</v>
      </c>
      <c r="AR478" s="2">
        <v>41981.654812094908</v>
      </c>
      <c r="AS478" t="str">
        <f t="shared" si="136"/>
        <v>B2</v>
      </c>
      <c r="AT478" t="str">
        <f t="shared" si="137"/>
        <v>banana</v>
      </c>
      <c r="AU478" t="str">
        <f t="shared" si="138"/>
        <v/>
      </c>
      <c r="AV478" t="str">
        <f t="shared" si="139"/>
        <v>banana</v>
      </c>
      <c r="AW478" t="str">
        <f t="shared" si="140"/>
        <v/>
      </c>
      <c r="AY478" s="6">
        <f t="shared" si="141"/>
        <v>1</v>
      </c>
      <c r="AZ478" s="6" t="b">
        <f t="shared" si="142"/>
        <v>1</v>
      </c>
      <c r="BA478" s="6">
        <f t="shared" si="143"/>
        <v>0</v>
      </c>
      <c r="BB478" s="6" t="b">
        <f t="shared" si="144"/>
        <v>0</v>
      </c>
      <c r="BC478" s="6">
        <f t="shared" si="145"/>
        <v>1</v>
      </c>
      <c r="BD478" s="6">
        <f t="shared" si="146"/>
        <v>2</v>
      </c>
      <c r="BE478">
        <f t="shared" si="147"/>
        <v>1</v>
      </c>
      <c r="BF478">
        <f t="shared" si="148"/>
        <v>1</v>
      </c>
      <c r="BG478">
        <f t="shared" si="149"/>
        <v>0</v>
      </c>
      <c r="BH478">
        <f t="shared" si="150"/>
        <v>1</v>
      </c>
      <c r="BI478" s="7" t="str">
        <f t="shared" si="151"/>
        <v>Mark All and Only rewards</v>
      </c>
      <c r="BJ478" s="8" t="str">
        <f t="shared" si="152"/>
        <v>Open All and Only Marked</v>
      </c>
    </row>
    <row r="479" spans="1:62" x14ac:dyDescent="0.2">
      <c r="A479">
        <v>4209</v>
      </c>
      <c r="B479">
        <v>42</v>
      </c>
      <c r="C479">
        <v>0</v>
      </c>
      <c r="D479">
        <v>67</v>
      </c>
      <c r="E479">
        <v>58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2</v>
      </c>
      <c r="M479" t="s">
        <v>44</v>
      </c>
      <c r="N479" t="s">
        <v>44</v>
      </c>
      <c r="O479" t="s">
        <v>45</v>
      </c>
      <c r="P479">
        <v>1</v>
      </c>
      <c r="Q479">
        <v>1</v>
      </c>
      <c r="R479">
        <v>1</v>
      </c>
      <c r="S479">
        <v>0</v>
      </c>
      <c r="T479">
        <v>0</v>
      </c>
      <c r="U479">
        <v>0</v>
      </c>
      <c r="V479" t="s">
        <v>45</v>
      </c>
      <c r="W479" t="s">
        <v>44</v>
      </c>
      <c r="X479" t="s">
        <v>44</v>
      </c>
      <c r="Y479">
        <v>300</v>
      </c>
      <c r="Z479">
        <v>130</v>
      </c>
      <c r="AA479" s="1">
        <v>-7.3478807948841202E-14</v>
      </c>
      <c r="AH479">
        <v>2</v>
      </c>
      <c r="AI479" t="s">
        <v>63</v>
      </c>
      <c r="AJ479" t="s">
        <v>63</v>
      </c>
      <c r="AK479">
        <v>2</v>
      </c>
      <c r="AL479" t="s">
        <v>63</v>
      </c>
      <c r="AM479" t="s">
        <v>63</v>
      </c>
      <c r="AN479">
        <v>2228</v>
      </c>
      <c r="AO479">
        <v>6558</v>
      </c>
      <c r="AP479" s="3">
        <v>41981.654645648145</v>
      </c>
      <c r="AQ479">
        <v>0</v>
      </c>
      <c r="AR479" s="2">
        <v>41981.654850856481</v>
      </c>
      <c r="AS479" t="str">
        <f t="shared" si="136"/>
        <v>B2</v>
      </c>
      <c r="AT479" t="str">
        <f t="shared" si="137"/>
        <v>banana</v>
      </c>
      <c r="AU479" t="str">
        <f t="shared" si="138"/>
        <v/>
      </c>
      <c r="AV479" t="str">
        <f t="shared" si="139"/>
        <v>banana</v>
      </c>
      <c r="AW479" t="str">
        <f t="shared" si="140"/>
        <v/>
      </c>
      <c r="AY479" s="6">
        <f t="shared" si="141"/>
        <v>1</v>
      </c>
      <c r="AZ479" s="6" t="b">
        <f t="shared" si="142"/>
        <v>1</v>
      </c>
      <c r="BA479" s="6">
        <f t="shared" si="143"/>
        <v>0</v>
      </c>
      <c r="BB479" s="6" t="b">
        <f t="shared" si="144"/>
        <v>0</v>
      </c>
      <c r="BC479" s="6">
        <f t="shared" si="145"/>
        <v>1</v>
      </c>
      <c r="BD479" s="6">
        <f t="shared" si="146"/>
        <v>2</v>
      </c>
      <c r="BE479">
        <f t="shared" si="147"/>
        <v>1</v>
      </c>
      <c r="BF479">
        <f t="shared" si="148"/>
        <v>1</v>
      </c>
      <c r="BG479">
        <f t="shared" si="149"/>
        <v>0</v>
      </c>
      <c r="BH479">
        <f t="shared" si="150"/>
        <v>1</v>
      </c>
      <c r="BI479" s="7" t="str">
        <f t="shared" si="151"/>
        <v>Mark All and Only rewards</v>
      </c>
      <c r="BJ479" s="8" t="str">
        <f t="shared" si="152"/>
        <v>Open All and Only Marked</v>
      </c>
    </row>
    <row r="480" spans="1:62" x14ac:dyDescent="0.2">
      <c r="A480">
        <v>4121</v>
      </c>
      <c r="B480">
        <v>42</v>
      </c>
      <c r="C480">
        <v>0</v>
      </c>
      <c r="D480">
        <v>65</v>
      </c>
      <c r="E480">
        <v>76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2</v>
      </c>
      <c r="M480" t="s">
        <v>45</v>
      </c>
      <c r="N480" t="s">
        <v>44</v>
      </c>
      <c r="O480" t="s">
        <v>44</v>
      </c>
      <c r="P480">
        <v>1</v>
      </c>
      <c r="Q480">
        <v>1</v>
      </c>
      <c r="R480">
        <v>1</v>
      </c>
      <c r="S480">
        <v>0</v>
      </c>
      <c r="T480">
        <v>0</v>
      </c>
      <c r="U480">
        <v>0</v>
      </c>
      <c r="V480" t="s">
        <v>44</v>
      </c>
      <c r="W480" t="s">
        <v>44</v>
      </c>
      <c r="X480" t="s">
        <v>45</v>
      </c>
      <c r="Y480">
        <v>-150</v>
      </c>
      <c r="Z480">
        <v>130</v>
      </c>
      <c r="AA480">
        <v>259.807621135332</v>
      </c>
      <c r="AH480">
        <v>0</v>
      </c>
      <c r="AI480" t="s">
        <v>63</v>
      </c>
      <c r="AJ480" t="s">
        <v>63</v>
      </c>
      <c r="AK480">
        <v>0</v>
      </c>
      <c r="AL480" t="s">
        <v>63</v>
      </c>
      <c r="AM480" t="s">
        <v>63</v>
      </c>
      <c r="AN480">
        <v>2419</v>
      </c>
      <c r="AO480">
        <v>2664</v>
      </c>
      <c r="AP480" s="3">
        <v>41981.654647071759</v>
      </c>
      <c r="AQ480">
        <v>0</v>
      </c>
      <c r="AR480" s="2">
        <v>41981.654807743056</v>
      </c>
      <c r="AS480" t="str">
        <f t="shared" si="136"/>
        <v>B2</v>
      </c>
      <c r="AT480" t="str">
        <f t="shared" si="137"/>
        <v>banana</v>
      </c>
      <c r="AU480" t="str">
        <f t="shared" si="138"/>
        <v/>
      </c>
      <c r="AV480" t="str">
        <f t="shared" si="139"/>
        <v>banana</v>
      </c>
      <c r="AW480" t="str">
        <f t="shared" si="140"/>
        <v/>
      </c>
      <c r="AY480" s="6">
        <f t="shared" si="141"/>
        <v>1</v>
      </c>
      <c r="AZ480" s="6" t="b">
        <f t="shared" si="142"/>
        <v>1</v>
      </c>
      <c r="BA480" s="6">
        <f t="shared" si="143"/>
        <v>0</v>
      </c>
      <c r="BB480" s="6" t="b">
        <f t="shared" si="144"/>
        <v>0</v>
      </c>
      <c r="BC480" s="6">
        <f t="shared" si="145"/>
        <v>1</v>
      </c>
      <c r="BD480" s="6">
        <f t="shared" si="146"/>
        <v>2</v>
      </c>
      <c r="BE480">
        <f t="shared" si="147"/>
        <v>1</v>
      </c>
      <c r="BF480">
        <f t="shared" si="148"/>
        <v>1</v>
      </c>
      <c r="BG480">
        <f t="shared" si="149"/>
        <v>0</v>
      </c>
      <c r="BH480">
        <f t="shared" si="150"/>
        <v>1</v>
      </c>
      <c r="BI480" s="7" t="str">
        <f t="shared" si="151"/>
        <v>Mark All and Only rewards</v>
      </c>
      <c r="BJ480" s="8" t="str">
        <f t="shared" si="152"/>
        <v>Open All and Only Marked</v>
      </c>
    </row>
    <row r="481" spans="1:62" x14ac:dyDescent="0.2">
      <c r="A481">
        <v>3986</v>
      </c>
      <c r="B481">
        <v>42</v>
      </c>
      <c r="C481">
        <v>0</v>
      </c>
      <c r="D481">
        <v>61</v>
      </c>
      <c r="E481">
        <v>70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2</v>
      </c>
      <c r="M481" t="s">
        <v>45</v>
      </c>
      <c r="N481" t="s">
        <v>44</v>
      </c>
      <c r="O481" t="s">
        <v>44</v>
      </c>
      <c r="P481">
        <v>1</v>
      </c>
      <c r="Q481">
        <v>1</v>
      </c>
      <c r="R481">
        <v>1</v>
      </c>
      <c r="S481">
        <v>0</v>
      </c>
      <c r="T481">
        <v>0</v>
      </c>
      <c r="U481">
        <v>0</v>
      </c>
      <c r="V481" t="s">
        <v>45</v>
      </c>
      <c r="W481" t="s">
        <v>44</v>
      </c>
      <c r="X481" t="s">
        <v>44</v>
      </c>
      <c r="Y481">
        <v>-150</v>
      </c>
      <c r="Z481">
        <v>130</v>
      </c>
      <c r="AA481">
        <v>259.807621135332</v>
      </c>
      <c r="AH481">
        <v>0</v>
      </c>
      <c r="AI481" t="s">
        <v>63</v>
      </c>
      <c r="AJ481" t="s">
        <v>63</v>
      </c>
      <c r="AK481">
        <v>0</v>
      </c>
      <c r="AL481" t="s">
        <v>63</v>
      </c>
      <c r="AM481" t="s">
        <v>63</v>
      </c>
      <c r="AN481">
        <v>3655</v>
      </c>
      <c r="AO481">
        <v>3954</v>
      </c>
      <c r="AP481" s="3">
        <v>41981.654652708334</v>
      </c>
      <c r="AQ481">
        <v>0</v>
      </c>
      <c r="AR481" s="2">
        <v>41981.654834444445</v>
      </c>
      <c r="AS481" t="str">
        <f t="shared" si="136"/>
        <v>B2</v>
      </c>
      <c r="AT481" t="str">
        <f t="shared" si="137"/>
        <v>banana</v>
      </c>
      <c r="AU481" t="str">
        <f t="shared" si="138"/>
        <v/>
      </c>
      <c r="AV481" t="str">
        <f t="shared" si="139"/>
        <v>banana</v>
      </c>
      <c r="AW481" t="str">
        <f t="shared" si="140"/>
        <v/>
      </c>
      <c r="AY481" s="6">
        <f t="shared" si="141"/>
        <v>1</v>
      </c>
      <c r="AZ481" s="6" t="b">
        <f t="shared" si="142"/>
        <v>1</v>
      </c>
      <c r="BA481" s="6">
        <f t="shared" si="143"/>
        <v>0</v>
      </c>
      <c r="BB481" s="6" t="b">
        <f t="shared" si="144"/>
        <v>0</v>
      </c>
      <c r="BC481" s="6">
        <f t="shared" si="145"/>
        <v>1</v>
      </c>
      <c r="BD481" s="6">
        <f t="shared" si="146"/>
        <v>2</v>
      </c>
      <c r="BE481">
        <f t="shared" si="147"/>
        <v>1</v>
      </c>
      <c r="BF481">
        <f t="shared" si="148"/>
        <v>1</v>
      </c>
      <c r="BG481">
        <f t="shared" si="149"/>
        <v>0</v>
      </c>
      <c r="BH481">
        <f t="shared" si="150"/>
        <v>1</v>
      </c>
      <c r="BI481" s="7" t="str">
        <f t="shared" si="151"/>
        <v>Mark All and Only rewards</v>
      </c>
      <c r="BJ481" s="8" t="str">
        <f t="shared" si="152"/>
        <v>Open All and Only Marked</v>
      </c>
    </row>
    <row r="482" spans="1:62" x14ac:dyDescent="0.2">
      <c r="A482">
        <v>4277</v>
      </c>
      <c r="B482">
        <v>42</v>
      </c>
      <c r="C482">
        <v>0</v>
      </c>
      <c r="D482">
        <v>69</v>
      </c>
      <c r="E482">
        <v>56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2</v>
      </c>
      <c r="M482" t="s">
        <v>44</v>
      </c>
      <c r="N482" t="s">
        <v>45</v>
      </c>
      <c r="O482" t="s">
        <v>44</v>
      </c>
      <c r="P482">
        <v>1</v>
      </c>
      <c r="Q482">
        <v>1</v>
      </c>
      <c r="R482">
        <v>1</v>
      </c>
      <c r="S482">
        <v>0</v>
      </c>
      <c r="T482">
        <v>0</v>
      </c>
      <c r="U482">
        <v>0</v>
      </c>
      <c r="V482" t="s">
        <v>44</v>
      </c>
      <c r="W482" t="s">
        <v>45</v>
      </c>
      <c r="X482" t="s">
        <v>44</v>
      </c>
      <c r="Y482">
        <v>-150</v>
      </c>
      <c r="Z482">
        <v>130</v>
      </c>
      <c r="AA482">
        <v>-259.80762113533098</v>
      </c>
      <c r="AH482">
        <v>1</v>
      </c>
      <c r="AI482" t="s">
        <v>63</v>
      </c>
      <c r="AJ482" t="s">
        <v>63</v>
      </c>
      <c r="AK482">
        <v>1</v>
      </c>
      <c r="AL482" t="s">
        <v>63</v>
      </c>
      <c r="AM482" t="s">
        <v>63</v>
      </c>
      <c r="AN482">
        <v>2349</v>
      </c>
      <c r="AO482">
        <v>4244</v>
      </c>
      <c r="AP482" s="3">
        <v>41981.65465394676</v>
      </c>
      <c r="AQ482">
        <v>0</v>
      </c>
      <c r="AR482" s="2">
        <v>41981.654840208335</v>
      </c>
      <c r="AS482" t="str">
        <f t="shared" si="136"/>
        <v>B2</v>
      </c>
      <c r="AT482" t="str">
        <f t="shared" si="137"/>
        <v>banana</v>
      </c>
      <c r="AU482" t="str">
        <f t="shared" si="138"/>
        <v/>
      </c>
      <c r="AV482" t="str">
        <f t="shared" si="139"/>
        <v>banana</v>
      </c>
      <c r="AW482" t="str">
        <f t="shared" si="140"/>
        <v/>
      </c>
      <c r="AY482" s="6">
        <f t="shared" si="141"/>
        <v>1</v>
      </c>
      <c r="AZ482" s="6" t="b">
        <f t="shared" si="142"/>
        <v>1</v>
      </c>
      <c r="BA482" s="6">
        <f t="shared" si="143"/>
        <v>0</v>
      </c>
      <c r="BB482" s="6" t="b">
        <f t="shared" si="144"/>
        <v>0</v>
      </c>
      <c r="BC482" s="6">
        <f t="shared" si="145"/>
        <v>1</v>
      </c>
      <c r="BD482" s="6">
        <f t="shared" si="146"/>
        <v>2</v>
      </c>
      <c r="BE482">
        <f t="shared" si="147"/>
        <v>1</v>
      </c>
      <c r="BF482">
        <f t="shared" si="148"/>
        <v>1</v>
      </c>
      <c r="BG482">
        <f t="shared" si="149"/>
        <v>0</v>
      </c>
      <c r="BH482">
        <f t="shared" si="150"/>
        <v>1</v>
      </c>
      <c r="BI482" s="7" t="str">
        <f t="shared" si="151"/>
        <v>Mark All and Only rewards</v>
      </c>
      <c r="BJ482" s="8" t="str">
        <f t="shared" si="152"/>
        <v>Open All and Only Marked</v>
      </c>
    </row>
    <row r="483" spans="1:62" x14ac:dyDescent="0.2">
      <c r="A483">
        <v>4549</v>
      </c>
      <c r="B483">
        <v>42</v>
      </c>
      <c r="C483">
        <v>0</v>
      </c>
      <c r="D483">
        <v>77</v>
      </c>
      <c r="E483">
        <v>60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2</v>
      </c>
      <c r="M483" t="s">
        <v>44</v>
      </c>
      <c r="N483" t="s">
        <v>45</v>
      </c>
      <c r="O483" t="s">
        <v>44</v>
      </c>
      <c r="P483">
        <v>1</v>
      </c>
      <c r="Q483">
        <v>1</v>
      </c>
      <c r="R483">
        <v>1</v>
      </c>
      <c r="S483">
        <v>0</v>
      </c>
      <c r="T483">
        <v>0</v>
      </c>
      <c r="U483">
        <v>0</v>
      </c>
      <c r="V483" t="s">
        <v>45</v>
      </c>
      <c r="W483" t="s">
        <v>44</v>
      </c>
      <c r="X483" t="s">
        <v>44</v>
      </c>
      <c r="Y483">
        <v>-150</v>
      </c>
      <c r="Z483">
        <v>130</v>
      </c>
      <c r="AA483">
        <v>-259.80762113533098</v>
      </c>
      <c r="AH483">
        <v>1</v>
      </c>
      <c r="AI483" t="s">
        <v>63</v>
      </c>
      <c r="AJ483" t="s">
        <v>63</v>
      </c>
      <c r="AK483">
        <v>1</v>
      </c>
      <c r="AL483" t="s">
        <v>63</v>
      </c>
      <c r="AM483" t="s">
        <v>63</v>
      </c>
      <c r="AN483">
        <v>1845</v>
      </c>
      <c r="AO483">
        <v>4502</v>
      </c>
      <c r="AP483" s="3">
        <v>41981.654656076389</v>
      </c>
      <c r="AQ483">
        <v>0</v>
      </c>
      <c r="AR483" s="2">
        <v>41981.654831770837</v>
      </c>
      <c r="AS483" t="str">
        <f t="shared" si="136"/>
        <v>B2</v>
      </c>
      <c r="AT483" t="str">
        <f t="shared" si="137"/>
        <v>banana</v>
      </c>
      <c r="AU483" t="str">
        <f t="shared" si="138"/>
        <v/>
      </c>
      <c r="AV483" t="str">
        <f t="shared" si="139"/>
        <v>banana</v>
      </c>
      <c r="AW483" t="str">
        <f t="shared" si="140"/>
        <v/>
      </c>
      <c r="AY483" s="6">
        <f t="shared" si="141"/>
        <v>1</v>
      </c>
      <c r="AZ483" s="6" t="b">
        <f t="shared" si="142"/>
        <v>1</v>
      </c>
      <c r="BA483" s="6">
        <f t="shared" si="143"/>
        <v>0</v>
      </c>
      <c r="BB483" s="6" t="b">
        <f t="shared" si="144"/>
        <v>0</v>
      </c>
      <c r="BC483" s="6">
        <f t="shared" si="145"/>
        <v>1</v>
      </c>
      <c r="BD483" s="6">
        <f t="shared" si="146"/>
        <v>2</v>
      </c>
      <c r="BE483">
        <f t="shared" si="147"/>
        <v>1</v>
      </c>
      <c r="BF483">
        <f t="shared" si="148"/>
        <v>1</v>
      </c>
      <c r="BG483">
        <f t="shared" si="149"/>
        <v>0</v>
      </c>
      <c r="BH483">
        <f t="shared" si="150"/>
        <v>1</v>
      </c>
      <c r="BI483" s="7" t="str">
        <f t="shared" si="151"/>
        <v>Mark All and Only rewards</v>
      </c>
      <c r="BJ483" s="8" t="str">
        <f t="shared" si="152"/>
        <v>Open All and Only Marked</v>
      </c>
    </row>
    <row r="484" spans="1:62" x14ac:dyDescent="0.2">
      <c r="A484">
        <v>4073</v>
      </c>
      <c r="B484">
        <v>42</v>
      </c>
      <c r="C484">
        <v>0</v>
      </c>
      <c r="D484">
        <v>63</v>
      </c>
      <c r="E484">
        <v>74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2</v>
      </c>
      <c r="M484" t="s">
        <v>44</v>
      </c>
      <c r="N484" t="s">
        <v>44</v>
      </c>
      <c r="O484" t="s">
        <v>45</v>
      </c>
      <c r="P484">
        <v>1</v>
      </c>
      <c r="Q484">
        <v>1</v>
      </c>
      <c r="R484">
        <v>1</v>
      </c>
      <c r="S484">
        <v>0</v>
      </c>
      <c r="T484">
        <v>0</v>
      </c>
      <c r="U484">
        <v>0</v>
      </c>
      <c r="V484" t="s">
        <v>44</v>
      </c>
      <c r="W484" t="s">
        <v>44</v>
      </c>
      <c r="X484" t="s">
        <v>45</v>
      </c>
      <c r="Y484">
        <v>300</v>
      </c>
      <c r="Z484">
        <v>130</v>
      </c>
      <c r="AA484" s="1">
        <v>-7.3478807948841202E-14</v>
      </c>
      <c r="AH484">
        <v>2</v>
      </c>
      <c r="AI484" t="s">
        <v>63</v>
      </c>
      <c r="AJ484" t="s">
        <v>63</v>
      </c>
      <c r="AK484">
        <v>2</v>
      </c>
      <c r="AL484" t="s">
        <v>63</v>
      </c>
      <c r="AM484" t="s">
        <v>63</v>
      </c>
      <c r="AN484">
        <v>3540</v>
      </c>
      <c r="AO484">
        <v>6138</v>
      </c>
      <c r="AP484" s="3">
        <v>41981.654656273146</v>
      </c>
      <c r="AQ484">
        <v>0</v>
      </c>
      <c r="AR484" s="2">
        <v>41981.654870925922</v>
      </c>
      <c r="AS484" t="str">
        <f t="shared" si="136"/>
        <v>B2</v>
      </c>
      <c r="AT484" t="str">
        <f t="shared" si="137"/>
        <v>banana</v>
      </c>
      <c r="AU484" t="str">
        <f t="shared" si="138"/>
        <v/>
      </c>
      <c r="AV484" t="str">
        <f t="shared" si="139"/>
        <v>banana</v>
      </c>
      <c r="AW484" t="str">
        <f t="shared" si="140"/>
        <v/>
      </c>
      <c r="AY484" s="6">
        <f t="shared" si="141"/>
        <v>1</v>
      </c>
      <c r="AZ484" s="6" t="b">
        <f t="shared" si="142"/>
        <v>1</v>
      </c>
      <c r="BA484" s="6">
        <f t="shared" si="143"/>
        <v>0</v>
      </c>
      <c r="BB484" s="6" t="b">
        <f t="shared" si="144"/>
        <v>0</v>
      </c>
      <c r="BC484" s="6">
        <f t="shared" si="145"/>
        <v>1</v>
      </c>
      <c r="BD484" s="6">
        <f t="shared" si="146"/>
        <v>2</v>
      </c>
      <c r="BE484">
        <f t="shared" si="147"/>
        <v>1</v>
      </c>
      <c r="BF484">
        <f t="shared" si="148"/>
        <v>1</v>
      </c>
      <c r="BG484">
        <f t="shared" si="149"/>
        <v>0</v>
      </c>
      <c r="BH484">
        <f t="shared" si="150"/>
        <v>1</v>
      </c>
      <c r="BI484" s="7" t="str">
        <f t="shared" si="151"/>
        <v>Mark All and Only rewards</v>
      </c>
      <c r="BJ484" s="8" t="str">
        <f t="shared" si="152"/>
        <v>Open All and Only Marked</v>
      </c>
    </row>
    <row r="485" spans="1:62" x14ac:dyDescent="0.2">
      <c r="A485">
        <v>4345</v>
      </c>
      <c r="B485">
        <v>42</v>
      </c>
      <c r="C485">
        <v>0</v>
      </c>
      <c r="D485">
        <v>71</v>
      </c>
      <c r="E485">
        <v>78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2</v>
      </c>
      <c r="M485" t="s">
        <v>44</v>
      </c>
      <c r="N485" t="s">
        <v>44</v>
      </c>
      <c r="O485" t="s">
        <v>45</v>
      </c>
      <c r="P485">
        <v>1</v>
      </c>
      <c r="Q485">
        <v>1</v>
      </c>
      <c r="R485">
        <v>1</v>
      </c>
      <c r="S485">
        <v>0</v>
      </c>
      <c r="T485">
        <v>0</v>
      </c>
      <c r="U485">
        <v>0</v>
      </c>
      <c r="V485" t="s">
        <v>44</v>
      </c>
      <c r="W485" t="s">
        <v>45</v>
      </c>
      <c r="X485" t="s">
        <v>44</v>
      </c>
      <c r="Y485">
        <v>300</v>
      </c>
      <c r="Z485">
        <v>130</v>
      </c>
      <c r="AA485" s="1">
        <v>-7.3478807948841202E-14</v>
      </c>
      <c r="AH485">
        <v>2</v>
      </c>
      <c r="AI485" t="s">
        <v>63</v>
      </c>
      <c r="AJ485" t="s">
        <v>63</v>
      </c>
      <c r="AK485">
        <v>2</v>
      </c>
      <c r="AL485" t="s">
        <v>63</v>
      </c>
      <c r="AM485" t="s">
        <v>63</v>
      </c>
      <c r="AN485">
        <v>3000</v>
      </c>
      <c r="AO485">
        <v>2047</v>
      </c>
      <c r="AP485" s="3">
        <v>41981.654656805556</v>
      </c>
      <c r="AQ485">
        <v>0</v>
      </c>
      <c r="AR485" s="2">
        <v>41981.654825520833</v>
      </c>
      <c r="AS485" t="str">
        <f t="shared" si="136"/>
        <v>B2</v>
      </c>
      <c r="AT485" t="str">
        <f t="shared" si="137"/>
        <v>banana</v>
      </c>
      <c r="AU485" t="str">
        <f t="shared" si="138"/>
        <v/>
      </c>
      <c r="AV485" t="str">
        <f t="shared" si="139"/>
        <v>banana</v>
      </c>
      <c r="AW485" t="str">
        <f t="shared" si="140"/>
        <v/>
      </c>
      <c r="AY485" s="6">
        <f t="shared" si="141"/>
        <v>1</v>
      </c>
      <c r="AZ485" s="6" t="b">
        <f t="shared" si="142"/>
        <v>1</v>
      </c>
      <c r="BA485" s="6">
        <f t="shared" si="143"/>
        <v>0</v>
      </c>
      <c r="BB485" s="6" t="b">
        <f t="shared" si="144"/>
        <v>0</v>
      </c>
      <c r="BC485" s="6">
        <f t="shared" si="145"/>
        <v>1</v>
      </c>
      <c r="BD485" s="6">
        <f t="shared" si="146"/>
        <v>2</v>
      </c>
      <c r="BE485">
        <f t="shared" si="147"/>
        <v>1</v>
      </c>
      <c r="BF485">
        <f t="shared" si="148"/>
        <v>1</v>
      </c>
      <c r="BG485">
        <f t="shared" si="149"/>
        <v>0</v>
      </c>
      <c r="BH485">
        <f t="shared" si="150"/>
        <v>1</v>
      </c>
      <c r="BI485" s="7" t="str">
        <f t="shared" si="151"/>
        <v>Mark All and Only rewards</v>
      </c>
      <c r="BJ485" s="8" t="str">
        <f t="shared" si="152"/>
        <v>Open All and Only Marked</v>
      </c>
    </row>
    <row r="486" spans="1:62" x14ac:dyDescent="0.2">
      <c r="A486">
        <v>3869</v>
      </c>
      <c r="B486">
        <v>42</v>
      </c>
      <c r="C486">
        <v>0</v>
      </c>
      <c r="D486">
        <v>57</v>
      </c>
      <c r="E486">
        <v>66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2</v>
      </c>
      <c r="M486" t="s">
        <v>45</v>
      </c>
      <c r="N486" t="s">
        <v>44</v>
      </c>
      <c r="O486" t="s">
        <v>44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0</v>
      </c>
      <c r="V486" t="s">
        <v>45</v>
      </c>
      <c r="W486" t="s">
        <v>44</v>
      </c>
      <c r="X486" t="s">
        <v>44</v>
      </c>
      <c r="Y486">
        <v>-150</v>
      </c>
      <c r="Z486">
        <v>130</v>
      </c>
      <c r="AA486">
        <v>259.807621135332</v>
      </c>
      <c r="AH486">
        <v>0</v>
      </c>
      <c r="AI486" t="s">
        <v>63</v>
      </c>
      <c r="AJ486" t="s">
        <v>63</v>
      </c>
      <c r="AK486">
        <v>0</v>
      </c>
      <c r="AL486" t="s">
        <v>63</v>
      </c>
      <c r="AM486" t="s">
        <v>63</v>
      </c>
      <c r="AN486">
        <v>2468</v>
      </c>
      <c r="AO486">
        <v>5581</v>
      </c>
      <c r="AP486" s="3">
        <v>41981.654667002316</v>
      </c>
      <c r="AQ486">
        <v>0</v>
      </c>
      <c r="AR486" s="2">
        <v>41981.654858321759</v>
      </c>
      <c r="AS486" t="str">
        <f t="shared" si="136"/>
        <v>B2</v>
      </c>
      <c r="AT486" t="str">
        <f t="shared" si="137"/>
        <v>banana</v>
      </c>
      <c r="AU486" t="str">
        <f t="shared" si="138"/>
        <v/>
      </c>
      <c r="AV486" t="str">
        <f t="shared" si="139"/>
        <v>banana</v>
      </c>
      <c r="AW486" t="str">
        <f t="shared" si="140"/>
        <v/>
      </c>
      <c r="AY486" s="6">
        <f t="shared" si="141"/>
        <v>1</v>
      </c>
      <c r="AZ486" s="6" t="b">
        <f t="shared" si="142"/>
        <v>1</v>
      </c>
      <c r="BA486" s="6">
        <f t="shared" si="143"/>
        <v>0</v>
      </c>
      <c r="BB486" s="6" t="b">
        <f t="shared" si="144"/>
        <v>0</v>
      </c>
      <c r="BC486" s="6">
        <f t="shared" si="145"/>
        <v>1</v>
      </c>
      <c r="BD486" s="6">
        <f t="shared" si="146"/>
        <v>2</v>
      </c>
      <c r="BE486">
        <f t="shared" si="147"/>
        <v>1</v>
      </c>
      <c r="BF486">
        <f t="shared" si="148"/>
        <v>1</v>
      </c>
      <c r="BG486">
        <f t="shared" si="149"/>
        <v>0</v>
      </c>
      <c r="BH486">
        <f t="shared" si="150"/>
        <v>1</v>
      </c>
      <c r="BI486" s="7" t="str">
        <f t="shared" si="151"/>
        <v>Mark All and Only rewards</v>
      </c>
      <c r="BJ486" s="8" t="str">
        <f t="shared" si="152"/>
        <v>Open All and Only Marked</v>
      </c>
    </row>
    <row r="487" spans="1:62" x14ac:dyDescent="0.2">
      <c r="A487">
        <v>3989</v>
      </c>
      <c r="B487">
        <v>18</v>
      </c>
      <c r="C487">
        <v>0</v>
      </c>
      <c r="D487">
        <v>60</v>
      </c>
      <c r="E487">
        <v>67</v>
      </c>
      <c r="F487">
        <v>2</v>
      </c>
      <c r="G487">
        <v>1</v>
      </c>
      <c r="H487">
        <v>1</v>
      </c>
      <c r="I487">
        <v>1</v>
      </c>
      <c r="J487">
        <v>1</v>
      </c>
      <c r="K487">
        <v>2</v>
      </c>
      <c r="L487">
        <v>1</v>
      </c>
      <c r="M487" t="s">
        <v>45</v>
      </c>
      <c r="N487" t="s">
        <v>44</v>
      </c>
      <c r="O487" t="s">
        <v>45</v>
      </c>
      <c r="P487">
        <v>1</v>
      </c>
      <c r="Q487">
        <v>1</v>
      </c>
      <c r="R487">
        <v>1</v>
      </c>
      <c r="S487">
        <v>0</v>
      </c>
      <c r="T487">
        <v>0</v>
      </c>
      <c r="U487">
        <v>0</v>
      </c>
      <c r="V487" t="s">
        <v>45</v>
      </c>
      <c r="W487" t="s">
        <v>45</v>
      </c>
      <c r="X487" t="s">
        <v>44</v>
      </c>
      <c r="Y487">
        <v>300</v>
      </c>
      <c r="Z487">
        <v>130</v>
      </c>
      <c r="AA487" s="1">
        <v>-7.3478807948841202E-14</v>
      </c>
      <c r="AB487">
        <v>-150</v>
      </c>
      <c r="AC487">
        <v>130</v>
      </c>
      <c r="AD487">
        <v>259.807621135332</v>
      </c>
      <c r="AH487">
        <v>2</v>
      </c>
      <c r="AI487">
        <v>0</v>
      </c>
      <c r="AJ487" t="s">
        <v>63</v>
      </c>
      <c r="AK487">
        <v>2</v>
      </c>
      <c r="AL487" t="s">
        <v>63</v>
      </c>
      <c r="AM487" t="s">
        <v>63</v>
      </c>
      <c r="AN487">
        <v>6010</v>
      </c>
      <c r="AO487">
        <v>7291</v>
      </c>
      <c r="AP487" s="3">
        <v>41981.644982337966</v>
      </c>
      <c r="AQ487">
        <v>0</v>
      </c>
      <c r="AR487" s="2">
        <v>41981.645238935183</v>
      </c>
      <c r="AS487" t="str">
        <f t="shared" si="136"/>
        <v>B7</v>
      </c>
      <c r="AT487" t="str">
        <f t="shared" si="137"/>
        <v>banana</v>
      </c>
      <c r="AU487" t="str">
        <f t="shared" si="138"/>
        <v>banana</v>
      </c>
      <c r="AV487" t="str">
        <f t="shared" si="139"/>
        <v>banana</v>
      </c>
      <c r="AW487" t="str">
        <f t="shared" si="140"/>
        <v/>
      </c>
      <c r="AY487" s="6">
        <f t="shared" si="141"/>
        <v>2</v>
      </c>
      <c r="AZ487" s="6" t="b">
        <f t="shared" si="142"/>
        <v>1</v>
      </c>
      <c r="BA487" s="6">
        <f t="shared" si="143"/>
        <v>0</v>
      </c>
      <c r="BB487" s="6" t="b">
        <f t="shared" si="144"/>
        <v>0</v>
      </c>
      <c r="BC487" s="6">
        <f t="shared" si="145"/>
        <v>2</v>
      </c>
      <c r="BD487" s="6">
        <f t="shared" si="146"/>
        <v>1</v>
      </c>
      <c r="BE487">
        <f t="shared" si="147"/>
        <v>1</v>
      </c>
      <c r="BF487">
        <f t="shared" si="148"/>
        <v>1</v>
      </c>
      <c r="BG487">
        <f t="shared" si="149"/>
        <v>0</v>
      </c>
      <c r="BH487">
        <f t="shared" si="150"/>
        <v>1</v>
      </c>
      <c r="BI487" s="7" t="str">
        <f t="shared" si="151"/>
        <v>Mark All and Only rewards</v>
      </c>
      <c r="BJ487" s="8" t="str">
        <f t="shared" si="152"/>
        <v>Open 1 Marked and 0 Unmarked boxes</v>
      </c>
    </row>
    <row r="488" spans="1:62" x14ac:dyDescent="0.2">
      <c r="A488">
        <v>4256</v>
      </c>
      <c r="B488">
        <v>25</v>
      </c>
      <c r="C488">
        <v>0</v>
      </c>
      <c r="D488">
        <v>68</v>
      </c>
      <c r="E488">
        <v>67</v>
      </c>
      <c r="F488">
        <v>2</v>
      </c>
      <c r="G488">
        <v>1</v>
      </c>
      <c r="H488">
        <v>1</v>
      </c>
      <c r="I488">
        <v>1</v>
      </c>
      <c r="J488">
        <v>1</v>
      </c>
      <c r="K488">
        <v>2</v>
      </c>
      <c r="L488">
        <v>1</v>
      </c>
      <c r="M488" t="s">
        <v>45</v>
      </c>
      <c r="N488" t="s">
        <v>44</v>
      </c>
      <c r="O488" t="s">
        <v>45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0</v>
      </c>
      <c r="V488" t="s">
        <v>45</v>
      </c>
      <c r="W488" t="s">
        <v>44</v>
      </c>
      <c r="X488" t="s">
        <v>45</v>
      </c>
      <c r="Y488">
        <v>300</v>
      </c>
      <c r="Z488">
        <v>130</v>
      </c>
      <c r="AA488" s="1">
        <v>-7.3478807948841202E-14</v>
      </c>
      <c r="AB488">
        <v>-150</v>
      </c>
      <c r="AC488">
        <v>130</v>
      </c>
      <c r="AD488">
        <v>259.807621135332</v>
      </c>
      <c r="AH488">
        <v>2</v>
      </c>
      <c r="AI488">
        <v>0</v>
      </c>
      <c r="AJ488" t="s">
        <v>63</v>
      </c>
      <c r="AK488">
        <v>0</v>
      </c>
      <c r="AL488" t="s">
        <v>63</v>
      </c>
      <c r="AM488" t="s">
        <v>63</v>
      </c>
      <c r="AN488">
        <v>7703</v>
      </c>
      <c r="AO488">
        <v>2678</v>
      </c>
      <c r="AP488" s="3">
        <v>41981.64792398148</v>
      </c>
      <c r="AQ488">
        <v>0</v>
      </c>
      <c r="AR488" s="2">
        <v>41981.648156921299</v>
      </c>
      <c r="AS488" t="str">
        <f t="shared" si="136"/>
        <v>B7</v>
      </c>
      <c r="AT488" t="str">
        <f t="shared" si="137"/>
        <v>banana</v>
      </c>
      <c r="AU488" t="str">
        <f t="shared" si="138"/>
        <v>banana</v>
      </c>
      <c r="AV488" t="str">
        <f t="shared" si="139"/>
        <v>banana</v>
      </c>
      <c r="AW488" t="str">
        <f t="shared" si="140"/>
        <v/>
      </c>
      <c r="AY488" s="6">
        <f t="shared" si="141"/>
        <v>2</v>
      </c>
      <c r="AZ488" s="6" t="b">
        <f t="shared" si="142"/>
        <v>1</v>
      </c>
      <c r="BA488" s="6">
        <f t="shared" si="143"/>
        <v>0</v>
      </c>
      <c r="BB488" s="6" t="b">
        <f t="shared" si="144"/>
        <v>0</v>
      </c>
      <c r="BC488" s="6">
        <f t="shared" si="145"/>
        <v>2</v>
      </c>
      <c r="BD488" s="6">
        <f t="shared" si="146"/>
        <v>1</v>
      </c>
      <c r="BE488">
        <f t="shared" si="147"/>
        <v>1</v>
      </c>
      <c r="BF488">
        <f t="shared" si="148"/>
        <v>1</v>
      </c>
      <c r="BG488">
        <f t="shared" si="149"/>
        <v>0</v>
      </c>
      <c r="BH488">
        <f t="shared" si="150"/>
        <v>1</v>
      </c>
      <c r="BI488" s="7" t="str">
        <f t="shared" si="151"/>
        <v>Mark All and Only rewards</v>
      </c>
      <c r="BJ488" s="8" t="str">
        <f t="shared" si="152"/>
        <v>Open 1 Marked and 0 Unmarked boxes</v>
      </c>
    </row>
    <row r="489" spans="1:62" x14ac:dyDescent="0.2">
      <c r="A489">
        <v>4579</v>
      </c>
      <c r="B489">
        <v>43</v>
      </c>
      <c r="C489">
        <v>0</v>
      </c>
      <c r="D489">
        <v>77</v>
      </c>
      <c r="E489">
        <v>68</v>
      </c>
      <c r="F489">
        <v>2</v>
      </c>
      <c r="G489">
        <v>1</v>
      </c>
      <c r="H489">
        <v>1</v>
      </c>
      <c r="I489">
        <v>1</v>
      </c>
      <c r="J489">
        <v>1</v>
      </c>
      <c r="K489">
        <v>2</v>
      </c>
      <c r="L489">
        <v>1</v>
      </c>
      <c r="M489" t="s">
        <v>45</v>
      </c>
      <c r="N489" t="s">
        <v>44</v>
      </c>
      <c r="O489" t="s">
        <v>45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0</v>
      </c>
      <c r="V489" t="s">
        <v>44</v>
      </c>
      <c r="W489" t="s">
        <v>45</v>
      </c>
      <c r="X489" t="s">
        <v>45</v>
      </c>
      <c r="Y489">
        <v>540</v>
      </c>
      <c r="Z489">
        <v>10</v>
      </c>
      <c r="AA489">
        <v>300</v>
      </c>
      <c r="AB489">
        <v>540</v>
      </c>
      <c r="AC489">
        <v>10</v>
      </c>
      <c r="AD489">
        <v>400</v>
      </c>
      <c r="AH489" t="s">
        <v>63</v>
      </c>
      <c r="AI489" t="s">
        <v>63</v>
      </c>
      <c r="AJ489" t="s">
        <v>63</v>
      </c>
      <c r="AK489">
        <v>0</v>
      </c>
      <c r="AL489" t="s">
        <v>63</v>
      </c>
      <c r="AM489" t="s">
        <v>63</v>
      </c>
      <c r="AN489">
        <v>1176</v>
      </c>
      <c r="AO489">
        <v>6754</v>
      </c>
      <c r="AP489" s="3">
        <v>41981.654916203704</v>
      </c>
      <c r="AQ489">
        <v>0</v>
      </c>
      <c r="AR489" s="2">
        <v>41981.655143587966</v>
      </c>
      <c r="AS489" t="str">
        <f t="shared" si="136"/>
        <v>B7</v>
      </c>
      <c r="AT489" t="str">
        <f t="shared" si="137"/>
        <v/>
      </c>
      <c r="AU489" t="str">
        <f t="shared" si="138"/>
        <v/>
      </c>
      <c r="AV489" t="str">
        <f t="shared" si="139"/>
        <v>banana</v>
      </c>
      <c r="AW489" t="str">
        <f t="shared" si="140"/>
        <v/>
      </c>
      <c r="AY489" s="6">
        <f t="shared" si="141"/>
        <v>0</v>
      </c>
      <c r="AZ489" s="6" t="b">
        <f t="shared" si="142"/>
        <v>0</v>
      </c>
      <c r="BA489" s="6">
        <f t="shared" si="143"/>
        <v>0</v>
      </c>
      <c r="BB489" s="6" t="b">
        <f t="shared" si="144"/>
        <v>0</v>
      </c>
      <c r="BC489" s="6">
        <f t="shared" si="145"/>
        <v>0</v>
      </c>
      <c r="BD489" s="6">
        <f t="shared" si="146"/>
        <v>3</v>
      </c>
      <c r="BE489">
        <f t="shared" si="147"/>
        <v>1</v>
      </c>
      <c r="BF489">
        <f t="shared" si="148"/>
        <v>0</v>
      </c>
      <c r="BG489">
        <f t="shared" si="149"/>
        <v>1</v>
      </c>
      <c r="BH489">
        <f t="shared" si="150"/>
        <v>1</v>
      </c>
      <c r="BI489" s="7" t="str">
        <f t="shared" si="151"/>
        <v>Mark Nothing</v>
      </c>
      <c r="BJ489" s="8" t="str">
        <f t="shared" si="152"/>
        <v>Open 1 Box (without anything marked)</v>
      </c>
    </row>
    <row r="490" spans="1:62" x14ac:dyDescent="0.2">
      <c r="A490">
        <v>4606</v>
      </c>
      <c r="B490">
        <v>65</v>
      </c>
      <c r="C490">
        <v>0</v>
      </c>
      <c r="D490">
        <v>77</v>
      </c>
      <c r="E490">
        <v>68</v>
      </c>
      <c r="F490">
        <v>2</v>
      </c>
      <c r="G490">
        <v>1</v>
      </c>
      <c r="H490">
        <v>1</v>
      </c>
      <c r="I490">
        <v>1</v>
      </c>
      <c r="J490">
        <v>1</v>
      </c>
      <c r="K490">
        <v>2</v>
      </c>
      <c r="L490">
        <v>1</v>
      </c>
      <c r="M490" t="s">
        <v>45</v>
      </c>
      <c r="N490" t="s">
        <v>45</v>
      </c>
      <c r="O490" t="s">
        <v>44</v>
      </c>
      <c r="P490">
        <v>1</v>
      </c>
      <c r="Q490">
        <v>1</v>
      </c>
      <c r="R490">
        <v>1</v>
      </c>
      <c r="S490">
        <v>0</v>
      </c>
      <c r="T490">
        <v>0</v>
      </c>
      <c r="U490">
        <v>0</v>
      </c>
      <c r="V490" t="s">
        <v>45</v>
      </c>
      <c r="W490" t="s">
        <v>45</v>
      </c>
      <c r="X490" t="s">
        <v>44</v>
      </c>
      <c r="Y490">
        <v>-150</v>
      </c>
      <c r="Z490">
        <v>130</v>
      </c>
      <c r="AA490">
        <v>259.807621135332</v>
      </c>
      <c r="AB490">
        <v>-150</v>
      </c>
      <c r="AC490">
        <v>130</v>
      </c>
      <c r="AD490">
        <v>-259.80762113533098</v>
      </c>
      <c r="AH490">
        <v>0</v>
      </c>
      <c r="AI490">
        <v>1</v>
      </c>
      <c r="AJ490" t="s">
        <v>63</v>
      </c>
      <c r="AK490">
        <v>1</v>
      </c>
      <c r="AL490" t="s">
        <v>63</v>
      </c>
      <c r="AM490" t="s">
        <v>63</v>
      </c>
      <c r="AN490">
        <v>9997</v>
      </c>
      <c r="AO490">
        <v>13909</v>
      </c>
      <c r="AP490" s="3">
        <v>41981.663276840278</v>
      </c>
      <c r="AQ490">
        <v>0</v>
      </c>
      <c r="AR490" s="2">
        <v>41981.663651493058</v>
      </c>
      <c r="AS490" t="str">
        <f t="shared" si="136"/>
        <v>B7</v>
      </c>
      <c r="AT490" t="str">
        <f t="shared" si="137"/>
        <v>banana</v>
      </c>
      <c r="AU490" t="str">
        <f t="shared" si="138"/>
        <v>banana</v>
      </c>
      <c r="AV490" t="str">
        <f t="shared" si="139"/>
        <v>banana</v>
      </c>
      <c r="AW490" t="str">
        <f t="shared" si="140"/>
        <v/>
      </c>
      <c r="AY490" s="6">
        <f t="shared" si="141"/>
        <v>2</v>
      </c>
      <c r="AZ490" s="6" t="b">
        <f t="shared" si="142"/>
        <v>1</v>
      </c>
      <c r="BA490" s="6">
        <f t="shared" si="143"/>
        <v>0</v>
      </c>
      <c r="BB490" s="6" t="b">
        <f t="shared" si="144"/>
        <v>0</v>
      </c>
      <c r="BC490" s="6">
        <f t="shared" si="145"/>
        <v>2</v>
      </c>
      <c r="BD490" s="6">
        <f t="shared" si="146"/>
        <v>1</v>
      </c>
      <c r="BE490">
        <f t="shared" si="147"/>
        <v>1</v>
      </c>
      <c r="BF490">
        <f t="shared" si="148"/>
        <v>1</v>
      </c>
      <c r="BG490">
        <f t="shared" si="149"/>
        <v>0</v>
      </c>
      <c r="BH490">
        <f t="shared" si="150"/>
        <v>1</v>
      </c>
      <c r="BI490" s="7" t="str">
        <f t="shared" si="151"/>
        <v>Mark All and Only rewards</v>
      </c>
      <c r="BJ490" s="8" t="str">
        <f t="shared" si="152"/>
        <v>Open 1 Marked and 0 Unmarked boxes</v>
      </c>
    </row>
    <row r="491" spans="1:62" x14ac:dyDescent="0.2">
      <c r="A491">
        <v>3916</v>
      </c>
      <c r="B491">
        <v>18</v>
      </c>
      <c r="C491">
        <v>0</v>
      </c>
      <c r="D491">
        <v>58</v>
      </c>
      <c r="E491">
        <v>69</v>
      </c>
      <c r="F491">
        <v>2</v>
      </c>
      <c r="G491">
        <v>1</v>
      </c>
      <c r="H491">
        <v>1</v>
      </c>
      <c r="I491">
        <v>1</v>
      </c>
      <c r="J491">
        <v>1</v>
      </c>
      <c r="K491">
        <v>2</v>
      </c>
      <c r="L491">
        <v>1</v>
      </c>
      <c r="M491" t="s">
        <v>44</v>
      </c>
      <c r="N491" t="s">
        <v>45</v>
      </c>
      <c r="O491" t="s">
        <v>45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 t="s">
        <v>45</v>
      </c>
      <c r="W491" t="s">
        <v>44</v>
      </c>
      <c r="X491" t="s">
        <v>45</v>
      </c>
      <c r="Y491">
        <v>-150</v>
      </c>
      <c r="Z491">
        <v>130</v>
      </c>
      <c r="AA491">
        <v>-259.80762113533098</v>
      </c>
      <c r="AB491">
        <v>300</v>
      </c>
      <c r="AC491">
        <v>130</v>
      </c>
      <c r="AD491" s="1">
        <v>-7.3478807948841202E-14</v>
      </c>
      <c r="AH491">
        <v>1</v>
      </c>
      <c r="AI491">
        <v>2</v>
      </c>
      <c r="AJ491" t="s">
        <v>63</v>
      </c>
      <c r="AK491">
        <v>1</v>
      </c>
      <c r="AL491" t="s">
        <v>63</v>
      </c>
      <c r="AM491" t="s">
        <v>63</v>
      </c>
      <c r="AN491">
        <v>8349</v>
      </c>
      <c r="AO491">
        <v>4114</v>
      </c>
      <c r="AP491" s="3">
        <v>41981.645012638888</v>
      </c>
      <c r="AQ491">
        <v>0</v>
      </c>
      <c r="AR491" s="2">
        <v>41981.645264027778</v>
      </c>
      <c r="AS491" t="str">
        <f t="shared" si="136"/>
        <v>B7</v>
      </c>
      <c r="AT491" t="str">
        <f t="shared" si="137"/>
        <v>banana</v>
      </c>
      <c r="AU491" t="str">
        <f t="shared" si="138"/>
        <v>banana</v>
      </c>
      <c r="AV491" t="str">
        <f t="shared" si="139"/>
        <v>banana</v>
      </c>
      <c r="AW491" t="str">
        <f t="shared" si="140"/>
        <v/>
      </c>
      <c r="AY491" s="6">
        <f t="shared" si="141"/>
        <v>2</v>
      </c>
      <c r="AZ491" s="6" t="b">
        <f t="shared" si="142"/>
        <v>1</v>
      </c>
      <c r="BA491" s="6">
        <f t="shared" si="143"/>
        <v>0</v>
      </c>
      <c r="BB491" s="6" t="b">
        <f t="shared" si="144"/>
        <v>0</v>
      </c>
      <c r="BC491" s="6">
        <f t="shared" si="145"/>
        <v>2</v>
      </c>
      <c r="BD491" s="6">
        <f t="shared" si="146"/>
        <v>1</v>
      </c>
      <c r="BE491">
        <f t="shared" si="147"/>
        <v>1</v>
      </c>
      <c r="BF491">
        <f t="shared" si="148"/>
        <v>1</v>
      </c>
      <c r="BG491">
        <f t="shared" si="149"/>
        <v>0</v>
      </c>
      <c r="BH491">
        <f t="shared" si="150"/>
        <v>1</v>
      </c>
      <c r="BI491" s="7" t="str">
        <f t="shared" si="151"/>
        <v>Mark All and Only rewards</v>
      </c>
      <c r="BJ491" s="8" t="str">
        <f t="shared" si="152"/>
        <v>Open 1 Marked and 0 Unmarked boxes</v>
      </c>
    </row>
    <row r="492" spans="1:62" x14ac:dyDescent="0.2">
      <c r="A492">
        <v>4325</v>
      </c>
      <c r="B492">
        <v>25</v>
      </c>
      <c r="C492">
        <v>0</v>
      </c>
      <c r="D492">
        <v>70</v>
      </c>
      <c r="E492">
        <v>69</v>
      </c>
      <c r="F492">
        <v>2</v>
      </c>
      <c r="G492">
        <v>1</v>
      </c>
      <c r="H492">
        <v>1</v>
      </c>
      <c r="I492">
        <v>1</v>
      </c>
      <c r="J492">
        <v>1</v>
      </c>
      <c r="K492">
        <v>2</v>
      </c>
      <c r="L492">
        <v>1</v>
      </c>
      <c r="M492" t="s">
        <v>44</v>
      </c>
      <c r="N492" t="s">
        <v>45</v>
      </c>
      <c r="O492" t="s">
        <v>45</v>
      </c>
      <c r="P492">
        <v>1</v>
      </c>
      <c r="Q492">
        <v>1</v>
      </c>
      <c r="R492">
        <v>1</v>
      </c>
      <c r="S492">
        <v>0</v>
      </c>
      <c r="T492">
        <v>0</v>
      </c>
      <c r="U492">
        <v>0</v>
      </c>
      <c r="V492" t="s">
        <v>44</v>
      </c>
      <c r="W492" t="s">
        <v>45</v>
      </c>
      <c r="X492" t="s">
        <v>45</v>
      </c>
      <c r="Y492">
        <v>540</v>
      </c>
      <c r="Z492">
        <v>10</v>
      </c>
      <c r="AA492">
        <v>300</v>
      </c>
      <c r="AB492">
        <v>300</v>
      </c>
      <c r="AC492">
        <v>130</v>
      </c>
      <c r="AD492" s="1">
        <v>-7.3478807948841202E-14</v>
      </c>
      <c r="AH492">
        <v>2</v>
      </c>
      <c r="AI492" t="s">
        <v>63</v>
      </c>
      <c r="AJ492" t="s">
        <v>63</v>
      </c>
      <c r="AK492">
        <v>2</v>
      </c>
      <c r="AL492" t="s">
        <v>63</v>
      </c>
      <c r="AM492" t="s">
        <v>63</v>
      </c>
      <c r="AN492">
        <v>4564</v>
      </c>
      <c r="AO492">
        <v>5104</v>
      </c>
      <c r="AP492" s="3">
        <v>41981.647931631946</v>
      </c>
      <c r="AQ492">
        <v>0</v>
      </c>
      <c r="AR492" s="2">
        <v>41981.648144780091</v>
      </c>
      <c r="AS492" t="str">
        <f t="shared" si="136"/>
        <v>B7</v>
      </c>
      <c r="AT492" t="str">
        <f t="shared" si="137"/>
        <v>banana</v>
      </c>
      <c r="AU492" t="str">
        <f t="shared" si="138"/>
        <v/>
      </c>
      <c r="AV492" t="str">
        <f t="shared" si="139"/>
        <v>banana</v>
      </c>
      <c r="AW492" t="str">
        <f t="shared" si="140"/>
        <v/>
      </c>
      <c r="AY492" s="6">
        <f t="shared" si="141"/>
        <v>1</v>
      </c>
      <c r="AZ492" s="6" t="b">
        <f t="shared" si="142"/>
        <v>0</v>
      </c>
      <c r="BA492" s="6">
        <f t="shared" si="143"/>
        <v>0</v>
      </c>
      <c r="BB492" s="6" t="b">
        <f t="shared" si="144"/>
        <v>0</v>
      </c>
      <c r="BC492" s="6">
        <f t="shared" si="145"/>
        <v>1</v>
      </c>
      <c r="BD492" s="6">
        <f t="shared" si="146"/>
        <v>2</v>
      </c>
      <c r="BE492">
        <f t="shared" si="147"/>
        <v>1</v>
      </c>
      <c r="BF492">
        <f t="shared" si="148"/>
        <v>1</v>
      </c>
      <c r="BG492">
        <f t="shared" si="149"/>
        <v>0</v>
      </c>
      <c r="BH492">
        <f t="shared" si="150"/>
        <v>1</v>
      </c>
      <c r="BI492" s="7" t="str">
        <f t="shared" si="151"/>
        <v>Mark 1 Rewards and 0 Non-Rewards</v>
      </c>
      <c r="BJ492" s="8" t="str">
        <f t="shared" si="152"/>
        <v>Open All and Only Marked</v>
      </c>
    </row>
    <row r="493" spans="1:62" x14ac:dyDescent="0.2">
      <c r="A493">
        <v>4346</v>
      </c>
      <c r="B493">
        <v>43</v>
      </c>
      <c r="C493">
        <v>0</v>
      </c>
      <c r="D493">
        <v>71</v>
      </c>
      <c r="E493">
        <v>70</v>
      </c>
      <c r="F493">
        <v>2</v>
      </c>
      <c r="G493">
        <v>1</v>
      </c>
      <c r="H493">
        <v>1</v>
      </c>
      <c r="I493">
        <v>1</v>
      </c>
      <c r="J493">
        <v>1</v>
      </c>
      <c r="K493">
        <v>2</v>
      </c>
      <c r="L493">
        <v>1</v>
      </c>
      <c r="M493" t="s">
        <v>45</v>
      </c>
      <c r="N493" t="s">
        <v>44</v>
      </c>
      <c r="O493" t="s">
        <v>45</v>
      </c>
      <c r="P493">
        <v>1</v>
      </c>
      <c r="Q493">
        <v>1</v>
      </c>
      <c r="R493">
        <v>1</v>
      </c>
      <c r="S493">
        <v>0</v>
      </c>
      <c r="T493">
        <v>0</v>
      </c>
      <c r="U493">
        <v>0</v>
      </c>
      <c r="V493" t="s">
        <v>45</v>
      </c>
      <c r="W493" t="s">
        <v>44</v>
      </c>
      <c r="X493" t="s">
        <v>45</v>
      </c>
      <c r="Y493">
        <v>300</v>
      </c>
      <c r="Z493">
        <v>130</v>
      </c>
      <c r="AA493" s="1">
        <v>-7.3478807948841202E-14</v>
      </c>
      <c r="AB493">
        <v>-150</v>
      </c>
      <c r="AC493">
        <v>130</v>
      </c>
      <c r="AD493">
        <v>259.807621135332</v>
      </c>
      <c r="AH493">
        <v>2</v>
      </c>
      <c r="AI493">
        <v>0</v>
      </c>
      <c r="AJ493" t="s">
        <v>63</v>
      </c>
      <c r="AK493">
        <v>0</v>
      </c>
      <c r="AL493" t="s">
        <v>63</v>
      </c>
      <c r="AM493" t="s">
        <v>63</v>
      </c>
      <c r="AN493">
        <v>4067</v>
      </c>
      <c r="AO493">
        <v>6253</v>
      </c>
      <c r="AP493" s="3">
        <v>41981.654919699075</v>
      </c>
      <c r="AQ493">
        <v>0</v>
      </c>
      <c r="AR493" s="2">
        <v>41981.655144861114</v>
      </c>
      <c r="AS493" t="str">
        <f t="shared" si="136"/>
        <v>B7</v>
      </c>
      <c r="AT493" t="str">
        <f t="shared" si="137"/>
        <v>banana</v>
      </c>
      <c r="AU493" t="str">
        <f t="shared" si="138"/>
        <v>banana</v>
      </c>
      <c r="AV493" t="str">
        <f t="shared" si="139"/>
        <v>banana</v>
      </c>
      <c r="AW493" t="str">
        <f t="shared" si="140"/>
        <v/>
      </c>
      <c r="AY493" s="6">
        <f t="shared" si="141"/>
        <v>2</v>
      </c>
      <c r="AZ493" s="6" t="b">
        <f t="shared" si="142"/>
        <v>1</v>
      </c>
      <c r="BA493" s="6">
        <f t="shared" si="143"/>
        <v>0</v>
      </c>
      <c r="BB493" s="6" t="b">
        <f t="shared" si="144"/>
        <v>0</v>
      </c>
      <c r="BC493" s="6">
        <f t="shared" si="145"/>
        <v>2</v>
      </c>
      <c r="BD493" s="6">
        <f t="shared" si="146"/>
        <v>1</v>
      </c>
      <c r="BE493">
        <f t="shared" si="147"/>
        <v>1</v>
      </c>
      <c r="BF493">
        <f t="shared" si="148"/>
        <v>1</v>
      </c>
      <c r="BG493">
        <f t="shared" si="149"/>
        <v>0</v>
      </c>
      <c r="BH493">
        <f t="shared" si="150"/>
        <v>1</v>
      </c>
      <c r="BI493" s="7" t="str">
        <f t="shared" si="151"/>
        <v>Mark All and Only rewards</v>
      </c>
      <c r="BJ493" s="8" t="str">
        <f t="shared" si="152"/>
        <v>Open 1 Marked and 0 Unmarked boxes</v>
      </c>
    </row>
    <row r="494" spans="1:62" x14ac:dyDescent="0.2">
      <c r="A494">
        <v>4504</v>
      </c>
      <c r="B494">
        <v>65</v>
      </c>
      <c r="C494">
        <v>0</v>
      </c>
      <c r="D494">
        <v>75</v>
      </c>
      <c r="E494">
        <v>70</v>
      </c>
      <c r="F494">
        <v>2</v>
      </c>
      <c r="G494">
        <v>1</v>
      </c>
      <c r="H494">
        <v>1</v>
      </c>
      <c r="I494">
        <v>1</v>
      </c>
      <c r="J494">
        <v>1</v>
      </c>
      <c r="K494">
        <v>2</v>
      </c>
      <c r="L494">
        <v>1</v>
      </c>
      <c r="M494" t="s">
        <v>45</v>
      </c>
      <c r="N494" t="s">
        <v>45</v>
      </c>
      <c r="O494" t="s">
        <v>44</v>
      </c>
      <c r="P494">
        <v>1</v>
      </c>
      <c r="Q494">
        <v>1</v>
      </c>
      <c r="R494">
        <v>1</v>
      </c>
      <c r="S494">
        <v>0</v>
      </c>
      <c r="T494">
        <v>0</v>
      </c>
      <c r="U494">
        <v>0</v>
      </c>
      <c r="V494" t="s">
        <v>45</v>
      </c>
      <c r="W494" t="s">
        <v>44</v>
      </c>
      <c r="X494" t="s">
        <v>45</v>
      </c>
      <c r="Y494">
        <v>-150</v>
      </c>
      <c r="Z494">
        <v>130</v>
      </c>
      <c r="AA494">
        <v>-259.80762113533098</v>
      </c>
      <c r="AB494">
        <v>-150</v>
      </c>
      <c r="AC494">
        <v>130</v>
      </c>
      <c r="AD494">
        <v>259.807621135332</v>
      </c>
      <c r="AH494">
        <v>0</v>
      </c>
      <c r="AI494">
        <v>1</v>
      </c>
      <c r="AJ494" t="s">
        <v>63</v>
      </c>
      <c r="AK494">
        <v>1</v>
      </c>
      <c r="AL494" t="s">
        <v>63</v>
      </c>
      <c r="AM494" t="s">
        <v>63</v>
      </c>
      <c r="AN494">
        <v>20855</v>
      </c>
      <c r="AO494">
        <v>7032</v>
      </c>
      <c r="AP494" s="3">
        <v>41981.663289432872</v>
      </c>
      <c r="AQ494">
        <v>0</v>
      </c>
      <c r="AR494" s="2">
        <v>41981.663720636578</v>
      </c>
      <c r="AS494" t="str">
        <f t="shared" si="136"/>
        <v>B7</v>
      </c>
      <c r="AT494" t="str">
        <f t="shared" si="137"/>
        <v>banana</v>
      </c>
      <c r="AU494" t="str">
        <f t="shared" si="138"/>
        <v>banana</v>
      </c>
      <c r="AV494" t="str">
        <f t="shared" si="139"/>
        <v>banana</v>
      </c>
      <c r="AW494" t="str">
        <f t="shared" si="140"/>
        <v/>
      </c>
      <c r="AY494" s="6">
        <f t="shared" si="141"/>
        <v>2</v>
      </c>
      <c r="AZ494" s="6" t="b">
        <f t="shared" si="142"/>
        <v>1</v>
      </c>
      <c r="BA494" s="6">
        <f t="shared" si="143"/>
        <v>0</v>
      </c>
      <c r="BB494" s="6" t="b">
        <f t="shared" si="144"/>
        <v>0</v>
      </c>
      <c r="BC494" s="6">
        <f t="shared" si="145"/>
        <v>2</v>
      </c>
      <c r="BD494" s="6">
        <f t="shared" si="146"/>
        <v>1</v>
      </c>
      <c r="BE494">
        <f t="shared" si="147"/>
        <v>1</v>
      </c>
      <c r="BF494">
        <f t="shared" si="148"/>
        <v>1</v>
      </c>
      <c r="BG494">
        <f t="shared" si="149"/>
        <v>0</v>
      </c>
      <c r="BH494">
        <f t="shared" si="150"/>
        <v>1</v>
      </c>
      <c r="BI494" s="7" t="str">
        <f t="shared" si="151"/>
        <v>Mark All and Only rewards</v>
      </c>
      <c r="BJ494" s="8" t="str">
        <f t="shared" si="152"/>
        <v>Open 1 Marked and 0 Unmarked boxes</v>
      </c>
    </row>
    <row r="495" spans="1:62" x14ac:dyDescent="0.2">
      <c r="A495">
        <v>4247</v>
      </c>
      <c r="B495">
        <v>18</v>
      </c>
      <c r="C495">
        <v>0</v>
      </c>
      <c r="D495">
        <v>68</v>
      </c>
      <c r="E495">
        <v>71</v>
      </c>
      <c r="F495">
        <v>2</v>
      </c>
      <c r="G495">
        <v>1</v>
      </c>
      <c r="H495">
        <v>1</v>
      </c>
      <c r="I495">
        <v>1</v>
      </c>
      <c r="J495">
        <v>1</v>
      </c>
      <c r="K495">
        <v>2</v>
      </c>
      <c r="L495">
        <v>1</v>
      </c>
      <c r="M495" t="s">
        <v>45</v>
      </c>
      <c r="N495" t="s">
        <v>44</v>
      </c>
      <c r="O495" t="s">
        <v>45</v>
      </c>
      <c r="P495">
        <v>1</v>
      </c>
      <c r="Q495">
        <v>1</v>
      </c>
      <c r="R495">
        <v>1</v>
      </c>
      <c r="S495">
        <v>0</v>
      </c>
      <c r="T495">
        <v>0</v>
      </c>
      <c r="U495">
        <v>0</v>
      </c>
      <c r="V495" t="s">
        <v>44</v>
      </c>
      <c r="W495" t="s">
        <v>45</v>
      </c>
      <c r="X495" t="s">
        <v>45</v>
      </c>
      <c r="Y495">
        <v>-150</v>
      </c>
      <c r="Z495">
        <v>130</v>
      </c>
      <c r="AA495">
        <v>-259.80762113533098</v>
      </c>
      <c r="AB495">
        <v>300</v>
      </c>
      <c r="AC495">
        <v>130</v>
      </c>
      <c r="AD495" s="1">
        <v>-7.3478807948841202E-14</v>
      </c>
      <c r="AH495">
        <v>1</v>
      </c>
      <c r="AI495">
        <v>2</v>
      </c>
      <c r="AJ495" t="s">
        <v>63</v>
      </c>
      <c r="AK495">
        <v>1</v>
      </c>
      <c r="AL495" t="s">
        <v>63</v>
      </c>
      <c r="AM495" t="s">
        <v>63</v>
      </c>
      <c r="AN495">
        <v>11597</v>
      </c>
      <c r="AO495">
        <v>5385</v>
      </c>
      <c r="AP495" s="3">
        <v>41981.645013460649</v>
      </c>
      <c r="AQ495">
        <v>0</v>
      </c>
      <c r="AR495" s="2">
        <v>41981.6453115162</v>
      </c>
      <c r="AS495" t="str">
        <f t="shared" si="136"/>
        <v>B7</v>
      </c>
      <c r="AT495" t="str">
        <f t="shared" si="137"/>
        <v>scorpion</v>
      </c>
      <c r="AU495" t="str">
        <f t="shared" si="138"/>
        <v>banana</v>
      </c>
      <c r="AV495" t="str">
        <f t="shared" si="139"/>
        <v>scorpion</v>
      </c>
      <c r="AW495" t="str">
        <f t="shared" si="140"/>
        <v/>
      </c>
      <c r="AY495" s="6">
        <f t="shared" si="141"/>
        <v>1</v>
      </c>
      <c r="AZ495" s="6" t="b">
        <f t="shared" si="142"/>
        <v>0</v>
      </c>
      <c r="BA495" s="6">
        <f t="shared" si="143"/>
        <v>1</v>
      </c>
      <c r="BB495" s="6" t="b">
        <f t="shared" si="144"/>
        <v>1</v>
      </c>
      <c r="BC495" s="6">
        <f t="shared" si="145"/>
        <v>2</v>
      </c>
      <c r="BD495" s="6">
        <f t="shared" si="146"/>
        <v>1</v>
      </c>
      <c r="BE495">
        <f t="shared" si="147"/>
        <v>0</v>
      </c>
      <c r="BF495">
        <f t="shared" si="148"/>
        <v>1</v>
      </c>
      <c r="BG495">
        <f t="shared" si="149"/>
        <v>0</v>
      </c>
      <c r="BH495">
        <f t="shared" si="150"/>
        <v>1</v>
      </c>
      <c r="BI495" s="7" t="str">
        <f t="shared" si="151"/>
        <v>Mark 1 Rewards and 1 Non-Rewards</v>
      </c>
      <c r="BJ495" s="8" t="str">
        <f t="shared" si="152"/>
        <v>Open 1 Marked and 0 Unmarked boxes</v>
      </c>
    </row>
    <row r="496" spans="1:62" x14ac:dyDescent="0.2">
      <c r="A496">
        <v>4189</v>
      </c>
      <c r="B496">
        <v>25</v>
      </c>
      <c r="C496">
        <v>0</v>
      </c>
      <c r="D496">
        <v>66</v>
      </c>
      <c r="E496">
        <v>71</v>
      </c>
      <c r="F496">
        <v>2</v>
      </c>
      <c r="G496">
        <v>1</v>
      </c>
      <c r="H496">
        <v>1</v>
      </c>
      <c r="I496">
        <v>1</v>
      </c>
      <c r="J496">
        <v>1</v>
      </c>
      <c r="K496">
        <v>2</v>
      </c>
      <c r="L496">
        <v>1</v>
      </c>
      <c r="M496" t="s">
        <v>45</v>
      </c>
      <c r="N496" t="s">
        <v>45</v>
      </c>
      <c r="O496" t="s">
        <v>44</v>
      </c>
      <c r="P496">
        <v>1</v>
      </c>
      <c r="Q496">
        <v>1</v>
      </c>
      <c r="R496">
        <v>1</v>
      </c>
      <c r="S496">
        <v>0</v>
      </c>
      <c r="T496">
        <v>0</v>
      </c>
      <c r="U496">
        <v>0</v>
      </c>
      <c r="V496" t="s">
        <v>45</v>
      </c>
      <c r="W496" t="s">
        <v>44</v>
      </c>
      <c r="X496" t="s">
        <v>45</v>
      </c>
      <c r="Y496">
        <v>-150</v>
      </c>
      <c r="Z496">
        <v>130</v>
      </c>
      <c r="AA496">
        <v>259.807621135332</v>
      </c>
      <c r="AB496">
        <v>540</v>
      </c>
      <c r="AC496">
        <v>10</v>
      </c>
      <c r="AD496">
        <v>400</v>
      </c>
      <c r="AH496">
        <v>0</v>
      </c>
      <c r="AI496" t="s">
        <v>63</v>
      </c>
      <c r="AJ496" t="s">
        <v>63</v>
      </c>
      <c r="AK496">
        <v>2</v>
      </c>
      <c r="AL496" t="s">
        <v>63</v>
      </c>
      <c r="AM496" t="s">
        <v>63</v>
      </c>
      <c r="AN496">
        <v>4243</v>
      </c>
      <c r="AO496">
        <v>7039</v>
      </c>
      <c r="AP496" s="3">
        <v>41981.647944467593</v>
      </c>
      <c r="AQ496">
        <v>0</v>
      </c>
      <c r="AR496" s="2">
        <v>41981.648182951387</v>
      </c>
      <c r="AS496" t="str">
        <f t="shared" si="136"/>
        <v>B7</v>
      </c>
      <c r="AT496" t="str">
        <f t="shared" si="137"/>
        <v>banana</v>
      </c>
      <c r="AU496" t="str">
        <f t="shared" si="138"/>
        <v/>
      </c>
      <c r="AV496" t="str">
        <f t="shared" si="139"/>
        <v>scorpion</v>
      </c>
      <c r="AW496" t="str">
        <f t="shared" si="140"/>
        <v/>
      </c>
      <c r="AY496" s="6">
        <f t="shared" si="141"/>
        <v>1</v>
      </c>
      <c r="AZ496" s="6" t="b">
        <f t="shared" si="142"/>
        <v>0</v>
      </c>
      <c r="BA496" s="6">
        <f t="shared" si="143"/>
        <v>0</v>
      </c>
      <c r="BB496" s="6" t="b">
        <f t="shared" si="144"/>
        <v>0</v>
      </c>
      <c r="BC496" s="6">
        <f t="shared" si="145"/>
        <v>1</v>
      </c>
      <c r="BD496" s="6">
        <f t="shared" si="146"/>
        <v>2</v>
      </c>
      <c r="BE496">
        <f t="shared" si="147"/>
        <v>0</v>
      </c>
      <c r="BF496">
        <f t="shared" si="148"/>
        <v>0</v>
      </c>
      <c r="BG496">
        <f t="shared" si="149"/>
        <v>1</v>
      </c>
      <c r="BH496">
        <f t="shared" si="150"/>
        <v>1</v>
      </c>
      <c r="BI496" s="7" t="str">
        <f t="shared" si="151"/>
        <v>Mark 1 Rewards and 0 Non-Rewards</v>
      </c>
      <c r="BJ496" s="8" t="str">
        <f t="shared" si="152"/>
        <v>Open 0 Marked and 1 Unmarked boxes</v>
      </c>
    </row>
    <row r="497" spans="1:62" x14ac:dyDescent="0.2">
      <c r="A497">
        <v>4123</v>
      </c>
      <c r="B497">
        <v>43</v>
      </c>
      <c r="C497">
        <v>0</v>
      </c>
      <c r="D497">
        <v>65</v>
      </c>
      <c r="E497">
        <v>74</v>
      </c>
      <c r="F497">
        <v>2</v>
      </c>
      <c r="G497">
        <v>1</v>
      </c>
      <c r="H497">
        <v>1</v>
      </c>
      <c r="I497">
        <v>1</v>
      </c>
      <c r="J497">
        <v>1</v>
      </c>
      <c r="K497">
        <v>2</v>
      </c>
      <c r="L497">
        <v>1</v>
      </c>
      <c r="M497" t="s">
        <v>44</v>
      </c>
      <c r="N497" t="s">
        <v>45</v>
      </c>
      <c r="O497" t="s">
        <v>45</v>
      </c>
      <c r="P497">
        <v>1</v>
      </c>
      <c r="Q497">
        <v>1</v>
      </c>
      <c r="R497">
        <v>1</v>
      </c>
      <c r="S497">
        <v>0</v>
      </c>
      <c r="T497">
        <v>0</v>
      </c>
      <c r="U497">
        <v>0</v>
      </c>
      <c r="V497" t="s">
        <v>44</v>
      </c>
      <c r="W497" t="s">
        <v>45</v>
      </c>
      <c r="X497" t="s">
        <v>45</v>
      </c>
      <c r="Y497">
        <v>-150</v>
      </c>
      <c r="Z497">
        <v>130</v>
      </c>
      <c r="AA497">
        <v>-259.80762113533098</v>
      </c>
      <c r="AB497">
        <v>540</v>
      </c>
      <c r="AC497">
        <v>10</v>
      </c>
      <c r="AD497">
        <v>400</v>
      </c>
      <c r="AH497">
        <v>1</v>
      </c>
      <c r="AI497" t="s">
        <v>63</v>
      </c>
      <c r="AJ497" t="s">
        <v>63</v>
      </c>
      <c r="AK497">
        <v>1</v>
      </c>
      <c r="AL497" t="s">
        <v>63</v>
      </c>
      <c r="AM497" t="s">
        <v>63</v>
      </c>
      <c r="AN497">
        <v>2832</v>
      </c>
      <c r="AO497">
        <v>9497</v>
      </c>
      <c r="AP497" s="3">
        <v>41981.654925347226</v>
      </c>
      <c r="AQ497">
        <v>0</v>
      </c>
      <c r="AR497" s="2">
        <v>41981.655179641202</v>
      </c>
      <c r="AS497" t="str">
        <f t="shared" si="136"/>
        <v>B7</v>
      </c>
      <c r="AT497" t="str">
        <f t="shared" si="137"/>
        <v>banana</v>
      </c>
      <c r="AU497" t="str">
        <f t="shared" si="138"/>
        <v/>
      </c>
      <c r="AV497" t="str">
        <f t="shared" si="139"/>
        <v>banana</v>
      </c>
      <c r="AW497" t="str">
        <f t="shared" si="140"/>
        <v/>
      </c>
      <c r="AY497" s="6">
        <f t="shared" si="141"/>
        <v>1</v>
      </c>
      <c r="AZ497" s="6" t="b">
        <f t="shared" si="142"/>
        <v>0</v>
      </c>
      <c r="BA497" s="6">
        <f t="shared" si="143"/>
        <v>0</v>
      </c>
      <c r="BB497" s="6" t="b">
        <f t="shared" si="144"/>
        <v>0</v>
      </c>
      <c r="BC497" s="6">
        <f t="shared" si="145"/>
        <v>1</v>
      </c>
      <c r="BD497" s="6">
        <f t="shared" si="146"/>
        <v>2</v>
      </c>
      <c r="BE497">
        <f t="shared" si="147"/>
        <v>1</v>
      </c>
      <c r="BF497">
        <f t="shared" si="148"/>
        <v>1</v>
      </c>
      <c r="BG497">
        <f t="shared" si="149"/>
        <v>0</v>
      </c>
      <c r="BH497">
        <f t="shared" si="150"/>
        <v>1</v>
      </c>
      <c r="BI497" s="7" t="str">
        <f t="shared" si="151"/>
        <v>Mark 1 Rewards and 0 Non-Rewards</v>
      </c>
      <c r="BJ497" s="8" t="str">
        <f t="shared" si="152"/>
        <v>Open All and Only Marked</v>
      </c>
    </row>
    <row r="498" spans="1:62" x14ac:dyDescent="0.2">
      <c r="A498">
        <v>4279</v>
      </c>
      <c r="B498">
        <v>44</v>
      </c>
      <c r="C498">
        <v>0</v>
      </c>
      <c r="D498">
        <v>69</v>
      </c>
      <c r="E498">
        <v>62</v>
      </c>
      <c r="F498">
        <v>2</v>
      </c>
      <c r="G498">
        <v>1</v>
      </c>
      <c r="H498">
        <v>2</v>
      </c>
      <c r="I498">
        <v>1</v>
      </c>
      <c r="J498">
        <v>0</v>
      </c>
      <c r="K498">
        <v>2</v>
      </c>
      <c r="L498">
        <v>1</v>
      </c>
      <c r="M498" t="s">
        <v>45</v>
      </c>
      <c r="N498" t="s">
        <v>44</v>
      </c>
      <c r="O498" t="s">
        <v>45</v>
      </c>
      <c r="P498">
        <v>1</v>
      </c>
      <c r="Q498">
        <v>1</v>
      </c>
      <c r="R498">
        <v>1</v>
      </c>
      <c r="S498">
        <v>0</v>
      </c>
      <c r="T498">
        <v>0</v>
      </c>
      <c r="U498">
        <v>0</v>
      </c>
      <c r="V498" t="s">
        <v>44</v>
      </c>
      <c r="W498" t="s">
        <v>45</v>
      </c>
      <c r="X498" t="s">
        <v>45</v>
      </c>
      <c r="Y498">
        <v>300</v>
      </c>
      <c r="Z498">
        <v>130</v>
      </c>
      <c r="AA498" s="1">
        <v>-7.3478807948841202E-14</v>
      </c>
      <c r="AB498">
        <v>-150</v>
      </c>
      <c r="AC498">
        <v>130</v>
      </c>
      <c r="AD498">
        <v>259.807621135332</v>
      </c>
      <c r="AH498">
        <v>2</v>
      </c>
      <c r="AI498">
        <v>0</v>
      </c>
      <c r="AJ498" t="s">
        <v>63</v>
      </c>
      <c r="AK498">
        <v>2</v>
      </c>
      <c r="AL498" t="s">
        <v>63</v>
      </c>
      <c r="AM498" t="s">
        <v>63</v>
      </c>
      <c r="AN498">
        <v>4743</v>
      </c>
      <c r="AO498">
        <v>3020</v>
      </c>
      <c r="AP498" s="3">
        <v>41981.655286099536</v>
      </c>
      <c r="AQ498">
        <v>0</v>
      </c>
      <c r="AR498" s="2">
        <v>41981.655482106478</v>
      </c>
      <c r="AS498" t="str">
        <f t="shared" si="136"/>
        <v>A8</v>
      </c>
      <c r="AT498" t="str">
        <f t="shared" si="137"/>
        <v>banana</v>
      </c>
      <c r="AU498" t="str">
        <f t="shared" si="138"/>
        <v>banana</v>
      </c>
      <c r="AV498" t="str">
        <f t="shared" si="139"/>
        <v>banana</v>
      </c>
      <c r="AW498" t="str">
        <f t="shared" si="140"/>
        <v/>
      </c>
      <c r="AY498" s="6">
        <f t="shared" si="141"/>
        <v>2</v>
      </c>
      <c r="AZ498" s="6" t="b">
        <f t="shared" si="142"/>
        <v>1</v>
      </c>
      <c r="BA498" s="6">
        <f t="shared" si="143"/>
        <v>0</v>
      </c>
      <c r="BB498" s="6" t="b">
        <f t="shared" si="144"/>
        <v>0</v>
      </c>
      <c r="BC498" s="6">
        <f t="shared" si="145"/>
        <v>2</v>
      </c>
      <c r="BD498" s="6">
        <f t="shared" si="146"/>
        <v>1</v>
      </c>
      <c r="BE498">
        <f t="shared" si="147"/>
        <v>1</v>
      </c>
      <c r="BF498">
        <f t="shared" si="148"/>
        <v>1</v>
      </c>
      <c r="BG498">
        <f t="shared" si="149"/>
        <v>0</v>
      </c>
      <c r="BH498">
        <f t="shared" si="150"/>
        <v>1</v>
      </c>
      <c r="BI498" s="7" t="str">
        <f t="shared" si="151"/>
        <v>Mark All and Only rewards</v>
      </c>
      <c r="BJ498" s="8" t="str">
        <f t="shared" si="152"/>
        <v>Open 1 Marked and 0 Unmarked boxes</v>
      </c>
    </row>
    <row r="499" spans="1:62" x14ac:dyDescent="0.2">
      <c r="A499">
        <v>4075</v>
      </c>
      <c r="B499">
        <v>44</v>
      </c>
      <c r="C499">
        <v>0</v>
      </c>
      <c r="D499">
        <v>63</v>
      </c>
      <c r="E499">
        <v>66</v>
      </c>
      <c r="F499">
        <v>2</v>
      </c>
      <c r="G499">
        <v>1</v>
      </c>
      <c r="H499">
        <v>2</v>
      </c>
      <c r="I499">
        <v>1</v>
      </c>
      <c r="J499">
        <v>0</v>
      </c>
      <c r="K499">
        <v>2</v>
      </c>
      <c r="L499">
        <v>1</v>
      </c>
      <c r="M499" t="s">
        <v>45</v>
      </c>
      <c r="N499" t="s">
        <v>44</v>
      </c>
      <c r="O499" t="s">
        <v>45</v>
      </c>
      <c r="P499">
        <v>1</v>
      </c>
      <c r="Q499">
        <v>1</v>
      </c>
      <c r="R499">
        <v>1</v>
      </c>
      <c r="S499">
        <v>0</v>
      </c>
      <c r="T499">
        <v>0</v>
      </c>
      <c r="U499">
        <v>0</v>
      </c>
      <c r="V499" t="s">
        <v>44</v>
      </c>
      <c r="W499" t="s">
        <v>45</v>
      </c>
      <c r="X499" t="s">
        <v>45</v>
      </c>
      <c r="Y499">
        <v>-150</v>
      </c>
      <c r="Z499">
        <v>130</v>
      </c>
      <c r="AA499">
        <v>259.807621135332</v>
      </c>
      <c r="AB499">
        <v>300</v>
      </c>
      <c r="AC499">
        <v>130</v>
      </c>
      <c r="AD499" s="1">
        <v>-7.3478807948841202E-14</v>
      </c>
      <c r="AH499">
        <v>0</v>
      </c>
      <c r="AI499">
        <v>2</v>
      </c>
      <c r="AJ499" t="s">
        <v>63</v>
      </c>
      <c r="AK499">
        <v>0</v>
      </c>
      <c r="AL499">
        <v>2</v>
      </c>
      <c r="AM499" t="s">
        <v>63</v>
      </c>
      <c r="AN499">
        <v>6891</v>
      </c>
      <c r="AO499">
        <v>6651</v>
      </c>
      <c r="AP499" s="3">
        <v>41981.655292071759</v>
      </c>
      <c r="AQ499">
        <v>0</v>
      </c>
      <c r="AR499" s="2">
        <v>41981.655557604165</v>
      </c>
      <c r="AS499" t="str">
        <f t="shared" si="136"/>
        <v>A8</v>
      </c>
      <c r="AT499" t="str">
        <f t="shared" si="137"/>
        <v>banana</v>
      </c>
      <c r="AU499" t="str">
        <f t="shared" si="138"/>
        <v>banana</v>
      </c>
      <c r="AV499" t="str">
        <f t="shared" si="139"/>
        <v>banana</v>
      </c>
      <c r="AW499" t="str">
        <f t="shared" si="140"/>
        <v>banana</v>
      </c>
      <c r="AY499" s="6">
        <f t="shared" si="141"/>
        <v>2</v>
      </c>
      <c r="AZ499" s="6" t="b">
        <f t="shared" si="142"/>
        <v>1</v>
      </c>
      <c r="BA499" s="6">
        <f t="shared" si="143"/>
        <v>0</v>
      </c>
      <c r="BB499" s="6" t="b">
        <f t="shared" si="144"/>
        <v>0</v>
      </c>
      <c r="BC499" s="6">
        <f t="shared" si="145"/>
        <v>2</v>
      </c>
      <c r="BD499" s="6">
        <f t="shared" si="146"/>
        <v>1</v>
      </c>
      <c r="BE499">
        <f t="shared" si="147"/>
        <v>2</v>
      </c>
      <c r="BF499">
        <f t="shared" si="148"/>
        <v>2</v>
      </c>
      <c r="BG499">
        <f t="shared" si="149"/>
        <v>0</v>
      </c>
      <c r="BH499">
        <f t="shared" si="150"/>
        <v>2</v>
      </c>
      <c r="BI499" s="7" t="str">
        <f t="shared" si="151"/>
        <v>Mark All and Only rewards</v>
      </c>
      <c r="BJ499" s="8" t="str">
        <f t="shared" si="152"/>
        <v>Open All and Only Marked</v>
      </c>
    </row>
    <row r="500" spans="1:62" x14ac:dyDescent="0.2">
      <c r="A500">
        <v>4580</v>
      </c>
      <c r="B500">
        <v>44</v>
      </c>
      <c r="C500">
        <v>0</v>
      </c>
      <c r="D500">
        <v>77</v>
      </c>
      <c r="E500">
        <v>76</v>
      </c>
      <c r="F500">
        <v>2</v>
      </c>
      <c r="G500">
        <v>1</v>
      </c>
      <c r="H500">
        <v>2</v>
      </c>
      <c r="I500">
        <v>1</v>
      </c>
      <c r="J500">
        <v>0</v>
      </c>
      <c r="K500">
        <v>2</v>
      </c>
      <c r="L500">
        <v>1</v>
      </c>
      <c r="M500" t="s">
        <v>45</v>
      </c>
      <c r="N500" t="s">
        <v>45</v>
      </c>
      <c r="O500" t="s">
        <v>44</v>
      </c>
      <c r="P500">
        <v>1</v>
      </c>
      <c r="Q500">
        <v>1</v>
      </c>
      <c r="R500">
        <v>1</v>
      </c>
      <c r="S500">
        <v>0</v>
      </c>
      <c r="T500">
        <v>0</v>
      </c>
      <c r="U500">
        <v>0</v>
      </c>
      <c r="V500" t="s">
        <v>44</v>
      </c>
      <c r="W500" t="s">
        <v>45</v>
      </c>
      <c r="X500" t="s">
        <v>45</v>
      </c>
      <c r="Y500">
        <v>-150</v>
      </c>
      <c r="Z500">
        <v>130</v>
      </c>
      <c r="AA500">
        <v>-259.80762113533098</v>
      </c>
      <c r="AB500">
        <v>-150</v>
      </c>
      <c r="AC500">
        <v>130</v>
      </c>
      <c r="AD500">
        <v>259.807621135332</v>
      </c>
      <c r="AH500">
        <v>1</v>
      </c>
      <c r="AI500">
        <v>0</v>
      </c>
      <c r="AJ500" t="s">
        <v>63</v>
      </c>
      <c r="AK500">
        <v>1</v>
      </c>
      <c r="AL500">
        <v>0</v>
      </c>
      <c r="AM500" t="s">
        <v>63</v>
      </c>
      <c r="AN500">
        <v>2382</v>
      </c>
      <c r="AO500">
        <v>7087</v>
      </c>
      <c r="AP500" s="3">
        <v>41981.655292627314</v>
      </c>
      <c r="AQ500">
        <v>0</v>
      </c>
      <c r="AR500" s="2">
        <v>41981.655507361109</v>
      </c>
      <c r="AS500" t="str">
        <f t="shared" si="136"/>
        <v>A8</v>
      </c>
      <c r="AT500" t="str">
        <f t="shared" si="137"/>
        <v>banana</v>
      </c>
      <c r="AU500" t="str">
        <f t="shared" si="138"/>
        <v>banana</v>
      </c>
      <c r="AV500" t="str">
        <f t="shared" si="139"/>
        <v>banana</v>
      </c>
      <c r="AW500" t="str">
        <f t="shared" si="140"/>
        <v>banana</v>
      </c>
      <c r="AY500" s="6">
        <f t="shared" si="141"/>
        <v>2</v>
      </c>
      <c r="AZ500" s="6" t="b">
        <f t="shared" si="142"/>
        <v>1</v>
      </c>
      <c r="BA500" s="6">
        <f t="shared" si="143"/>
        <v>0</v>
      </c>
      <c r="BB500" s="6" t="b">
        <f t="shared" si="144"/>
        <v>0</v>
      </c>
      <c r="BC500" s="6">
        <f t="shared" si="145"/>
        <v>2</v>
      </c>
      <c r="BD500" s="6">
        <f t="shared" si="146"/>
        <v>1</v>
      </c>
      <c r="BE500">
        <f t="shared" si="147"/>
        <v>2</v>
      </c>
      <c r="BF500">
        <f t="shared" si="148"/>
        <v>2</v>
      </c>
      <c r="BG500">
        <f t="shared" si="149"/>
        <v>0</v>
      </c>
      <c r="BH500">
        <f t="shared" si="150"/>
        <v>2</v>
      </c>
      <c r="BI500" s="7" t="str">
        <f t="shared" si="151"/>
        <v>Mark All and Only rewards</v>
      </c>
      <c r="BJ500" s="8" t="str">
        <f t="shared" si="152"/>
        <v>Open All and Only Marked</v>
      </c>
    </row>
    <row r="501" spans="1:62" x14ac:dyDescent="0.2">
      <c r="A501">
        <v>3990</v>
      </c>
      <c r="B501">
        <v>44</v>
      </c>
      <c r="C501">
        <v>0</v>
      </c>
      <c r="D501">
        <v>61</v>
      </c>
      <c r="E501">
        <v>56</v>
      </c>
      <c r="F501">
        <v>2</v>
      </c>
      <c r="G501">
        <v>1</v>
      </c>
      <c r="H501">
        <v>2</v>
      </c>
      <c r="I501">
        <v>1</v>
      </c>
      <c r="J501">
        <v>0</v>
      </c>
      <c r="K501">
        <v>2</v>
      </c>
      <c r="L501">
        <v>1</v>
      </c>
      <c r="M501" t="s">
        <v>45</v>
      </c>
      <c r="N501" t="s">
        <v>45</v>
      </c>
      <c r="O501" t="s">
        <v>44</v>
      </c>
      <c r="P501">
        <v>1</v>
      </c>
      <c r="Q501">
        <v>1</v>
      </c>
      <c r="R501">
        <v>1</v>
      </c>
      <c r="S501">
        <v>0</v>
      </c>
      <c r="T501">
        <v>0</v>
      </c>
      <c r="U501">
        <v>0</v>
      </c>
      <c r="V501" t="s">
        <v>45</v>
      </c>
      <c r="W501" t="s">
        <v>45</v>
      </c>
      <c r="X501" t="s">
        <v>44</v>
      </c>
      <c r="Y501">
        <v>-150</v>
      </c>
      <c r="Z501">
        <v>130</v>
      </c>
      <c r="AA501">
        <v>-259.80762113533098</v>
      </c>
      <c r="AB501">
        <v>-150</v>
      </c>
      <c r="AC501">
        <v>130</v>
      </c>
      <c r="AD501">
        <v>259.807621135332</v>
      </c>
      <c r="AH501">
        <v>0</v>
      </c>
      <c r="AI501">
        <v>1</v>
      </c>
      <c r="AJ501" t="s">
        <v>63</v>
      </c>
      <c r="AK501">
        <v>0</v>
      </c>
      <c r="AL501">
        <v>1</v>
      </c>
      <c r="AM501" t="s">
        <v>63</v>
      </c>
      <c r="AN501">
        <v>11187</v>
      </c>
      <c r="AO501">
        <v>10145</v>
      </c>
      <c r="AP501" s="3">
        <v>41981.655294166667</v>
      </c>
      <c r="AQ501">
        <v>0</v>
      </c>
      <c r="AR501" s="2">
        <v>41981.655649351851</v>
      </c>
      <c r="AS501" t="str">
        <f t="shared" si="136"/>
        <v>A8</v>
      </c>
      <c r="AT501" t="str">
        <f t="shared" si="137"/>
        <v>banana</v>
      </c>
      <c r="AU501" t="str">
        <f t="shared" si="138"/>
        <v>banana</v>
      </c>
      <c r="AV501" t="str">
        <f t="shared" si="139"/>
        <v>banana</v>
      </c>
      <c r="AW501" t="str">
        <f t="shared" si="140"/>
        <v>banana</v>
      </c>
      <c r="AY501" s="6">
        <f t="shared" si="141"/>
        <v>2</v>
      </c>
      <c r="AZ501" s="6" t="b">
        <f t="shared" si="142"/>
        <v>1</v>
      </c>
      <c r="BA501" s="6">
        <f t="shared" si="143"/>
        <v>0</v>
      </c>
      <c r="BB501" s="6" t="b">
        <f t="shared" si="144"/>
        <v>0</v>
      </c>
      <c r="BC501" s="6">
        <f t="shared" si="145"/>
        <v>2</v>
      </c>
      <c r="BD501" s="6">
        <f t="shared" si="146"/>
        <v>1</v>
      </c>
      <c r="BE501">
        <f t="shared" si="147"/>
        <v>2</v>
      </c>
      <c r="BF501">
        <f t="shared" si="148"/>
        <v>2</v>
      </c>
      <c r="BG501">
        <f t="shared" si="149"/>
        <v>0</v>
      </c>
      <c r="BH501">
        <f t="shared" si="150"/>
        <v>2</v>
      </c>
      <c r="BI501" s="7" t="str">
        <f t="shared" si="151"/>
        <v>Mark All and Only rewards</v>
      </c>
      <c r="BJ501" s="8" t="str">
        <f t="shared" si="152"/>
        <v>Open All and Only Marked</v>
      </c>
    </row>
    <row r="502" spans="1:62" x14ac:dyDescent="0.2">
      <c r="A502">
        <v>4483</v>
      </c>
      <c r="B502">
        <v>44</v>
      </c>
      <c r="C502">
        <v>0</v>
      </c>
      <c r="D502">
        <v>75</v>
      </c>
      <c r="E502">
        <v>74</v>
      </c>
      <c r="F502">
        <v>2</v>
      </c>
      <c r="G502">
        <v>1</v>
      </c>
      <c r="H502">
        <v>2</v>
      </c>
      <c r="I502">
        <v>1</v>
      </c>
      <c r="J502">
        <v>0</v>
      </c>
      <c r="K502">
        <v>2</v>
      </c>
      <c r="L502">
        <v>1</v>
      </c>
      <c r="M502" t="s">
        <v>44</v>
      </c>
      <c r="N502" t="s">
        <v>45</v>
      </c>
      <c r="O502" t="s">
        <v>45</v>
      </c>
      <c r="P502">
        <v>1</v>
      </c>
      <c r="Q502">
        <v>1</v>
      </c>
      <c r="R502">
        <v>1</v>
      </c>
      <c r="S502">
        <v>0</v>
      </c>
      <c r="T502">
        <v>0</v>
      </c>
      <c r="U502">
        <v>0</v>
      </c>
      <c r="V502" t="s">
        <v>44</v>
      </c>
      <c r="W502" t="s">
        <v>45</v>
      </c>
      <c r="X502" t="s">
        <v>45</v>
      </c>
      <c r="Y502">
        <v>300</v>
      </c>
      <c r="Z502">
        <v>130</v>
      </c>
      <c r="AA502" s="1">
        <v>-7.3478807948841202E-14</v>
      </c>
      <c r="AB502">
        <v>-150</v>
      </c>
      <c r="AC502">
        <v>130</v>
      </c>
      <c r="AD502">
        <v>-259.80762113533098</v>
      </c>
      <c r="AH502">
        <v>2</v>
      </c>
      <c r="AI502">
        <v>1</v>
      </c>
      <c r="AJ502" t="s">
        <v>63</v>
      </c>
      <c r="AK502">
        <v>2</v>
      </c>
      <c r="AL502">
        <v>1</v>
      </c>
      <c r="AM502" t="s">
        <v>63</v>
      </c>
      <c r="AN502">
        <v>13303</v>
      </c>
      <c r="AO502">
        <v>8885</v>
      </c>
      <c r="AP502" s="3">
        <v>41981.655295370372</v>
      </c>
      <c r="AQ502">
        <v>0</v>
      </c>
      <c r="AR502" s="2">
        <v>41981.655658240743</v>
      </c>
      <c r="AS502" t="str">
        <f t="shared" si="136"/>
        <v>A8</v>
      </c>
      <c r="AT502" t="str">
        <f t="shared" si="137"/>
        <v>banana</v>
      </c>
      <c r="AU502" t="str">
        <f t="shared" si="138"/>
        <v>banana</v>
      </c>
      <c r="AV502" t="str">
        <f t="shared" si="139"/>
        <v>banana</v>
      </c>
      <c r="AW502" t="str">
        <f t="shared" si="140"/>
        <v>banana</v>
      </c>
      <c r="AY502" s="6">
        <f t="shared" si="141"/>
        <v>2</v>
      </c>
      <c r="AZ502" s="6" t="b">
        <f t="shared" si="142"/>
        <v>1</v>
      </c>
      <c r="BA502" s="6">
        <f t="shared" si="143"/>
        <v>0</v>
      </c>
      <c r="BB502" s="6" t="b">
        <f t="shared" si="144"/>
        <v>0</v>
      </c>
      <c r="BC502" s="6">
        <f t="shared" si="145"/>
        <v>2</v>
      </c>
      <c r="BD502" s="6">
        <f t="shared" si="146"/>
        <v>1</v>
      </c>
      <c r="BE502">
        <f t="shared" si="147"/>
        <v>2</v>
      </c>
      <c r="BF502">
        <f t="shared" si="148"/>
        <v>2</v>
      </c>
      <c r="BG502">
        <f t="shared" si="149"/>
        <v>0</v>
      </c>
      <c r="BH502">
        <f t="shared" si="150"/>
        <v>2</v>
      </c>
      <c r="BI502" s="7" t="str">
        <f t="shared" si="151"/>
        <v>Mark All and Only rewards</v>
      </c>
      <c r="BJ502" s="8" t="str">
        <f t="shared" si="152"/>
        <v>Open All and Only Marked</v>
      </c>
    </row>
    <row r="503" spans="1:62" x14ac:dyDescent="0.2">
      <c r="A503">
        <v>4619</v>
      </c>
      <c r="B503">
        <v>44</v>
      </c>
      <c r="C503">
        <v>0</v>
      </c>
      <c r="D503">
        <v>79</v>
      </c>
      <c r="E503">
        <v>58</v>
      </c>
      <c r="F503">
        <v>2</v>
      </c>
      <c r="G503">
        <v>1</v>
      </c>
      <c r="H503">
        <v>2</v>
      </c>
      <c r="I503">
        <v>1</v>
      </c>
      <c r="J503">
        <v>0</v>
      </c>
      <c r="K503">
        <v>2</v>
      </c>
      <c r="L503">
        <v>1</v>
      </c>
      <c r="M503" t="s">
        <v>45</v>
      </c>
      <c r="N503" t="s">
        <v>44</v>
      </c>
      <c r="O503" t="s">
        <v>45</v>
      </c>
      <c r="P503">
        <v>1</v>
      </c>
      <c r="Q503">
        <v>1</v>
      </c>
      <c r="R503">
        <v>1</v>
      </c>
      <c r="S503">
        <v>0</v>
      </c>
      <c r="T503">
        <v>0</v>
      </c>
      <c r="U503">
        <v>0</v>
      </c>
      <c r="V503" t="s">
        <v>45</v>
      </c>
      <c r="W503" t="s">
        <v>44</v>
      </c>
      <c r="X503" t="s">
        <v>45</v>
      </c>
      <c r="Y503">
        <v>300</v>
      </c>
      <c r="Z503">
        <v>130</v>
      </c>
      <c r="AA503" s="1">
        <v>-7.3478807948841202E-14</v>
      </c>
      <c r="AB503">
        <v>-150</v>
      </c>
      <c r="AC503">
        <v>130</v>
      </c>
      <c r="AD503">
        <v>259.807621135332</v>
      </c>
      <c r="AH503">
        <v>2</v>
      </c>
      <c r="AI503">
        <v>0</v>
      </c>
      <c r="AJ503" t="s">
        <v>63</v>
      </c>
      <c r="AK503">
        <v>0</v>
      </c>
      <c r="AL503">
        <v>2</v>
      </c>
      <c r="AM503" t="s">
        <v>63</v>
      </c>
      <c r="AN503">
        <v>4790</v>
      </c>
      <c r="AO503">
        <v>9838</v>
      </c>
      <c r="AP503" s="3">
        <v>41981.655302847219</v>
      </c>
      <c r="AQ503">
        <v>0</v>
      </c>
      <c r="AR503" s="2">
        <v>41981.655571944444</v>
      </c>
      <c r="AS503" t="str">
        <f t="shared" si="136"/>
        <v>A8</v>
      </c>
      <c r="AT503" t="str">
        <f t="shared" si="137"/>
        <v>banana</v>
      </c>
      <c r="AU503" t="str">
        <f t="shared" si="138"/>
        <v>banana</v>
      </c>
      <c r="AV503" t="str">
        <f t="shared" si="139"/>
        <v>banana</v>
      </c>
      <c r="AW503" t="str">
        <f t="shared" si="140"/>
        <v>banana</v>
      </c>
      <c r="AY503" s="6">
        <f t="shared" si="141"/>
        <v>2</v>
      </c>
      <c r="AZ503" s="6" t="b">
        <f t="shared" si="142"/>
        <v>1</v>
      </c>
      <c r="BA503" s="6">
        <f t="shared" si="143"/>
        <v>0</v>
      </c>
      <c r="BB503" s="6" t="b">
        <f t="shared" si="144"/>
        <v>0</v>
      </c>
      <c r="BC503" s="6">
        <f t="shared" si="145"/>
        <v>2</v>
      </c>
      <c r="BD503" s="6">
        <f t="shared" si="146"/>
        <v>1</v>
      </c>
      <c r="BE503">
        <f t="shared" si="147"/>
        <v>2</v>
      </c>
      <c r="BF503">
        <f t="shared" si="148"/>
        <v>2</v>
      </c>
      <c r="BG503">
        <f t="shared" si="149"/>
        <v>0</v>
      </c>
      <c r="BH503">
        <f t="shared" si="150"/>
        <v>2</v>
      </c>
      <c r="BI503" s="7" t="str">
        <f t="shared" si="151"/>
        <v>Mark All and Only rewards</v>
      </c>
      <c r="BJ503" s="8" t="str">
        <f t="shared" si="152"/>
        <v>Open All and Only Marked</v>
      </c>
    </row>
    <row r="504" spans="1:62" x14ac:dyDescent="0.2">
      <c r="A504">
        <v>3871</v>
      </c>
      <c r="B504">
        <v>44</v>
      </c>
      <c r="C504">
        <v>0</v>
      </c>
      <c r="D504">
        <v>57</v>
      </c>
      <c r="E504">
        <v>68</v>
      </c>
      <c r="F504">
        <v>2</v>
      </c>
      <c r="G504">
        <v>1</v>
      </c>
      <c r="H504">
        <v>2</v>
      </c>
      <c r="I504">
        <v>1</v>
      </c>
      <c r="J504">
        <v>0</v>
      </c>
      <c r="K504">
        <v>2</v>
      </c>
      <c r="L504">
        <v>1</v>
      </c>
      <c r="M504" t="s">
        <v>45</v>
      </c>
      <c r="N504" t="s">
        <v>45</v>
      </c>
      <c r="O504" t="s">
        <v>44</v>
      </c>
      <c r="P504">
        <v>1</v>
      </c>
      <c r="Q504">
        <v>1</v>
      </c>
      <c r="R504">
        <v>1</v>
      </c>
      <c r="S504">
        <v>0</v>
      </c>
      <c r="T504">
        <v>0</v>
      </c>
      <c r="U504">
        <v>0</v>
      </c>
      <c r="V504" t="s">
        <v>45</v>
      </c>
      <c r="W504" t="s">
        <v>44</v>
      </c>
      <c r="X504" t="s">
        <v>45</v>
      </c>
      <c r="Y504">
        <v>-150</v>
      </c>
      <c r="Z504">
        <v>130</v>
      </c>
      <c r="AA504">
        <v>-259.80762113533098</v>
      </c>
      <c r="AB504">
        <v>-150</v>
      </c>
      <c r="AC504">
        <v>130</v>
      </c>
      <c r="AD504">
        <v>259.807621135332</v>
      </c>
      <c r="AH504">
        <v>1</v>
      </c>
      <c r="AI504">
        <v>0</v>
      </c>
      <c r="AJ504" t="s">
        <v>63</v>
      </c>
      <c r="AK504">
        <v>0</v>
      </c>
      <c r="AL504">
        <v>1</v>
      </c>
      <c r="AM504" t="s">
        <v>63</v>
      </c>
      <c r="AN504">
        <v>4587</v>
      </c>
      <c r="AO504">
        <v>5303</v>
      </c>
      <c r="AP504" s="3">
        <v>41981.655306284723</v>
      </c>
      <c r="AQ504">
        <v>0</v>
      </c>
      <c r="AR504" s="2">
        <v>41981.655527650466</v>
      </c>
      <c r="AS504" t="str">
        <f t="shared" si="136"/>
        <v>A8</v>
      </c>
      <c r="AT504" t="str">
        <f t="shared" si="137"/>
        <v>banana</v>
      </c>
      <c r="AU504" t="str">
        <f t="shared" si="138"/>
        <v>banana</v>
      </c>
      <c r="AV504" t="str">
        <f t="shared" si="139"/>
        <v>banana</v>
      </c>
      <c r="AW504" t="str">
        <f t="shared" si="140"/>
        <v>banana</v>
      </c>
      <c r="AY504" s="6">
        <f t="shared" si="141"/>
        <v>2</v>
      </c>
      <c r="AZ504" s="6" t="b">
        <f t="shared" si="142"/>
        <v>1</v>
      </c>
      <c r="BA504" s="6">
        <f t="shared" si="143"/>
        <v>0</v>
      </c>
      <c r="BB504" s="6" t="b">
        <f t="shared" si="144"/>
        <v>0</v>
      </c>
      <c r="BC504" s="6">
        <f t="shared" si="145"/>
        <v>2</v>
      </c>
      <c r="BD504" s="6">
        <f t="shared" si="146"/>
        <v>1</v>
      </c>
      <c r="BE504">
        <f t="shared" si="147"/>
        <v>2</v>
      </c>
      <c r="BF504">
        <f t="shared" si="148"/>
        <v>2</v>
      </c>
      <c r="BG504">
        <f t="shared" si="149"/>
        <v>0</v>
      </c>
      <c r="BH504">
        <f t="shared" si="150"/>
        <v>2</v>
      </c>
      <c r="BI504" s="7" t="str">
        <f t="shared" si="151"/>
        <v>Mark All and Only rewards</v>
      </c>
      <c r="BJ504" s="8" t="str">
        <f t="shared" si="152"/>
        <v>Open All and Only Marked</v>
      </c>
    </row>
    <row r="505" spans="1:62" x14ac:dyDescent="0.2">
      <c r="A505">
        <v>4347</v>
      </c>
      <c r="B505">
        <v>44</v>
      </c>
      <c r="C505">
        <v>0</v>
      </c>
      <c r="D505">
        <v>71</v>
      </c>
      <c r="E505">
        <v>78</v>
      </c>
      <c r="F505">
        <v>2</v>
      </c>
      <c r="G505">
        <v>1</v>
      </c>
      <c r="H505">
        <v>2</v>
      </c>
      <c r="I505">
        <v>1</v>
      </c>
      <c r="J505">
        <v>0</v>
      </c>
      <c r="K505">
        <v>2</v>
      </c>
      <c r="L505">
        <v>1</v>
      </c>
      <c r="M505" t="s">
        <v>45</v>
      </c>
      <c r="N505" t="s">
        <v>44</v>
      </c>
      <c r="O505" t="s">
        <v>45</v>
      </c>
      <c r="P505">
        <v>1</v>
      </c>
      <c r="Q505">
        <v>1</v>
      </c>
      <c r="R505">
        <v>1</v>
      </c>
      <c r="S505">
        <v>0</v>
      </c>
      <c r="T505">
        <v>0</v>
      </c>
      <c r="U505">
        <v>0</v>
      </c>
      <c r="V505" t="s">
        <v>45</v>
      </c>
      <c r="W505" t="s">
        <v>45</v>
      </c>
      <c r="X505" t="s">
        <v>44</v>
      </c>
      <c r="Y505">
        <v>-150</v>
      </c>
      <c r="Z505">
        <v>130</v>
      </c>
      <c r="AA505">
        <v>259.807621135332</v>
      </c>
      <c r="AB505">
        <v>300</v>
      </c>
      <c r="AC505">
        <v>130</v>
      </c>
      <c r="AD505" s="1">
        <v>-7.3478807948841202E-14</v>
      </c>
      <c r="AH505">
        <v>0</v>
      </c>
      <c r="AI505">
        <v>2</v>
      </c>
      <c r="AJ505" t="s">
        <v>63</v>
      </c>
      <c r="AK505">
        <v>0</v>
      </c>
      <c r="AL505">
        <v>2</v>
      </c>
      <c r="AM505" t="s">
        <v>63</v>
      </c>
      <c r="AN505">
        <v>7764</v>
      </c>
      <c r="AO505">
        <v>2771</v>
      </c>
      <c r="AP505" s="3">
        <v>41981.655306712964</v>
      </c>
      <c r="AQ505">
        <v>0</v>
      </c>
      <c r="AR505" s="2">
        <v>41981.655538449071</v>
      </c>
      <c r="AS505" t="str">
        <f t="shared" si="136"/>
        <v>A8</v>
      </c>
      <c r="AT505" t="str">
        <f t="shared" si="137"/>
        <v>banana</v>
      </c>
      <c r="AU505" t="str">
        <f t="shared" si="138"/>
        <v>banana</v>
      </c>
      <c r="AV505" t="str">
        <f t="shared" si="139"/>
        <v>banana</v>
      </c>
      <c r="AW505" t="str">
        <f t="shared" si="140"/>
        <v>banana</v>
      </c>
      <c r="AY505" s="6">
        <f t="shared" si="141"/>
        <v>2</v>
      </c>
      <c r="AZ505" s="6" t="b">
        <f t="shared" si="142"/>
        <v>1</v>
      </c>
      <c r="BA505" s="6">
        <f t="shared" si="143"/>
        <v>0</v>
      </c>
      <c r="BB505" s="6" t="b">
        <f t="shared" si="144"/>
        <v>0</v>
      </c>
      <c r="BC505" s="6">
        <f t="shared" si="145"/>
        <v>2</v>
      </c>
      <c r="BD505" s="6">
        <f t="shared" si="146"/>
        <v>1</v>
      </c>
      <c r="BE505">
        <f t="shared" si="147"/>
        <v>2</v>
      </c>
      <c r="BF505">
        <f t="shared" si="148"/>
        <v>2</v>
      </c>
      <c r="BG505">
        <f t="shared" si="149"/>
        <v>0</v>
      </c>
      <c r="BH505">
        <f t="shared" si="150"/>
        <v>2</v>
      </c>
      <c r="BI505" s="7" t="str">
        <f t="shared" si="151"/>
        <v>Mark All and Only rewards</v>
      </c>
      <c r="BJ505" s="8" t="str">
        <f t="shared" si="152"/>
        <v>Open All and Only Marked</v>
      </c>
    </row>
    <row r="506" spans="1:62" x14ac:dyDescent="0.2">
      <c r="A506">
        <v>4125</v>
      </c>
      <c r="B506">
        <v>44</v>
      </c>
      <c r="C506">
        <v>0</v>
      </c>
      <c r="D506">
        <v>65</v>
      </c>
      <c r="E506">
        <v>70</v>
      </c>
      <c r="F506">
        <v>2</v>
      </c>
      <c r="G506">
        <v>1</v>
      </c>
      <c r="H506">
        <v>2</v>
      </c>
      <c r="I506">
        <v>1</v>
      </c>
      <c r="J506">
        <v>0</v>
      </c>
      <c r="K506">
        <v>2</v>
      </c>
      <c r="L506">
        <v>1</v>
      </c>
      <c r="M506" t="s">
        <v>45</v>
      </c>
      <c r="N506" t="s">
        <v>45</v>
      </c>
      <c r="O506" t="s">
        <v>44</v>
      </c>
      <c r="P506">
        <v>1</v>
      </c>
      <c r="Q506">
        <v>1</v>
      </c>
      <c r="R506">
        <v>1</v>
      </c>
      <c r="S506">
        <v>0</v>
      </c>
      <c r="T506">
        <v>0</v>
      </c>
      <c r="U506">
        <v>0</v>
      </c>
      <c r="V506" t="s">
        <v>45</v>
      </c>
      <c r="W506" t="s">
        <v>45</v>
      </c>
      <c r="X506" t="s">
        <v>44</v>
      </c>
      <c r="Y506">
        <v>-150</v>
      </c>
      <c r="Z506">
        <v>130</v>
      </c>
      <c r="AA506">
        <v>259.807621135332</v>
      </c>
      <c r="AB506">
        <v>-150</v>
      </c>
      <c r="AC506">
        <v>130</v>
      </c>
      <c r="AD506">
        <v>-259.80762113533098</v>
      </c>
      <c r="AH506">
        <v>0</v>
      </c>
      <c r="AI506">
        <v>1</v>
      </c>
      <c r="AJ506" t="s">
        <v>63</v>
      </c>
      <c r="AK506">
        <v>1</v>
      </c>
      <c r="AL506">
        <v>0</v>
      </c>
      <c r="AM506" t="s">
        <v>63</v>
      </c>
      <c r="AN506">
        <v>3095</v>
      </c>
      <c r="AO506">
        <v>4723</v>
      </c>
      <c r="AP506" s="3">
        <v>41981.655306828703</v>
      </c>
      <c r="AQ506">
        <v>0</v>
      </c>
      <c r="AR506" s="2">
        <v>41981.65551045139</v>
      </c>
      <c r="AS506" t="str">
        <f t="shared" si="136"/>
        <v>A8</v>
      </c>
      <c r="AT506" t="str">
        <f t="shared" si="137"/>
        <v>banana</v>
      </c>
      <c r="AU506" t="str">
        <f t="shared" si="138"/>
        <v>banana</v>
      </c>
      <c r="AV506" t="str">
        <f t="shared" si="139"/>
        <v>banana</v>
      </c>
      <c r="AW506" t="str">
        <f t="shared" si="140"/>
        <v>banana</v>
      </c>
      <c r="AY506" s="6">
        <f t="shared" si="141"/>
        <v>2</v>
      </c>
      <c r="AZ506" s="6" t="b">
        <f t="shared" si="142"/>
        <v>1</v>
      </c>
      <c r="BA506" s="6">
        <f t="shared" si="143"/>
        <v>0</v>
      </c>
      <c r="BB506" s="6" t="b">
        <f t="shared" si="144"/>
        <v>0</v>
      </c>
      <c r="BC506" s="6">
        <f t="shared" si="145"/>
        <v>2</v>
      </c>
      <c r="BD506" s="6">
        <f t="shared" si="146"/>
        <v>1</v>
      </c>
      <c r="BE506">
        <f t="shared" si="147"/>
        <v>2</v>
      </c>
      <c r="BF506">
        <f t="shared" si="148"/>
        <v>2</v>
      </c>
      <c r="BG506">
        <f t="shared" si="149"/>
        <v>0</v>
      </c>
      <c r="BH506">
        <f t="shared" si="150"/>
        <v>2</v>
      </c>
      <c r="BI506" s="7" t="str">
        <f t="shared" si="151"/>
        <v>Mark All and Only rewards</v>
      </c>
      <c r="BJ506" s="8" t="str">
        <f t="shared" si="152"/>
        <v>Open All and Only Marked</v>
      </c>
    </row>
    <row r="507" spans="1:62" x14ac:dyDescent="0.2">
      <c r="A507">
        <v>3928</v>
      </c>
      <c r="B507">
        <v>44</v>
      </c>
      <c r="C507">
        <v>0</v>
      </c>
      <c r="D507">
        <v>59</v>
      </c>
      <c r="E507">
        <v>64</v>
      </c>
      <c r="F507">
        <v>2</v>
      </c>
      <c r="G507">
        <v>1</v>
      </c>
      <c r="H507">
        <v>2</v>
      </c>
      <c r="I507">
        <v>1</v>
      </c>
      <c r="J507">
        <v>0</v>
      </c>
      <c r="K507">
        <v>2</v>
      </c>
      <c r="L507">
        <v>1</v>
      </c>
      <c r="M507" t="s">
        <v>45</v>
      </c>
      <c r="N507" t="s">
        <v>45</v>
      </c>
      <c r="O507" t="s">
        <v>44</v>
      </c>
      <c r="P507">
        <v>1</v>
      </c>
      <c r="Q507">
        <v>1</v>
      </c>
      <c r="R507">
        <v>1</v>
      </c>
      <c r="S507">
        <v>0</v>
      </c>
      <c r="T507">
        <v>0</v>
      </c>
      <c r="U507">
        <v>0</v>
      </c>
      <c r="V507" t="s">
        <v>45</v>
      </c>
      <c r="W507" t="s">
        <v>45</v>
      </c>
      <c r="X507" t="s">
        <v>44</v>
      </c>
      <c r="Y507">
        <v>-150</v>
      </c>
      <c r="Z507">
        <v>130</v>
      </c>
      <c r="AA507">
        <v>259.807621135332</v>
      </c>
      <c r="AB507">
        <v>-150</v>
      </c>
      <c r="AC507">
        <v>130</v>
      </c>
      <c r="AD507">
        <v>-259.80762113533098</v>
      </c>
      <c r="AH507">
        <v>0</v>
      </c>
      <c r="AI507">
        <v>1</v>
      </c>
      <c r="AJ507" t="s">
        <v>63</v>
      </c>
      <c r="AK507">
        <v>1</v>
      </c>
      <c r="AL507">
        <v>0</v>
      </c>
      <c r="AM507" t="s">
        <v>63</v>
      </c>
      <c r="AN507">
        <v>2509</v>
      </c>
      <c r="AO507">
        <v>3290</v>
      </c>
      <c r="AP507" s="3">
        <v>41981.655312766205</v>
      </c>
      <c r="AQ507">
        <v>0</v>
      </c>
      <c r="AR507" s="2">
        <v>41981.655477743057</v>
      </c>
      <c r="AS507" t="str">
        <f t="shared" si="136"/>
        <v>A8</v>
      </c>
      <c r="AT507" t="str">
        <f t="shared" si="137"/>
        <v>banana</v>
      </c>
      <c r="AU507" t="str">
        <f t="shared" si="138"/>
        <v>banana</v>
      </c>
      <c r="AV507" t="str">
        <f t="shared" si="139"/>
        <v>banana</v>
      </c>
      <c r="AW507" t="str">
        <f t="shared" si="140"/>
        <v>banana</v>
      </c>
      <c r="AY507" s="6">
        <f t="shared" si="141"/>
        <v>2</v>
      </c>
      <c r="AZ507" s="6" t="b">
        <f t="shared" si="142"/>
        <v>1</v>
      </c>
      <c r="BA507" s="6">
        <f t="shared" si="143"/>
        <v>0</v>
      </c>
      <c r="BB507" s="6" t="b">
        <f t="shared" si="144"/>
        <v>0</v>
      </c>
      <c r="BC507" s="6">
        <f t="shared" si="145"/>
        <v>2</v>
      </c>
      <c r="BD507" s="6">
        <f t="shared" si="146"/>
        <v>1</v>
      </c>
      <c r="BE507">
        <f t="shared" si="147"/>
        <v>2</v>
      </c>
      <c r="BF507">
        <f t="shared" si="148"/>
        <v>2</v>
      </c>
      <c r="BG507">
        <f t="shared" si="149"/>
        <v>0</v>
      </c>
      <c r="BH507">
        <f t="shared" si="150"/>
        <v>2</v>
      </c>
      <c r="BI507" s="7" t="str">
        <f t="shared" si="151"/>
        <v>Mark All and Only rewards</v>
      </c>
      <c r="BJ507" s="8" t="str">
        <f t="shared" si="152"/>
        <v>Open All and Only Marked</v>
      </c>
    </row>
    <row r="508" spans="1:62" x14ac:dyDescent="0.2">
      <c r="A508">
        <v>4211</v>
      </c>
      <c r="B508">
        <v>44</v>
      </c>
      <c r="C508">
        <v>0</v>
      </c>
      <c r="D508">
        <v>67</v>
      </c>
      <c r="E508">
        <v>60</v>
      </c>
      <c r="F508">
        <v>2</v>
      </c>
      <c r="G508">
        <v>1</v>
      </c>
      <c r="H508">
        <v>2</v>
      </c>
      <c r="I508">
        <v>1</v>
      </c>
      <c r="J508">
        <v>0</v>
      </c>
      <c r="K508">
        <v>2</v>
      </c>
      <c r="L508">
        <v>1</v>
      </c>
      <c r="M508" t="s">
        <v>45</v>
      </c>
      <c r="N508" t="s">
        <v>44</v>
      </c>
      <c r="O508" t="s">
        <v>45</v>
      </c>
      <c r="P508">
        <v>1</v>
      </c>
      <c r="Q508">
        <v>1</v>
      </c>
      <c r="R508">
        <v>1</v>
      </c>
      <c r="S508">
        <v>0</v>
      </c>
      <c r="T508">
        <v>0</v>
      </c>
      <c r="U508">
        <v>0</v>
      </c>
      <c r="V508" t="s">
        <v>45</v>
      </c>
      <c r="W508" t="s">
        <v>44</v>
      </c>
      <c r="X508" t="s">
        <v>45</v>
      </c>
      <c r="Y508">
        <v>-150</v>
      </c>
      <c r="Z508">
        <v>130</v>
      </c>
      <c r="AA508">
        <v>259.807621135332</v>
      </c>
      <c r="AB508">
        <v>300</v>
      </c>
      <c r="AC508">
        <v>130</v>
      </c>
      <c r="AD508" s="1">
        <v>-7.3478807948841202E-14</v>
      </c>
      <c r="AH508">
        <v>0</v>
      </c>
      <c r="AI508">
        <v>2</v>
      </c>
      <c r="AJ508" t="s">
        <v>63</v>
      </c>
      <c r="AK508">
        <v>0</v>
      </c>
      <c r="AL508">
        <v>2</v>
      </c>
      <c r="AM508" t="s">
        <v>63</v>
      </c>
      <c r="AN508">
        <v>5523</v>
      </c>
      <c r="AO508">
        <v>7361</v>
      </c>
      <c r="AP508" s="3">
        <v>41981.655317048608</v>
      </c>
      <c r="AQ508">
        <v>0</v>
      </c>
      <c r="AR508" s="2">
        <v>41981.655575798613</v>
      </c>
      <c r="AS508" t="str">
        <f t="shared" si="136"/>
        <v>A8</v>
      </c>
      <c r="AT508" t="str">
        <f t="shared" si="137"/>
        <v>banana</v>
      </c>
      <c r="AU508" t="str">
        <f t="shared" si="138"/>
        <v>banana</v>
      </c>
      <c r="AV508" t="str">
        <f t="shared" si="139"/>
        <v>banana</v>
      </c>
      <c r="AW508" t="str">
        <f t="shared" si="140"/>
        <v>banana</v>
      </c>
      <c r="AY508" s="6">
        <f t="shared" si="141"/>
        <v>2</v>
      </c>
      <c r="AZ508" s="6" t="b">
        <f t="shared" si="142"/>
        <v>1</v>
      </c>
      <c r="BA508" s="6">
        <f t="shared" si="143"/>
        <v>0</v>
      </c>
      <c r="BB508" s="6" t="b">
        <f t="shared" si="144"/>
        <v>0</v>
      </c>
      <c r="BC508" s="6">
        <f t="shared" si="145"/>
        <v>2</v>
      </c>
      <c r="BD508" s="6">
        <f t="shared" si="146"/>
        <v>1</v>
      </c>
      <c r="BE508">
        <f t="shared" si="147"/>
        <v>2</v>
      </c>
      <c r="BF508">
        <f t="shared" si="148"/>
        <v>2</v>
      </c>
      <c r="BG508">
        <f t="shared" si="149"/>
        <v>0</v>
      </c>
      <c r="BH508">
        <f t="shared" si="150"/>
        <v>2</v>
      </c>
      <c r="BI508" s="7" t="str">
        <f t="shared" si="151"/>
        <v>Mark All and Only rewards</v>
      </c>
      <c r="BJ508" s="8" t="str">
        <f t="shared" si="152"/>
        <v>Open All and Only Marked</v>
      </c>
    </row>
    <row r="509" spans="1:62" x14ac:dyDescent="0.2">
      <c r="A509">
        <v>4620</v>
      </c>
      <c r="B509">
        <v>45</v>
      </c>
      <c r="C509">
        <v>0</v>
      </c>
      <c r="D509">
        <v>79</v>
      </c>
      <c r="E509">
        <v>68</v>
      </c>
      <c r="F509">
        <v>2</v>
      </c>
      <c r="G509">
        <v>1</v>
      </c>
      <c r="H509">
        <v>1</v>
      </c>
      <c r="I509">
        <v>1</v>
      </c>
      <c r="J509">
        <v>0</v>
      </c>
      <c r="K509">
        <v>1</v>
      </c>
      <c r="L509">
        <v>2</v>
      </c>
      <c r="M509" t="s">
        <v>44</v>
      </c>
      <c r="N509" t="s">
        <v>44</v>
      </c>
      <c r="O509" t="s">
        <v>45</v>
      </c>
      <c r="P509">
        <v>1</v>
      </c>
      <c r="Q509">
        <v>1</v>
      </c>
      <c r="R509">
        <v>1</v>
      </c>
      <c r="S509">
        <v>0</v>
      </c>
      <c r="T509">
        <v>0</v>
      </c>
      <c r="U509">
        <v>0</v>
      </c>
      <c r="V509" t="s">
        <v>44</v>
      </c>
      <c r="W509" t="s">
        <v>45</v>
      </c>
      <c r="X509" t="s">
        <v>44</v>
      </c>
      <c r="Y509">
        <v>300</v>
      </c>
      <c r="Z509">
        <v>130</v>
      </c>
      <c r="AA509" s="1">
        <v>-7.3478807948841202E-14</v>
      </c>
      <c r="AB509">
        <v>540</v>
      </c>
      <c r="AC509">
        <v>10</v>
      </c>
      <c r="AD509">
        <v>400</v>
      </c>
      <c r="AH509">
        <v>2</v>
      </c>
      <c r="AI509" t="s">
        <v>63</v>
      </c>
      <c r="AJ509" t="s">
        <v>63</v>
      </c>
      <c r="AK509">
        <v>2</v>
      </c>
      <c r="AL509" t="s">
        <v>63</v>
      </c>
      <c r="AM509" t="s">
        <v>63</v>
      </c>
      <c r="AN509">
        <v>5713</v>
      </c>
      <c r="AO509">
        <v>5425</v>
      </c>
      <c r="AP509" s="3">
        <v>41981.655715370369</v>
      </c>
      <c r="AQ509">
        <v>0</v>
      </c>
      <c r="AR509" s="2">
        <v>41981.65595591435</v>
      </c>
      <c r="AS509" t="str">
        <f t="shared" si="136"/>
        <v>B6</v>
      </c>
      <c r="AT509" t="str">
        <f t="shared" si="137"/>
        <v>banana</v>
      </c>
      <c r="AU509" t="str">
        <f t="shared" si="138"/>
        <v/>
      </c>
      <c r="AV509" t="str">
        <f t="shared" si="139"/>
        <v>banana</v>
      </c>
      <c r="AW509" t="str">
        <f t="shared" si="140"/>
        <v/>
      </c>
      <c r="AY509" s="6">
        <f t="shared" si="141"/>
        <v>1</v>
      </c>
      <c r="AZ509" s="6" t="b">
        <f t="shared" si="142"/>
        <v>1</v>
      </c>
      <c r="BA509" s="6">
        <f t="shared" si="143"/>
        <v>0</v>
      </c>
      <c r="BB509" s="6" t="b">
        <f t="shared" si="144"/>
        <v>0</v>
      </c>
      <c r="BC509" s="6">
        <f t="shared" si="145"/>
        <v>1</v>
      </c>
      <c r="BD509" s="6">
        <f t="shared" si="146"/>
        <v>2</v>
      </c>
      <c r="BE509">
        <f t="shared" si="147"/>
        <v>1</v>
      </c>
      <c r="BF509">
        <f t="shared" si="148"/>
        <v>1</v>
      </c>
      <c r="BG509">
        <f t="shared" si="149"/>
        <v>0</v>
      </c>
      <c r="BH509">
        <f t="shared" si="150"/>
        <v>1</v>
      </c>
      <c r="BI509" s="7" t="str">
        <f t="shared" si="151"/>
        <v>Mark All and Only rewards</v>
      </c>
      <c r="BJ509" s="8" t="str">
        <f t="shared" si="152"/>
        <v>Open All and Only Marked</v>
      </c>
    </row>
    <row r="510" spans="1:62" x14ac:dyDescent="0.2">
      <c r="A510">
        <v>4348</v>
      </c>
      <c r="B510">
        <v>45</v>
      </c>
      <c r="C510">
        <v>0</v>
      </c>
      <c r="D510">
        <v>71</v>
      </c>
      <c r="E510">
        <v>58</v>
      </c>
      <c r="F510">
        <v>2</v>
      </c>
      <c r="G510">
        <v>1</v>
      </c>
      <c r="H510">
        <v>1</v>
      </c>
      <c r="I510">
        <v>1</v>
      </c>
      <c r="J510">
        <v>0</v>
      </c>
      <c r="K510">
        <v>1</v>
      </c>
      <c r="L510">
        <v>2</v>
      </c>
      <c r="M510" t="s">
        <v>45</v>
      </c>
      <c r="N510" t="s">
        <v>44</v>
      </c>
      <c r="O510" t="s">
        <v>44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0</v>
      </c>
      <c r="V510" t="s">
        <v>44</v>
      </c>
      <c r="W510" t="s">
        <v>44</v>
      </c>
      <c r="X510" t="s">
        <v>45</v>
      </c>
      <c r="Y510">
        <v>540</v>
      </c>
      <c r="Z510">
        <v>10</v>
      </c>
      <c r="AA510">
        <v>300</v>
      </c>
      <c r="AB510">
        <v>-150</v>
      </c>
      <c r="AC510">
        <v>130</v>
      </c>
      <c r="AD510">
        <v>259.807621135332</v>
      </c>
      <c r="AH510">
        <v>0</v>
      </c>
      <c r="AI510" t="s">
        <v>63</v>
      </c>
      <c r="AJ510" t="s">
        <v>63</v>
      </c>
      <c r="AK510">
        <v>0</v>
      </c>
      <c r="AL510" t="s">
        <v>63</v>
      </c>
      <c r="AM510" t="s">
        <v>63</v>
      </c>
      <c r="AN510">
        <v>7401</v>
      </c>
      <c r="AO510">
        <v>3628</v>
      </c>
      <c r="AP510" s="3">
        <v>41981.655718263886</v>
      </c>
      <c r="AQ510">
        <v>0</v>
      </c>
      <c r="AR510" s="2">
        <v>41981.655944513892</v>
      </c>
      <c r="AS510" t="str">
        <f t="shared" si="136"/>
        <v>B6</v>
      </c>
      <c r="AT510" t="str">
        <f t="shared" si="137"/>
        <v>banana</v>
      </c>
      <c r="AU510" t="str">
        <f t="shared" si="138"/>
        <v/>
      </c>
      <c r="AV510" t="str">
        <f t="shared" si="139"/>
        <v>banana</v>
      </c>
      <c r="AW510" t="str">
        <f t="shared" si="140"/>
        <v/>
      </c>
      <c r="AY510" s="6">
        <f t="shared" si="141"/>
        <v>1</v>
      </c>
      <c r="AZ510" s="6" t="b">
        <f t="shared" si="142"/>
        <v>1</v>
      </c>
      <c r="BA510" s="6">
        <f t="shared" si="143"/>
        <v>0</v>
      </c>
      <c r="BB510" s="6" t="b">
        <f t="shared" si="144"/>
        <v>0</v>
      </c>
      <c r="BC510" s="6">
        <f t="shared" si="145"/>
        <v>1</v>
      </c>
      <c r="BD510" s="6">
        <f t="shared" si="146"/>
        <v>2</v>
      </c>
      <c r="BE510">
        <f t="shared" si="147"/>
        <v>1</v>
      </c>
      <c r="BF510">
        <f t="shared" si="148"/>
        <v>1</v>
      </c>
      <c r="BG510">
        <f t="shared" si="149"/>
        <v>0</v>
      </c>
      <c r="BH510">
        <f t="shared" si="150"/>
        <v>1</v>
      </c>
      <c r="BI510" s="7" t="str">
        <f t="shared" si="151"/>
        <v>Mark All and Only rewards</v>
      </c>
      <c r="BJ510" s="8" t="str">
        <f t="shared" si="152"/>
        <v>Open All and Only Marked</v>
      </c>
    </row>
    <row r="511" spans="1:62" x14ac:dyDescent="0.2">
      <c r="A511">
        <v>4212</v>
      </c>
      <c r="B511">
        <v>45</v>
      </c>
      <c r="C511">
        <v>0</v>
      </c>
      <c r="D511">
        <v>67</v>
      </c>
      <c r="E511">
        <v>78</v>
      </c>
      <c r="F511">
        <v>2</v>
      </c>
      <c r="G511">
        <v>1</v>
      </c>
      <c r="H511">
        <v>1</v>
      </c>
      <c r="I511">
        <v>1</v>
      </c>
      <c r="J511">
        <v>0</v>
      </c>
      <c r="K511">
        <v>1</v>
      </c>
      <c r="L511">
        <v>2</v>
      </c>
      <c r="M511" t="s">
        <v>44</v>
      </c>
      <c r="N511" t="s">
        <v>44</v>
      </c>
      <c r="O511" t="s">
        <v>45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 t="s">
        <v>45</v>
      </c>
      <c r="W511" t="s">
        <v>44</v>
      </c>
      <c r="X511" t="s">
        <v>44</v>
      </c>
      <c r="Y511">
        <v>300</v>
      </c>
      <c r="Z511">
        <v>130</v>
      </c>
      <c r="AA511" s="1">
        <v>-7.3478807948841202E-14</v>
      </c>
      <c r="AB511">
        <v>540</v>
      </c>
      <c r="AC511">
        <v>10</v>
      </c>
      <c r="AD511">
        <v>400</v>
      </c>
      <c r="AH511">
        <v>2</v>
      </c>
      <c r="AI511" t="s">
        <v>63</v>
      </c>
      <c r="AJ511" t="s">
        <v>63</v>
      </c>
      <c r="AK511">
        <v>2</v>
      </c>
      <c r="AL511" t="s">
        <v>63</v>
      </c>
      <c r="AM511" t="s">
        <v>63</v>
      </c>
      <c r="AN511">
        <v>2951</v>
      </c>
      <c r="AO511">
        <v>2011</v>
      </c>
      <c r="AP511" s="3">
        <v>41981.655718379632</v>
      </c>
      <c r="AQ511">
        <v>0</v>
      </c>
      <c r="AR511" s="2">
        <v>41981.655885081018</v>
      </c>
      <c r="AS511" t="str">
        <f t="shared" si="136"/>
        <v>B6</v>
      </c>
      <c r="AT511" t="str">
        <f t="shared" si="137"/>
        <v>banana</v>
      </c>
      <c r="AU511" t="str">
        <f t="shared" si="138"/>
        <v/>
      </c>
      <c r="AV511" t="str">
        <f t="shared" si="139"/>
        <v>banana</v>
      </c>
      <c r="AW511" t="str">
        <f t="shared" si="140"/>
        <v/>
      </c>
      <c r="AY511" s="6">
        <f t="shared" si="141"/>
        <v>1</v>
      </c>
      <c r="AZ511" s="6" t="b">
        <f t="shared" si="142"/>
        <v>1</v>
      </c>
      <c r="BA511" s="6">
        <f t="shared" si="143"/>
        <v>0</v>
      </c>
      <c r="BB511" s="6" t="b">
        <f t="shared" si="144"/>
        <v>0</v>
      </c>
      <c r="BC511" s="6">
        <f t="shared" si="145"/>
        <v>1</v>
      </c>
      <c r="BD511" s="6">
        <f t="shared" si="146"/>
        <v>2</v>
      </c>
      <c r="BE511">
        <f t="shared" si="147"/>
        <v>1</v>
      </c>
      <c r="BF511">
        <f t="shared" si="148"/>
        <v>1</v>
      </c>
      <c r="BG511">
        <f t="shared" si="149"/>
        <v>0</v>
      </c>
      <c r="BH511">
        <f t="shared" si="150"/>
        <v>1</v>
      </c>
      <c r="BI511" s="7" t="str">
        <f t="shared" si="151"/>
        <v>Mark All and Only rewards</v>
      </c>
      <c r="BJ511" s="8" t="str">
        <f t="shared" si="152"/>
        <v>Open All and Only Marked</v>
      </c>
    </row>
    <row r="512" spans="1:62" x14ac:dyDescent="0.2">
      <c r="A512">
        <v>4484</v>
      </c>
      <c r="B512">
        <v>45</v>
      </c>
      <c r="C512">
        <v>0</v>
      </c>
      <c r="D512">
        <v>75</v>
      </c>
      <c r="E512">
        <v>66</v>
      </c>
      <c r="F512">
        <v>2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2</v>
      </c>
      <c r="M512" t="s">
        <v>44</v>
      </c>
      <c r="N512" t="s">
        <v>44</v>
      </c>
      <c r="O512" t="s">
        <v>45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 t="s">
        <v>44</v>
      </c>
      <c r="W512" t="s">
        <v>44</v>
      </c>
      <c r="X512" t="s">
        <v>45</v>
      </c>
      <c r="Y512">
        <v>300</v>
      </c>
      <c r="Z512">
        <v>130</v>
      </c>
      <c r="AA512" s="1">
        <v>-7.3478807948841202E-14</v>
      </c>
      <c r="AB512">
        <v>540</v>
      </c>
      <c r="AC512">
        <v>10</v>
      </c>
      <c r="AD512">
        <v>400</v>
      </c>
      <c r="AH512">
        <v>2</v>
      </c>
      <c r="AI512" t="s">
        <v>63</v>
      </c>
      <c r="AJ512" t="s">
        <v>63</v>
      </c>
      <c r="AK512">
        <v>2</v>
      </c>
      <c r="AL512" t="s">
        <v>63</v>
      </c>
      <c r="AM512" t="s">
        <v>63</v>
      </c>
      <c r="AN512">
        <v>3777</v>
      </c>
      <c r="AO512">
        <v>5222</v>
      </c>
      <c r="AP512" s="3">
        <v>41981.655726122684</v>
      </c>
      <c r="AQ512">
        <v>0</v>
      </c>
      <c r="AR512" s="2">
        <v>41981.655940706019</v>
      </c>
      <c r="AS512" t="str">
        <f t="shared" si="136"/>
        <v>B6</v>
      </c>
      <c r="AT512" t="str">
        <f t="shared" si="137"/>
        <v>banana</v>
      </c>
      <c r="AU512" t="str">
        <f t="shared" si="138"/>
        <v/>
      </c>
      <c r="AV512" t="str">
        <f t="shared" si="139"/>
        <v>banana</v>
      </c>
      <c r="AW512" t="str">
        <f t="shared" si="140"/>
        <v/>
      </c>
      <c r="AY512" s="6">
        <f t="shared" si="141"/>
        <v>1</v>
      </c>
      <c r="AZ512" s="6" t="b">
        <f t="shared" si="142"/>
        <v>1</v>
      </c>
      <c r="BA512" s="6">
        <f t="shared" si="143"/>
        <v>0</v>
      </c>
      <c r="BB512" s="6" t="b">
        <f t="shared" si="144"/>
        <v>0</v>
      </c>
      <c r="BC512" s="6">
        <f t="shared" si="145"/>
        <v>1</v>
      </c>
      <c r="BD512" s="6">
        <f t="shared" si="146"/>
        <v>2</v>
      </c>
      <c r="BE512">
        <f t="shared" si="147"/>
        <v>1</v>
      </c>
      <c r="BF512">
        <f t="shared" si="148"/>
        <v>1</v>
      </c>
      <c r="BG512">
        <f t="shared" si="149"/>
        <v>0</v>
      </c>
      <c r="BH512">
        <f t="shared" si="150"/>
        <v>1</v>
      </c>
      <c r="BI512" s="7" t="str">
        <f t="shared" si="151"/>
        <v>Mark All and Only rewards</v>
      </c>
      <c r="BJ512" s="8" t="str">
        <f t="shared" si="152"/>
        <v>Open All and Only Marked</v>
      </c>
    </row>
    <row r="513" spans="1:62" x14ac:dyDescent="0.2">
      <c r="A513">
        <v>4581</v>
      </c>
      <c r="B513">
        <v>45</v>
      </c>
      <c r="C513">
        <v>0</v>
      </c>
      <c r="D513">
        <v>77</v>
      </c>
      <c r="E513">
        <v>76</v>
      </c>
      <c r="F513">
        <v>2</v>
      </c>
      <c r="G513">
        <v>1</v>
      </c>
      <c r="H513">
        <v>1</v>
      </c>
      <c r="I513">
        <v>1</v>
      </c>
      <c r="J513">
        <v>0</v>
      </c>
      <c r="K513">
        <v>1</v>
      </c>
      <c r="L513">
        <v>2</v>
      </c>
      <c r="M513" t="s">
        <v>45</v>
      </c>
      <c r="N513" t="s">
        <v>44</v>
      </c>
      <c r="O513" t="s">
        <v>44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 t="s">
        <v>44</v>
      </c>
      <c r="W513" t="s">
        <v>45</v>
      </c>
      <c r="X513" t="s">
        <v>44</v>
      </c>
      <c r="Y513">
        <v>-150</v>
      </c>
      <c r="Z513">
        <v>130</v>
      </c>
      <c r="AA513">
        <v>259.807621135332</v>
      </c>
      <c r="AB513">
        <v>540</v>
      </c>
      <c r="AC513">
        <v>10</v>
      </c>
      <c r="AD513">
        <v>400</v>
      </c>
      <c r="AH513">
        <v>0</v>
      </c>
      <c r="AI513" t="s">
        <v>63</v>
      </c>
      <c r="AJ513" t="s">
        <v>63</v>
      </c>
      <c r="AK513">
        <v>0</v>
      </c>
      <c r="AL513" t="s">
        <v>63</v>
      </c>
      <c r="AM513" t="s">
        <v>63</v>
      </c>
      <c r="AN513">
        <v>1389</v>
      </c>
      <c r="AO513">
        <v>2490</v>
      </c>
      <c r="AP513" s="3">
        <v>41981.655729131948</v>
      </c>
      <c r="AQ513">
        <v>0</v>
      </c>
      <c r="AR513" s="2">
        <v>41981.65588633102</v>
      </c>
      <c r="AS513" t="str">
        <f t="shared" si="136"/>
        <v>B6</v>
      </c>
      <c r="AT513" t="str">
        <f t="shared" si="137"/>
        <v>banana</v>
      </c>
      <c r="AU513" t="str">
        <f t="shared" si="138"/>
        <v/>
      </c>
      <c r="AV513" t="str">
        <f t="shared" si="139"/>
        <v>banana</v>
      </c>
      <c r="AW513" t="str">
        <f t="shared" si="140"/>
        <v/>
      </c>
      <c r="AY513" s="6">
        <f t="shared" si="141"/>
        <v>1</v>
      </c>
      <c r="AZ513" s="6" t="b">
        <f t="shared" si="142"/>
        <v>1</v>
      </c>
      <c r="BA513" s="6">
        <f t="shared" si="143"/>
        <v>0</v>
      </c>
      <c r="BB513" s="6" t="b">
        <f t="shared" si="144"/>
        <v>0</v>
      </c>
      <c r="BC513" s="6">
        <f t="shared" si="145"/>
        <v>1</v>
      </c>
      <c r="BD513" s="6">
        <f t="shared" si="146"/>
        <v>2</v>
      </c>
      <c r="BE513">
        <f t="shared" si="147"/>
        <v>1</v>
      </c>
      <c r="BF513">
        <f t="shared" si="148"/>
        <v>1</v>
      </c>
      <c r="BG513">
        <f t="shared" si="149"/>
        <v>0</v>
      </c>
      <c r="BH513">
        <f t="shared" si="150"/>
        <v>1</v>
      </c>
      <c r="BI513" s="7" t="str">
        <f t="shared" si="151"/>
        <v>Mark All and Only rewards</v>
      </c>
      <c r="BJ513" s="8" t="str">
        <f t="shared" si="152"/>
        <v>Open All and Only Marked</v>
      </c>
    </row>
    <row r="514" spans="1:62" x14ac:dyDescent="0.2">
      <c r="A514">
        <v>3930</v>
      </c>
      <c r="B514">
        <v>45</v>
      </c>
      <c r="C514">
        <v>0</v>
      </c>
      <c r="D514">
        <v>59</v>
      </c>
      <c r="E514">
        <v>62</v>
      </c>
      <c r="F514">
        <v>2</v>
      </c>
      <c r="G514">
        <v>1</v>
      </c>
      <c r="H514">
        <v>1</v>
      </c>
      <c r="I514">
        <v>1</v>
      </c>
      <c r="J514">
        <v>0</v>
      </c>
      <c r="K514">
        <v>1</v>
      </c>
      <c r="L514">
        <v>2</v>
      </c>
      <c r="M514" t="s">
        <v>45</v>
      </c>
      <c r="N514" t="s">
        <v>44</v>
      </c>
      <c r="O514" t="s">
        <v>44</v>
      </c>
      <c r="P514">
        <v>1</v>
      </c>
      <c r="Q514">
        <v>1</v>
      </c>
      <c r="R514">
        <v>1</v>
      </c>
      <c r="S514">
        <v>0</v>
      </c>
      <c r="T514">
        <v>0</v>
      </c>
      <c r="U514">
        <v>0</v>
      </c>
      <c r="V514" t="s">
        <v>44</v>
      </c>
      <c r="W514" t="s">
        <v>44</v>
      </c>
      <c r="X514" t="s">
        <v>45</v>
      </c>
      <c r="Y514">
        <v>-150</v>
      </c>
      <c r="Z514">
        <v>130</v>
      </c>
      <c r="AA514">
        <v>259.807621135332</v>
      </c>
      <c r="AB514">
        <v>540</v>
      </c>
      <c r="AC514">
        <v>10</v>
      </c>
      <c r="AD514">
        <v>400</v>
      </c>
      <c r="AH514">
        <v>0</v>
      </c>
      <c r="AI514" t="s">
        <v>63</v>
      </c>
      <c r="AJ514" t="s">
        <v>63</v>
      </c>
      <c r="AK514">
        <v>0</v>
      </c>
      <c r="AL514" t="s">
        <v>63</v>
      </c>
      <c r="AM514" t="s">
        <v>63</v>
      </c>
      <c r="AN514">
        <v>2175</v>
      </c>
      <c r="AO514">
        <v>2656</v>
      </c>
      <c r="AP514" s="3">
        <v>41981.655729837963</v>
      </c>
      <c r="AQ514">
        <v>0</v>
      </c>
      <c r="AR514" s="2">
        <v>41981.655888344911</v>
      </c>
      <c r="AS514" t="str">
        <f t="shared" si="136"/>
        <v>B6</v>
      </c>
      <c r="AT514" t="str">
        <f t="shared" si="137"/>
        <v>banana</v>
      </c>
      <c r="AU514" t="str">
        <f t="shared" si="138"/>
        <v/>
      </c>
      <c r="AV514" t="str">
        <f t="shared" si="139"/>
        <v>banana</v>
      </c>
      <c r="AW514" t="str">
        <f t="shared" si="140"/>
        <v/>
      </c>
      <c r="AY514" s="6">
        <f t="shared" si="141"/>
        <v>1</v>
      </c>
      <c r="AZ514" s="6" t="b">
        <f t="shared" si="142"/>
        <v>1</v>
      </c>
      <c r="BA514" s="6">
        <f t="shared" si="143"/>
        <v>0</v>
      </c>
      <c r="BB514" s="6" t="b">
        <f t="shared" si="144"/>
        <v>0</v>
      </c>
      <c r="BC514" s="6">
        <f t="shared" si="145"/>
        <v>1</v>
      </c>
      <c r="BD514" s="6">
        <f t="shared" si="146"/>
        <v>2</v>
      </c>
      <c r="BE514">
        <f t="shared" si="147"/>
        <v>1</v>
      </c>
      <c r="BF514">
        <f t="shared" si="148"/>
        <v>1</v>
      </c>
      <c r="BG514">
        <f t="shared" si="149"/>
        <v>0</v>
      </c>
      <c r="BH514">
        <f t="shared" si="150"/>
        <v>1</v>
      </c>
      <c r="BI514" s="7" t="str">
        <f t="shared" si="151"/>
        <v>Mark All and Only rewards</v>
      </c>
      <c r="BJ514" s="8" t="str">
        <f t="shared" si="152"/>
        <v>Open All and Only Marked</v>
      </c>
    </row>
    <row r="515" spans="1:62" x14ac:dyDescent="0.2">
      <c r="A515">
        <v>4076</v>
      </c>
      <c r="B515">
        <v>45</v>
      </c>
      <c r="C515">
        <v>0</v>
      </c>
      <c r="D515">
        <v>63</v>
      </c>
      <c r="E515">
        <v>70</v>
      </c>
      <c r="F515">
        <v>2</v>
      </c>
      <c r="G515">
        <v>1</v>
      </c>
      <c r="H515">
        <v>1</v>
      </c>
      <c r="I515">
        <v>1</v>
      </c>
      <c r="J515">
        <v>0</v>
      </c>
      <c r="K515">
        <v>1</v>
      </c>
      <c r="L515">
        <v>2</v>
      </c>
      <c r="M515" t="s">
        <v>44</v>
      </c>
      <c r="N515" t="s">
        <v>44</v>
      </c>
      <c r="O515" t="s">
        <v>45</v>
      </c>
      <c r="P515">
        <v>1</v>
      </c>
      <c r="Q515">
        <v>1</v>
      </c>
      <c r="R515">
        <v>1</v>
      </c>
      <c r="S515">
        <v>0</v>
      </c>
      <c r="T515">
        <v>0</v>
      </c>
      <c r="U515">
        <v>0</v>
      </c>
      <c r="V515" t="s">
        <v>45</v>
      </c>
      <c r="W515" t="s">
        <v>44</v>
      </c>
      <c r="X515" t="s">
        <v>44</v>
      </c>
      <c r="Y515">
        <v>300</v>
      </c>
      <c r="Z515">
        <v>130</v>
      </c>
      <c r="AA515" s="1">
        <v>-7.3478807948841202E-14</v>
      </c>
      <c r="AB515">
        <v>540</v>
      </c>
      <c r="AC515">
        <v>10</v>
      </c>
      <c r="AD515">
        <v>400</v>
      </c>
      <c r="AH515">
        <v>2</v>
      </c>
      <c r="AI515" t="s">
        <v>63</v>
      </c>
      <c r="AJ515" t="s">
        <v>63</v>
      </c>
      <c r="AK515">
        <v>2</v>
      </c>
      <c r="AL515" t="s">
        <v>63</v>
      </c>
      <c r="AM515" t="s">
        <v>63</v>
      </c>
      <c r="AN515">
        <v>2411</v>
      </c>
      <c r="AO515">
        <v>3755</v>
      </c>
      <c r="AP515" s="3">
        <v>41981.655729872684</v>
      </c>
      <c r="AQ515">
        <v>0</v>
      </c>
      <c r="AR515" s="2">
        <v>41981.655910682872</v>
      </c>
      <c r="AS515" t="str">
        <f t="shared" si="136"/>
        <v>B6</v>
      </c>
      <c r="AT515" t="str">
        <f t="shared" si="137"/>
        <v>banana</v>
      </c>
      <c r="AU515" t="str">
        <f t="shared" si="138"/>
        <v/>
      </c>
      <c r="AV515" t="str">
        <f t="shared" si="139"/>
        <v>banana</v>
      </c>
      <c r="AW515" t="str">
        <f t="shared" si="140"/>
        <v/>
      </c>
      <c r="AY515" s="6">
        <f t="shared" si="141"/>
        <v>1</v>
      </c>
      <c r="AZ515" s="6" t="b">
        <f t="shared" si="142"/>
        <v>1</v>
      </c>
      <c r="BA515" s="6">
        <f t="shared" si="143"/>
        <v>0</v>
      </c>
      <c r="BB515" s="6" t="b">
        <f t="shared" si="144"/>
        <v>0</v>
      </c>
      <c r="BC515" s="6">
        <f t="shared" si="145"/>
        <v>1</v>
      </c>
      <c r="BD515" s="6">
        <f t="shared" si="146"/>
        <v>2</v>
      </c>
      <c r="BE515">
        <f t="shared" si="147"/>
        <v>1</v>
      </c>
      <c r="BF515">
        <f t="shared" si="148"/>
        <v>1</v>
      </c>
      <c r="BG515">
        <f t="shared" si="149"/>
        <v>0</v>
      </c>
      <c r="BH515">
        <f t="shared" si="150"/>
        <v>1</v>
      </c>
      <c r="BI515" s="7" t="str">
        <f t="shared" si="151"/>
        <v>Mark All and Only rewards</v>
      </c>
      <c r="BJ515" s="8" t="str">
        <f t="shared" si="152"/>
        <v>Open All and Only Marked</v>
      </c>
    </row>
    <row r="516" spans="1:62" x14ac:dyDescent="0.2">
      <c r="A516">
        <v>4280</v>
      </c>
      <c r="B516">
        <v>45</v>
      </c>
      <c r="C516">
        <v>0</v>
      </c>
      <c r="D516">
        <v>69</v>
      </c>
      <c r="E516">
        <v>64</v>
      </c>
      <c r="F516">
        <v>2</v>
      </c>
      <c r="G516">
        <v>1</v>
      </c>
      <c r="H516">
        <v>1</v>
      </c>
      <c r="I516">
        <v>1</v>
      </c>
      <c r="J516">
        <v>0</v>
      </c>
      <c r="K516">
        <v>1</v>
      </c>
      <c r="L516">
        <v>2</v>
      </c>
      <c r="M516" t="s">
        <v>44</v>
      </c>
      <c r="N516" t="s">
        <v>45</v>
      </c>
      <c r="O516" t="s">
        <v>44</v>
      </c>
      <c r="P516">
        <v>1</v>
      </c>
      <c r="Q516">
        <v>1</v>
      </c>
      <c r="R516">
        <v>1</v>
      </c>
      <c r="S516">
        <v>0</v>
      </c>
      <c r="T516">
        <v>0</v>
      </c>
      <c r="U516">
        <v>0</v>
      </c>
      <c r="V516" t="s">
        <v>45</v>
      </c>
      <c r="W516" t="s">
        <v>44</v>
      </c>
      <c r="X516" t="s">
        <v>44</v>
      </c>
      <c r="Y516">
        <v>-150</v>
      </c>
      <c r="Z516">
        <v>130</v>
      </c>
      <c r="AA516">
        <v>-259.80762113533098</v>
      </c>
      <c r="AB516">
        <v>540</v>
      </c>
      <c r="AC516">
        <v>10</v>
      </c>
      <c r="AD516">
        <v>400</v>
      </c>
      <c r="AH516">
        <v>1</v>
      </c>
      <c r="AI516" t="s">
        <v>63</v>
      </c>
      <c r="AJ516" t="s">
        <v>63</v>
      </c>
      <c r="AK516">
        <v>1</v>
      </c>
      <c r="AL516" t="s">
        <v>63</v>
      </c>
      <c r="AM516" t="s">
        <v>63</v>
      </c>
      <c r="AN516">
        <v>2741</v>
      </c>
      <c r="AO516">
        <v>2903</v>
      </c>
      <c r="AP516" s="3">
        <v>41981.65572988426</v>
      </c>
      <c r="AQ516">
        <v>0</v>
      </c>
      <c r="AR516" s="2">
        <v>41981.655895011572</v>
      </c>
      <c r="AS516" t="str">
        <f t="shared" si="136"/>
        <v>B6</v>
      </c>
      <c r="AT516" t="str">
        <f t="shared" si="137"/>
        <v>banana</v>
      </c>
      <c r="AU516" t="str">
        <f t="shared" si="138"/>
        <v/>
      </c>
      <c r="AV516" t="str">
        <f t="shared" si="139"/>
        <v>banana</v>
      </c>
      <c r="AW516" t="str">
        <f t="shared" si="140"/>
        <v/>
      </c>
      <c r="AY516" s="6">
        <f t="shared" si="141"/>
        <v>1</v>
      </c>
      <c r="AZ516" s="6" t="b">
        <f t="shared" si="142"/>
        <v>1</v>
      </c>
      <c r="BA516" s="6">
        <f t="shared" si="143"/>
        <v>0</v>
      </c>
      <c r="BB516" s="6" t="b">
        <f t="shared" si="144"/>
        <v>0</v>
      </c>
      <c r="BC516" s="6">
        <f t="shared" si="145"/>
        <v>1</v>
      </c>
      <c r="BD516" s="6">
        <f t="shared" si="146"/>
        <v>2</v>
      </c>
      <c r="BE516">
        <f t="shared" si="147"/>
        <v>1</v>
      </c>
      <c r="BF516">
        <f t="shared" si="148"/>
        <v>1</v>
      </c>
      <c r="BG516">
        <f t="shared" si="149"/>
        <v>0</v>
      </c>
      <c r="BH516">
        <f t="shared" si="150"/>
        <v>1</v>
      </c>
      <c r="BI516" s="7" t="str">
        <f t="shared" si="151"/>
        <v>Mark All and Only rewards</v>
      </c>
      <c r="BJ516" s="8" t="str">
        <f t="shared" si="152"/>
        <v>Open All and Only Marked</v>
      </c>
    </row>
    <row r="517" spans="1:62" x14ac:dyDescent="0.2">
      <c r="A517">
        <v>3992</v>
      </c>
      <c r="B517">
        <v>45</v>
      </c>
      <c r="C517">
        <v>0</v>
      </c>
      <c r="D517">
        <v>61</v>
      </c>
      <c r="E517">
        <v>56</v>
      </c>
      <c r="F517">
        <v>2</v>
      </c>
      <c r="G517">
        <v>1</v>
      </c>
      <c r="H517">
        <v>1</v>
      </c>
      <c r="I517">
        <v>1</v>
      </c>
      <c r="J517">
        <v>0</v>
      </c>
      <c r="K517">
        <v>1</v>
      </c>
      <c r="L517">
        <v>2</v>
      </c>
      <c r="M517" t="s">
        <v>45</v>
      </c>
      <c r="N517" t="s">
        <v>44</v>
      </c>
      <c r="O517" t="s">
        <v>44</v>
      </c>
      <c r="P517">
        <v>1</v>
      </c>
      <c r="Q517">
        <v>1</v>
      </c>
      <c r="R517">
        <v>1</v>
      </c>
      <c r="S517">
        <v>0</v>
      </c>
      <c r="T517">
        <v>0</v>
      </c>
      <c r="U517">
        <v>0</v>
      </c>
      <c r="V517" t="s">
        <v>44</v>
      </c>
      <c r="W517" t="s">
        <v>44</v>
      </c>
      <c r="X517" t="s">
        <v>45</v>
      </c>
      <c r="Y517">
        <v>540</v>
      </c>
      <c r="Z517">
        <v>10</v>
      </c>
      <c r="AA517">
        <v>300</v>
      </c>
      <c r="AB517">
        <v>-150</v>
      </c>
      <c r="AC517">
        <v>130</v>
      </c>
      <c r="AD517">
        <v>259.807621135332</v>
      </c>
      <c r="AH517">
        <v>0</v>
      </c>
      <c r="AI517" t="s">
        <v>63</v>
      </c>
      <c r="AJ517" t="s">
        <v>63</v>
      </c>
      <c r="AK517">
        <v>0</v>
      </c>
      <c r="AL517" t="s">
        <v>63</v>
      </c>
      <c r="AM517" t="s">
        <v>63</v>
      </c>
      <c r="AN517">
        <v>2445</v>
      </c>
      <c r="AO517">
        <v>15315</v>
      </c>
      <c r="AP517" s="3">
        <v>41981.655730474537</v>
      </c>
      <c r="AQ517">
        <v>0</v>
      </c>
      <c r="AR517" s="2">
        <v>41981.65603604167</v>
      </c>
      <c r="AS517" t="str">
        <f t="shared" si="136"/>
        <v>B6</v>
      </c>
      <c r="AT517" t="str">
        <f t="shared" si="137"/>
        <v>banana</v>
      </c>
      <c r="AU517" t="str">
        <f t="shared" si="138"/>
        <v/>
      </c>
      <c r="AV517" t="str">
        <f t="shared" si="139"/>
        <v>banana</v>
      </c>
      <c r="AW517" t="str">
        <f t="shared" si="140"/>
        <v/>
      </c>
      <c r="AY517" s="6">
        <f t="shared" si="141"/>
        <v>1</v>
      </c>
      <c r="AZ517" s="6" t="b">
        <f t="shared" si="142"/>
        <v>1</v>
      </c>
      <c r="BA517" s="6">
        <f t="shared" si="143"/>
        <v>0</v>
      </c>
      <c r="BB517" s="6" t="b">
        <f t="shared" si="144"/>
        <v>0</v>
      </c>
      <c r="BC517" s="6">
        <f t="shared" si="145"/>
        <v>1</v>
      </c>
      <c r="BD517" s="6">
        <f t="shared" si="146"/>
        <v>2</v>
      </c>
      <c r="BE517">
        <f t="shared" si="147"/>
        <v>1</v>
      </c>
      <c r="BF517">
        <f t="shared" si="148"/>
        <v>1</v>
      </c>
      <c r="BG517">
        <f t="shared" si="149"/>
        <v>0</v>
      </c>
      <c r="BH517">
        <f t="shared" si="150"/>
        <v>1</v>
      </c>
      <c r="BI517" s="7" t="str">
        <f t="shared" si="151"/>
        <v>Mark All and Only rewards</v>
      </c>
      <c r="BJ517" s="8" t="str">
        <f t="shared" si="152"/>
        <v>Open All and Only Marked</v>
      </c>
    </row>
    <row r="518" spans="1:62" x14ac:dyDescent="0.2">
      <c r="A518">
        <v>3872</v>
      </c>
      <c r="B518">
        <v>45</v>
      </c>
      <c r="C518">
        <v>0</v>
      </c>
      <c r="D518">
        <v>57</v>
      </c>
      <c r="E518">
        <v>60</v>
      </c>
      <c r="F518">
        <v>2</v>
      </c>
      <c r="G518">
        <v>1</v>
      </c>
      <c r="H518">
        <v>1</v>
      </c>
      <c r="I518">
        <v>1</v>
      </c>
      <c r="J518">
        <v>0</v>
      </c>
      <c r="K518">
        <v>1</v>
      </c>
      <c r="L518">
        <v>2</v>
      </c>
      <c r="M518" t="s">
        <v>44</v>
      </c>
      <c r="N518" t="s">
        <v>44</v>
      </c>
      <c r="O518" t="s">
        <v>45</v>
      </c>
      <c r="P518">
        <v>1</v>
      </c>
      <c r="Q518">
        <v>1</v>
      </c>
      <c r="R518">
        <v>1</v>
      </c>
      <c r="S518">
        <v>0</v>
      </c>
      <c r="T518">
        <v>0</v>
      </c>
      <c r="U518">
        <v>0</v>
      </c>
      <c r="V518" t="s">
        <v>45</v>
      </c>
      <c r="W518" t="s">
        <v>44</v>
      </c>
      <c r="X518" t="s">
        <v>44</v>
      </c>
      <c r="Y518">
        <v>300</v>
      </c>
      <c r="Z518">
        <v>130</v>
      </c>
      <c r="AA518" s="1">
        <v>-7.3478807948841202E-14</v>
      </c>
      <c r="AB518">
        <v>540</v>
      </c>
      <c r="AC518">
        <v>10</v>
      </c>
      <c r="AD518">
        <v>400</v>
      </c>
      <c r="AH518">
        <v>2</v>
      </c>
      <c r="AI518" t="s">
        <v>63</v>
      </c>
      <c r="AJ518" t="s">
        <v>63</v>
      </c>
      <c r="AK518">
        <v>2</v>
      </c>
      <c r="AL518" t="s">
        <v>63</v>
      </c>
      <c r="AM518" t="s">
        <v>63</v>
      </c>
      <c r="AN518">
        <v>12654</v>
      </c>
      <c r="AO518">
        <v>5117</v>
      </c>
      <c r="AP518" s="3">
        <v>41981.655735949076</v>
      </c>
      <c r="AQ518">
        <v>0</v>
      </c>
      <c r="AR518" s="2">
        <v>41981.656043506948</v>
      </c>
      <c r="AS518" t="str">
        <f t="shared" si="136"/>
        <v>B6</v>
      </c>
      <c r="AT518" t="str">
        <f t="shared" si="137"/>
        <v>banana</v>
      </c>
      <c r="AU518" t="str">
        <f t="shared" si="138"/>
        <v/>
      </c>
      <c r="AV518" t="str">
        <f t="shared" si="139"/>
        <v>banana</v>
      </c>
      <c r="AW518" t="str">
        <f t="shared" si="140"/>
        <v/>
      </c>
      <c r="AY518" s="6">
        <f t="shared" si="141"/>
        <v>1</v>
      </c>
      <c r="AZ518" s="6" t="b">
        <f t="shared" si="142"/>
        <v>1</v>
      </c>
      <c r="BA518" s="6">
        <f t="shared" si="143"/>
        <v>0</v>
      </c>
      <c r="BB518" s="6" t="b">
        <f t="shared" si="144"/>
        <v>0</v>
      </c>
      <c r="BC518" s="6">
        <f t="shared" si="145"/>
        <v>1</v>
      </c>
      <c r="BD518" s="6">
        <f t="shared" si="146"/>
        <v>2</v>
      </c>
      <c r="BE518">
        <f t="shared" si="147"/>
        <v>1</v>
      </c>
      <c r="BF518">
        <f t="shared" si="148"/>
        <v>1</v>
      </c>
      <c r="BG518">
        <f t="shared" si="149"/>
        <v>0</v>
      </c>
      <c r="BH518">
        <f t="shared" si="150"/>
        <v>1</v>
      </c>
      <c r="BI518" s="7" t="str">
        <f t="shared" si="151"/>
        <v>Mark All and Only rewards</v>
      </c>
      <c r="BJ518" s="8" t="str">
        <f t="shared" si="152"/>
        <v>Open All and Only Marked</v>
      </c>
    </row>
    <row r="519" spans="1:62" x14ac:dyDescent="0.2">
      <c r="A519">
        <v>4128</v>
      </c>
      <c r="B519">
        <v>45</v>
      </c>
      <c r="C519">
        <v>0</v>
      </c>
      <c r="D519">
        <v>65</v>
      </c>
      <c r="E519">
        <v>74</v>
      </c>
      <c r="F519">
        <v>2</v>
      </c>
      <c r="G519">
        <v>1</v>
      </c>
      <c r="H519">
        <v>1</v>
      </c>
      <c r="I519">
        <v>1</v>
      </c>
      <c r="J519">
        <v>0</v>
      </c>
      <c r="K519">
        <v>1</v>
      </c>
      <c r="L519">
        <v>2</v>
      </c>
      <c r="M519" t="s">
        <v>45</v>
      </c>
      <c r="N519" t="s">
        <v>44</v>
      </c>
      <c r="O519" t="s">
        <v>44</v>
      </c>
      <c r="P519">
        <v>1</v>
      </c>
      <c r="Q519">
        <v>1</v>
      </c>
      <c r="R519">
        <v>1</v>
      </c>
      <c r="S519">
        <v>0</v>
      </c>
      <c r="T519">
        <v>0</v>
      </c>
      <c r="U519">
        <v>0</v>
      </c>
      <c r="V519" t="s">
        <v>45</v>
      </c>
      <c r="W519" t="s">
        <v>44</v>
      </c>
      <c r="X519" t="s">
        <v>44</v>
      </c>
      <c r="Y519">
        <v>-150</v>
      </c>
      <c r="Z519">
        <v>130</v>
      </c>
      <c r="AA519">
        <v>259.807621135332</v>
      </c>
      <c r="AB519">
        <v>540</v>
      </c>
      <c r="AC519">
        <v>10</v>
      </c>
      <c r="AD519">
        <v>400</v>
      </c>
      <c r="AH519">
        <v>0</v>
      </c>
      <c r="AI519" t="s">
        <v>63</v>
      </c>
      <c r="AJ519" t="s">
        <v>63</v>
      </c>
      <c r="AK519">
        <v>0</v>
      </c>
      <c r="AL519" t="s">
        <v>63</v>
      </c>
      <c r="AM519" t="s">
        <v>63</v>
      </c>
      <c r="AN519">
        <v>5571</v>
      </c>
      <c r="AO519">
        <v>7182</v>
      </c>
      <c r="AP519" s="3">
        <v>41981.65573697917</v>
      </c>
      <c r="AQ519">
        <v>0</v>
      </c>
      <c r="AR519" s="2">
        <v>41981.655992384258</v>
      </c>
      <c r="AS519" t="str">
        <f t="shared" si="136"/>
        <v>B6</v>
      </c>
      <c r="AT519" t="str">
        <f t="shared" si="137"/>
        <v>banana</v>
      </c>
      <c r="AU519" t="str">
        <f t="shared" si="138"/>
        <v/>
      </c>
      <c r="AV519" t="str">
        <f t="shared" si="139"/>
        <v>banana</v>
      </c>
      <c r="AW519" t="str">
        <f t="shared" si="140"/>
        <v/>
      </c>
      <c r="AY519" s="6">
        <f t="shared" si="141"/>
        <v>1</v>
      </c>
      <c r="AZ519" s="6" t="b">
        <f t="shared" si="142"/>
        <v>1</v>
      </c>
      <c r="BA519" s="6">
        <f t="shared" si="143"/>
        <v>0</v>
      </c>
      <c r="BB519" s="6" t="b">
        <f t="shared" si="144"/>
        <v>0</v>
      </c>
      <c r="BC519" s="6">
        <f t="shared" si="145"/>
        <v>1</v>
      </c>
      <c r="BD519" s="6">
        <f t="shared" si="146"/>
        <v>2</v>
      </c>
      <c r="BE519">
        <f t="shared" si="147"/>
        <v>1</v>
      </c>
      <c r="BF519">
        <f t="shared" si="148"/>
        <v>1</v>
      </c>
      <c r="BG519">
        <f t="shared" si="149"/>
        <v>0</v>
      </c>
      <c r="BH519">
        <f t="shared" si="150"/>
        <v>1</v>
      </c>
      <c r="BI519" s="7" t="str">
        <f t="shared" si="151"/>
        <v>Mark All and Only rewards</v>
      </c>
      <c r="BJ519" s="8" t="str">
        <f t="shared" si="152"/>
        <v>Open All and Only Marked</v>
      </c>
    </row>
    <row r="520" spans="1:62" x14ac:dyDescent="0.2">
      <c r="A520">
        <v>4077</v>
      </c>
      <c r="B520">
        <v>46</v>
      </c>
      <c r="C520">
        <v>0</v>
      </c>
      <c r="D520">
        <v>63</v>
      </c>
      <c r="E520">
        <v>56</v>
      </c>
      <c r="F520">
        <v>1</v>
      </c>
      <c r="G520">
        <v>1</v>
      </c>
      <c r="H520">
        <v>2</v>
      </c>
      <c r="I520">
        <v>1</v>
      </c>
      <c r="J520">
        <v>0</v>
      </c>
      <c r="K520">
        <v>1</v>
      </c>
      <c r="L520">
        <v>2</v>
      </c>
      <c r="M520" t="s">
        <v>44</v>
      </c>
      <c r="N520" t="s">
        <v>45</v>
      </c>
      <c r="O520" t="s">
        <v>44</v>
      </c>
      <c r="P520">
        <v>1</v>
      </c>
      <c r="Q520">
        <v>1</v>
      </c>
      <c r="R520">
        <v>1</v>
      </c>
      <c r="S520">
        <v>0</v>
      </c>
      <c r="T520">
        <v>0</v>
      </c>
      <c r="U520">
        <v>0</v>
      </c>
      <c r="V520" t="s">
        <v>45</v>
      </c>
      <c r="W520" t="s">
        <v>44</v>
      </c>
      <c r="X520" t="s">
        <v>44</v>
      </c>
      <c r="Y520">
        <v>-150</v>
      </c>
      <c r="Z520">
        <v>130</v>
      </c>
      <c r="AA520">
        <v>-259.80762113533098</v>
      </c>
      <c r="AH520">
        <v>1</v>
      </c>
      <c r="AI520" t="s">
        <v>63</v>
      </c>
      <c r="AJ520" t="s">
        <v>63</v>
      </c>
      <c r="AK520">
        <v>0</v>
      </c>
      <c r="AL520">
        <v>2</v>
      </c>
      <c r="AM520" t="s">
        <v>63</v>
      </c>
      <c r="AN520">
        <v>3499</v>
      </c>
      <c r="AO520">
        <v>7183</v>
      </c>
      <c r="AP520" s="3">
        <v>41981.656085636576</v>
      </c>
      <c r="AQ520">
        <v>0</v>
      </c>
      <c r="AR520" s="2">
        <v>41981.65631392361</v>
      </c>
      <c r="AS520" t="str">
        <f t="shared" si="136"/>
        <v>A2</v>
      </c>
      <c r="AT520" t="str">
        <f t="shared" si="137"/>
        <v>banana</v>
      </c>
      <c r="AU520" t="str">
        <f t="shared" si="138"/>
        <v/>
      </c>
      <c r="AV520" t="str">
        <f t="shared" si="139"/>
        <v>scorpion</v>
      </c>
      <c r="AW520" t="str">
        <f t="shared" si="140"/>
        <v>scorpion</v>
      </c>
      <c r="AY520" s="6">
        <f t="shared" si="141"/>
        <v>1</v>
      </c>
      <c r="AZ520" s="6" t="b">
        <f t="shared" si="142"/>
        <v>1</v>
      </c>
      <c r="BA520" s="6">
        <f t="shared" si="143"/>
        <v>0</v>
      </c>
      <c r="BB520" s="6" t="b">
        <f t="shared" si="144"/>
        <v>0</v>
      </c>
      <c r="BC520" s="6">
        <f t="shared" si="145"/>
        <v>1</v>
      </c>
      <c r="BD520" s="6">
        <f t="shared" si="146"/>
        <v>2</v>
      </c>
      <c r="BE520">
        <f t="shared" si="147"/>
        <v>0</v>
      </c>
      <c r="BF520">
        <f t="shared" si="148"/>
        <v>0</v>
      </c>
      <c r="BG520">
        <f t="shared" si="149"/>
        <v>2</v>
      </c>
      <c r="BH520">
        <f t="shared" si="150"/>
        <v>2</v>
      </c>
      <c r="BI520" s="7" t="str">
        <f t="shared" si="151"/>
        <v>Mark All and Only rewards</v>
      </c>
      <c r="BJ520" s="8" t="str">
        <f t="shared" si="152"/>
        <v>Open All and Only Unmarked</v>
      </c>
    </row>
    <row r="521" spans="1:62" x14ac:dyDescent="0.2">
      <c r="A521">
        <v>4485</v>
      </c>
      <c r="B521">
        <v>46</v>
      </c>
      <c r="C521">
        <v>0</v>
      </c>
      <c r="D521">
        <v>75</v>
      </c>
      <c r="E521">
        <v>68</v>
      </c>
      <c r="F521">
        <v>1</v>
      </c>
      <c r="G521">
        <v>1</v>
      </c>
      <c r="H521">
        <v>2</v>
      </c>
      <c r="I521">
        <v>1</v>
      </c>
      <c r="J521">
        <v>0</v>
      </c>
      <c r="K521">
        <v>1</v>
      </c>
      <c r="L521">
        <v>2</v>
      </c>
      <c r="M521" t="s">
        <v>44</v>
      </c>
      <c r="N521" t="s">
        <v>45</v>
      </c>
      <c r="O521" t="s">
        <v>44</v>
      </c>
      <c r="P521">
        <v>1</v>
      </c>
      <c r="Q521">
        <v>1</v>
      </c>
      <c r="R521">
        <v>1</v>
      </c>
      <c r="S521">
        <v>0</v>
      </c>
      <c r="T521">
        <v>0</v>
      </c>
      <c r="U521">
        <v>0</v>
      </c>
      <c r="V521" t="s">
        <v>44</v>
      </c>
      <c r="W521" t="s">
        <v>44</v>
      </c>
      <c r="X521" t="s">
        <v>45</v>
      </c>
      <c r="Y521">
        <v>-150</v>
      </c>
      <c r="Z521">
        <v>130</v>
      </c>
      <c r="AA521">
        <v>-259.80762113533098</v>
      </c>
      <c r="AH521">
        <v>1</v>
      </c>
      <c r="AI521" t="s">
        <v>63</v>
      </c>
      <c r="AJ521" t="s">
        <v>63</v>
      </c>
      <c r="AK521">
        <v>0</v>
      </c>
      <c r="AL521">
        <v>2</v>
      </c>
      <c r="AM521" t="s">
        <v>63</v>
      </c>
      <c r="AN521">
        <v>6426</v>
      </c>
      <c r="AO521">
        <v>9691</v>
      </c>
      <c r="AP521" s="3">
        <v>41981.656086886571</v>
      </c>
      <c r="AQ521">
        <v>0</v>
      </c>
      <c r="AR521" s="2">
        <v>41981.656378206018</v>
      </c>
      <c r="AS521" t="str">
        <f t="shared" si="136"/>
        <v>A2</v>
      </c>
      <c r="AT521" t="str">
        <f t="shared" si="137"/>
        <v>banana</v>
      </c>
      <c r="AU521" t="str">
        <f t="shared" si="138"/>
        <v/>
      </c>
      <c r="AV521" t="str">
        <f t="shared" si="139"/>
        <v>scorpion</v>
      </c>
      <c r="AW521" t="str">
        <f t="shared" si="140"/>
        <v>scorpion</v>
      </c>
      <c r="AY521" s="6">
        <f t="shared" si="141"/>
        <v>1</v>
      </c>
      <c r="AZ521" s="6" t="b">
        <f t="shared" si="142"/>
        <v>1</v>
      </c>
      <c r="BA521" s="6">
        <f t="shared" si="143"/>
        <v>0</v>
      </c>
      <c r="BB521" s="6" t="b">
        <f t="shared" si="144"/>
        <v>0</v>
      </c>
      <c r="BC521" s="6">
        <f t="shared" si="145"/>
        <v>1</v>
      </c>
      <c r="BD521" s="6">
        <f t="shared" si="146"/>
        <v>2</v>
      </c>
      <c r="BE521">
        <f t="shared" si="147"/>
        <v>0</v>
      </c>
      <c r="BF521">
        <f t="shared" si="148"/>
        <v>0</v>
      </c>
      <c r="BG521">
        <f t="shared" si="149"/>
        <v>2</v>
      </c>
      <c r="BH521">
        <f t="shared" si="150"/>
        <v>2</v>
      </c>
      <c r="BI521" s="7" t="str">
        <f t="shared" si="151"/>
        <v>Mark All and Only rewards</v>
      </c>
      <c r="BJ521" s="8" t="str">
        <f t="shared" si="152"/>
        <v>Open All and Only Unmarked</v>
      </c>
    </row>
    <row r="522" spans="1:62" x14ac:dyDescent="0.2">
      <c r="A522">
        <v>4134</v>
      </c>
      <c r="B522">
        <v>46</v>
      </c>
      <c r="C522">
        <v>0</v>
      </c>
      <c r="D522">
        <v>65</v>
      </c>
      <c r="E522">
        <v>78</v>
      </c>
      <c r="F522">
        <v>1</v>
      </c>
      <c r="G522">
        <v>1</v>
      </c>
      <c r="H522">
        <v>2</v>
      </c>
      <c r="I522">
        <v>1</v>
      </c>
      <c r="J522">
        <v>0</v>
      </c>
      <c r="K522">
        <v>1</v>
      </c>
      <c r="L522">
        <v>2</v>
      </c>
      <c r="M522" t="s">
        <v>44</v>
      </c>
      <c r="N522" t="s">
        <v>44</v>
      </c>
      <c r="O522" t="s">
        <v>45</v>
      </c>
      <c r="P522">
        <v>1</v>
      </c>
      <c r="Q522">
        <v>1</v>
      </c>
      <c r="R522">
        <v>1</v>
      </c>
      <c r="S522">
        <v>0</v>
      </c>
      <c r="T522">
        <v>0</v>
      </c>
      <c r="U522">
        <v>0</v>
      </c>
      <c r="V522" t="s">
        <v>45</v>
      </c>
      <c r="W522" t="s">
        <v>44</v>
      </c>
      <c r="X522" t="s">
        <v>44</v>
      </c>
      <c r="Y522">
        <v>300</v>
      </c>
      <c r="Z522">
        <v>130</v>
      </c>
      <c r="AA522" s="1">
        <v>-7.3478807948841202E-14</v>
      </c>
      <c r="AH522">
        <v>2</v>
      </c>
      <c r="AI522" t="s">
        <v>63</v>
      </c>
      <c r="AJ522" t="s">
        <v>63</v>
      </c>
      <c r="AK522">
        <v>2</v>
      </c>
      <c r="AL522" t="s">
        <v>63</v>
      </c>
      <c r="AM522" t="s">
        <v>63</v>
      </c>
      <c r="AN522">
        <v>3594</v>
      </c>
      <c r="AO522">
        <v>22361</v>
      </c>
      <c r="AP522" s="3">
        <v>41981.656089722223</v>
      </c>
      <c r="AQ522">
        <v>0</v>
      </c>
      <c r="AR522" s="2">
        <v>41981.656492627313</v>
      </c>
      <c r="AS522" t="str">
        <f t="shared" si="136"/>
        <v>A2</v>
      </c>
      <c r="AT522" t="str">
        <f t="shared" si="137"/>
        <v>banana</v>
      </c>
      <c r="AU522" t="str">
        <f t="shared" si="138"/>
        <v/>
      </c>
      <c r="AV522" t="str">
        <f t="shared" si="139"/>
        <v>banana</v>
      </c>
      <c r="AW522" t="str">
        <f t="shared" si="140"/>
        <v/>
      </c>
      <c r="AY522" s="6">
        <f t="shared" si="141"/>
        <v>1</v>
      </c>
      <c r="AZ522" s="6" t="b">
        <f t="shared" si="142"/>
        <v>1</v>
      </c>
      <c r="BA522" s="6">
        <f t="shared" si="143"/>
        <v>0</v>
      </c>
      <c r="BB522" s="6" t="b">
        <f t="shared" si="144"/>
        <v>0</v>
      </c>
      <c r="BC522" s="6">
        <f t="shared" si="145"/>
        <v>1</v>
      </c>
      <c r="BD522" s="6">
        <f t="shared" si="146"/>
        <v>2</v>
      </c>
      <c r="BE522">
        <f t="shared" si="147"/>
        <v>1</v>
      </c>
      <c r="BF522">
        <f t="shared" si="148"/>
        <v>1</v>
      </c>
      <c r="BG522">
        <f t="shared" si="149"/>
        <v>0</v>
      </c>
      <c r="BH522">
        <f t="shared" si="150"/>
        <v>1</v>
      </c>
      <c r="BI522" s="7" t="str">
        <f t="shared" si="151"/>
        <v>Mark All and Only rewards</v>
      </c>
      <c r="BJ522" s="8" t="str">
        <f t="shared" si="152"/>
        <v>Open All and Only Marked</v>
      </c>
    </row>
    <row r="523" spans="1:62" x14ac:dyDescent="0.2">
      <c r="A523">
        <v>4349</v>
      </c>
      <c r="B523">
        <v>46</v>
      </c>
      <c r="C523">
        <v>0</v>
      </c>
      <c r="D523">
        <v>71</v>
      </c>
      <c r="E523">
        <v>74</v>
      </c>
      <c r="F523">
        <v>1</v>
      </c>
      <c r="G523">
        <v>1</v>
      </c>
      <c r="H523">
        <v>2</v>
      </c>
      <c r="I523">
        <v>1</v>
      </c>
      <c r="J523">
        <v>0</v>
      </c>
      <c r="K523">
        <v>1</v>
      </c>
      <c r="L523">
        <v>2</v>
      </c>
      <c r="M523" t="s">
        <v>44</v>
      </c>
      <c r="N523" t="s">
        <v>44</v>
      </c>
      <c r="O523" t="s">
        <v>45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  <c r="V523" t="s">
        <v>44</v>
      </c>
      <c r="W523" t="s">
        <v>45</v>
      </c>
      <c r="X523" t="s">
        <v>44</v>
      </c>
      <c r="Y523">
        <v>300</v>
      </c>
      <c r="Z523">
        <v>130</v>
      </c>
      <c r="AA523" s="1">
        <v>-7.3478807948841202E-14</v>
      </c>
      <c r="AH523">
        <v>2</v>
      </c>
      <c r="AI523" t="s">
        <v>63</v>
      </c>
      <c r="AJ523" t="s">
        <v>63</v>
      </c>
      <c r="AK523">
        <v>2</v>
      </c>
      <c r="AL523" t="s">
        <v>63</v>
      </c>
      <c r="AM523" t="s">
        <v>63</v>
      </c>
      <c r="AN523">
        <v>7389</v>
      </c>
      <c r="AO523">
        <v>11695</v>
      </c>
      <c r="AP523" s="3">
        <v>41981.656092789352</v>
      </c>
      <c r="AQ523">
        <v>0</v>
      </c>
      <c r="AR523" s="2">
        <v>41981.65641354167</v>
      </c>
      <c r="AS523" t="str">
        <f t="shared" si="136"/>
        <v>A2</v>
      </c>
      <c r="AT523" t="str">
        <f t="shared" si="137"/>
        <v>banana</v>
      </c>
      <c r="AU523" t="str">
        <f t="shared" si="138"/>
        <v/>
      </c>
      <c r="AV523" t="str">
        <f t="shared" si="139"/>
        <v>banana</v>
      </c>
      <c r="AW523" t="str">
        <f t="shared" si="140"/>
        <v/>
      </c>
      <c r="AY523" s="6">
        <f t="shared" si="141"/>
        <v>1</v>
      </c>
      <c r="AZ523" s="6" t="b">
        <f t="shared" si="142"/>
        <v>1</v>
      </c>
      <c r="BA523" s="6">
        <f t="shared" si="143"/>
        <v>0</v>
      </c>
      <c r="BB523" s="6" t="b">
        <f t="shared" si="144"/>
        <v>0</v>
      </c>
      <c r="BC523" s="6">
        <f t="shared" si="145"/>
        <v>1</v>
      </c>
      <c r="BD523" s="6">
        <f t="shared" si="146"/>
        <v>2</v>
      </c>
      <c r="BE523">
        <f t="shared" si="147"/>
        <v>1</v>
      </c>
      <c r="BF523">
        <f t="shared" si="148"/>
        <v>1</v>
      </c>
      <c r="BG523">
        <f t="shared" si="149"/>
        <v>0</v>
      </c>
      <c r="BH523">
        <f t="shared" si="150"/>
        <v>1</v>
      </c>
      <c r="BI523" s="7" t="str">
        <f t="shared" si="151"/>
        <v>Mark All and Only rewards</v>
      </c>
      <c r="BJ523" s="8" t="str">
        <f t="shared" si="152"/>
        <v>Open All and Only Marked</v>
      </c>
    </row>
    <row r="524" spans="1:62" x14ac:dyDescent="0.2">
      <c r="A524">
        <v>4213</v>
      </c>
      <c r="B524">
        <v>46</v>
      </c>
      <c r="C524">
        <v>0</v>
      </c>
      <c r="D524">
        <v>67</v>
      </c>
      <c r="E524">
        <v>64</v>
      </c>
      <c r="F524">
        <v>1</v>
      </c>
      <c r="G524">
        <v>1</v>
      </c>
      <c r="H524">
        <v>2</v>
      </c>
      <c r="I524">
        <v>1</v>
      </c>
      <c r="J524">
        <v>0</v>
      </c>
      <c r="K524">
        <v>1</v>
      </c>
      <c r="L524">
        <v>2</v>
      </c>
      <c r="M524" t="s">
        <v>45</v>
      </c>
      <c r="N524" t="s">
        <v>44</v>
      </c>
      <c r="O524" t="s">
        <v>44</v>
      </c>
      <c r="P524">
        <v>1</v>
      </c>
      <c r="Q524">
        <v>1</v>
      </c>
      <c r="R524">
        <v>1</v>
      </c>
      <c r="S524">
        <v>0</v>
      </c>
      <c r="T524">
        <v>0</v>
      </c>
      <c r="U524">
        <v>0</v>
      </c>
      <c r="V524" t="s">
        <v>44</v>
      </c>
      <c r="W524" t="s">
        <v>45</v>
      </c>
      <c r="X524" t="s">
        <v>44</v>
      </c>
      <c r="Y524">
        <v>-150</v>
      </c>
      <c r="Z524">
        <v>130</v>
      </c>
      <c r="AA524">
        <v>259.807621135332</v>
      </c>
      <c r="AH524">
        <v>0</v>
      </c>
      <c r="AI524" t="s">
        <v>63</v>
      </c>
      <c r="AJ524" t="s">
        <v>63</v>
      </c>
      <c r="AK524">
        <v>0</v>
      </c>
      <c r="AL524" t="s">
        <v>63</v>
      </c>
      <c r="AM524" t="s">
        <v>63</v>
      </c>
      <c r="AN524">
        <v>2665</v>
      </c>
      <c r="AO524">
        <v>3022</v>
      </c>
      <c r="AP524" s="3">
        <v>41981.65609478009</v>
      </c>
      <c r="AQ524">
        <v>0</v>
      </c>
      <c r="AR524" s="2">
        <v>41981.656256435184</v>
      </c>
      <c r="AS524" t="str">
        <f t="shared" si="136"/>
        <v>A2</v>
      </c>
      <c r="AT524" t="str">
        <f t="shared" si="137"/>
        <v>banana</v>
      </c>
      <c r="AU524" t="str">
        <f t="shared" si="138"/>
        <v/>
      </c>
      <c r="AV524" t="str">
        <f t="shared" si="139"/>
        <v>banana</v>
      </c>
      <c r="AW524" t="str">
        <f t="shared" si="140"/>
        <v/>
      </c>
      <c r="AY524" s="6">
        <f t="shared" si="141"/>
        <v>1</v>
      </c>
      <c r="AZ524" s="6" t="b">
        <f t="shared" si="142"/>
        <v>1</v>
      </c>
      <c r="BA524" s="6">
        <f t="shared" si="143"/>
        <v>0</v>
      </c>
      <c r="BB524" s="6" t="b">
        <f t="shared" si="144"/>
        <v>0</v>
      </c>
      <c r="BC524" s="6">
        <f t="shared" si="145"/>
        <v>1</v>
      </c>
      <c r="BD524" s="6">
        <f t="shared" si="146"/>
        <v>2</v>
      </c>
      <c r="BE524">
        <f t="shared" si="147"/>
        <v>1</v>
      </c>
      <c r="BF524">
        <f t="shared" si="148"/>
        <v>1</v>
      </c>
      <c r="BG524">
        <f t="shared" si="149"/>
        <v>0</v>
      </c>
      <c r="BH524">
        <f t="shared" si="150"/>
        <v>1</v>
      </c>
      <c r="BI524" s="7" t="str">
        <f t="shared" si="151"/>
        <v>Mark All and Only rewards</v>
      </c>
      <c r="BJ524" s="8" t="str">
        <f t="shared" si="152"/>
        <v>Open All and Only Marked</v>
      </c>
    </row>
    <row r="525" spans="1:62" x14ac:dyDescent="0.2">
      <c r="A525">
        <v>3994</v>
      </c>
      <c r="B525">
        <v>46</v>
      </c>
      <c r="C525">
        <v>0</v>
      </c>
      <c r="D525">
        <v>61</v>
      </c>
      <c r="E525">
        <v>70</v>
      </c>
      <c r="F525">
        <v>1</v>
      </c>
      <c r="G525">
        <v>1</v>
      </c>
      <c r="H525">
        <v>2</v>
      </c>
      <c r="I525">
        <v>1</v>
      </c>
      <c r="J525">
        <v>0</v>
      </c>
      <c r="K525">
        <v>1</v>
      </c>
      <c r="L525">
        <v>2</v>
      </c>
      <c r="M525" t="s">
        <v>44</v>
      </c>
      <c r="N525" t="s">
        <v>45</v>
      </c>
      <c r="O525" t="s">
        <v>44</v>
      </c>
      <c r="P525">
        <v>1</v>
      </c>
      <c r="Q525">
        <v>1</v>
      </c>
      <c r="R525">
        <v>1</v>
      </c>
      <c r="S525">
        <v>0</v>
      </c>
      <c r="T525">
        <v>0</v>
      </c>
      <c r="U525">
        <v>0</v>
      </c>
      <c r="V525" t="s">
        <v>44</v>
      </c>
      <c r="W525" t="s">
        <v>45</v>
      </c>
      <c r="X525" t="s">
        <v>44</v>
      </c>
      <c r="Y525">
        <v>-150</v>
      </c>
      <c r="Z525">
        <v>130</v>
      </c>
      <c r="AA525">
        <v>-259.80762113533098</v>
      </c>
      <c r="AH525">
        <v>1</v>
      </c>
      <c r="AI525" t="s">
        <v>63</v>
      </c>
      <c r="AJ525" t="s">
        <v>63</v>
      </c>
      <c r="AK525">
        <v>2</v>
      </c>
      <c r="AL525">
        <v>0</v>
      </c>
      <c r="AM525" t="s">
        <v>63</v>
      </c>
      <c r="AN525">
        <v>2528</v>
      </c>
      <c r="AO525">
        <v>3609</v>
      </c>
      <c r="AP525" s="3">
        <v>41981.656099363427</v>
      </c>
      <c r="AQ525">
        <v>0</v>
      </c>
      <c r="AR525" s="2">
        <v>41981.656265300924</v>
      </c>
      <c r="AS525" t="str">
        <f t="shared" si="136"/>
        <v>A2</v>
      </c>
      <c r="AT525" t="str">
        <f t="shared" si="137"/>
        <v>banana</v>
      </c>
      <c r="AU525" t="str">
        <f t="shared" si="138"/>
        <v/>
      </c>
      <c r="AV525" t="str">
        <f t="shared" si="139"/>
        <v>scorpion</v>
      </c>
      <c r="AW525" t="str">
        <f t="shared" si="140"/>
        <v>scorpion</v>
      </c>
      <c r="AY525" s="6">
        <f t="shared" si="141"/>
        <v>1</v>
      </c>
      <c r="AZ525" s="6" t="b">
        <f t="shared" si="142"/>
        <v>1</v>
      </c>
      <c r="BA525" s="6">
        <f t="shared" si="143"/>
        <v>0</v>
      </c>
      <c r="BB525" s="6" t="b">
        <f t="shared" si="144"/>
        <v>0</v>
      </c>
      <c r="BC525" s="6">
        <f t="shared" si="145"/>
        <v>1</v>
      </c>
      <c r="BD525" s="6">
        <f t="shared" si="146"/>
        <v>2</v>
      </c>
      <c r="BE525">
        <f t="shared" si="147"/>
        <v>0</v>
      </c>
      <c r="BF525">
        <f t="shared" si="148"/>
        <v>0</v>
      </c>
      <c r="BG525">
        <f t="shared" si="149"/>
        <v>2</v>
      </c>
      <c r="BH525">
        <f t="shared" si="150"/>
        <v>2</v>
      </c>
      <c r="BI525" s="7" t="str">
        <f t="shared" si="151"/>
        <v>Mark All and Only rewards</v>
      </c>
      <c r="BJ525" s="8" t="str">
        <f t="shared" si="152"/>
        <v>Open All and Only Unmarked</v>
      </c>
    </row>
    <row r="526" spans="1:62" x14ac:dyDescent="0.2">
      <c r="A526">
        <v>4582</v>
      </c>
      <c r="B526">
        <v>46</v>
      </c>
      <c r="C526">
        <v>0</v>
      </c>
      <c r="D526">
        <v>77</v>
      </c>
      <c r="E526">
        <v>60</v>
      </c>
      <c r="F526">
        <v>1</v>
      </c>
      <c r="G526">
        <v>1</v>
      </c>
      <c r="H526">
        <v>2</v>
      </c>
      <c r="I526">
        <v>1</v>
      </c>
      <c r="J526">
        <v>0</v>
      </c>
      <c r="K526">
        <v>1</v>
      </c>
      <c r="L526">
        <v>2</v>
      </c>
      <c r="M526" t="s">
        <v>45</v>
      </c>
      <c r="N526" t="s">
        <v>44</v>
      </c>
      <c r="O526" t="s">
        <v>44</v>
      </c>
      <c r="P526">
        <v>1</v>
      </c>
      <c r="Q526">
        <v>1</v>
      </c>
      <c r="R526">
        <v>1</v>
      </c>
      <c r="S526">
        <v>0</v>
      </c>
      <c r="T526">
        <v>0</v>
      </c>
      <c r="U526">
        <v>0</v>
      </c>
      <c r="V526" t="s">
        <v>44</v>
      </c>
      <c r="W526" t="s">
        <v>44</v>
      </c>
      <c r="X526" t="s">
        <v>45</v>
      </c>
      <c r="Y526">
        <v>-150</v>
      </c>
      <c r="Z526">
        <v>130</v>
      </c>
      <c r="AA526">
        <v>259.807621135332</v>
      </c>
      <c r="AH526">
        <v>0</v>
      </c>
      <c r="AI526" t="s">
        <v>63</v>
      </c>
      <c r="AJ526" t="s">
        <v>63</v>
      </c>
      <c r="AK526">
        <v>1</v>
      </c>
      <c r="AL526">
        <v>2</v>
      </c>
      <c r="AM526" t="s">
        <v>63</v>
      </c>
      <c r="AN526">
        <v>2464</v>
      </c>
      <c r="AO526">
        <v>6417</v>
      </c>
      <c r="AP526" s="3">
        <v>41981.65610388889</v>
      </c>
      <c r="AQ526">
        <v>0</v>
      </c>
      <c r="AR526" s="2">
        <v>41981.656315787041</v>
      </c>
      <c r="AS526" t="str">
        <f t="shared" si="136"/>
        <v>A2</v>
      </c>
      <c r="AT526" t="str">
        <f t="shared" si="137"/>
        <v>banana</v>
      </c>
      <c r="AU526" t="str">
        <f t="shared" si="138"/>
        <v/>
      </c>
      <c r="AV526" t="str">
        <f t="shared" si="139"/>
        <v>scorpion</v>
      </c>
      <c r="AW526" t="str">
        <f t="shared" si="140"/>
        <v>scorpion</v>
      </c>
      <c r="AY526" s="6">
        <f t="shared" si="141"/>
        <v>1</v>
      </c>
      <c r="AZ526" s="6" t="b">
        <f t="shared" si="142"/>
        <v>1</v>
      </c>
      <c r="BA526" s="6">
        <f t="shared" si="143"/>
        <v>0</v>
      </c>
      <c r="BB526" s="6" t="b">
        <f t="shared" si="144"/>
        <v>0</v>
      </c>
      <c r="BC526" s="6">
        <f t="shared" si="145"/>
        <v>1</v>
      </c>
      <c r="BD526" s="6">
        <f t="shared" si="146"/>
        <v>2</v>
      </c>
      <c r="BE526">
        <f t="shared" si="147"/>
        <v>0</v>
      </c>
      <c r="BF526">
        <f t="shared" si="148"/>
        <v>0</v>
      </c>
      <c r="BG526">
        <f t="shared" si="149"/>
        <v>2</v>
      </c>
      <c r="BH526">
        <f t="shared" si="150"/>
        <v>2</v>
      </c>
      <c r="BI526" s="7" t="str">
        <f t="shared" si="151"/>
        <v>Mark All and Only rewards</v>
      </c>
      <c r="BJ526" s="8" t="str">
        <f t="shared" si="152"/>
        <v>Open All and Only Unmarked</v>
      </c>
    </row>
    <row r="527" spans="1:62" x14ac:dyDescent="0.2">
      <c r="A527">
        <v>4281</v>
      </c>
      <c r="B527">
        <v>46</v>
      </c>
      <c r="C527">
        <v>0</v>
      </c>
      <c r="D527">
        <v>69</v>
      </c>
      <c r="E527">
        <v>62</v>
      </c>
      <c r="F527">
        <v>1</v>
      </c>
      <c r="G527">
        <v>1</v>
      </c>
      <c r="H527">
        <v>2</v>
      </c>
      <c r="I527">
        <v>1</v>
      </c>
      <c r="J527">
        <v>0</v>
      </c>
      <c r="K527">
        <v>1</v>
      </c>
      <c r="L527">
        <v>2</v>
      </c>
      <c r="M527" t="s">
        <v>45</v>
      </c>
      <c r="N527" t="s">
        <v>44</v>
      </c>
      <c r="O527" t="s">
        <v>44</v>
      </c>
      <c r="P527">
        <v>1</v>
      </c>
      <c r="Q527">
        <v>1</v>
      </c>
      <c r="R527">
        <v>1</v>
      </c>
      <c r="S527">
        <v>0</v>
      </c>
      <c r="T527">
        <v>0</v>
      </c>
      <c r="U527">
        <v>0</v>
      </c>
      <c r="V527" t="s">
        <v>45</v>
      </c>
      <c r="W527" t="s">
        <v>44</v>
      </c>
      <c r="X527" t="s">
        <v>44</v>
      </c>
      <c r="Y527">
        <v>-150</v>
      </c>
      <c r="Z527">
        <v>130</v>
      </c>
      <c r="AA527">
        <v>259.807621135332</v>
      </c>
      <c r="AH527">
        <v>0</v>
      </c>
      <c r="AI527" t="s">
        <v>63</v>
      </c>
      <c r="AJ527" t="s">
        <v>63</v>
      </c>
      <c r="AK527">
        <v>0</v>
      </c>
      <c r="AL527" t="s">
        <v>63</v>
      </c>
      <c r="AM527" t="s">
        <v>63</v>
      </c>
      <c r="AN527">
        <v>2476</v>
      </c>
      <c r="AO527">
        <v>2337</v>
      </c>
      <c r="AP527" s="3">
        <v>41981.656104178241</v>
      </c>
      <c r="AQ527">
        <v>0</v>
      </c>
      <c r="AR527" s="2">
        <v>41981.656257418981</v>
      </c>
      <c r="AS527" t="str">
        <f t="shared" si="136"/>
        <v>A2</v>
      </c>
      <c r="AT527" t="str">
        <f t="shared" si="137"/>
        <v>banana</v>
      </c>
      <c r="AU527" t="str">
        <f t="shared" si="138"/>
        <v/>
      </c>
      <c r="AV527" t="str">
        <f t="shared" si="139"/>
        <v>banana</v>
      </c>
      <c r="AW527" t="str">
        <f t="shared" si="140"/>
        <v/>
      </c>
      <c r="AY527" s="6">
        <f t="shared" si="141"/>
        <v>1</v>
      </c>
      <c r="AZ527" s="6" t="b">
        <f t="shared" si="142"/>
        <v>1</v>
      </c>
      <c r="BA527" s="6">
        <f t="shared" si="143"/>
        <v>0</v>
      </c>
      <c r="BB527" s="6" t="b">
        <f t="shared" si="144"/>
        <v>0</v>
      </c>
      <c r="BC527" s="6">
        <f t="shared" si="145"/>
        <v>1</v>
      </c>
      <c r="BD527" s="6">
        <f t="shared" si="146"/>
        <v>2</v>
      </c>
      <c r="BE527">
        <f t="shared" si="147"/>
        <v>1</v>
      </c>
      <c r="BF527">
        <f t="shared" si="148"/>
        <v>1</v>
      </c>
      <c r="BG527">
        <f t="shared" si="149"/>
        <v>0</v>
      </c>
      <c r="BH527">
        <f t="shared" si="150"/>
        <v>1</v>
      </c>
      <c r="BI527" s="7" t="str">
        <f t="shared" si="151"/>
        <v>Mark All and Only rewards</v>
      </c>
      <c r="BJ527" s="8" t="str">
        <f t="shared" si="152"/>
        <v>Open All and Only Marked</v>
      </c>
    </row>
    <row r="528" spans="1:62" x14ac:dyDescent="0.2">
      <c r="A528">
        <v>3932</v>
      </c>
      <c r="B528">
        <v>46</v>
      </c>
      <c r="C528">
        <v>0</v>
      </c>
      <c r="D528">
        <v>59</v>
      </c>
      <c r="E528">
        <v>58</v>
      </c>
      <c r="F528">
        <v>1</v>
      </c>
      <c r="G528">
        <v>1</v>
      </c>
      <c r="H528">
        <v>2</v>
      </c>
      <c r="I528">
        <v>1</v>
      </c>
      <c r="J528">
        <v>0</v>
      </c>
      <c r="K528">
        <v>1</v>
      </c>
      <c r="L528">
        <v>2</v>
      </c>
      <c r="M528" t="s">
        <v>45</v>
      </c>
      <c r="N528" t="s">
        <v>44</v>
      </c>
      <c r="O528" t="s">
        <v>44</v>
      </c>
      <c r="P528">
        <v>1</v>
      </c>
      <c r="Q528">
        <v>1</v>
      </c>
      <c r="R528">
        <v>1</v>
      </c>
      <c r="S528">
        <v>0</v>
      </c>
      <c r="T528">
        <v>0</v>
      </c>
      <c r="U528">
        <v>0</v>
      </c>
      <c r="V528" t="s">
        <v>44</v>
      </c>
      <c r="W528" t="s">
        <v>44</v>
      </c>
      <c r="X528" t="s">
        <v>45</v>
      </c>
      <c r="Y528">
        <v>-150</v>
      </c>
      <c r="Z528">
        <v>130</v>
      </c>
      <c r="AA528">
        <v>259.807621135332</v>
      </c>
      <c r="AH528">
        <v>0</v>
      </c>
      <c r="AI528" t="s">
        <v>63</v>
      </c>
      <c r="AJ528" t="s">
        <v>63</v>
      </c>
      <c r="AK528">
        <v>1</v>
      </c>
      <c r="AL528">
        <v>2</v>
      </c>
      <c r="AM528" t="s">
        <v>63</v>
      </c>
      <c r="AN528">
        <v>1802</v>
      </c>
      <c r="AO528">
        <v>7213</v>
      </c>
      <c r="AP528" s="3">
        <v>41981.656104606482</v>
      </c>
      <c r="AQ528">
        <v>0</v>
      </c>
      <c r="AR528" s="2">
        <v>41981.656316365741</v>
      </c>
      <c r="AS528" t="str">
        <f t="shared" si="136"/>
        <v>A2</v>
      </c>
      <c r="AT528" t="str">
        <f t="shared" si="137"/>
        <v>banana</v>
      </c>
      <c r="AU528" t="str">
        <f t="shared" si="138"/>
        <v/>
      </c>
      <c r="AV528" t="str">
        <f t="shared" si="139"/>
        <v>scorpion</v>
      </c>
      <c r="AW528" t="str">
        <f t="shared" si="140"/>
        <v>scorpion</v>
      </c>
      <c r="AY528" s="6">
        <f t="shared" si="141"/>
        <v>1</v>
      </c>
      <c r="AZ528" s="6" t="b">
        <f t="shared" si="142"/>
        <v>1</v>
      </c>
      <c r="BA528" s="6">
        <f t="shared" si="143"/>
        <v>0</v>
      </c>
      <c r="BB528" s="6" t="b">
        <f t="shared" si="144"/>
        <v>0</v>
      </c>
      <c r="BC528" s="6">
        <f t="shared" si="145"/>
        <v>1</v>
      </c>
      <c r="BD528" s="6">
        <f t="shared" si="146"/>
        <v>2</v>
      </c>
      <c r="BE528">
        <f t="shared" si="147"/>
        <v>0</v>
      </c>
      <c r="BF528">
        <f t="shared" si="148"/>
        <v>0</v>
      </c>
      <c r="BG528">
        <f t="shared" si="149"/>
        <v>2</v>
      </c>
      <c r="BH528">
        <f t="shared" si="150"/>
        <v>2</v>
      </c>
      <c r="BI528" s="7" t="str">
        <f t="shared" si="151"/>
        <v>Mark All and Only rewards</v>
      </c>
      <c r="BJ528" s="8" t="str">
        <f t="shared" si="152"/>
        <v>Open All and Only Unmarked</v>
      </c>
    </row>
    <row r="529" spans="1:62" x14ac:dyDescent="0.2">
      <c r="A529">
        <v>4621</v>
      </c>
      <c r="B529">
        <v>46</v>
      </c>
      <c r="C529">
        <v>0</v>
      </c>
      <c r="D529">
        <v>79</v>
      </c>
      <c r="E529">
        <v>66</v>
      </c>
      <c r="F529">
        <v>1</v>
      </c>
      <c r="G529">
        <v>1</v>
      </c>
      <c r="H529">
        <v>2</v>
      </c>
      <c r="I529">
        <v>1</v>
      </c>
      <c r="J529">
        <v>0</v>
      </c>
      <c r="K529">
        <v>1</v>
      </c>
      <c r="L529">
        <v>2</v>
      </c>
      <c r="M529" t="s">
        <v>45</v>
      </c>
      <c r="N529" t="s">
        <v>44</v>
      </c>
      <c r="O529" t="s">
        <v>44</v>
      </c>
      <c r="P529">
        <v>1</v>
      </c>
      <c r="Q529">
        <v>1</v>
      </c>
      <c r="R529">
        <v>1</v>
      </c>
      <c r="S529">
        <v>0</v>
      </c>
      <c r="T529">
        <v>0</v>
      </c>
      <c r="U529">
        <v>0</v>
      </c>
      <c r="V529" t="s">
        <v>44</v>
      </c>
      <c r="W529" t="s">
        <v>44</v>
      </c>
      <c r="X529" t="s">
        <v>45</v>
      </c>
      <c r="Y529">
        <v>-150</v>
      </c>
      <c r="Z529">
        <v>130</v>
      </c>
      <c r="AA529">
        <v>259.807621135332</v>
      </c>
      <c r="AH529">
        <v>0</v>
      </c>
      <c r="AI529" t="s">
        <v>63</v>
      </c>
      <c r="AJ529" t="s">
        <v>63</v>
      </c>
      <c r="AK529">
        <v>0</v>
      </c>
      <c r="AL529" t="s">
        <v>63</v>
      </c>
      <c r="AM529" t="s">
        <v>63</v>
      </c>
      <c r="AN529">
        <v>7102</v>
      </c>
      <c r="AO529">
        <v>3623</v>
      </c>
      <c r="AP529" s="3">
        <v>41981.656105393522</v>
      </c>
      <c r="AQ529">
        <v>0</v>
      </c>
      <c r="AR529" s="2">
        <v>41981.656335925923</v>
      </c>
      <c r="AS529" t="str">
        <f t="shared" si="136"/>
        <v>A2</v>
      </c>
      <c r="AT529" t="str">
        <f t="shared" si="137"/>
        <v>banana</v>
      </c>
      <c r="AU529" t="str">
        <f t="shared" si="138"/>
        <v/>
      </c>
      <c r="AV529" t="str">
        <f t="shared" si="139"/>
        <v>banana</v>
      </c>
      <c r="AW529" t="str">
        <f t="shared" si="140"/>
        <v/>
      </c>
      <c r="AY529" s="6">
        <f t="shared" si="141"/>
        <v>1</v>
      </c>
      <c r="AZ529" s="6" t="b">
        <f t="shared" si="142"/>
        <v>1</v>
      </c>
      <c r="BA529" s="6">
        <f t="shared" si="143"/>
        <v>0</v>
      </c>
      <c r="BB529" s="6" t="b">
        <f t="shared" si="144"/>
        <v>0</v>
      </c>
      <c r="BC529" s="6">
        <f t="shared" si="145"/>
        <v>1</v>
      </c>
      <c r="BD529" s="6">
        <f t="shared" si="146"/>
        <v>2</v>
      </c>
      <c r="BE529">
        <f t="shared" si="147"/>
        <v>1</v>
      </c>
      <c r="BF529">
        <f t="shared" si="148"/>
        <v>1</v>
      </c>
      <c r="BG529">
        <f t="shared" si="149"/>
        <v>0</v>
      </c>
      <c r="BH529">
        <f t="shared" si="150"/>
        <v>1</v>
      </c>
      <c r="BI529" s="7" t="str">
        <f t="shared" si="151"/>
        <v>Mark All and Only rewards</v>
      </c>
      <c r="BJ529" s="8" t="str">
        <f t="shared" si="152"/>
        <v>Open All and Only Marked</v>
      </c>
    </row>
    <row r="530" spans="1:62" x14ac:dyDescent="0.2">
      <c r="A530">
        <v>3873</v>
      </c>
      <c r="B530">
        <v>46</v>
      </c>
      <c r="C530">
        <v>0</v>
      </c>
      <c r="D530">
        <v>57</v>
      </c>
      <c r="E530">
        <v>76</v>
      </c>
      <c r="F530">
        <v>1</v>
      </c>
      <c r="G530">
        <v>1</v>
      </c>
      <c r="H530">
        <v>2</v>
      </c>
      <c r="I530">
        <v>1</v>
      </c>
      <c r="J530">
        <v>0</v>
      </c>
      <c r="K530">
        <v>1</v>
      </c>
      <c r="L530">
        <v>2</v>
      </c>
      <c r="M530" t="s">
        <v>44</v>
      </c>
      <c r="N530" t="s">
        <v>45</v>
      </c>
      <c r="O530" t="s">
        <v>44</v>
      </c>
      <c r="P530">
        <v>1</v>
      </c>
      <c r="Q530">
        <v>1</v>
      </c>
      <c r="R530">
        <v>1</v>
      </c>
      <c r="S530">
        <v>0</v>
      </c>
      <c r="T530">
        <v>0</v>
      </c>
      <c r="U530">
        <v>0</v>
      </c>
      <c r="V530" t="s">
        <v>45</v>
      </c>
      <c r="W530" t="s">
        <v>44</v>
      </c>
      <c r="X530" t="s">
        <v>44</v>
      </c>
      <c r="Y530">
        <v>-150</v>
      </c>
      <c r="Z530">
        <v>130</v>
      </c>
      <c r="AA530">
        <v>-259.80762113533098</v>
      </c>
      <c r="AH530">
        <v>1</v>
      </c>
      <c r="AI530" t="s">
        <v>63</v>
      </c>
      <c r="AJ530" t="s">
        <v>63</v>
      </c>
      <c r="AK530">
        <v>0</v>
      </c>
      <c r="AL530">
        <v>2</v>
      </c>
      <c r="AM530" t="s">
        <v>63</v>
      </c>
      <c r="AN530">
        <v>4811</v>
      </c>
      <c r="AO530">
        <v>4906</v>
      </c>
      <c r="AP530" s="3">
        <v>41981.656118796294</v>
      </c>
      <c r="AQ530">
        <v>0</v>
      </c>
      <c r="AR530" s="2">
        <v>41981.656330381942</v>
      </c>
      <c r="AS530" t="str">
        <f t="shared" si="136"/>
        <v>A2</v>
      </c>
      <c r="AT530" t="str">
        <f t="shared" si="137"/>
        <v>banana</v>
      </c>
      <c r="AU530" t="str">
        <f t="shared" si="138"/>
        <v/>
      </c>
      <c r="AV530" t="str">
        <f t="shared" si="139"/>
        <v>scorpion</v>
      </c>
      <c r="AW530" t="str">
        <f t="shared" si="140"/>
        <v>scorpion</v>
      </c>
      <c r="AY530" s="6">
        <f t="shared" si="141"/>
        <v>1</v>
      </c>
      <c r="AZ530" s="6" t="b">
        <f t="shared" si="142"/>
        <v>1</v>
      </c>
      <c r="BA530" s="6">
        <f t="shared" si="143"/>
        <v>0</v>
      </c>
      <c r="BB530" s="6" t="b">
        <f t="shared" si="144"/>
        <v>0</v>
      </c>
      <c r="BC530" s="6">
        <f t="shared" si="145"/>
        <v>1</v>
      </c>
      <c r="BD530" s="6">
        <f t="shared" si="146"/>
        <v>2</v>
      </c>
      <c r="BE530">
        <f t="shared" si="147"/>
        <v>0</v>
      </c>
      <c r="BF530">
        <f t="shared" si="148"/>
        <v>0</v>
      </c>
      <c r="BG530">
        <f t="shared" si="149"/>
        <v>2</v>
      </c>
      <c r="BH530">
        <f t="shared" si="150"/>
        <v>2</v>
      </c>
      <c r="BI530" s="7" t="str">
        <f t="shared" si="151"/>
        <v>Mark All and Only rewards</v>
      </c>
      <c r="BJ530" s="8" t="str">
        <f t="shared" si="152"/>
        <v>Open All and Only Unmarked</v>
      </c>
    </row>
    <row r="531" spans="1:62" x14ac:dyDescent="0.2">
      <c r="A531">
        <v>4486</v>
      </c>
      <c r="B531">
        <v>47</v>
      </c>
      <c r="C531">
        <v>0</v>
      </c>
      <c r="D531">
        <v>75</v>
      </c>
      <c r="E531">
        <v>68</v>
      </c>
      <c r="F531">
        <v>2</v>
      </c>
      <c r="G531">
        <v>1</v>
      </c>
      <c r="H531">
        <v>2</v>
      </c>
      <c r="I531">
        <v>1</v>
      </c>
      <c r="J531">
        <v>1</v>
      </c>
      <c r="K531">
        <v>2</v>
      </c>
      <c r="L531">
        <v>1</v>
      </c>
      <c r="M531" t="s">
        <v>45</v>
      </c>
      <c r="N531" t="s">
        <v>44</v>
      </c>
      <c r="O531" t="s">
        <v>45</v>
      </c>
      <c r="P531">
        <v>1</v>
      </c>
      <c r="Q531">
        <v>1</v>
      </c>
      <c r="R531">
        <v>1</v>
      </c>
      <c r="S531">
        <v>0</v>
      </c>
      <c r="T531">
        <v>0</v>
      </c>
      <c r="U531">
        <v>0</v>
      </c>
      <c r="V531" t="s">
        <v>45</v>
      </c>
      <c r="W531" t="s">
        <v>45</v>
      </c>
      <c r="X531" t="s">
        <v>44</v>
      </c>
      <c r="Y531">
        <v>-150</v>
      </c>
      <c r="Z531">
        <v>130</v>
      </c>
      <c r="AA531">
        <v>259.807621135332</v>
      </c>
      <c r="AB531">
        <v>300</v>
      </c>
      <c r="AC531">
        <v>130</v>
      </c>
      <c r="AD531" s="1">
        <v>-7.3478807948841202E-14</v>
      </c>
      <c r="AH531">
        <v>2</v>
      </c>
      <c r="AI531">
        <v>0</v>
      </c>
      <c r="AJ531" t="s">
        <v>63</v>
      </c>
      <c r="AK531">
        <v>0</v>
      </c>
      <c r="AL531">
        <v>2</v>
      </c>
      <c r="AM531" t="s">
        <v>63</v>
      </c>
      <c r="AN531">
        <v>4760</v>
      </c>
      <c r="AO531">
        <v>3660</v>
      </c>
      <c r="AP531" s="3">
        <v>41981.656527500003</v>
      </c>
      <c r="AQ531">
        <v>0</v>
      </c>
      <c r="AR531" s="2">
        <v>41981.656732673611</v>
      </c>
      <c r="AS531" t="str">
        <f t="shared" si="136"/>
        <v>A7</v>
      </c>
      <c r="AT531" t="str">
        <f t="shared" si="137"/>
        <v>banana</v>
      </c>
      <c r="AU531" t="str">
        <f t="shared" si="138"/>
        <v>banana</v>
      </c>
      <c r="AV531" t="str">
        <f t="shared" si="139"/>
        <v>banana</v>
      </c>
      <c r="AW531" t="str">
        <f t="shared" si="140"/>
        <v>banana</v>
      </c>
      <c r="AY531" s="6">
        <f t="shared" si="141"/>
        <v>2</v>
      </c>
      <c r="AZ531" s="6" t="b">
        <f t="shared" si="142"/>
        <v>1</v>
      </c>
      <c r="BA531" s="6">
        <f t="shared" si="143"/>
        <v>0</v>
      </c>
      <c r="BB531" s="6" t="b">
        <f t="shared" si="144"/>
        <v>0</v>
      </c>
      <c r="BC531" s="6">
        <f t="shared" si="145"/>
        <v>2</v>
      </c>
      <c r="BD531" s="6">
        <f t="shared" si="146"/>
        <v>1</v>
      </c>
      <c r="BE531">
        <f t="shared" si="147"/>
        <v>2</v>
      </c>
      <c r="BF531">
        <f t="shared" si="148"/>
        <v>2</v>
      </c>
      <c r="BG531">
        <f t="shared" si="149"/>
        <v>0</v>
      </c>
      <c r="BH531">
        <f t="shared" si="150"/>
        <v>2</v>
      </c>
      <c r="BI531" s="7" t="str">
        <f t="shared" si="151"/>
        <v>Mark All and Only rewards</v>
      </c>
      <c r="BJ531" s="8" t="str">
        <f t="shared" si="152"/>
        <v>Open All and Only Marked</v>
      </c>
    </row>
    <row r="532" spans="1:62" x14ac:dyDescent="0.2">
      <c r="A532">
        <v>4622</v>
      </c>
      <c r="B532">
        <v>47</v>
      </c>
      <c r="C532">
        <v>0</v>
      </c>
      <c r="D532">
        <v>79</v>
      </c>
      <c r="E532">
        <v>58</v>
      </c>
      <c r="F532">
        <v>2</v>
      </c>
      <c r="G532">
        <v>1</v>
      </c>
      <c r="H532">
        <v>2</v>
      </c>
      <c r="I532">
        <v>1</v>
      </c>
      <c r="J532">
        <v>1</v>
      </c>
      <c r="K532">
        <v>2</v>
      </c>
      <c r="L532">
        <v>1</v>
      </c>
      <c r="M532" t="s">
        <v>45</v>
      </c>
      <c r="N532" t="s">
        <v>45</v>
      </c>
      <c r="O532" t="s">
        <v>44</v>
      </c>
      <c r="P532">
        <v>1</v>
      </c>
      <c r="Q532">
        <v>1</v>
      </c>
      <c r="R532">
        <v>1</v>
      </c>
      <c r="S532">
        <v>0</v>
      </c>
      <c r="T532">
        <v>0</v>
      </c>
      <c r="U532">
        <v>0</v>
      </c>
      <c r="V532" t="s">
        <v>45</v>
      </c>
      <c r="W532" t="s">
        <v>45</v>
      </c>
      <c r="X532" t="s">
        <v>44</v>
      </c>
      <c r="Y532">
        <v>-150</v>
      </c>
      <c r="Z532">
        <v>130</v>
      </c>
      <c r="AA532">
        <v>259.807621135332</v>
      </c>
      <c r="AB532">
        <v>-150</v>
      </c>
      <c r="AC532">
        <v>130</v>
      </c>
      <c r="AD532">
        <v>-259.80762113533098</v>
      </c>
      <c r="AH532">
        <v>0</v>
      </c>
      <c r="AI532">
        <v>1</v>
      </c>
      <c r="AJ532" t="s">
        <v>63</v>
      </c>
      <c r="AK532">
        <v>0</v>
      </c>
      <c r="AL532">
        <v>1</v>
      </c>
      <c r="AM532" t="s">
        <v>63</v>
      </c>
      <c r="AN532">
        <v>6765</v>
      </c>
      <c r="AO532">
        <v>6586</v>
      </c>
      <c r="AP532" s="3">
        <v>41981.656527557869</v>
      </c>
      <c r="AQ532">
        <v>0</v>
      </c>
      <c r="AR532" s="2">
        <v>41981.656780196761</v>
      </c>
      <c r="AS532" t="str">
        <f t="shared" ref="AS532:AS595" si="153">IF(H532=2, "A", "B") &amp;IF(F532=1,IF(K532=1,IF(J532=1,1,2), IF(J532=1,3,4)), IF(K532=1, IF(J532=1,5,6), IF(J532=1,7,8)))</f>
        <v>A7</v>
      </c>
      <c r="AT532" t="str">
        <f t="shared" ref="AT532:AT595" si="154">IF(AH532="blank","",IF(AH532=0,$M532,IF(AH532=1,$N532,IF(AH532=2,$O532,"error"))))</f>
        <v>banana</v>
      </c>
      <c r="AU532" t="str">
        <f t="shared" ref="AU532:AU595" si="155">IF(AI532="blank","",IF(AI532=0,$M532,IF(AI532=1,$N532,IF(AI532=2,$O532,"error"))))</f>
        <v>banana</v>
      </c>
      <c r="AV532" t="str">
        <f t="shared" ref="AV532:AV595" si="156">IF(AK532="blank","",IF(AK532=0,$M532,IF(AK532=1,$N532,IF(AK532=2,$O532,"error"))))</f>
        <v>banana</v>
      </c>
      <c r="AW532" t="str">
        <f t="shared" ref="AW532:AW595" si="157">IF(AL532="blank","",IF(AL532=0,$M532,IF(AL532=1,$N532,IF(AL532=2,$O532,"error"))))</f>
        <v>banana</v>
      </c>
      <c r="AY532" s="6">
        <f t="shared" ref="AY532:AY595" si="158">COUNTIF(AT532:AU532,"banana")</f>
        <v>2</v>
      </c>
      <c r="AZ532" s="6" t="b">
        <f t="shared" ref="AZ532:AZ595" si="159">IF(AY532=K532,TRUE,FALSE)</f>
        <v>1</v>
      </c>
      <c r="BA532" s="6">
        <f t="shared" ref="BA532:BA595" si="160">COUNTIF(AT532:AU532,"scorpion")</f>
        <v>0</v>
      </c>
      <c r="BB532" s="6" t="b">
        <f t="shared" ref="BB532:BB595" si="161">IF(BA532=L532,TRUE,FALSE)</f>
        <v>0</v>
      </c>
      <c r="BC532" s="6">
        <f t="shared" ref="BC532:BC595" si="162">AY532+BA532</f>
        <v>2</v>
      </c>
      <c r="BD532" s="6">
        <f t="shared" ref="BD532:BD595" si="163">3-BC532</f>
        <v>1</v>
      </c>
      <c r="BE532">
        <f t="shared" ref="BE532:BE595" si="164">COUNTIF(AV532:AX532,"banana")</f>
        <v>2</v>
      </c>
      <c r="BF532">
        <f t="shared" ref="BF532:BF595" si="165">IF(AND(AL532=AH532, AL532&lt;&gt;"blank"), 1, 0) +IF(AND(AK532=AH532, AK532&lt;&gt;"blank"), 1, 0) + IF(AND(AK532=AI532, AK532&lt;&gt;"blank"),1,0)  + IF(AND(AL532=AI532, AL532&lt;&gt;"blank"),1,0)</f>
        <v>2</v>
      </c>
      <c r="BG532">
        <f t="shared" ref="BG532:BG595" si="166">IF(AND(AL532&lt;&gt;AH532,AL532&lt;&gt;AI532,AL532&lt;&gt;"blank"),1,0)+IF(AND(AK532&lt;&gt;AH532,AK532&lt;&gt;AI532, AK532&lt;&gt;"blank"),1,0)</f>
        <v>0</v>
      </c>
      <c r="BH532">
        <f t="shared" ref="BH532:BH595" si="167">BG532+BF532</f>
        <v>2</v>
      </c>
      <c r="BI532" s="7" t="str">
        <f t="shared" ref="BI532:BI595" si="168">IF(AND(AZ532,BA532=0), "Mark All and Only rewards",IF(AND(BB532,AY532=0),"Mark All and Only non-rewards", IF(AND(BA532=0,AY532=0),"Mark Nothing",  "Mark "&amp;AY532&amp;" Rewards and "&amp;BA532&amp;" Non-Rewards")))</f>
        <v>Mark All and Only rewards</v>
      </c>
      <c r="BJ532" s="8" t="str">
        <f t="shared" ref="BJ532:BJ595" si="169">IF(AND(BF532=BC532,BG532=0, BF532&lt;&gt;0),"Open All and Only Marked",IF(AND(BG532=BD532,BF532=0),"Open All and Only Unmarked",IF(AND(BG532=0,BF532=0),"Open Nothing", IF(BC532=0, "Open "&amp;BH532&amp;" Box (without anything marked)", "Open "&amp;BF532&amp;" Marked and "&amp;BG532&amp;" Unmarked boxes"))))</f>
        <v>Open All and Only Marked</v>
      </c>
    </row>
    <row r="533" spans="1:62" x14ac:dyDescent="0.2">
      <c r="A533">
        <v>4350</v>
      </c>
      <c r="B533">
        <v>47</v>
      </c>
      <c r="C533">
        <v>0</v>
      </c>
      <c r="D533">
        <v>71</v>
      </c>
      <c r="E533">
        <v>56</v>
      </c>
      <c r="F533">
        <v>2</v>
      </c>
      <c r="G533">
        <v>1</v>
      </c>
      <c r="H533">
        <v>2</v>
      </c>
      <c r="I533">
        <v>1</v>
      </c>
      <c r="J533">
        <v>1</v>
      </c>
      <c r="K533">
        <v>2</v>
      </c>
      <c r="L533">
        <v>1</v>
      </c>
      <c r="M533" t="s">
        <v>44</v>
      </c>
      <c r="N533" t="s">
        <v>45</v>
      </c>
      <c r="O533" t="s">
        <v>45</v>
      </c>
      <c r="P533">
        <v>1</v>
      </c>
      <c r="Q533">
        <v>1</v>
      </c>
      <c r="R533">
        <v>1</v>
      </c>
      <c r="S533">
        <v>0</v>
      </c>
      <c r="T533">
        <v>0</v>
      </c>
      <c r="U533">
        <v>0</v>
      </c>
      <c r="V533" t="s">
        <v>45</v>
      </c>
      <c r="W533" t="s">
        <v>45</v>
      </c>
      <c r="X533" t="s">
        <v>44</v>
      </c>
      <c r="Y533">
        <v>300</v>
      </c>
      <c r="Z533">
        <v>130</v>
      </c>
      <c r="AA533" s="1">
        <v>-7.3478807948841202E-14</v>
      </c>
      <c r="AB533">
        <v>-150</v>
      </c>
      <c r="AC533">
        <v>130</v>
      </c>
      <c r="AD533">
        <v>-259.80762113533098</v>
      </c>
      <c r="AH533">
        <v>2</v>
      </c>
      <c r="AI533">
        <v>1</v>
      </c>
      <c r="AJ533" t="s">
        <v>63</v>
      </c>
      <c r="AK533">
        <v>1</v>
      </c>
      <c r="AL533">
        <v>2</v>
      </c>
      <c r="AM533" t="s">
        <v>63</v>
      </c>
      <c r="AN533">
        <v>2474</v>
      </c>
      <c r="AO533">
        <v>7028</v>
      </c>
      <c r="AP533" s="3">
        <v>41981.656527997686</v>
      </c>
      <c r="AQ533">
        <v>0</v>
      </c>
      <c r="AR533" s="2">
        <v>41981.656739733793</v>
      </c>
      <c r="AS533" t="str">
        <f t="shared" si="153"/>
        <v>A7</v>
      </c>
      <c r="AT533" t="str">
        <f t="shared" si="154"/>
        <v>banana</v>
      </c>
      <c r="AU533" t="str">
        <f t="shared" si="155"/>
        <v>banana</v>
      </c>
      <c r="AV533" t="str">
        <f t="shared" si="156"/>
        <v>banana</v>
      </c>
      <c r="AW533" t="str">
        <f t="shared" si="157"/>
        <v>banana</v>
      </c>
      <c r="AY533" s="6">
        <f t="shared" si="158"/>
        <v>2</v>
      </c>
      <c r="AZ533" s="6" t="b">
        <f t="shared" si="159"/>
        <v>1</v>
      </c>
      <c r="BA533" s="6">
        <f t="shared" si="160"/>
        <v>0</v>
      </c>
      <c r="BB533" s="6" t="b">
        <f t="shared" si="161"/>
        <v>0</v>
      </c>
      <c r="BC533" s="6">
        <f t="shared" si="162"/>
        <v>2</v>
      </c>
      <c r="BD533" s="6">
        <f t="shared" si="163"/>
        <v>1</v>
      </c>
      <c r="BE533">
        <f t="shared" si="164"/>
        <v>2</v>
      </c>
      <c r="BF533">
        <f t="shared" si="165"/>
        <v>2</v>
      </c>
      <c r="BG533">
        <f t="shared" si="166"/>
        <v>0</v>
      </c>
      <c r="BH533">
        <f t="shared" si="167"/>
        <v>2</v>
      </c>
      <c r="BI533" s="7" t="str">
        <f t="shared" si="168"/>
        <v>Mark All and Only rewards</v>
      </c>
      <c r="BJ533" s="8" t="str">
        <f t="shared" si="169"/>
        <v>Open All and Only Marked</v>
      </c>
    </row>
    <row r="534" spans="1:62" x14ac:dyDescent="0.2">
      <c r="A534">
        <v>4282</v>
      </c>
      <c r="B534">
        <v>47</v>
      </c>
      <c r="C534">
        <v>0</v>
      </c>
      <c r="D534">
        <v>69</v>
      </c>
      <c r="E534">
        <v>64</v>
      </c>
      <c r="F534">
        <v>2</v>
      </c>
      <c r="G534">
        <v>1</v>
      </c>
      <c r="H534">
        <v>2</v>
      </c>
      <c r="I534">
        <v>1</v>
      </c>
      <c r="J534">
        <v>1</v>
      </c>
      <c r="K534">
        <v>2</v>
      </c>
      <c r="L534">
        <v>1</v>
      </c>
      <c r="M534" t="s">
        <v>45</v>
      </c>
      <c r="N534" t="s">
        <v>45</v>
      </c>
      <c r="O534" t="s">
        <v>44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0</v>
      </c>
      <c r="V534" t="s">
        <v>45</v>
      </c>
      <c r="W534" t="s">
        <v>44</v>
      </c>
      <c r="X534" t="s">
        <v>45</v>
      </c>
      <c r="Y534">
        <v>-150</v>
      </c>
      <c r="Z534">
        <v>130</v>
      </c>
      <c r="AA534">
        <v>-259.80762113533098</v>
      </c>
      <c r="AB534">
        <v>-150</v>
      </c>
      <c r="AC534">
        <v>130</v>
      </c>
      <c r="AD534">
        <v>259.807621135332</v>
      </c>
      <c r="AH534">
        <v>1</v>
      </c>
      <c r="AI534">
        <v>0</v>
      </c>
      <c r="AJ534" t="s">
        <v>63</v>
      </c>
      <c r="AK534">
        <v>1</v>
      </c>
      <c r="AL534">
        <v>0</v>
      </c>
      <c r="AM534" t="s">
        <v>63</v>
      </c>
      <c r="AN534">
        <v>5003</v>
      </c>
      <c r="AO534">
        <v>3044</v>
      </c>
      <c r="AP534" s="3">
        <v>41981.65653734954</v>
      </c>
      <c r="AQ534">
        <v>0</v>
      </c>
      <c r="AR534" s="2">
        <v>41981.656731886571</v>
      </c>
      <c r="AS534" t="str">
        <f t="shared" si="153"/>
        <v>A7</v>
      </c>
      <c r="AT534" t="str">
        <f t="shared" si="154"/>
        <v>banana</v>
      </c>
      <c r="AU534" t="str">
        <f t="shared" si="155"/>
        <v>banana</v>
      </c>
      <c r="AV534" t="str">
        <f t="shared" si="156"/>
        <v>banana</v>
      </c>
      <c r="AW534" t="str">
        <f t="shared" si="157"/>
        <v>banana</v>
      </c>
      <c r="AY534" s="6">
        <f t="shared" si="158"/>
        <v>2</v>
      </c>
      <c r="AZ534" s="6" t="b">
        <f t="shared" si="159"/>
        <v>1</v>
      </c>
      <c r="BA534" s="6">
        <f t="shared" si="160"/>
        <v>0</v>
      </c>
      <c r="BB534" s="6" t="b">
        <f t="shared" si="161"/>
        <v>0</v>
      </c>
      <c r="BC534" s="6">
        <f t="shared" si="162"/>
        <v>2</v>
      </c>
      <c r="BD534" s="6">
        <f t="shared" si="163"/>
        <v>1</v>
      </c>
      <c r="BE534">
        <f t="shared" si="164"/>
        <v>2</v>
      </c>
      <c r="BF534">
        <f t="shared" si="165"/>
        <v>2</v>
      </c>
      <c r="BG534">
        <f t="shared" si="166"/>
        <v>0</v>
      </c>
      <c r="BH534">
        <f t="shared" si="167"/>
        <v>2</v>
      </c>
      <c r="BI534" s="7" t="str">
        <f t="shared" si="168"/>
        <v>Mark All and Only rewards</v>
      </c>
      <c r="BJ534" s="8" t="str">
        <f t="shared" si="169"/>
        <v>Open All and Only Marked</v>
      </c>
    </row>
    <row r="535" spans="1:62" x14ac:dyDescent="0.2">
      <c r="A535">
        <v>3874</v>
      </c>
      <c r="B535">
        <v>47</v>
      </c>
      <c r="C535">
        <v>0</v>
      </c>
      <c r="D535">
        <v>57</v>
      </c>
      <c r="E535">
        <v>60</v>
      </c>
      <c r="F535">
        <v>2</v>
      </c>
      <c r="G535">
        <v>1</v>
      </c>
      <c r="H535">
        <v>2</v>
      </c>
      <c r="I535">
        <v>1</v>
      </c>
      <c r="J535">
        <v>1</v>
      </c>
      <c r="K535">
        <v>2</v>
      </c>
      <c r="L535">
        <v>1</v>
      </c>
      <c r="M535" t="s">
        <v>45</v>
      </c>
      <c r="N535" t="s">
        <v>44</v>
      </c>
      <c r="O535" t="s">
        <v>45</v>
      </c>
      <c r="P535">
        <v>1</v>
      </c>
      <c r="Q535">
        <v>1</v>
      </c>
      <c r="R535">
        <v>1</v>
      </c>
      <c r="S535">
        <v>0</v>
      </c>
      <c r="T535">
        <v>0</v>
      </c>
      <c r="U535">
        <v>0</v>
      </c>
      <c r="V535" t="s">
        <v>45</v>
      </c>
      <c r="W535" t="s">
        <v>44</v>
      </c>
      <c r="X535" t="s">
        <v>45</v>
      </c>
      <c r="Y535">
        <v>300</v>
      </c>
      <c r="Z535">
        <v>130</v>
      </c>
      <c r="AA535" s="1">
        <v>-7.3478807948841202E-14</v>
      </c>
      <c r="AB535">
        <v>-150</v>
      </c>
      <c r="AC535">
        <v>130</v>
      </c>
      <c r="AD535">
        <v>259.807621135332</v>
      </c>
      <c r="AH535">
        <v>2</v>
      </c>
      <c r="AI535">
        <v>0</v>
      </c>
      <c r="AJ535" t="s">
        <v>63</v>
      </c>
      <c r="AK535">
        <v>0</v>
      </c>
      <c r="AL535">
        <v>2</v>
      </c>
      <c r="AM535" t="s">
        <v>63</v>
      </c>
      <c r="AN535">
        <v>3757</v>
      </c>
      <c r="AO535">
        <v>4864</v>
      </c>
      <c r="AP535" s="3">
        <v>41981.656539733798</v>
      </c>
      <c r="AQ535">
        <v>0</v>
      </c>
      <c r="AR535" s="2">
        <v>41981.656745173612</v>
      </c>
      <c r="AS535" t="str">
        <f t="shared" si="153"/>
        <v>A7</v>
      </c>
      <c r="AT535" t="str">
        <f t="shared" si="154"/>
        <v>banana</v>
      </c>
      <c r="AU535" t="str">
        <f t="shared" si="155"/>
        <v>banana</v>
      </c>
      <c r="AV535" t="str">
        <f t="shared" si="156"/>
        <v>banana</v>
      </c>
      <c r="AW535" t="str">
        <f t="shared" si="157"/>
        <v>banana</v>
      </c>
      <c r="AY535" s="6">
        <f t="shared" si="158"/>
        <v>2</v>
      </c>
      <c r="AZ535" s="6" t="b">
        <f t="shared" si="159"/>
        <v>1</v>
      </c>
      <c r="BA535" s="6">
        <f t="shared" si="160"/>
        <v>0</v>
      </c>
      <c r="BB535" s="6" t="b">
        <f t="shared" si="161"/>
        <v>0</v>
      </c>
      <c r="BC535" s="6">
        <f t="shared" si="162"/>
        <v>2</v>
      </c>
      <c r="BD535" s="6">
        <f t="shared" si="163"/>
        <v>1</v>
      </c>
      <c r="BE535">
        <f t="shared" si="164"/>
        <v>2</v>
      </c>
      <c r="BF535">
        <f t="shared" si="165"/>
        <v>2</v>
      </c>
      <c r="BG535">
        <f t="shared" si="166"/>
        <v>0</v>
      </c>
      <c r="BH535">
        <f t="shared" si="167"/>
        <v>2</v>
      </c>
      <c r="BI535" s="7" t="str">
        <f t="shared" si="168"/>
        <v>Mark All and Only rewards</v>
      </c>
      <c r="BJ535" s="8" t="str">
        <f t="shared" si="169"/>
        <v>Open All and Only Marked</v>
      </c>
    </row>
    <row r="536" spans="1:62" x14ac:dyDescent="0.2">
      <c r="A536">
        <v>4214</v>
      </c>
      <c r="B536">
        <v>47</v>
      </c>
      <c r="C536">
        <v>0</v>
      </c>
      <c r="D536">
        <v>67</v>
      </c>
      <c r="E536">
        <v>62</v>
      </c>
      <c r="F536">
        <v>2</v>
      </c>
      <c r="G536">
        <v>1</v>
      </c>
      <c r="H536">
        <v>2</v>
      </c>
      <c r="I536">
        <v>1</v>
      </c>
      <c r="J536">
        <v>1</v>
      </c>
      <c r="K536">
        <v>2</v>
      </c>
      <c r="L536">
        <v>1</v>
      </c>
      <c r="M536" t="s">
        <v>44</v>
      </c>
      <c r="N536" t="s">
        <v>45</v>
      </c>
      <c r="O536" t="s">
        <v>45</v>
      </c>
      <c r="P536">
        <v>1</v>
      </c>
      <c r="Q536">
        <v>1</v>
      </c>
      <c r="R536">
        <v>1</v>
      </c>
      <c r="S536">
        <v>0</v>
      </c>
      <c r="T536">
        <v>0</v>
      </c>
      <c r="U536">
        <v>0</v>
      </c>
      <c r="V536" t="s">
        <v>45</v>
      </c>
      <c r="W536" t="s">
        <v>44</v>
      </c>
      <c r="X536" t="s">
        <v>45</v>
      </c>
      <c r="Y536">
        <v>300</v>
      </c>
      <c r="Z536">
        <v>130</v>
      </c>
      <c r="AA536" s="1">
        <v>-7.3478807948841202E-14</v>
      </c>
      <c r="AB536">
        <v>-150</v>
      </c>
      <c r="AC536">
        <v>130</v>
      </c>
      <c r="AD536">
        <v>-259.80762113533098</v>
      </c>
      <c r="AH536">
        <v>2</v>
      </c>
      <c r="AI536">
        <v>1</v>
      </c>
      <c r="AJ536" t="s">
        <v>63</v>
      </c>
      <c r="AK536">
        <v>2</v>
      </c>
      <c r="AL536" t="s">
        <v>63</v>
      </c>
      <c r="AM536" t="s">
        <v>63</v>
      </c>
      <c r="AN536">
        <v>2522</v>
      </c>
      <c r="AO536">
        <v>7761</v>
      </c>
      <c r="AP536" s="3">
        <v>41981.656543796293</v>
      </c>
      <c r="AQ536">
        <v>0</v>
      </c>
      <c r="AR536" s="2">
        <v>41981.65676539352</v>
      </c>
      <c r="AS536" t="str">
        <f t="shared" si="153"/>
        <v>A7</v>
      </c>
      <c r="AT536" t="str">
        <f t="shared" si="154"/>
        <v>banana</v>
      </c>
      <c r="AU536" t="str">
        <f t="shared" si="155"/>
        <v>banana</v>
      </c>
      <c r="AV536" t="str">
        <f t="shared" si="156"/>
        <v>banana</v>
      </c>
      <c r="AW536" t="str">
        <f t="shared" si="157"/>
        <v/>
      </c>
      <c r="AY536" s="6">
        <f t="shared" si="158"/>
        <v>2</v>
      </c>
      <c r="AZ536" s="6" t="b">
        <f t="shared" si="159"/>
        <v>1</v>
      </c>
      <c r="BA536" s="6">
        <f t="shared" si="160"/>
        <v>0</v>
      </c>
      <c r="BB536" s="6" t="b">
        <f t="shared" si="161"/>
        <v>0</v>
      </c>
      <c r="BC536" s="6">
        <f t="shared" si="162"/>
        <v>2</v>
      </c>
      <c r="BD536" s="6">
        <f t="shared" si="163"/>
        <v>1</v>
      </c>
      <c r="BE536">
        <f t="shared" si="164"/>
        <v>1</v>
      </c>
      <c r="BF536">
        <f t="shared" si="165"/>
        <v>1</v>
      </c>
      <c r="BG536">
        <f t="shared" si="166"/>
        <v>0</v>
      </c>
      <c r="BH536">
        <f t="shared" si="167"/>
        <v>1</v>
      </c>
      <c r="BI536" s="7" t="str">
        <f t="shared" si="168"/>
        <v>Mark All and Only rewards</v>
      </c>
      <c r="BJ536" s="8" t="str">
        <f t="shared" si="169"/>
        <v>Open 1 Marked and 0 Unmarked boxes</v>
      </c>
    </row>
    <row r="537" spans="1:62" x14ac:dyDescent="0.2">
      <c r="A537">
        <v>4078</v>
      </c>
      <c r="B537">
        <v>47</v>
      </c>
      <c r="C537">
        <v>0</v>
      </c>
      <c r="D537">
        <v>63</v>
      </c>
      <c r="E537">
        <v>74</v>
      </c>
      <c r="F537">
        <v>2</v>
      </c>
      <c r="G537">
        <v>1</v>
      </c>
      <c r="H537">
        <v>2</v>
      </c>
      <c r="I537">
        <v>1</v>
      </c>
      <c r="J537">
        <v>1</v>
      </c>
      <c r="K537">
        <v>2</v>
      </c>
      <c r="L537">
        <v>1</v>
      </c>
      <c r="M537" t="s">
        <v>45</v>
      </c>
      <c r="N537" t="s">
        <v>45</v>
      </c>
      <c r="O537" t="s">
        <v>44</v>
      </c>
      <c r="P537">
        <v>1</v>
      </c>
      <c r="Q537">
        <v>1</v>
      </c>
      <c r="R537">
        <v>1</v>
      </c>
      <c r="S537">
        <v>0</v>
      </c>
      <c r="T537">
        <v>0</v>
      </c>
      <c r="U537">
        <v>0</v>
      </c>
      <c r="V537" t="s">
        <v>44</v>
      </c>
      <c r="W537" t="s">
        <v>45</v>
      </c>
      <c r="X537" t="s">
        <v>45</v>
      </c>
      <c r="Y537">
        <v>-150</v>
      </c>
      <c r="Z537">
        <v>130</v>
      </c>
      <c r="AA537">
        <v>259.807621135332</v>
      </c>
      <c r="AB537">
        <v>-150</v>
      </c>
      <c r="AC537">
        <v>130</v>
      </c>
      <c r="AD537">
        <v>-259.80762113533098</v>
      </c>
      <c r="AH537">
        <v>0</v>
      </c>
      <c r="AI537">
        <v>1</v>
      </c>
      <c r="AJ537" t="s">
        <v>63</v>
      </c>
      <c r="AK537">
        <v>1</v>
      </c>
      <c r="AL537">
        <v>0</v>
      </c>
      <c r="AM537" t="s">
        <v>63</v>
      </c>
      <c r="AN537">
        <v>4379</v>
      </c>
      <c r="AO537">
        <v>8149</v>
      </c>
      <c r="AP537" s="3">
        <v>41981.656547210645</v>
      </c>
      <c r="AQ537">
        <v>0</v>
      </c>
      <c r="AR537" s="2">
        <v>41981.656794467592</v>
      </c>
      <c r="AS537" t="str">
        <f t="shared" si="153"/>
        <v>A7</v>
      </c>
      <c r="AT537" t="str">
        <f t="shared" si="154"/>
        <v>banana</v>
      </c>
      <c r="AU537" t="str">
        <f t="shared" si="155"/>
        <v>banana</v>
      </c>
      <c r="AV537" t="str">
        <f t="shared" si="156"/>
        <v>banana</v>
      </c>
      <c r="AW537" t="str">
        <f t="shared" si="157"/>
        <v>banana</v>
      </c>
      <c r="AY537" s="6">
        <f t="shared" si="158"/>
        <v>2</v>
      </c>
      <c r="AZ537" s="6" t="b">
        <f t="shared" si="159"/>
        <v>1</v>
      </c>
      <c r="BA537" s="6">
        <f t="shared" si="160"/>
        <v>0</v>
      </c>
      <c r="BB537" s="6" t="b">
        <f t="shared" si="161"/>
        <v>0</v>
      </c>
      <c r="BC537" s="6">
        <f t="shared" si="162"/>
        <v>2</v>
      </c>
      <c r="BD537" s="6">
        <f t="shared" si="163"/>
        <v>1</v>
      </c>
      <c r="BE537">
        <f t="shared" si="164"/>
        <v>2</v>
      </c>
      <c r="BF537">
        <f t="shared" si="165"/>
        <v>2</v>
      </c>
      <c r="BG537">
        <f t="shared" si="166"/>
        <v>0</v>
      </c>
      <c r="BH537">
        <f t="shared" si="167"/>
        <v>2</v>
      </c>
      <c r="BI537" s="7" t="str">
        <f t="shared" si="168"/>
        <v>Mark All and Only rewards</v>
      </c>
      <c r="BJ537" s="8" t="str">
        <f t="shared" si="169"/>
        <v>Open All and Only Marked</v>
      </c>
    </row>
    <row r="538" spans="1:62" x14ac:dyDescent="0.2">
      <c r="A538">
        <v>4583</v>
      </c>
      <c r="B538">
        <v>47</v>
      </c>
      <c r="C538">
        <v>0</v>
      </c>
      <c r="D538">
        <v>77</v>
      </c>
      <c r="E538">
        <v>78</v>
      </c>
      <c r="F538">
        <v>2</v>
      </c>
      <c r="G538">
        <v>1</v>
      </c>
      <c r="H538">
        <v>2</v>
      </c>
      <c r="I538">
        <v>1</v>
      </c>
      <c r="J538">
        <v>1</v>
      </c>
      <c r="K538">
        <v>2</v>
      </c>
      <c r="L538">
        <v>1</v>
      </c>
      <c r="M538" t="s">
        <v>45</v>
      </c>
      <c r="N538" t="s">
        <v>45</v>
      </c>
      <c r="O538" t="s">
        <v>44</v>
      </c>
      <c r="P538">
        <v>1</v>
      </c>
      <c r="Q538">
        <v>1</v>
      </c>
      <c r="R538">
        <v>1</v>
      </c>
      <c r="S538">
        <v>0</v>
      </c>
      <c r="T538">
        <v>0</v>
      </c>
      <c r="U538">
        <v>0</v>
      </c>
      <c r="V538" t="s">
        <v>45</v>
      </c>
      <c r="W538" t="s">
        <v>45</v>
      </c>
      <c r="X538" t="s">
        <v>44</v>
      </c>
      <c r="Y538">
        <v>-150</v>
      </c>
      <c r="Z538">
        <v>130</v>
      </c>
      <c r="AA538">
        <v>259.807621135332</v>
      </c>
      <c r="AB538">
        <v>-150</v>
      </c>
      <c r="AC538">
        <v>130</v>
      </c>
      <c r="AD538">
        <v>-259.80762113533098</v>
      </c>
      <c r="AH538">
        <v>0</v>
      </c>
      <c r="AI538">
        <v>1</v>
      </c>
      <c r="AJ538" t="s">
        <v>63</v>
      </c>
      <c r="AK538">
        <v>1</v>
      </c>
      <c r="AL538">
        <v>0</v>
      </c>
      <c r="AM538" t="s">
        <v>63</v>
      </c>
      <c r="AN538">
        <v>3038</v>
      </c>
      <c r="AO538">
        <v>2702</v>
      </c>
      <c r="AP538" s="3">
        <v>41981.656549583335</v>
      </c>
      <c r="AQ538">
        <v>0</v>
      </c>
      <c r="AR538" s="2">
        <v>41981.656724756947</v>
      </c>
      <c r="AS538" t="str">
        <f t="shared" si="153"/>
        <v>A7</v>
      </c>
      <c r="AT538" t="str">
        <f t="shared" si="154"/>
        <v>banana</v>
      </c>
      <c r="AU538" t="str">
        <f t="shared" si="155"/>
        <v>banana</v>
      </c>
      <c r="AV538" t="str">
        <f t="shared" si="156"/>
        <v>banana</v>
      </c>
      <c r="AW538" t="str">
        <f t="shared" si="157"/>
        <v>banana</v>
      </c>
      <c r="AY538" s="6">
        <f t="shared" si="158"/>
        <v>2</v>
      </c>
      <c r="AZ538" s="6" t="b">
        <f t="shared" si="159"/>
        <v>1</v>
      </c>
      <c r="BA538" s="6">
        <f t="shared" si="160"/>
        <v>0</v>
      </c>
      <c r="BB538" s="6" t="b">
        <f t="shared" si="161"/>
        <v>0</v>
      </c>
      <c r="BC538" s="6">
        <f t="shared" si="162"/>
        <v>2</v>
      </c>
      <c r="BD538" s="6">
        <f t="shared" si="163"/>
        <v>1</v>
      </c>
      <c r="BE538">
        <f t="shared" si="164"/>
        <v>2</v>
      </c>
      <c r="BF538">
        <f t="shared" si="165"/>
        <v>2</v>
      </c>
      <c r="BG538">
        <f t="shared" si="166"/>
        <v>0</v>
      </c>
      <c r="BH538">
        <f t="shared" si="167"/>
        <v>2</v>
      </c>
      <c r="BI538" s="7" t="str">
        <f t="shared" si="168"/>
        <v>Mark All and Only rewards</v>
      </c>
      <c r="BJ538" s="8" t="str">
        <f t="shared" si="169"/>
        <v>Open All and Only Marked</v>
      </c>
    </row>
    <row r="539" spans="1:62" x14ac:dyDescent="0.2">
      <c r="A539">
        <v>3996</v>
      </c>
      <c r="B539">
        <v>47</v>
      </c>
      <c r="C539">
        <v>0</v>
      </c>
      <c r="D539">
        <v>61</v>
      </c>
      <c r="E539">
        <v>70</v>
      </c>
      <c r="F539">
        <v>2</v>
      </c>
      <c r="G539">
        <v>1</v>
      </c>
      <c r="H539">
        <v>2</v>
      </c>
      <c r="I539">
        <v>1</v>
      </c>
      <c r="J539">
        <v>1</v>
      </c>
      <c r="K539">
        <v>2</v>
      </c>
      <c r="L539">
        <v>1</v>
      </c>
      <c r="M539" t="s">
        <v>44</v>
      </c>
      <c r="N539" t="s">
        <v>45</v>
      </c>
      <c r="O539" t="s">
        <v>45</v>
      </c>
      <c r="P539">
        <v>1</v>
      </c>
      <c r="Q539">
        <v>1</v>
      </c>
      <c r="R539">
        <v>1</v>
      </c>
      <c r="S539">
        <v>0</v>
      </c>
      <c r="T539">
        <v>0</v>
      </c>
      <c r="U539">
        <v>0</v>
      </c>
      <c r="V539" t="s">
        <v>45</v>
      </c>
      <c r="W539" t="s">
        <v>44</v>
      </c>
      <c r="X539" t="s">
        <v>45</v>
      </c>
      <c r="Y539">
        <v>-150</v>
      </c>
      <c r="Z539">
        <v>130</v>
      </c>
      <c r="AA539">
        <v>-259.80762113533098</v>
      </c>
      <c r="AB539">
        <v>300</v>
      </c>
      <c r="AC539">
        <v>130</v>
      </c>
      <c r="AD539" s="1">
        <v>-7.3478807948841202E-14</v>
      </c>
      <c r="AH539">
        <v>2</v>
      </c>
      <c r="AI539">
        <v>1</v>
      </c>
      <c r="AJ539" t="s">
        <v>63</v>
      </c>
      <c r="AK539">
        <v>1</v>
      </c>
      <c r="AL539">
        <v>2</v>
      </c>
      <c r="AM539" t="s">
        <v>63</v>
      </c>
      <c r="AN539">
        <v>8082</v>
      </c>
      <c r="AO539">
        <v>4237</v>
      </c>
      <c r="AP539" s="3">
        <v>41981.656550706015</v>
      </c>
      <c r="AQ539">
        <v>0</v>
      </c>
      <c r="AR539" s="2">
        <v>41981.656800717596</v>
      </c>
      <c r="AS539" t="str">
        <f t="shared" si="153"/>
        <v>A7</v>
      </c>
      <c r="AT539" t="str">
        <f t="shared" si="154"/>
        <v>banana</v>
      </c>
      <c r="AU539" t="str">
        <f t="shared" si="155"/>
        <v>banana</v>
      </c>
      <c r="AV539" t="str">
        <f t="shared" si="156"/>
        <v>banana</v>
      </c>
      <c r="AW539" t="str">
        <f t="shared" si="157"/>
        <v>banana</v>
      </c>
      <c r="AY539" s="6">
        <f t="shared" si="158"/>
        <v>2</v>
      </c>
      <c r="AZ539" s="6" t="b">
        <f t="shared" si="159"/>
        <v>1</v>
      </c>
      <c r="BA539" s="6">
        <f t="shared" si="160"/>
        <v>0</v>
      </c>
      <c r="BB539" s="6" t="b">
        <f t="shared" si="161"/>
        <v>0</v>
      </c>
      <c r="BC539" s="6">
        <f t="shared" si="162"/>
        <v>2</v>
      </c>
      <c r="BD539" s="6">
        <f t="shared" si="163"/>
        <v>1</v>
      </c>
      <c r="BE539">
        <f t="shared" si="164"/>
        <v>2</v>
      </c>
      <c r="BF539">
        <f t="shared" si="165"/>
        <v>2</v>
      </c>
      <c r="BG539">
        <f t="shared" si="166"/>
        <v>0</v>
      </c>
      <c r="BH539">
        <f t="shared" si="167"/>
        <v>2</v>
      </c>
      <c r="BI539" s="7" t="str">
        <f t="shared" si="168"/>
        <v>Mark All and Only rewards</v>
      </c>
      <c r="BJ539" s="8" t="str">
        <f t="shared" si="169"/>
        <v>Open All and Only Marked</v>
      </c>
    </row>
    <row r="540" spans="1:62" x14ac:dyDescent="0.2">
      <c r="A540">
        <v>3934</v>
      </c>
      <c r="B540">
        <v>47</v>
      </c>
      <c r="C540">
        <v>0</v>
      </c>
      <c r="D540">
        <v>59</v>
      </c>
      <c r="E540">
        <v>66</v>
      </c>
      <c r="F540">
        <v>2</v>
      </c>
      <c r="G540">
        <v>1</v>
      </c>
      <c r="H540">
        <v>2</v>
      </c>
      <c r="I540">
        <v>1</v>
      </c>
      <c r="J540">
        <v>1</v>
      </c>
      <c r="K540">
        <v>2</v>
      </c>
      <c r="L540">
        <v>1</v>
      </c>
      <c r="M540" t="s">
        <v>45</v>
      </c>
      <c r="N540" t="s">
        <v>44</v>
      </c>
      <c r="O540" t="s">
        <v>45</v>
      </c>
      <c r="P540">
        <v>1</v>
      </c>
      <c r="Q540">
        <v>1</v>
      </c>
      <c r="R540">
        <v>1</v>
      </c>
      <c r="S540">
        <v>0</v>
      </c>
      <c r="T540">
        <v>0</v>
      </c>
      <c r="U540">
        <v>0</v>
      </c>
      <c r="V540" t="s">
        <v>44</v>
      </c>
      <c r="W540" t="s">
        <v>45</v>
      </c>
      <c r="X540" t="s">
        <v>45</v>
      </c>
      <c r="Y540">
        <v>-150</v>
      </c>
      <c r="Z540">
        <v>130</v>
      </c>
      <c r="AA540">
        <v>259.807621135332</v>
      </c>
      <c r="AB540">
        <v>300</v>
      </c>
      <c r="AC540">
        <v>130</v>
      </c>
      <c r="AD540" s="1">
        <v>-7.3478807948841202E-14</v>
      </c>
      <c r="AH540">
        <v>0</v>
      </c>
      <c r="AI540">
        <v>2</v>
      </c>
      <c r="AJ540" t="s">
        <v>63</v>
      </c>
      <c r="AK540">
        <v>0</v>
      </c>
      <c r="AL540">
        <v>2</v>
      </c>
      <c r="AM540" t="s">
        <v>63</v>
      </c>
      <c r="AN540">
        <v>2763</v>
      </c>
      <c r="AO540">
        <v>7203</v>
      </c>
      <c r="AP540" s="3">
        <v>41981.656550960652</v>
      </c>
      <c r="AQ540">
        <v>0</v>
      </c>
      <c r="AR540" s="2">
        <v>41981.656773807874</v>
      </c>
      <c r="AS540" t="str">
        <f t="shared" si="153"/>
        <v>A7</v>
      </c>
      <c r="AT540" t="str">
        <f t="shared" si="154"/>
        <v>banana</v>
      </c>
      <c r="AU540" t="str">
        <f t="shared" si="155"/>
        <v>banana</v>
      </c>
      <c r="AV540" t="str">
        <f t="shared" si="156"/>
        <v>banana</v>
      </c>
      <c r="AW540" t="str">
        <f t="shared" si="157"/>
        <v>banana</v>
      </c>
      <c r="AY540" s="6">
        <f t="shared" si="158"/>
        <v>2</v>
      </c>
      <c r="AZ540" s="6" t="b">
        <f t="shared" si="159"/>
        <v>1</v>
      </c>
      <c r="BA540" s="6">
        <f t="shared" si="160"/>
        <v>0</v>
      </c>
      <c r="BB540" s="6" t="b">
        <f t="shared" si="161"/>
        <v>0</v>
      </c>
      <c r="BC540" s="6">
        <f t="shared" si="162"/>
        <v>2</v>
      </c>
      <c r="BD540" s="6">
        <f t="shared" si="163"/>
        <v>1</v>
      </c>
      <c r="BE540">
        <f t="shared" si="164"/>
        <v>2</v>
      </c>
      <c r="BF540">
        <f t="shared" si="165"/>
        <v>2</v>
      </c>
      <c r="BG540">
        <f t="shared" si="166"/>
        <v>0</v>
      </c>
      <c r="BH540">
        <f t="shared" si="167"/>
        <v>2</v>
      </c>
      <c r="BI540" s="7" t="str">
        <f t="shared" si="168"/>
        <v>Mark All and Only rewards</v>
      </c>
      <c r="BJ540" s="8" t="str">
        <f t="shared" si="169"/>
        <v>Open All and Only Marked</v>
      </c>
    </row>
    <row r="541" spans="1:62" x14ac:dyDescent="0.2">
      <c r="A541">
        <v>4136</v>
      </c>
      <c r="B541">
        <v>47</v>
      </c>
      <c r="C541">
        <v>0</v>
      </c>
      <c r="D541">
        <v>65</v>
      </c>
      <c r="E541">
        <v>76</v>
      </c>
      <c r="F541">
        <v>2</v>
      </c>
      <c r="G541">
        <v>1</v>
      </c>
      <c r="H541">
        <v>2</v>
      </c>
      <c r="I541">
        <v>1</v>
      </c>
      <c r="J541">
        <v>1</v>
      </c>
      <c r="K541">
        <v>2</v>
      </c>
      <c r="L541">
        <v>1</v>
      </c>
      <c r="M541" t="s">
        <v>45</v>
      </c>
      <c r="N541" t="s">
        <v>44</v>
      </c>
      <c r="O541" t="s">
        <v>45</v>
      </c>
      <c r="P541">
        <v>1</v>
      </c>
      <c r="Q541">
        <v>1</v>
      </c>
      <c r="R541">
        <v>1</v>
      </c>
      <c r="S541">
        <v>0</v>
      </c>
      <c r="T541">
        <v>0</v>
      </c>
      <c r="U541">
        <v>0</v>
      </c>
      <c r="V541" t="s">
        <v>45</v>
      </c>
      <c r="W541" t="s">
        <v>44</v>
      </c>
      <c r="X541" t="s">
        <v>45</v>
      </c>
      <c r="Y541">
        <v>-150</v>
      </c>
      <c r="Z541">
        <v>130</v>
      </c>
      <c r="AA541">
        <v>259.807621135332</v>
      </c>
      <c r="AB541">
        <v>300</v>
      </c>
      <c r="AC541">
        <v>130</v>
      </c>
      <c r="AD541" s="1">
        <v>-7.3478807948841202E-14</v>
      </c>
      <c r="AH541">
        <v>0</v>
      </c>
      <c r="AI541">
        <v>2</v>
      </c>
      <c r="AJ541" t="s">
        <v>63</v>
      </c>
      <c r="AK541">
        <v>0</v>
      </c>
      <c r="AL541">
        <v>2</v>
      </c>
      <c r="AM541" t="s">
        <v>63</v>
      </c>
      <c r="AN541">
        <v>2466</v>
      </c>
      <c r="AO541">
        <v>4071</v>
      </c>
      <c r="AP541" s="3">
        <v>41981.656567511571</v>
      </c>
      <c r="AQ541">
        <v>0</v>
      </c>
      <c r="AR541" s="2">
        <v>41981.65674366898</v>
      </c>
      <c r="AS541" t="str">
        <f t="shared" si="153"/>
        <v>A7</v>
      </c>
      <c r="AT541" t="str">
        <f t="shared" si="154"/>
        <v>banana</v>
      </c>
      <c r="AU541" t="str">
        <f t="shared" si="155"/>
        <v>banana</v>
      </c>
      <c r="AV541" t="str">
        <f t="shared" si="156"/>
        <v>banana</v>
      </c>
      <c r="AW541" t="str">
        <f t="shared" si="157"/>
        <v>banana</v>
      </c>
      <c r="AY541" s="6">
        <f t="shared" si="158"/>
        <v>2</v>
      </c>
      <c r="AZ541" s="6" t="b">
        <f t="shared" si="159"/>
        <v>1</v>
      </c>
      <c r="BA541" s="6">
        <f t="shared" si="160"/>
        <v>0</v>
      </c>
      <c r="BB541" s="6" t="b">
        <f t="shared" si="161"/>
        <v>0</v>
      </c>
      <c r="BC541" s="6">
        <f t="shared" si="162"/>
        <v>2</v>
      </c>
      <c r="BD541" s="6">
        <f t="shared" si="163"/>
        <v>1</v>
      </c>
      <c r="BE541">
        <f t="shared" si="164"/>
        <v>2</v>
      </c>
      <c r="BF541">
        <f t="shared" si="165"/>
        <v>2</v>
      </c>
      <c r="BG541">
        <f t="shared" si="166"/>
        <v>0</v>
      </c>
      <c r="BH541">
        <f t="shared" si="167"/>
        <v>2</v>
      </c>
      <c r="BI541" s="7" t="str">
        <f t="shared" si="168"/>
        <v>Mark All and Only rewards</v>
      </c>
      <c r="BJ541" s="8" t="str">
        <f t="shared" si="169"/>
        <v>Open All and Only Marked</v>
      </c>
    </row>
    <row r="542" spans="1:62" x14ac:dyDescent="0.2">
      <c r="A542">
        <v>4215</v>
      </c>
      <c r="B542">
        <v>48</v>
      </c>
      <c r="C542">
        <v>0</v>
      </c>
      <c r="D542">
        <v>67</v>
      </c>
      <c r="E542">
        <v>68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2</v>
      </c>
      <c r="M542" t="s">
        <v>45</v>
      </c>
      <c r="N542" t="s">
        <v>44</v>
      </c>
      <c r="O542" t="s">
        <v>44</v>
      </c>
      <c r="P542">
        <v>1</v>
      </c>
      <c r="Q542">
        <v>1</v>
      </c>
      <c r="R542">
        <v>1</v>
      </c>
      <c r="S542">
        <v>0</v>
      </c>
      <c r="T542">
        <v>0</v>
      </c>
      <c r="U542">
        <v>0</v>
      </c>
      <c r="V542" t="s">
        <v>44</v>
      </c>
      <c r="W542" t="s">
        <v>45</v>
      </c>
      <c r="X542" t="s">
        <v>44</v>
      </c>
      <c r="Y542">
        <v>-150</v>
      </c>
      <c r="Z542">
        <v>130</v>
      </c>
      <c r="AA542">
        <v>259.807621135332</v>
      </c>
      <c r="AH542">
        <v>0</v>
      </c>
      <c r="AI542" t="s">
        <v>63</v>
      </c>
      <c r="AJ542" t="s">
        <v>63</v>
      </c>
      <c r="AK542">
        <v>0</v>
      </c>
      <c r="AL542" t="s">
        <v>63</v>
      </c>
      <c r="AM542" t="s">
        <v>63</v>
      </c>
      <c r="AN542">
        <v>2736</v>
      </c>
      <c r="AO542">
        <v>2649</v>
      </c>
      <c r="AP542" s="3">
        <v>41981.656839699077</v>
      </c>
      <c r="AQ542">
        <v>0</v>
      </c>
      <c r="AR542" s="2">
        <v>41981.657001053238</v>
      </c>
      <c r="AS542" t="str">
        <f t="shared" si="153"/>
        <v>B1</v>
      </c>
      <c r="AT542" t="str">
        <f t="shared" si="154"/>
        <v>banana</v>
      </c>
      <c r="AU542" t="str">
        <f t="shared" si="155"/>
        <v/>
      </c>
      <c r="AV542" t="str">
        <f t="shared" si="156"/>
        <v>banana</v>
      </c>
      <c r="AW542" t="str">
        <f t="shared" si="157"/>
        <v/>
      </c>
      <c r="AY542" s="6">
        <f t="shared" si="158"/>
        <v>1</v>
      </c>
      <c r="AZ542" s="6" t="b">
        <f t="shared" si="159"/>
        <v>1</v>
      </c>
      <c r="BA542" s="6">
        <f t="shared" si="160"/>
        <v>0</v>
      </c>
      <c r="BB542" s="6" t="b">
        <f t="shared" si="161"/>
        <v>0</v>
      </c>
      <c r="BC542" s="6">
        <f t="shared" si="162"/>
        <v>1</v>
      </c>
      <c r="BD542" s="6">
        <f t="shared" si="163"/>
        <v>2</v>
      </c>
      <c r="BE542">
        <f t="shared" si="164"/>
        <v>1</v>
      </c>
      <c r="BF542">
        <f t="shared" si="165"/>
        <v>1</v>
      </c>
      <c r="BG542">
        <f t="shared" si="166"/>
        <v>0</v>
      </c>
      <c r="BH542">
        <f t="shared" si="167"/>
        <v>1</v>
      </c>
      <c r="BI542" s="7" t="str">
        <f t="shared" si="168"/>
        <v>Mark All and Only rewards</v>
      </c>
      <c r="BJ542" s="8" t="str">
        <f t="shared" si="169"/>
        <v>Open All and Only Marked</v>
      </c>
    </row>
    <row r="543" spans="1:62" x14ac:dyDescent="0.2">
      <c r="A543">
        <v>4283</v>
      </c>
      <c r="B543">
        <v>48</v>
      </c>
      <c r="C543">
        <v>0</v>
      </c>
      <c r="D543">
        <v>69</v>
      </c>
      <c r="E543">
        <v>58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2</v>
      </c>
      <c r="M543" t="s">
        <v>45</v>
      </c>
      <c r="N543" t="s">
        <v>44</v>
      </c>
      <c r="O543" t="s">
        <v>44</v>
      </c>
      <c r="P543">
        <v>1</v>
      </c>
      <c r="Q543">
        <v>1</v>
      </c>
      <c r="R543">
        <v>1</v>
      </c>
      <c r="S543">
        <v>0</v>
      </c>
      <c r="T543">
        <v>0</v>
      </c>
      <c r="U543">
        <v>0</v>
      </c>
      <c r="V543" t="s">
        <v>44</v>
      </c>
      <c r="W543" t="s">
        <v>45</v>
      </c>
      <c r="X543" t="s">
        <v>44</v>
      </c>
      <c r="Y543">
        <v>-150</v>
      </c>
      <c r="Z543">
        <v>130</v>
      </c>
      <c r="AA543">
        <v>259.807621135332</v>
      </c>
      <c r="AH543">
        <v>0</v>
      </c>
      <c r="AI543" t="s">
        <v>63</v>
      </c>
      <c r="AJ543" t="s">
        <v>63</v>
      </c>
      <c r="AK543">
        <v>0</v>
      </c>
      <c r="AL543" t="s">
        <v>63</v>
      </c>
      <c r="AM543" t="s">
        <v>63</v>
      </c>
      <c r="AN543">
        <v>2759</v>
      </c>
      <c r="AO543">
        <v>8337</v>
      </c>
      <c r="AP543" s="3">
        <v>41981.656844363424</v>
      </c>
      <c r="AQ543">
        <v>0</v>
      </c>
      <c r="AR543" s="2">
        <v>41981.657072303242</v>
      </c>
      <c r="AS543" t="str">
        <f t="shared" si="153"/>
        <v>B1</v>
      </c>
      <c r="AT543" t="str">
        <f t="shared" si="154"/>
        <v>banana</v>
      </c>
      <c r="AU543" t="str">
        <f t="shared" si="155"/>
        <v/>
      </c>
      <c r="AV543" t="str">
        <f t="shared" si="156"/>
        <v>banana</v>
      </c>
      <c r="AW543" t="str">
        <f t="shared" si="157"/>
        <v/>
      </c>
      <c r="AY543" s="6">
        <f t="shared" si="158"/>
        <v>1</v>
      </c>
      <c r="AZ543" s="6" t="b">
        <f t="shared" si="159"/>
        <v>1</v>
      </c>
      <c r="BA543" s="6">
        <f t="shared" si="160"/>
        <v>0</v>
      </c>
      <c r="BB543" s="6" t="b">
        <f t="shared" si="161"/>
        <v>0</v>
      </c>
      <c r="BC543" s="6">
        <f t="shared" si="162"/>
        <v>1</v>
      </c>
      <c r="BD543" s="6">
        <f t="shared" si="163"/>
        <v>2</v>
      </c>
      <c r="BE543">
        <f t="shared" si="164"/>
        <v>1</v>
      </c>
      <c r="BF543">
        <f t="shared" si="165"/>
        <v>1</v>
      </c>
      <c r="BG543">
        <f t="shared" si="166"/>
        <v>0</v>
      </c>
      <c r="BH543">
        <f t="shared" si="167"/>
        <v>1</v>
      </c>
      <c r="BI543" s="7" t="str">
        <f t="shared" si="168"/>
        <v>Mark All and Only rewards</v>
      </c>
      <c r="BJ543" s="8" t="str">
        <f t="shared" si="169"/>
        <v>Open All and Only Marked</v>
      </c>
    </row>
    <row r="544" spans="1:62" x14ac:dyDescent="0.2">
      <c r="A544">
        <v>4142</v>
      </c>
      <c r="B544">
        <v>48</v>
      </c>
      <c r="C544">
        <v>0</v>
      </c>
      <c r="D544">
        <v>65</v>
      </c>
      <c r="E544">
        <v>66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2</v>
      </c>
      <c r="M544" t="s">
        <v>45</v>
      </c>
      <c r="N544" t="s">
        <v>44</v>
      </c>
      <c r="O544" t="s">
        <v>44</v>
      </c>
      <c r="P544">
        <v>1</v>
      </c>
      <c r="Q544">
        <v>1</v>
      </c>
      <c r="R544">
        <v>1</v>
      </c>
      <c r="S544">
        <v>0</v>
      </c>
      <c r="T544">
        <v>0</v>
      </c>
      <c r="U544">
        <v>0</v>
      </c>
      <c r="V544" t="s">
        <v>44</v>
      </c>
      <c r="W544" t="s">
        <v>45</v>
      </c>
      <c r="X544" t="s">
        <v>44</v>
      </c>
      <c r="Y544">
        <v>-150</v>
      </c>
      <c r="Z544">
        <v>130</v>
      </c>
      <c r="AA544">
        <v>259.807621135332</v>
      </c>
      <c r="AH544">
        <v>0</v>
      </c>
      <c r="AI544" t="s">
        <v>63</v>
      </c>
      <c r="AJ544" t="s">
        <v>63</v>
      </c>
      <c r="AK544">
        <v>0</v>
      </c>
      <c r="AL544" t="s">
        <v>63</v>
      </c>
      <c r="AM544" t="s">
        <v>63</v>
      </c>
      <c r="AN544">
        <v>2921</v>
      </c>
      <c r="AO544">
        <v>3472</v>
      </c>
      <c r="AP544" s="3">
        <v>41981.656845092592</v>
      </c>
      <c r="AQ544">
        <v>0</v>
      </c>
      <c r="AR544" s="2">
        <v>41981.657034618052</v>
      </c>
      <c r="AS544" t="str">
        <f t="shared" si="153"/>
        <v>B1</v>
      </c>
      <c r="AT544" t="str">
        <f t="shared" si="154"/>
        <v>banana</v>
      </c>
      <c r="AU544" t="str">
        <f t="shared" si="155"/>
        <v/>
      </c>
      <c r="AV544" t="str">
        <f t="shared" si="156"/>
        <v>banana</v>
      </c>
      <c r="AW544" t="str">
        <f t="shared" si="157"/>
        <v/>
      </c>
      <c r="AY544" s="6">
        <f t="shared" si="158"/>
        <v>1</v>
      </c>
      <c r="AZ544" s="6" t="b">
        <f t="shared" si="159"/>
        <v>1</v>
      </c>
      <c r="BA544" s="6">
        <f t="shared" si="160"/>
        <v>0</v>
      </c>
      <c r="BB544" s="6" t="b">
        <f t="shared" si="161"/>
        <v>0</v>
      </c>
      <c r="BC544" s="6">
        <f t="shared" si="162"/>
        <v>1</v>
      </c>
      <c r="BD544" s="6">
        <f t="shared" si="163"/>
        <v>2</v>
      </c>
      <c r="BE544">
        <f t="shared" si="164"/>
        <v>1</v>
      </c>
      <c r="BF544">
        <f t="shared" si="165"/>
        <v>1</v>
      </c>
      <c r="BG544">
        <f t="shared" si="166"/>
        <v>0</v>
      </c>
      <c r="BH544">
        <f t="shared" si="167"/>
        <v>1</v>
      </c>
      <c r="BI544" s="7" t="str">
        <f t="shared" si="168"/>
        <v>Mark All and Only rewards</v>
      </c>
      <c r="BJ544" s="8" t="str">
        <f t="shared" si="169"/>
        <v>Open All and Only Marked</v>
      </c>
    </row>
    <row r="545" spans="1:62" x14ac:dyDescent="0.2">
      <c r="A545">
        <v>4487</v>
      </c>
      <c r="B545">
        <v>48</v>
      </c>
      <c r="C545">
        <v>0</v>
      </c>
      <c r="D545">
        <v>75</v>
      </c>
      <c r="E545">
        <v>76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2</v>
      </c>
      <c r="M545" t="s">
        <v>45</v>
      </c>
      <c r="N545" t="s">
        <v>44</v>
      </c>
      <c r="O545" t="s">
        <v>44</v>
      </c>
      <c r="P545">
        <v>1</v>
      </c>
      <c r="Q545">
        <v>1</v>
      </c>
      <c r="R545">
        <v>1</v>
      </c>
      <c r="S545">
        <v>0</v>
      </c>
      <c r="T545">
        <v>0</v>
      </c>
      <c r="U545">
        <v>0</v>
      </c>
      <c r="V545" t="s">
        <v>45</v>
      </c>
      <c r="W545" t="s">
        <v>44</v>
      </c>
      <c r="X545" t="s">
        <v>44</v>
      </c>
      <c r="Y545">
        <v>-150</v>
      </c>
      <c r="Z545">
        <v>130</v>
      </c>
      <c r="AA545">
        <v>259.807621135332</v>
      </c>
      <c r="AH545">
        <v>0</v>
      </c>
      <c r="AI545" t="s">
        <v>63</v>
      </c>
      <c r="AJ545" t="s">
        <v>63</v>
      </c>
      <c r="AK545">
        <v>0</v>
      </c>
      <c r="AL545" t="s">
        <v>63</v>
      </c>
      <c r="AM545" t="s">
        <v>63</v>
      </c>
      <c r="AN545">
        <v>3218</v>
      </c>
      <c r="AO545">
        <v>2153</v>
      </c>
      <c r="AP545" s="3">
        <v>41981.656845300924</v>
      </c>
      <c r="AQ545">
        <v>0</v>
      </c>
      <c r="AR545" s="2">
        <v>41981.657004097222</v>
      </c>
      <c r="AS545" t="str">
        <f t="shared" si="153"/>
        <v>B1</v>
      </c>
      <c r="AT545" t="str">
        <f t="shared" si="154"/>
        <v>banana</v>
      </c>
      <c r="AU545" t="str">
        <f t="shared" si="155"/>
        <v/>
      </c>
      <c r="AV545" t="str">
        <f t="shared" si="156"/>
        <v>banana</v>
      </c>
      <c r="AW545" t="str">
        <f t="shared" si="157"/>
        <v/>
      </c>
      <c r="AY545" s="6">
        <f t="shared" si="158"/>
        <v>1</v>
      </c>
      <c r="AZ545" s="6" t="b">
        <f t="shared" si="159"/>
        <v>1</v>
      </c>
      <c r="BA545" s="6">
        <f t="shared" si="160"/>
        <v>0</v>
      </c>
      <c r="BB545" s="6" t="b">
        <f t="shared" si="161"/>
        <v>0</v>
      </c>
      <c r="BC545" s="6">
        <f t="shared" si="162"/>
        <v>1</v>
      </c>
      <c r="BD545" s="6">
        <f t="shared" si="163"/>
        <v>2</v>
      </c>
      <c r="BE545">
        <f t="shared" si="164"/>
        <v>1</v>
      </c>
      <c r="BF545">
        <f t="shared" si="165"/>
        <v>1</v>
      </c>
      <c r="BG545">
        <f t="shared" si="166"/>
        <v>0</v>
      </c>
      <c r="BH545">
        <f t="shared" si="167"/>
        <v>1</v>
      </c>
      <c r="BI545" s="7" t="str">
        <f t="shared" si="168"/>
        <v>Mark All and Only rewards</v>
      </c>
      <c r="BJ545" s="8" t="str">
        <f t="shared" si="169"/>
        <v>Open All and Only Marked</v>
      </c>
    </row>
    <row r="546" spans="1:62" x14ac:dyDescent="0.2">
      <c r="A546">
        <v>4623</v>
      </c>
      <c r="B546">
        <v>48</v>
      </c>
      <c r="C546">
        <v>0</v>
      </c>
      <c r="D546">
        <v>79</v>
      </c>
      <c r="E546">
        <v>62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2</v>
      </c>
      <c r="M546" t="s">
        <v>44</v>
      </c>
      <c r="N546" t="s">
        <v>44</v>
      </c>
      <c r="O546" t="s">
        <v>45</v>
      </c>
      <c r="P546">
        <v>1</v>
      </c>
      <c r="Q546">
        <v>1</v>
      </c>
      <c r="R546">
        <v>1</v>
      </c>
      <c r="S546">
        <v>0</v>
      </c>
      <c r="T546">
        <v>0</v>
      </c>
      <c r="U546">
        <v>0</v>
      </c>
      <c r="V546" t="s">
        <v>44</v>
      </c>
      <c r="W546" t="s">
        <v>45</v>
      </c>
      <c r="X546" t="s">
        <v>44</v>
      </c>
      <c r="Y546">
        <v>300</v>
      </c>
      <c r="Z546">
        <v>130</v>
      </c>
      <c r="AA546" s="1">
        <v>-7.3478807948841202E-14</v>
      </c>
      <c r="AH546">
        <v>2</v>
      </c>
      <c r="AI546" t="s">
        <v>63</v>
      </c>
      <c r="AJ546" t="s">
        <v>63</v>
      </c>
      <c r="AK546">
        <v>2</v>
      </c>
      <c r="AL546" t="s">
        <v>63</v>
      </c>
      <c r="AM546" t="s">
        <v>63</v>
      </c>
      <c r="AN546">
        <v>2822</v>
      </c>
      <c r="AO546">
        <v>6800</v>
      </c>
      <c r="AP546" s="3">
        <v>41981.656845358797</v>
      </c>
      <c r="AQ546">
        <v>0</v>
      </c>
      <c r="AR546" s="2">
        <v>41981.657057662036</v>
      </c>
      <c r="AS546" t="str">
        <f t="shared" si="153"/>
        <v>B1</v>
      </c>
      <c r="AT546" t="str">
        <f t="shared" si="154"/>
        <v>banana</v>
      </c>
      <c r="AU546" t="str">
        <f t="shared" si="155"/>
        <v/>
      </c>
      <c r="AV546" t="str">
        <f t="shared" si="156"/>
        <v>banana</v>
      </c>
      <c r="AW546" t="str">
        <f t="shared" si="157"/>
        <v/>
      </c>
      <c r="AY546" s="6">
        <f t="shared" si="158"/>
        <v>1</v>
      </c>
      <c r="AZ546" s="6" t="b">
        <f t="shared" si="159"/>
        <v>1</v>
      </c>
      <c r="BA546" s="6">
        <f t="shared" si="160"/>
        <v>0</v>
      </c>
      <c r="BB546" s="6" t="b">
        <f t="shared" si="161"/>
        <v>0</v>
      </c>
      <c r="BC546" s="6">
        <f t="shared" si="162"/>
        <v>1</v>
      </c>
      <c r="BD546" s="6">
        <f t="shared" si="163"/>
        <v>2</v>
      </c>
      <c r="BE546">
        <f t="shared" si="164"/>
        <v>1</v>
      </c>
      <c r="BF546">
        <f t="shared" si="165"/>
        <v>1</v>
      </c>
      <c r="BG546">
        <f t="shared" si="166"/>
        <v>0</v>
      </c>
      <c r="BH546">
        <f t="shared" si="167"/>
        <v>1</v>
      </c>
      <c r="BI546" s="7" t="str">
        <f t="shared" si="168"/>
        <v>Mark All and Only rewards</v>
      </c>
      <c r="BJ546" s="8" t="str">
        <f t="shared" si="169"/>
        <v>Open All and Only Marked</v>
      </c>
    </row>
    <row r="547" spans="1:62" x14ac:dyDescent="0.2">
      <c r="A547">
        <v>3940</v>
      </c>
      <c r="B547">
        <v>48</v>
      </c>
      <c r="C547">
        <v>0</v>
      </c>
      <c r="D547">
        <v>59</v>
      </c>
      <c r="E547">
        <v>78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2</v>
      </c>
      <c r="M547" t="s">
        <v>44</v>
      </c>
      <c r="N547" t="s">
        <v>45</v>
      </c>
      <c r="O547" t="s">
        <v>44</v>
      </c>
      <c r="P547">
        <v>1</v>
      </c>
      <c r="Q547">
        <v>1</v>
      </c>
      <c r="R547">
        <v>1</v>
      </c>
      <c r="S547">
        <v>0</v>
      </c>
      <c r="T547">
        <v>0</v>
      </c>
      <c r="U547">
        <v>0</v>
      </c>
      <c r="V547" t="s">
        <v>44</v>
      </c>
      <c r="W547" t="s">
        <v>45</v>
      </c>
      <c r="X547" t="s">
        <v>44</v>
      </c>
      <c r="Y547">
        <v>-150</v>
      </c>
      <c r="Z547">
        <v>130</v>
      </c>
      <c r="AA547">
        <v>-259.80762113533098</v>
      </c>
      <c r="AH547">
        <v>1</v>
      </c>
      <c r="AI547" t="s">
        <v>63</v>
      </c>
      <c r="AJ547" t="s">
        <v>63</v>
      </c>
      <c r="AK547">
        <v>1</v>
      </c>
      <c r="AL547" t="s">
        <v>63</v>
      </c>
      <c r="AM547" t="s">
        <v>63</v>
      </c>
      <c r="AN547">
        <v>3248</v>
      </c>
      <c r="AO547">
        <v>1986</v>
      </c>
      <c r="AP547" s="3">
        <v>41981.656846053243</v>
      </c>
      <c r="AQ547">
        <v>0</v>
      </c>
      <c r="AR547" s="2">
        <v>41981.657013171294</v>
      </c>
      <c r="AS547" t="str">
        <f t="shared" si="153"/>
        <v>B1</v>
      </c>
      <c r="AT547" t="str">
        <f t="shared" si="154"/>
        <v>banana</v>
      </c>
      <c r="AU547" t="str">
        <f t="shared" si="155"/>
        <v/>
      </c>
      <c r="AV547" t="str">
        <f t="shared" si="156"/>
        <v>banana</v>
      </c>
      <c r="AW547" t="str">
        <f t="shared" si="157"/>
        <v/>
      </c>
      <c r="AY547" s="6">
        <f t="shared" si="158"/>
        <v>1</v>
      </c>
      <c r="AZ547" s="6" t="b">
        <f t="shared" si="159"/>
        <v>1</v>
      </c>
      <c r="BA547" s="6">
        <f t="shared" si="160"/>
        <v>0</v>
      </c>
      <c r="BB547" s="6" t="b">
        <f t="shared" si="161"/>
        <v>0</v>
      </c>
      <c r="BC547" s="6">
        <f t="shared" si="162"/>
        <v>1</v>
      </c>
      <c r="BD547" s="6">
        <f t="shared" si="163"/>
        <v>2</v>
      </c>
      <c r="BE547">
        <f t="shared" si="164"/>
        <v>1</v>
      </c>
      <c r="BF547">
        <f t="shared" si="165"/>
        <v>1</v>
      </c>
      <c r="BG547">
        <f t="shared" si="166"/>
        <v>0</v>
      </c>
      <c r="BH547">
        <f t="shared" si="167"/>
        <v>1</v>
      </c>
      <c r="BI547" s="7" t="str">
        <f t="shared" si="168"/>
        <v>Mark All and Only rewards</v>
      </c>
      <c r="BJ547" s="8" t="str">
        <f t="shared" si="169"/>
        <v>Open All and Only Marked</v>
      </c>
    </row>
    <row r="548" spans="1:62" x14ac:dyDescent="0.2">
      <c r="A548">
        <v>4079</v>
      </c>
      <c r="B548">
        <v>48</v>
      </c>
      <c r="C548">
        <v>0</v>
      </c>
      <c r="D548">
        <v>63</v>
      </c>
      <c r="E548">
        <v>60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2</v>
      </c>
      <c r="M548" t="s">
        <v>44</v>
      </c>
      <c r="N548" t="s">
        <v>45</v>
      </c>
      <c r="O548" t="s">
        <v>44</v>
      </c>
      <c r="P548">
        <v>1</v>
      </c>
      <c r="Q548">
        <v>1</v>
      </c>
      <c r="R548">
        <v>1</v>
      </c>
      <c r="S548">
        <v>0</v>
      </c>
      <c r="T548">
        <v>0</v>
      </c>
      <c r="U548">
        <v>0</v>
      </c>
      <c r="V548" t="s">
        <v>44</v>
      </c>
      <c r="W548" t="s">
        <v>45</v>
      </c>
      <c r="X548" t="s">
        <v>44</v>
      </c>
      <c r="Y548">
        <v>-150</v>
      </c>
      <c r="Z548">
        <v>130</v>
      </c>
      <c r="AA548">
        <v>-259.80762113533098</v>
      </c>
      <c r="AH548">
        <v>1</v>
      </c>
      <c r="AI548" t="s">
        <v>63</v>
      </c>
      <c r="AJ548" t="s">
        <v>63</v>
      </c>
      <c r="AK548">
        <v>1</v>
      </c>
      <c r="AL548" t="s">
        <v>63</v>
      </c>
      <c r="AM548" t="s">
        <v>63</v>
      </c>
      <c r="AN548">
        <v>3336</v>
      </c>
      <c r="AO548">
        <v>3321</v>
      </c>
      <c r="AP548" s="3">
        <v>41981.656855972222</v>
      </c>
      <c r="AQ548">
        <v>0</v>
      </c>
      <c r="AR548" s="2">
        <v>41981.657034837961</v>
      </c>
      <c r="AS548" t="str">
        <f t="shared" si="153"/>
        <v>B1</v>
      </c>
      <c r="AT548" t="str">
        <f t="shared" si="154"/>
        <v>banana</v>
      </c>
      <c r="AU548" t="str">
        <f t="shared" si="155"/>
        <v/>
      </c>
      <c r="AV548" t="str">
        <f t="shared" si="156"/>
        <v>banana</v>
      </c>
      <c r="AW548" t="str">
        <f t="shared" si="157"/>
        <v/>
      </c>
      <c r="AY548" s="6">
        <f t="shared" si="158"/>
        <v>1</v>
      </c>
      <c r="AZ548" s="6" t="b">
        <f t="shared" si="159"/>
        <v>1</v>
      </c>
      <c r="BA548" s="6">
        <f t="shared" si="160"/>
        <v>0</v>
      </c>
      <c r="BB548" s="6" t="b">
        <f t="shared" si="161"/>
        <v>0</v>
      </c>
      <c r="BC548" s="6">
        <f t="shared" si="162"/>
        <v>1</v>
      </c>
      <c r="BD548" s="6">
        <f t="shared" si="163"/>
        <v>2</v>
      </c>
      <c r="BE548">
        <f t="shared" si="164"/>
        <v>1</v>
      </c>
      <c r="BF548">
        <f t="shared" si="165"/>
        <v>1</v>
      </c>
      <c r="BG548">
        <f t="shared" si="166"/>
        <v>0</v>
      </c>
      <c r="BH548">
        <f t="shared" si="167"/>
        <v>1</v>
      </c>
      <c r="BI548" s="7" t="str">
        <f t="shared" si="168"/>
        <v>Mark All and Only rewards</v>
      </c>
      <c r="BJ548" s="8" t="str">
        <f t="shared" si="169"/>
        <v>Open All and Only Marked</v>
      </c>
    </row>
    <row r="549" spans="1:62" x14ac:dyDescent="0.2">
      <c r="A549">
        <v>4584</v>
      </c>
      <c r="B549">
        <v>48</v>
      </c>
      <c r="C549">
        <v>0</v>
      </c>
      <c r="D549">
        <v>77</v>
      </c>
      <c r="E549">
        <v>70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2</v>
      </c>
      <c r="M549" t="s">
        <v>45</v>
      </c>
      <c r="N549" t="s">
        <v>44</v>
      </c>
      <c r="O549" t="s">
        <v>44</v>
      </c>
      <c r="P549">
        <v>1</v>
      </c>
      <c r="Q549">
        <v>1</v>
      </c>
      <c r="R549">
        <v>1</v>
      </c>
      <c r="S549">
        <v>0</v>
      </c>
      <c r="T549">
        <v>0</v>
      </c>
      <c r="U549">
        <v>0</v>
      </c>
      <c r="V549" t="s">
        <v>44</v>
      </c>
      <c r="W549" t="s">
        <v>44</v>
      </c>
      <c r="X549" t="s">
        <v>45</v>
      </c>
      <c r="Y549">
        <v>-150</v>
      </c>
      <c r="Z549">
        <v>130</v>
      </c>
      <c r="AA549">
        <v>259.807621135332</v>
      </c>
      <c r="AH549">
        <v>0</v>
      </c>
      <c r="AI549" t="s">
        <v>63</v>
      </c>
      <c r="AJ549" t="s">
        <v>63</v>
      </c>
      <c r="AK549">
        <v>0</v>
      </c>
      <c r="AL549" t="s">
        <v>63</v>
      </c>
      <c r="AM549" t="s">
        <v>63</v>
      </c>
      <c r="AN549">
        <v>2410</v>
      </c>
      <c r="AO549">
        <v>3414</v>
      </c>
      <c r="AP549" s="3">
        <v>41981.656856099537</v>
      </c>
      <c r="AQ549">
        <v>0</v>
      </c>
      <c r="AR549" s="2">
        <v>41981.657021122686</v>
      </c>
      <c r="AS549" t="str">
        <f t="shared" si="153"/>
        <v>B1</v>
      </c>
      <c r="AT549" t="str">
        <f t="shared" si="154"/>
        <v>banana</v>
      </c>
      <c r="AU549" t="str">
        <f t="shared" si="155"/>
        <v/>
      </c>
      <c r="AV549" t="str">
        <f t="shared" si="156"/>
        <v>banana</v>
      </c>
      <c r="AW549" t="str">
        <f t="shared" si="157"/>
        <v/>
      </c>
      <c r="AY549" s="6">
        <f t="shared" si="158"/>
        <v>1</v>
      </c>
      <c r="AZ549" s="6" t="b">
        <f t="shared" si="159"/>
        <v>1</v>
      </c>
      <c r="BA549" s="6">
        <f t="shared" si="160"/>
        <v>0</v>
      </c>
      <c r="BB549" s="6" t="b">
        <f t="shared" si="161"/>
        <v>0</v>
      </c>
      <c r="BC549" s="6">
        <f t="shared" si="162"/>
        <v>1</v>
      </c>
      <c r="BD549" s="6">
        <f t="shared" si="163"/>
        <v>2</v>
      </c>
      <c r="BE549">
        <f t="shared" si="164"/>
        <v>1</v>
      </c>
      <c r="BF549">
        <f t="shared" si="165"/>
        <v>1</v>
      </c>
      <c r="BG549">
        <f t="shared" si="166"/>
        <v>0</v>
      </c>
      <c r="BH549">
        <f t="shared" si="167"/>
        <v>1</v>
      </c>
      <c r="BI549" s="7" t="str">
        <f t="shared" si="168"/>
        <v>Mark All and Only rewards</v>
      </c>
      <c r="BJ549" s="8" t="str">
        <f t="shared" si="169"/>
        <v>Open All and Only Marked</v>
      </c>
    </row>
    <row r="550" spans="1:62" x14ac:dyDescent="0.2">
      <c r="A550">
        <v>4351</v>
      </c>
      <c r="B550">
        <v>48</v>
      </c>
      <c r="C550">
        <v>0</v>
      </c>
      <c r="D550">
        <v>71</v>
      </c>
      <c r="E550">
        <v>74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2</v>
      </c>
      <c r="M550" t="s">
        <v>44</v>
      </c>
      <c r="N550" t="s">
        <v>45</v>
      </c>
      <c r="O550" t="s">
        <v>44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 t="s">
        <v>44</v>
      </c>
      <c r="W550" t="s">
        <v>45</v>
      </c>
      <c r="X550" t="s">
        <v>44</v>
      </c>
      <c r="Y550">
        <v>-150</v>
      </c>
      <c r="Z550">
        <v>130</v>
      </c>
      <c r="AA550">
        <v>-259.80762113533098</v>
      </c>
      <c r="AH550">
        <v>1</v>
      </c>
      <c r="AI550" t="s">
        <v>63</v>
      </c>
      <c r="AJ550" t="s">
        <v>63</v>
      </c>
      <c r="AK550">
        <v>1</v>
      </c>
      <c r="AL550" t="s">
        <v>63</v>
      </c>
      <c r="AM550" t="s">
        <v>63</v>
      </c>
      <c r="AN550">
        <v>2212</v>
      </c>
      <c r="AO550">
        <v>4969</v>
      </c>
      <c r="AP550" s="3">
        <v>41981.656856631947</v>
      </c>
      <c r="AQ550">
        <v>0</v>
      </c>
      <c r="AR550" s="2">
        <v>41981.657038379628</v>
      </c>
      <c r="AS550" t="str">
        <f t="shared" si="153"/>
        <v>B1</v>
      </c>
      <c r="AT550" t="str">
        <f t="shared" si="154"/>
        <v>banana</v>
      </c>
      <c r="AU550" t="str">
        <f t="shared" si="155"/>
        <v/>
      </c>
      <c r="AV550" t="str">
        <f t="shared" si="156"/>
        <v>banana</v>
      </c>
      <c r="AW550" t="str">
        <f t="shared" si="157"/>
        <v/>
      </c>
      <c r="AY550" s="6">
        <f t="shared" si="158"/>
        <v>1</v>
      </c>
      <c r="AZ550" s="6" t="b">
        <f t="shared" si="159"/>
        <v>1</v>
      </c>
      <c r="BA550" s="6">
        <f t="shared" si="160"/>
        <v>0</v>
      </c>
      <c r="BB550" s="6" t="b">
        <f t="shared" si="161"/>
        <v>0</v>
      </c>
      <c r="BC550" s="6">
        <f t="shared" si="162"/>
        <v>1</v>
      </c>
      <c r="BD550" s="6">
        <f t="shared" si="163"/>
        <v>2</v>
      </c>
      <c r="BE550">
        <f t="shared" si="164"/>
        <v>1</v>
      </c>
      <c r="BF550">
        <f t="shared" si="165"/>
        <v>1</v>
      </c>
      <c r="BG550">
        <f t="shared" si="166"/>
        <v>0</v>
      </c>
      <c r="BH550">
        <f t="shared" si="167"/>
        <v>1</v>
      </c>
      <c r="BI550" s="7" t="str">
        <f t="shared" si="168"/>
        <v>Mark All and Only rewards</v>
      </c>
      <c r="BJ550" s="8" t="str">
        <f t="shared" si="169"/>
        <v>Open All and Only Marked</v>
      </c>
    </row>
    <row r="551" spans="1:62" x14ac:dyDescent="0.2">
      <c r="A551">
        <v>3875</v>
      </c>
      <c r="B551">
        <v>48</v>
      </c>
      <c r="C551">
        <v>0</v>
      </c>
      <c r="D551">
        <v>57</v>
      </c>
      <c r="E551">
        <v>56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2</v>
      </c>
      <c r="M551" t="s">
        <v>44</v>
      </c>
      <c r="N551" t="s">
        <v>44</v>
      </c>
      <c r="O551" t="s">
        <v>45</v>
      </c>
      <c r="P551">
        <v>1</v>
      </c>
      <c r="Q551">
        <v>1</v>
      </c>
      <c r="R551">
        <v>1</v>
      </c>
      <c r="S551">
        <v>0</v>
      </c>
      <c r="T551">
        <v>0</v>
      </c>
      <c r="U551">
        <v>0</v>
      </c>
      <c r="V551" t="s">
        <v>45</v>
      </c>
      <c r="W551" t="s">
        <v>44</v>
      </c>
      <c r="X551" t="s">
        <v>44</v>
      </c>
      <c r="Y551">
        <v>300</v>
      </c>
      <c r="Z551">
        <v>130</v>
      </c>
      <c r="AA551" s="1">
        <v>-7.3478807948841202E-14</v>
      </c>
      <c r="AH551">
        <v>2</v>
      </c>
      <c r="AI551" t="s">
        <v>63</v>
      </c>
      <c r="AJ551" t="s">
        <v>63</v>
      </c>
      <c r="AK551">
        <v>2</v>
      </c>
      <c r="AL551" t="s">
        <v>63</v>
      </c>
      <c r="AM551" t="s">
        <v>63</v>
      </c>
      <c r="AN551">
        <v>2709</v>
      </c>
      <c r="AO551">
        <v>3460</v>
      </c>
      <c r="AP551" s="3">
        <v>41981.656857245369</v>
      </c>
      <c r="AQ551">
        <v>0</v>
      </c>
      <c r="AR551" s="2">
        <v>41981.657034814816</v>
      </c>
      <c r="AS551" t="str">
        <f t="shared" si="153"/>
        <v>B1</v>
      </c>
      <c r="AT551" t="str">
        <f t="shared" si="154"/>
        <v>banana</v>
      </c>
      <c r="AU551" t="str">
        <f t="shared" si="155"/>
        <v/>
      </c>
      <c r="AV551" t="str">
        <f t="shared" si="156"/>
        <v>banana</v>
      </c>
      <c r="AW551" t="str">
        <f t="shared" si="157"/>
        <v/>
      </c>
      <c r="AY551" s="6">
        <f t="shared" si="158"/>
        <v>1</v>
      </c>
      <c r="AZ551" s="6" t="b">
        <f t="shared" si="159"/>
        <v>1</v>
      </c>
      <c r="BA551" s="6">
        <f t="shared" si="160"/>
        <v>0</v>
      </c>
      <c r="BB551" s="6" t="b">
        <f t="shared" si="161"/>
        <v>0</v>
      </c>
      <c r="BC551" s="6">
        <f t="shared" si="162"/>
        <v>1</v>
      </c>
      <c r="BD551" s="6">
        <f t="shared" si="163"/>
        <v>2</v>
      </c>
      <c r="BE551">
        <f t="shared" si="164"/>
        <v>1</v>
      </c>
      <c r="BF551">
        <f t="shared" si="165"/>
        <v>1</v>
      </c>
      <c r="BG551">
        <f t="shared" si="166"/>
        <v>0</v>
      </c>
      <c r="BH551">
        <f t="shared" si="167"/>
        <v>1</v>
      </c>
      <c r="BI551" s="7" t="str">
        <f t="shared" si="168"/>
        <v>Mark All and Only rewards</v>
      </c>
      <c r="BJ551" s="8" t="str">
        <f t="shared" si="169"/>
        <v>Open All and Only Marked</v>
      </c>
    </row>
    <row r="552" spans="1:62" x14ac:dyDescent="0.2">
      <c r="A552">
        <v>3998</v>
      </c>
      <c r="B552">
        <v>48</v>
      </c>
      <c r="C552">
        <v>0</v>
      </c>
      <c r="D552">
        <v>61</v>
      </c>
      <c r="E552">
        <v>64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2</v>
      </c>
      <c r="M552" t="s">
        <v>44</v>
      </c>
      <c r="N552" t="s">
        <v>45</v>
      </c>
      <c r="O552" t="s">
        <v>44</v>
      </c>
      <c r="P552">
        <v>1</v>
      </c>
      <c r="Q552">
        <v>1</v>
      </c>
      <c r="R552">
        <v>1</v>
      </c>
      <c r="S552">
        <v>0</v>
      </c>
      <c r="T552">
        <v>0</v>
      </c>
      <c r="U552">
        <v>0</v>
      </c>
      <c r="V552" t="s">
        <v>45</v>
      </c>
      <c r="W552" t="s">
        <v>44</v>
      </c>
      <c r="X552" t="s">
        <v>44</v>
      </c>
      <c r="Y552">
        <v>-150</v>
      </c>
      <c r="Z552">
        <v>130</v>
      </c>
      <c r="AA552">
        <v>-259.80762113533098</v>
      </c>
      <c r="AH552">
        <v>1</v>
      </c>
      <c r="AI552" t="s">
        <v>63</v>
      </c>
      <c r="AJ552" t="s">
        <v>63</v>
      </c>
      <c r="AK552">
        <v>1</v>
      </c>
      <c r="AL552" t="s">
        <v>63</v>
      </c>
      <c r="AM552" t="s">
        <v>63</v>
      </c>
      <c r="AN552">
        <v>3904</v>
      </c>
      <c r="AO552">
        <v>3127</v>
      </c>
      <c r="AP552" s="3">
        <v>41981.656857870374</v>
      </c>
      <c r="AQ552">
        <v>0</v>
      </c>
      <c r="AR552" s="2">
        <v>41981.657044143518</v>
      </c>
      <c r="AS552" t="str">
        <f t="shared" si="153"/>
        <v>B1</v>
      </c>
      <c r="AT552" t="str">
        <f t="shared" si="154"/>
        <v>banana</v>
      </c>
      <c r="AU552" t="str">
        <f t="shared" si="155"/>
        <v/>
      </c>
      <c r="AV552" t="str">
        <f t="shared" si="156"/>
        <v>banana</v>
      </c>
      <c r="AW552" t="str">
        <f t="shared" si="157"/>
        <v/>
      </c>
      <c r="AY552" s="6">
        <f t="shared" si="158"/>
        <v>1</v>
      </c>
      <c r="AZ552" s="6" t="b">
        <f t="shared" si="159"/>
        <v>1</v>
      </c>
      <c r="BA552" s="6">
        <f t="shared" si="160"/>
        <v>0</v>
      </c>
      <c r="BB552" s="6" t="b">
        <f t="shared" si="161"/>
        <v>0</v>
      </c>
      <c r="BC552" s="6">
        <f t="shared" si="162"/>
        <v>1</v>
      </c>
      <c r="BD552" s="6">
        <f t="shared" si="163"/>
        <v>2</v>
      </c>
      <c r="BE552">
        <f t="shared" si="164"/>
        <v>1</v>
      </c>
      <c r="BF552">
        <f t="shared" si="165"/>
        <v>1</v>
      </c>
      <c r="BG552">
        <f t="shared" si="166"/>
        <v>0</v>
      </c>
      <c r="BH552">
        <f t="shared" si="167"/>
        <v>1</v>
      </c>
      <c r="BI552" s="7" t="str">
        <f t="shared" si="168"/>
        <v>Mark All and Only rewards</v>
      </c>
      <c r="BJ552" s="8" t="str">
        <f t="shared" si="169"/>
        <v>Open All and Only Marked</v>
      </c>
    </row>
    <row r="553" spans="1:62" x14ac:dyDescent="0.2">
      <c r="A553">
        <v>4585</v>
      </c>
      <c r="B553">
        <v>49</v>
      </c>
      <c r="C553">
        <v>0</v>
      </c>
      <c r="D553">
        <v>77</v>
      </c>
      <c r="E553">
        <v>64</v>
      </c>
      <c r="F553">
        <v>2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2</v>
      </c>
      <c r="M553" t="s">
        <v>45</v>
      </c>
      <c r="N553" t="s">
        <v>44</v>
      </c>
      <c r="O553" t="s">
        <v>44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0</v>
      </c>
      <c r="V553" t="s">
        <v>45</v>
      </c>
      <c r="W553" t="s">
        <v>44</v>
      </c>
      <c r="X553" t="s">
        <v>44</v>
      </c>
      <c r="Y553">
        <v>-150</v>
      </c>
      <c r="Z553">
        <v>130</v>
      </c>
      <c r="AA553">
        <v>259.807621135332</v>
      </c>
      <c r="AB553">
        <v>540</v>
      </c>
      <c r="AC553">
        <v>10</v>
      </c>
      <c r="AD553">
        <v>400</v>
      </c>
      <c r="AH553">
        <v>0</v>
      </c>
      <c r="AI553" t="s">
        <v>63</v>
      </c>
      <c r="AJ553" t="s">
        <v>63</v>
      </c>
      <c r="AK553">
        <v>0</v>
      </c>
      <c r="AL553" t="s">
        <v>63</v>
      </c>
      <c r="AM553" t="s">
        <v>63</v>
      </c>
      <c r="AN553">
        <v>2009</v>
      </c>
      <c r="AO553">
        <v>3424</v>
      </c>
      <c r="AP553" s="3">
        <v>41981.657091203706</v>
      </c>
      <c r="AQ553">
        <v>0</v>
      </c>
      <c r="AR553" s="2">
        <v>41981.657251631943</v>
      </c>
      <c r="AS553" t="str">
        <f t="shared" si="153"/>
        <v>B6</v>
      </c>
      <c r="AT553" t="str">
        <f t="shared" si="154"/>
        <v>banana</v>
      </c>
      <c r="AU553" t="str">
        <f t="shared" si="155"/>
        <v/>
      </c>
      <c r="AV553" t="str">
        <f t="shared" si="156"/>
        <v>banana</v>
      </c>
      <c r="AW553" t="str">
        <f t="shared" si="157"/>
        <v/>
      </c>
      <c r="AY553" s="6">
        <f t="shared" si="158"/>
        <v>1</v>
      </c>
      <c r="AZ553" s="6" t="b">
        <f t="shared" si="159"/>
        <v>1</v>
      </c>
      <c r="BA553" s="6">
        <f t="shared" si="160"/>
        <v>0</v>
      </c>
      <c r="BB553" s="6" t="b">
        <f t="shared" si="161"/>
        <v>0</v>
      </c>
      <c r="BC553" s="6">
        <f t="shared" si="162"/>
        <v>1</v>
      </c>
      <c r="BD553" s="6">
        <f t="shared" si="163"/>
        <v>2</v>
      </c>
      <c r="BE553">
        <f t="shared" si="164"/>
        <v>1</v>
      </c>
      <c r="BF553">
        <f t="shared" si="165"/>
        <v>1</v>
      </c>
      <c r="BG553">
        <f t="shared" si="166"/>
        <v>0</v>
      </c>
      <c r="BH553">
        <f t="shared" si="167"/>
        <v>1</v>
      </c>
      <c r="BI553" s="7" t="str">
        <f t="shared" si="168"/>
        <v>Mark All and Only rewards</v>
      </c>
      <c r="BJ553" s="8" t="str">
        <f t="shared" si="169"/>
        <v>Open All and Only Marked</v>
      </c>
    </row>
    <row r="554" spans="1:62" x14ac:dyDescent="0.2">
      <c r="A554">
        <v>4352</v>
      </c>
      <c r="B554">
        <v>49</v>
      </c>
      <c r="C554">
        <v>0</v>
      </c>
      <c r="D554">
        <v>71</v>
      </c>
      <c r="E554">
        <v>74</v>
      </c>
      <c r="F554">
        <v>2</v>
      </c>
      <c r="G554">
        <v>1</v>
      </c>
      <c r="H554">
        <v>1</v>
      </c>
      <c r="I554">
        <v>1</v>
      </c>
      <c r="J554">
        <v>0</v>
      </c>
      <c r="K554">
        <v>1</v>
      </c>
      <c r="L554">
        <v>2</v>
      </c>
      <c r="M554" t="s">
        <v>44</v>
      </c>
      <c r="N554" t="s">
        <v>44</v>
      </c>
      <c r="O554" t="s">
        <v>45</v>
      </c>
      <c r="P554">
        <v>1</v>
      </c>
      <c r="Q554">
        <v>1</v>
      </c>
      <c r="R554">
        <v>1</v>
      </c>
      <c r="S554">
        <v>0</v>
      </c>
      <c r="T554">
        <v>0</v>
      </c>
      <c r="U554">
        <v>0</v>
      </c>
      <c r="V554" t="s">
        <v>44</v>
      </c>
      <c r="W554" t="s">
        <v>44</v>
      </c>
      <c r="X554" t="s">
        <v>45</v>
      </c>
      <c r="Y554">
        <v>300</v>
      </c>
      <c r="Z554">
        <v>130</v>
      </c>
      <c r="AA554" s="1">
        <v>-7.3478807948841202E-14</v>
      </c>
      <c r="AB554">
        <v>540</v>
      </c>
      <c r="AC554">
        <v>10</v>
      </c>
      <c r="AD554">
        <v>400</v>
      </c>
      <c r="AH554">
        <v>2</v>
      </c>
      <c r="AI554" t="s">
        <v>63</v>
      </c>
      <c r="AJ554" t="s">
        <v>63</v>
      </c>
      <c r="AK554">
        <v>2</v>
      </c>
      <c r="AL554" t="s">
        <v>63</v>
      </c>
      <c r="AM554" t="s">
        <v>63</v>
      </c>
      <c r="AN554">
        <v>1750</v>
      </c>
      <c r="AO554">
        <v>5161</v>
      </c>
      <c r="AP554" s="3">
        <v>41981.657111990738</v>
      </c>
      <c r="AQ554">
        <v>0</v>
      </c>
      <c r="AR554" s="2">
        <v>41981.6572940162</v>
      </c>
      <c r="AS554" t="str">
        <f t="shared" si="153"/>
        <v>B6</v>
      </c>
      <c r="AT554" t="str">
        <f t="shared" si="154"/>
        <v>banana</v>
      </c>
      <c r="AU554" t="str">
        <f t="shared" si="155"/>
        <v/>
      </c>
      <c r="AV554" t="str">
        <f t="shared" si="156"/>
        <v>banana</v>
      </c>
      <c r="AW554" t="str">
        <f t="shared" si="157"/>
        <v/>
      </c>
      <c r="AY554" s="6">
        <f t="shared" si="158"/>
        <v>1</v>
      </c>
      <c r="AZ554" s="6" t="b">
        <f t="shared" si="159"/>
        <v>1</v>
      </c>
      <c r="BA554" s="6">
        <f t="shared" si="160"/>
        <v>0</v>
      </c>
      <c r="BB554" s="6" t="b">
        <f t="shared" si="161"/>
        <v>0</v>
      </c>
      <c r="BC554" s="6">
        <f t="shared" si="162"/>
        <v>1</v>
      </c>
      <c r="BD554" s="6">
        <f t="shared" si="163"/>
        <v>2</v>
      </c>
      <c r="BE554">
        <f t="shared" si="164"/>
        <v>1</v>
      </c>
      <c r="BF554">
        <f t="shared" si="165"/>
        <v>1</v>
      </c>
      <c r="BG554">
        <f t="shared" si="166"/>
        <v>0</v>
      </c>
      <c r="BH554">
        <f t="shared" si="167"/>
        <v>1</v>
      </c>
      <c r="BI554" s="7" t="str">
        <f t="shared" si="168"/>
        <v>Mark All and Only rewards</v>
      </c>
      <c r="BJ554" s="8" t="str">
        <f t="shared" si="169"/>
        <v>Open All and Only Marked</v>
      </c>
    </row>
    <row r="555" spans="1:62" x14ac:dyDescent="0.2">
      <c r="A555">
        <v>4080</v>
      </c>
      <c r="B555">
        <v>49</v>
      </c>
      <c r="C555">
        <v>0</v>
      </c>
      <c r="D555">
        <v>63</v>
      </c>
      <c r="E555">
        <v>66</v>
      </c>
      <c r="F555">
        <v>2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2</v>
      </c>
      <c r="M555" t="s">
        <v>45</v>
      </c>
      <c r="N555" t="s">
        <v>44</v>
      </c>
      <c r="O555" t="s">
        <v>44</v>
      </c>
      <c r="P555">
        <v>1</v>
      </c>
      <c r="Q555">
        <v>1</v>
      </c>
      <c r="R555">
        <v>1</v>
      </c>
      <c r="S555">
        <v>0</v>
      </c>
      <c r="T555">
        <v>0</v>
      </c>
      <c r="U555">
        <v>0</v>
      </c>
      <c r="V555" t="s">
        <v>44</v>
      </c>
      <c r="W555" t="s">
        <v>45</v>
      </c>
      <c r="X555" t="s">
        <v>44</v>
      </c>
      <c r="Y555">
        <v>-150</v>
      </c>
      <c r="Z555">
        <v>130</v>
      </c>
      <c r="AA555">
        <v>259.807621135332</v>
      </c>
      <c r="AB555">
        <v>540</v>
      </c>
      <c r="AC555">
        <v>10</v>
      </c>
      <c r="AD555">
        <v>400</v>
      </c>
      <c r="AH555">
        <v>0</v>
      </c>
      <c r="AI555" t="s">
        <v>63</v>
      </c>
      <c r="AJ555" t="s">
        <v>63</v>
      </c>
      <c r="AK555">
        <v>0</v>
      </c>
      <c r="AL555" t="s">
        <v>63</v>
      </c>
      <c r="AM555" t="s">
        <v>63</v>
      </c>
      <c r="AN555">
        <v>2528</v>
      </c>
      <c r="AO555">
        <v>4386</v>
      </c>
      <c r="AP555" s="3">
        <v>41981.657112141205</v>
      </c>
      <c r="AQ555">
        <v>0</v>
      </c>
      <c r="AR555" s="2">
        <v>41981.657290219904</v>
      </c>
      <c r="AS555" t="str">
        <f t="shared" si="153"/>
        <v>B6</v>
      </c>
      <c r="AT555" t="str">
        <f t="shared" si="154"/>
        <v>banana</v>
      </c>
      <c r="AU555" t="str">
        <f t="shared" si="155"/>
        <v/>
      </c>
      <c r="AV555" t="str">
        <f t="shared" si="156"/>
        <v>banana</v>
      </c>
      <c r="AW555" t="str">
        <f t="shared" si="157"/>
        <v/>
      </c>
      <c r="AY555" s="6">
        <f t="shared" si="158"/>
        <v>1</v>
      </c>
      <c r="AZ555" s="6" t="b">
        <f t="shared" si="159"/>
        <v>1</v>
      </c>
      <c r="BA555" s="6">
        <f t="shared" si="160"/>
        <v>0</v>
      </c>
      <c r="BB555" s="6" t="b">
        <f t="shared" si="161"/>
        <v>0</v>
      </c>
      <c r="BC555" s="6">
        <f t="shared" si="162"/>
        <v>1</v>
      </c>
      <c r="BD555" s="6">
        <f t="shared" si="163"/>
        <v>2</v>
      </c>
      <c r="BE555">
        <f t="shared" si="164"/>
        <v>1</v>
      </c>
      <c r="BF555">
        <f t="shared" si="165"/>
        <v>1</v>
      </c>
      <c r="BG555">
        <f t="shared" si="166"/>
        <v>0</v>
      </c>
      <c r="BH555">
        <f t="shared" si="167"/>
        <v>1</v>
      </c>
      <c r="BI555" s="7" t="str">
        <f t="shared" si="168"/>
        <v>Mark All and Only rewards</v>
      </c>
      <c r="BJ555" s="8" t="str">
        <f t="shared" si="169"/>
        <v>Open All and Only Marked</v>
      </c>
    </row>
    <row r="556" spans="1:62" x14ac:dyDescent="0.2">
      <c r="A556">
        <v>4143</v>
      </c>
      <c r="B556">
        <v>49</v>
      </c>
      <c r="C556">
        <v>0</v>
      </c>
      <c r="D556">
        <v>65</v>
      </c>
      <c r="E556">
        <v>62</v>
      </c>
      <c r="F556">
        <v>2</v>
      </c>
      <c r="G556">
        <v>1</v>
      </c>
      <c r="H556">
        <v>1</v>
      </c>
      <c r="I556">
        <v>1</v>
      </c>
      <c r="J556">
        <v>0</v>
      </c>
      <c r="K556">
        <v>1</v>
      </c>
      <c r="L556">
        <v>2</v>
      </c>
      <c r="M556" t="s">
        <v>44</v>
      </c>
      <c r="N556" t="s">
        <v>45</v>
      </c>
      <c r="O556" t="s">
        <v>44</v>
      </c>
      <c r="P556">
        <v>1</v>
      </c>
      <c r="Q556">
        <v>1</v>
      </c>
      <c r="R556">
        <v>1</v>
      </c>
      <c r="S556">
        <v>0</v>
      </c>
      <c r="T556">
        <v>0</v>
      </c>
      <c r="U556">
        <v>0</v>
      </c>
      <c r="V556" t="s">
        <v>44</v>
      </c>
      <c r="W556" t="s">
        <v>45</v>
      </c>
      <c r="X556" t="s">
        <v>44</v>
      </c>
      <c r="Y556">
        <v>-150</v>
      </c>
      <c r="Z556">
        <v>130</v>
      </c>
      <c r="AA556">
        <v>-259.80762113533098</v>
      </c>
      <c r="AB556">
        <v>540</v>
      </c>
      <c r="AC556">
        <v>10</v>
      </c>
      <c r="AD556">
        <v>400</v>
      </c>
      <c r="AH556">
        <v>1</v>
      </c>
      <c r="AI556" t="s">
        <v>63</v>
      </c>
      <c r="AJ556" t="s">
        <v>63</v>
      </c>
      <c r="AK556">
        <v>1</v>
      </c>
      <c r="AL556" t="s">
        <v>63</v>
      </c>
      <c r="AM556" t="s">
        <v>63</v>
      </c>
      <c r="AN556">
        <v>1583</v>
      </c>
      <c r="AO556">
        <v>6770</v>
      </c>
      <c r="AP556" s="3">
        <v>41981.657113645837</v>
      </c>
      <c r="AQ556">
        <v>0</v>
      </c>
      <c r="AR556" s="2">
        <v>41981.657316319448</v>
      </c>
      <c r="AS556" t="str">
        <f t="shared" si="153"/>
        <v>B6</v>
      </c>
      <c r="AT556" t="str">
        <f t="shared" si="154"/>
        <v>banana</v>
      </c>
      <c r="AU556" t="str">
        <f t="shared" si="155"/>
        <v/>
      </c>
      <c r="AV556" t="str">
        <f t="shared" si="156"/>
        <v>banana</v>
      </c>
      <c r="AW556" t="str">
        <f t="shared" si="157"/>
        <v/>
      </c>
      <c r="AY556" s="6">
        <f t="shared" si="158"/>
        <v>1</v>
      </c>
      <c r="AZ556" s="6" t="b">
        <f t="shared" si="159"/>
        <v>1</v>
      </c>
      <c r="BA556" s="6">
        <f t="shared" si="160"/>
        <v>0</v>
      </c>
      <c r="BB556" s="6" t="b">
        <f t="shared" si="161"/>
        <v>0</v>
      </c>
      <c r="BC556" s="6">
        <f t="shared" si="162"/>
        <v>1</v>
      </c>
      <c r="BD556" s="6">
        <f t="shared" si="163"/>
        <v>2</v>
      </c>
      <c r="BE556">
        <f t="shared" si="164"/>
        <v>1</v>
      </c>
      <c r="BF556">
        <f t="shared" si="165"/>
        <v>1</v>
      </c>
      <c r="BG556">
        <f t="shared" si="166"/>
        <v>0</v>
      </c>
      <c r="BH556">
        <f t="shared" si="167"/>
        <v>1</v>
      </c>
      <c r="BI556" s="7" t="str">
        <f t="shared" si="168"/>
        <v>Mark All and Only rewards</v>
      </c>
      <c r="BJ556" s="8" t="str">
        <f t="shared" si="169"/>
        <v>Open All and Only Marked</v>
      </c>
    </row>
    <row r="557" spans="1:62" x14ac:dyDescent="0.2">
      <c r="A557">
        <v>4000</v>
      </c>
      <c r="B557">
        <v>49</v>
      </c>
      <c r="C557">
        <v>0</v>
      </c>
      <c r="D557">
        <v>61</v>
      </c>
      <c r="E557">
        <v>76</v>
      </c>
      <c r="F557">
        <v>2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2</v>
      </c>
      <c r="M557" t="s">
        <v>45</v>
      </c>
      <c r="N557" t="s">
        <v>44</v>
      </c>
      <c r="O557" t="s">
        <v>44</v>
      </c>
      <c r="P557">
        <v>1</v>
      </c>
      <c r="Q557">
        <v>1</v>
      </c>
      <c r="R557">
        <v>1</v>
      </c>
      <c r="S557">
        <v>0</v>
      </c>
      <c r="T557">
        <v>0</v>
      </c>
      <c r="U557">
        <v>0</v>
      </c>
      <c r="V557" t="s">
        <v>45</v>
      </c>
      <c r="W557" t="s">
        <v>44</v>
      </c>
      <c r="X557" t="s">
        <v>44</v>
      </c>
      <c r="Y557">
        <v>-150</v>
      </c>
      <c r="Z557">
        <v>130</v>
      </c>
      <c r="AA557">
        <v>259.807621135332</v>
      </c>
      <c r="AB557">
        <v>540</v>
      </c>
      <c r="AC557">
        <v>10</v>
      </c>
      <c r="AD557">
        <v>400</v>
      </c>
      <c r="AH557">
        <v>0</v>
      </c>
      <c r="AI557" t="s">
        <v>63</v>
      </c>
      <c r="AJ557" t="s">
        <v>63</v>
      </c>
      <c r="AK557">
        <v>0</v>
      </c>
      <c r="AL557" t="s">
        <v>63</v>
      </c>
      <c r="AM557" t="s">
        <v>63</v>
      </c>
      <c r="AN557">
        <v>3836</v>
      </c>
      <c r="AO557">
        <v>4771</v>
      </c>
      <c r="AP557" s="3">
        <v>41981.657115868053</v>
      </c>
      <c r="AQ557">
        <v>0</v>
      </c>
      <c r="AR557" s="2">
        <v>41981.657317395831</v>
      </c>
      <c r="AS557" t="str">
        <f t="shared" si="153"/>
        <v>B6</v>
      </c>
      <c r="AT557" t="str">
        <f t="shared" si="154"/>
        <v>banana</v>
      </c>
      <c r="AU557" t="str">
        <f t="shared" si="155"/>
        <v/>
      </c>
      <c r="AV557" t="str">
        <f t="shared" si="156"/>
        <v>banana</v>
      </c>
      <c r="AW557" t="str">
        <f t="shared" si="157"/>
        <v/>
      </c>
      <c r="AY557" s="6">
        <f t="shared" si="158"/>
        <v>1</v>
      </c>
      <c r="AZ557" s="6" t="b">
        <f t="shared" si="159"/>
        <v>1</v>
      </c>
      <c r="BA557" s="6">
        <f t="shared" si="160"/>
        <v>0</v>
      </c>
      <c r="BB557" s="6" t="b">
        <f t="shared" si="161"/>
        <v>0</v>
      </c>
      <c r="BC557" s="6">
        <f t="shared" si="162"/>
        <v>1</v>
      </c>
      <c r="BD557" s="6">
        <f t="shared" si="163"/>
        <v>2</v>
      </c>
      <c r="BE557">
        <f t="shared" si="164"/>
        <v>1</v>
      </c>
      <c r="BF557">
        <f t="shared" si="165"/>
        <v>1</v>
      </c>
      <c r="BG557">
        <f t="shared" si="166"/>
        <v>0</v>
      </c>
      <c r="BH557">
        <f t="shared" si="167"/>
        <v>1</v>
      </c>
      <c r="BI557" s="7" t="str">
        <f t="shared" si="168"/>
        <v>Mark All and Only rewards</v>
      </c>
      <c r="BJ557" s="8" t="str">
        <f t="shared" si="169"/>
        <v>Open All and Only Marked</v>
      </c>
    </row>
    <row r="558" spans="1:62" x14ac:dyDescent="0.2">
      <c r="A558">
        <v>3876</v>
      </c>
      <c r="B558">
        <v>49</v>
      </c>
      <c r="C558">
        <v>0</v>
      </c>
      <c r="D558">
        <v>57</v>
      </c>
      <c r="E558">
        <v>60</v>
      </c>
      <c r="F558">
        <v>2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2</v>
      </c>
      <c r="M558" t="s">
        <v>45</v>
      </c>
      <c r="N558" t="s">
        <v>44</v>
      </c>
      <c r="O558" t="s">
        <v>44</v>
      </c>
      <c r="P558">
        <v>1</v>
      </c>
      <c r="Q558">
        <v>1</v>
      </c>
      <c r="R558">
        <v>1</v>
      </c>
      <c r="S558">
        <v>0</v>
      </c>
      <c r="T558">
        <v>0</v>
      </c>
      <c r="U558">
        <v>0</v>
      </c>
      <c r="V558" t="s">
        <v>44</v>
      </c>
      <c r="W558" t="s">
        <v>45</v>
      </c>
      <c r="X558" t="s">
        <v>44</v>
      </c>
      <c r="Y558">
        <v>-150</v>
      </c>
      <c r="Z558">
        <v>130</v>
      </c>
      <c r="AA558">
        <v>259.807621135332</v>
      </c>
      <c r="AB558">
        <v>540</v>
      </c>
      <c r="AC558">
        <v>10</v>
      </c>
      <c r="AD558">
        <v>400</v>
      </c>
      <c r="AH558">
        <v>0</v>
      </c>
      <c r="AI558" t="s">
        <v>63</v>
      </c>
      <c r="AJ558" t="s">
        <v>63</v>
      </c>
      <c r="AK558">
        <v>0</v>
      </c>
      <c r="AL558" t="s">
        <v>63</v>
      </c>
      <c r="AM558" t="s">
        <v>63</v>
      </c>
      <c r="AN558">
        <v>4406</v>
      </c>
      <c r="AO558">
        <v>4188</v>
      </c>
      <c r="AP558" s="3">
        <v>41981.65711724537</v>
      </c>
      <c r="AQ558">
        <v>0</v>
      </c>
      <c r="AR558" s="2">
        <v>41981.657318495367</v>
      </c>
      <c r="AS558" t="str">
        <f t="shared" si="153"/>
        <v>B6</v>
      </c>
      <c r="AT558" t="str">
        <f t="shared" si="154"/>
        <v>banana</v>
      </c>
      <c r="AU558" t="str">
        <f t="shared" si="155"/>
        <v/>
      </c>
      <c r="AV558" t="str">
        <f t="shared" si="156"/>
        <v>banana</v>
      </c>
      <c r="AW558" t="str">
        <f t="shared" si="157"/>
        <v/>
      </c>
      <c r="AY558" s="6">
        <f t="shared" si="158"/>
        <v>1</v>
      </c>
      <c r="AZ558" s="6" t="b">
        <f t="shared" si="159"/>
        <v>1</v>
      </c>
      <c r="BA558" s="6">
        <f t="shared" si="160"/>
        <v>0</v>
      </c>
      <c r="BB558" s="6" t="b">
        <f t="shared" si="161"/>
        <v>0</v>
      </c>
      <c r="BC558" s="6">
        <f t="shared" si="162"/>
        <v>1</v>
      </c>
      <c r="BD558" s="6">
        <f t="shared" si="163"/>
        <v>2</v>
      </c>
      <c r="BE558">
        <f t="shared" si="164"/>
        <v>1</v>
      </c>
      <c r="BF558">
        <f t="shared" si="165"/>
        <v>1</v>
      </c>
      <c r="BG558">
        <f t="shared" si="166"/>
        <v>0</v>
      </c>
      <c r="BH558">
        <f t="shared" si="167"/>
        <v>1</v>
      </c>
      <c r="BI558" s="7" t="str">
        <f t="shared" si="168"/>
        <v>Mark All and Only rewards</v>
      </c>
      <c r="BJ558" s="8" t="str">
        <f t="shared" si="169"/>
        <v>Open All and Only Marked</v>
      </c>
    </row>
    <row r="559" spans="1:62" x14ac:dyDescent="0.2">
      <c r="A559">
        <v>4488</v>
      </c>
      <c r="B559">
        <v>49</v>
      </c>
      <c r="C559">
        <v>0</v>
      </c>
      <c r="D559">
        <v>75</v>
      </c>
      <c r="E559">
        <v>68</v>
      </c>
      <c r="F559">
        <v>2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2</v>
      </c>
      <c r="M559" t="s">
        <v>44</v>
      </c>
      <c r="N559" t="s">
        <v>45</v>
      </c>
      <c r="O559" t="s">
        <v>44</v>
      </c>
      <c r="P559">
        <v>1</v>
      </c>
      <c r="Q559">
        <v>1</v>
      </c>
      <c r="R559">
        <v>1</v>
      </c>
      <c r="S559">
        <v>0</v>
      </c>
      <c r="T559">
        <v>0</v>
      </c>
      <c r="U559">
        <v>0</v>
      </c>
      <c r="V559" t="s">
        <v>45</v>
      </c>
      <c r="W559" t="s">
        <v>44</v>
      </c>
      <c r="X559" t="s">
        <v>44</v>
      </c>
      <c r="Y559">
        <v>-150</v>
      </c>
      <c r="Z559">
        <v>130</v>
      </c>
      <c r="AA559">
        <v>-259.80762113533098</v>
      </c>
      <c r="AB559">
        <v>540</v>
      </c>
      <c r="AC559">
        <v>10</v>
      </c>
      <c r="AD559">
        <v>400</v>
      </c>
      <c r="AH559">
        <v>1</v>
      </c>
      <c r="AI559" t="s">
        <v>63</v>
      </c>
      <c r="AJ559" t="s">
        <v>63</v>
      </c>
      <c r="AK559">
        <v>1</v>
      </c>
      <c r="AL559" t="s">
        <v>63</v>
      </c>
      <c r="AM559" t="s">
        <v>63</v>
      </c>
      <c r="AN559">
        <v>6267</v>
      </c>
      <c r="AO559">
        <v>5551</v>
      </c>
      <c r="AP559" s="3">
        <v>41981.657119374999</v>
      </c>
      <c r="AQ559">
        <v>0</v>
      </c>
      <c r="AR559" s="2">
        <v>41981.657357743054</v>
      </c>
      <c r="AS559" t="str">
        <f t="shared" si="153"/>
        <v>B6</v>
      </c>
      <c r="AT559" t="str">
        <f t="shared" si="154"/>
        <v>banana</v>
      </c>
      <c r="AU559" t="str">
        <f t="shared" si="155"/>
        <v/>
      </c>
      <c r="AV559" t="str">
        <f t="shared" si="156"/>
        <v>banana</v>
      </c>
      <c r="AW559" t="str">
        <f t="shared" si="157"/>
        <v/>
      </c>
      <c r="AY559" s="6">
        <f t="shared" si="158"/>
        <v>1</v>
      </c>
      <c r="AZ559" s="6" t="b">
        <f t="shared" si="159"/>
        <v>1</v>
      </c>
      <c r="BA559" s="6">
        <f t="shared" si="160"/>
        <v>0</v>
      </c>
      <c r="BB559" s="6" t="b">
        <f t="shared" si="161"/>
        <v>0</v>
      </c>
      <c r="BC559" s="6">
        <f t="shared" si="162"/>
        <v>1</v>
      </c>
      <c r="BD559" s="6">
        <f t="shared" si="163"/>
        <v>2</v>
      </c>
      <c r="BE559">
        <f t="shared" si="164"/>
        <v>1</v>
      </c>
      <c r="BF559">
        <f t="shared" si="165"/>
        <v>1</v>
      </c>
      <c r="BG559">
        <f t="shared" si="166"/>
        <v>0</v>
      </c>
      <c r="BH559">
        <f t="shared" si="167"/>
        <v>1</v>
      </c>
      <c r="BI559" s="7" t="str">
        <f t="shared" si="168"/>
        <v>Mark All and Only rewards</v>
      </c>
      <c r="BJ559" s="8" t="str">
        <f t="shared" si="169"/>
        <v>Open All and Only Marked</v>
      </c>
    </row>
    <row r="560" spans="1:62" x14ac:dyDescent="0.2">
      <c r="A560">
        <v>4216</v>
      </c>
      <c r="B560">
        <v>49</v>
      </c>
      <c r="C560">
        <v>0</v>
      </c>
      <c r="D560">
        <v>67</v>
      </c>
      <c r="E560">
        <v>78</v>
      </c>
      <c r="F560">
        <v>2</v>
      </c>
      <c r="G560">
        <v>1</v>
      </c>
      <c r="H560">
        <v>1</v>
      </c>
      <c r="I560">
        <v>1</v>
      </c>
      <c r="J560">
        <v>0</v>
      </c>
      <c r="K560">
        <v>1</v>
      </c>
      <c r="L560">
        <v>2</v>
      </c>
      <c r="M560" t="s">
        <v>44</v>
      </c>
      <c r="N560" t="s">
        <v>45</v>
      </c>
      <c r="O560" t="s">
        <v>44</v>
      </c>
      <c r="P560">
        <v>1</v>
      </c>
      <c r="Q560">
        <v>1</v>
      </c>
      <c r="R560">
        <v>1</v>
      </c>
      <c r="S560">
        <v>0</v>
      </c>
      <c r="T560">
        <v>0</v>
      </c>
      <c r="U560">
        <v>0</v>
      </c>
      <c r="V560" t="s">
        <v>44</v>
      </c>
      <c r="W560" t="s">
        <v>45</v>
      </c>
      <c r="X560" t="s">
        <v>44</v>
      </c>
      <c r="Y560">
        <v>-150</v>
      </c>
      <c r="Z560">
        <v>130</v>
      </c>
      <c r="AA560">
        <v>-259.80762113533098</v>
      </c>
      <c r="AB560">
        <v>540</v>
      </c>
      <c r="AC560">
        <v>10</v>
      </c>
      <c r="AD560">
        <v>400</v>
      </c>
      <c r="AH560">
        <v>1</v>
      </c>
      <c r="AI560" t="s">
        <v>63</v>
      </c>
      <c r="AJ560" t="s">
        <v>63</v>
      </c>
      <c r="AK560">
        <v>1</v>
      </c>
      <c r="AL560" t="s">
        <v>63</v>
      </c>
      <c r="AM560" t="s">
        <v>63</v>
      </c>
      <c r="AN560">
        <v>4075</v>
      </c>
      <c r="AO560">
        <v>2324</v>
      </c>
      <c r="AP560" s="3">
        <v>41981.657120173608</v>
      </c>
      <c r="AQ560">
        <v>0</v>
      </c>
      <c r="AR560" s="2">
        <v>41981.657300914354</v>
      </c>
      <c r="AS560" t="str">
        <f t="shared" si="153"/>
        <v>B6</v>
      </c>
      <c r="AT560" t="str">
        <f t="shared" si="154"/>
        <v>banana</v>
      </c>
      <c r="AU560" t="str">
        <f t="shared" si="155"/>
        <v/>
      </c>
      <c r="AV560" t="str">
        <f t="shared" si="156"/>
        <v>banana</v>
      </c>
      <c r="AW560" t="str">
        <f t="shared" si="157"/>
        <v/>
      </c>
      <c r="AY560" s="6">
        <f t="shared" si="158"/>
        <v>1</v>
      </c>
      <c r="AZ560" s="6" t="b">
        <f t="shared" si="159"/>
        <v>1</v>
      </c>
      <c r="BA560" s="6">
        <f t="shared" si="160"/>
        <v>0</v>
      </c>
      <c r="BB560" s="6" t="b">
        <f t="shared" si="161"/>
        <v>0</v>
      </c>
      <c r="BC560" s="6">
        <f t="shared" si="162"/>
        <v>1</v>
      </c>
      <c r="BD560" s="6">
        <f t="shared" si="163"/>
        <v>2</v>
      </c>
      <c r="BE560">
        <f t="shared" si="164"/>
        <v>1</v>
      </c>
      <c r="BF560">
        <f t="shared" si="165"/>
        <v>1</v>
      </c>
      <c r="BG560">
        <f t="shared" si="166"/>
        <v>0</v>
      </c>
      <c r="BH560">
        <f t="shared" si="167"/>
        <v>1</v>
      </c>
      <c r="BI560" s="7" t="str">
        <f t="shared" si="168"/>
        <v>Mark All and Only rewards</v>
      </c>
      <c r="BJ560" s="8" t="str">
        <f t="shared" si="169"/>
        <v>Open All and Only Marked</v>
      </c>
    </row>
    <row r="561" spans="1:62" x14ac:dyDescent="0.2">
      <c r="A561">
        <v>3941</v>
      </c>
      <c r="B561">
        <v>49</v>
      </c>
      <c r="C561">
        <v>0</v>
      </c>
      <c r="D561">
        <v>59</v>
      </c>
      <c r="E561">
        <v>58</v>
      </c>
      <c r="F561">
        <v>2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2</v>
      </c>
      <c r="M561" t="s">
        <v>44</v>
      </c>
      <c r="N561" t="s">
        <v>45</v>
      </c>
      <c r="O561" t="s">
        <v>44</v>
      </c>
      <c r="P561">
        <v>1</v>
      </c>
      <c r="Q561">
        <v>1</v>
      </c>
      <c r="R561">
        <v>1</v>
      </c>
      <c r="S561">
        <v>0</v>
      </c>
      <c r="T561">
        <v>0</v>
      </c>
      <c r="U561">
        <v>0</v>
      </c>
      <c r="V561" t="s">
        <v>45</v>
      </c>
      <c r="W561" t="s">
        <v>44</v>
      </c>
      <c r="X561" t="s">
        <v>44</v>
      </c>
      <c r="Y561">
        <v>-150</v>
      </c>
      <c r="Z561">
        <v>130</v>
      </c>
      <c r="AA561">
        <v>-259.80762113533098</v>
      </c>
      <c r="AB561">
        <v>540</v>
      </c>
      <c r="AC561">
        <v>10</v>
      </c>
      <c r="AD561">
        <v>400</v>
      </c>
      <c r="AH561">
        <v>1</v>
      </c>
      <c r="AI561" t="s">
        <v>63</v>
      </c>
      <c r="AJ561" t="s">
        <v>63</v>
      </c>
      <c r="AK561">
        <v>1</v>
      </c>
      <c r="AL561" t="s">
        <v>63</v>
      </c>
      <c r="AM561" t="s">
        <v>63</v>
      </c>
      <c r="AN561">
        <v>1665</v>
      </c>
      <c r="AO561">
        <v>4434</v>
      </c>
      <c r="AP561" s="3">
        <v>41981.657121215278</v>
      </c>
      <c r="AQ561">
        <v>0</v>
      </c>
      <c r="AR561" s="2">
        <v>41981.657294386576</v>
      </c>
      <c r="AS561" t="str">
        <f t="shared" si="153"/>
        <v>B6</v>
      </c>
      <c r="AT561" t="str">
        <f t="shared" si="154"/>
        <v>banana</v>
      </c>
      <c r="AU561" t="str">
        <f t="shared" si="155"/>
        <v/>
      </c>
      <c r="AV561" t="str">
        <f t="shared" si="156"/>
        <v>banana</v>
      </c>
      <c r="AW561" t="str">
        <f t="shared" si="157"/>
        <v/>
      </c>
      <c r="AY561" s="6">
        <f t="shared" si="158"/>
        <v>1</v>
      </c>
      <c r="AZ561" s="6" t="b">
        <f t="shared" si="159"/>
        <v>1</v>
      </c>
      <c r="BA561" s="6">
        <f t="shared" si="160"/>
        <v>0</v>
      </c>
      <c r="BB561" s="6" t="b">
        <f t="shared" si="161"/>
        <v>0</v>
      </c>
      <c r="BC561" s="6">
        <f t="shared" si="162"/>
        <v>1</v>
      </c>
      <c r="BD561" s="6">
        <f t="shared" si="163"/>
        <v>2</v>
      </c>
      <c r="BE561">
        <f t="shared" si="164"/>
        <v>1</v>
      </c>
      <c r="BF561">
        <f t="shared" si="165"/>
        <v>1</v>
      </c>
      <c r="BG561">
        <f t="shared" si="166"/>
        <v>0</v>
      </c>
      <c r="BH561">
        <f t="shared" si="167"/>
        <v>1</v>
      </c>
      <c r="BI561" s="7" t="str">
        <f t="shared" si="168"/>
        <v>Mark All and Only rewards</v>
      </c>
      <c r="BJ561" s="8" t="str">
        <f t="shared" si="169"/>
        <v>Open All and Only Marked</v>
      </c>
    </row>
    <row r="562" spans="1:62" x14ac:dyDescent="0.2">
      <c r="A562">
        <v>4284</v>
      </c>
      <c r="B562">
        <v>49</v>
      </c>
      <c r="C562">
        <v>0</v>
      </c>
      <c r="D562">
        <v>69</v>
      </c>
      <c r="E562">
        <v>70</v>
      </c>
      <c r="F562">
        <v>2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2</v>
      </c>
      <c r="M562" t="s">
        <v>44</v>
      </c>
      <c r="N562" t="s">
        <v>45</v>
      </c>
      <c r="O562" t="s">
        <v>44</v>
      </c>
      <c r="P562">
        <v>1</v>
      </c>
      <c r="Q562">
        <v>1</v>
      </c>
      <c r="R562">
        <v>1</v>
      </c>
      <c r="S562">
        <v>0</v>
      </c>
      <c r="T562">
        <v>0</v>
      </c>
      <c r="U562">
        <v>0</v>
      </c>
      <c r="V562" t="s">
        <v>44</v>
      </c>
      <c r="W562" t="s">
        <v>44</v>
      </c>
      <c r="X562" t="s">
        <v>45</v>
      </c>
      <c r="Y562">
        <v>-150</v>
      </c>
      <c r="Z562">
        <v>130</v>
      </c>
      <c r="AA562">
        <v>-259.80762113533098</v>
      </c>
      <c r="AB562">
        <v>540</v>
      </c>
      <c r="AC562">
        <v>10</v>
      </c>
      <c r="AD562">
        <v>400</v>
      </c>
      <c r="AH562">
        <v>1</v>
      </c>
      <c r="AI562" t="s">
        <v>63</v>
      </c>
      <c r="AJ562" t="s">
        <v>63</v>
      </c>
      <c r="AK562">
        <v>1</v>
      </c>
      <c r="AL562" t="s">
        <v>63</v>
      </c>
      <c r="AM562" t="s">
        <v>63</v>
      </c>
      <c r="AN562">
        <v>2693</v>
      </c>
      <c r="AO562">
        <v>4978</v>
      </c>
      <c r="AP562" s="3">
        <v>41981.657131203705</v>
      </c>
      <c r="AQ562">
        <v>0</v>
      </c>
      <c r="AR562" s="2">
        <v>41981.65732150463</v>
      </c>
      <c r="AS562" t="str">
        <f t="shared" si="153"/>
        <v>B6</v>
      </c>
      <c r="AT562" t="str">
        <f t="shared" si="154"/>
        <v>banana</v>
      </c>
      <c r="AU562" t="str">
        <f t="shared" si="155"/>
        <v/>
      </c>
      <c r="AV562" t="str">
        <f t="shared" si="156"/>
        <v>banana</v>
      </c>
      <c r="AW562" t="str">
        <f t="shared" si="157"/>
        <v/>
      </c>
      <c r="AY562" s="6">
        <f t="shared" si="158"/>
        <v>1</v>
      </c>
      <c r="AZ562" s="6" t="b">
        <f t="shared" si="159"/>
        <v>1</v>
      </c>
      <c r="BA562" s="6">
        <f t="shared" si="160"/>
        <v>0</v>
      </c>
      <c r="BB562" s="6" t="b">
        <f t="shared" si="161"/>
        <v>0</v>
      </c>
      <c r="BC562" s="6">
        <f t="shared" si="162"/>
        <v>1</v>
      </c>
      <c r="BD562" s="6">
        <f t="shared" si="163"/>
        <v>2</v>
      </c>
      <c r="BE562">
        <f t="shared" si="164"/>
        <v>1</v>
      </c>
      <c r="BF562">
        <f t="shared" si="165"/>
        <v>1</v>
      </c>
      <c r="BG562">
        <f t="shared" si="166"/>
        <v>0</v>
      </c>
      <c r="BH562">
        <f t="shared" si="167"/>
        <v>1</v>
      </c>
      <c r="BI562" s="7" t="str">
        <f t="shared" si="168"/>
        <v>Mark All and Only rewards</v>
      </c>
      <c r="BJ562" s="8" t="str">
        <f t="shared" si="169"/>
        <v>Open All and Only Marked</v>
      </c>
    </row>
    <row r="563" spans="1:62" x14ac:dyDescent="0.2">
      <c r="A563">
        <v>4624</v>
      </c>
      <c r="B563">
        <v>49</v>
      </c>
      <c r="C563">
        <v>0</v>
      </c>
      <c r="D563">
        <v>79</v>
      </c>
      <c r="E563">
        <v>56</v>
      </c>
      <c r="F563">
        <v>2</v>
      </c>
      <c r="G563">
        <v>1</v>
      </c>
      <c r="H563">
        <v>1</v>
      </c>
      <c r="I563">
        <v>1</v>
      </c>
      <c r="J563">
        <v>0</v>
      </c>
      <c r="K563">
        <v>1</v>
      </c>
      <c r="L563">
        <v>2</v>
      </c>
      <c r="M563" t="s">
        <v>44</v>
      </c>
      <c r="N563" t="s">
        <v>45</v>
      </c>
      <c r="O563" t="s">
        <v>44</v>
      </c>
      <c r="P563">
        <v>1</v>
      </c>
      <c r="Q563">
        <v>1</v>
      </c>
      <c r="R563">
        <v>1</v>
      </c>
      <c r="S563">
        <v>0</v>
      </c>
      <c r="T563">
        <v>0</v>
      </c>
      <c r="U563">
        <v>0</v>
      </c>
      <c r="V563" t="s">
        <v>44</v>
      </c>
      <c r="W563" t="s">
        <v>45</v>
      </c>
      <c r="X563" t="s">
        <v>44</v>
      </c>
      <c r="Y563">
        <v>-150</v>
      </c>
      <c r="Z563">
        <v>130</v>
      </c>
      <c r="AA563">
        <v>-259.80762113533098</v>
      </c>
      <c r="AB563">
        <v>540</v>
      </c>
      <c r="AC563">
        <v>10</v>
      </c>
      <c r="AD563">
        <v>400</v>
      </c>
      <c r="AH563">
        <v>1</v>
      </c>
      <c r="AI563" t="s">
        <v>63</v>
      </c>
      <c r="AJ563" t="s">
        <v>63</v>
      </c>
      <c r="AK563">
        <v>1</v>
      </c>
      <c r="AL563" t="s">
        <v>63</v>
      </c>
      <c r="AM563" t="s">
        <v>63</v>
      </c>
      <c r="AN563">
        <v>4527</v>
      </c>
      <c r="AO563">
        <v>18080</v>
      </c>
      <c r="AP563" s="3">
        <v>41981.657140000003</v>
      </c>
      <c r="AQ563">
        <v>0</v>
      </c>
      <c r="AR563" s="2">
        <v>41981.657504166666</v>
      </c>
      <c r="AS563" t="str">
        <f t="shared" si="153"/>
        <v>B6</v>
      </c>
      <c r="AT563" t="str">
        <f t="shared" si="154"/>
        <v>banana</v>
      </c>
      <c r="AU563" t="str">
        <f t="shared" si="155"/>
        <v/>
      </c>
      <c r="AV563" t="str">
        <f t="shared" si="156"/>
        <v>banana</v>
      </c>
      <c r="AW563" t="str">
        <f t="shared" si="157"/>
        <v/>
      </c>
      <c r="AY563" s="6">
        <f t="shared" si="158"/>
        <v>1</v>
      </c>
      <c r="AZ563" s="6" t="b">
        <f t="shared" si="159"/>
        <v>1</v>
      </c>
      <c r="BA563" s="6">
        <f t="shared" si="160"/>
        <v>0</v>
      </c>
      <c r="BB563" s="6" t="b">
        <f t="shared" si="161"/>
        <v>0</v>
      </c>
      <c r="BC563" s="6">
        <f t="shared" si="162"/>
        <v>1</v>
      </c>
      <c r="BD563" s="6">
        <f t="shared" si="163"/>
        <v>2</v>
      </c>
      <c r="BE563">
        <f t="shared" si="164"/>
        <v>1</v>
      </c>
      <c r="BF563">
        <f t="shared" si="165"/>
        <v>1</v>
      </c>
      <c r="BG563">
        <f t="shared" si="166"/>
        <v>0</v>
      </c>
      <c r="BH563">
        <f t="shared" si="167"/>
        <v>1</v>
      </c>
      <c r="BI563" s="7" t="str">
        <f t="shared" si="168"/>
        <v>Mark All and Only rewards</v>
      </c>
      <c r="BJ563" s="8" t="str">
        <f t="shared" si="169"/>
        <v>Open All and Only Marked</v>
      </c>
    </row>
    <row r="564" spans="1:62" x14ac:dyDescent="0.2">
      <c r="A564">
        <v>4002</v>
      </c>
      <c r="B564">
        <v>50</v>
      </c>
      <c r="C564">
        <v>0</v>
      </c>
      <c r="D564">
        <v>61</v>
      </c>
      <c r="E564">
        <v>78</v>
      </c>
      <c r="F564">
        <v>2</v>
      </c>
      <c r="G564">
        <v>1</v>
      </c>
      <c r="H564">
        <v>1</v>
      </c>
      <c r="I564">
        <v>1</v>
      </c>
      <c r="J564">
        <v>0</v>
      </c>
      <c r="K564">
        <v>2</v>
      </c>
      <c r="L564">
        <v>1</v>
      </c>
      <c r="M564" t="s">
        <v>45</v>
      </c>
      <c r="N564" t="s">
        <v>44</v>
      </c>
      <c r="O564" t="s">
        <v>45</v>
      </c>
      <c r="P564">
        <v>1</v>
      </c>
      <c r="Q564">
        <v>1</v>
      </c>
      <c r="R564">
        <v>1</v>
      </c>
      <c r="S564">
        <v>0</v>
      </c>
      <c r="T564">
        <v>0</v>
      </c>
      <c r="U564">
        <v>0</v>
      </c>
      <c r="V564" t="s">
        <v>45</v>
      </c>
      <c r="W564" t="s">
        <v>45</v>
      </c>
      <c r="X564" t="s">
        <v>44</v>
      </c>
      <c r="Y564">
        <v>-150</v>
      </c>
      <c r="Z564">
        <v>130</v>
      </c>
      <c r="AA564">
        <v>259.807621135332</v>
      </c>
      <c r="AB564">
        <v>540</v>
      </c>
      <c r="AC564">
        <v>10</v>
      </c>
      <c r="AD564">
        <v>400</v>
      </c>
      <c r="AH564">
        <v>0</v>
      </c>
      <c r="AI564" t="s">
        <v>63</v>
      </c>
      <c r="AJ564" t="s">
        <v>63</v>
      </c>
      <c r="AK564">
        <v>0</v>
      </c>
      <c r="AL564" t="s">
        <v>63</v>
      </c>
      <c r="AM564" t="s">
        <v>63</v>
      </c>
      <c r="AN564">
        <v>3514</v>
      </c>
      <c r="AO564">
        <v>1909</v>
      </c>
      <c r="AP564" s="3">
        <v>41981.657546956019</v>
      </c>
      <c r="AQ564">
        <v>0</v>
      </c>
      <c r="AR564" s="2">
        <v>41981.657707951388</v>
      </c>
      <c r="AS564" t="str">
        <f t="shared" si="153"/>
        <v>B8</v>
      </c>
      <c r="AT564" t="str">
        <f t="shared" si="154"/>
        <v>banana</v>
      </c>
      <c r="AU564" t="str">
        <f t="shared" si="155"/>
        <v/>
      </c>
      <c r="AV564" t="str">
        <f t="shared" si="156"/>
        <v>banana</v>
      </c>
      <c r="AW564" t="str">
        <f t="shared" si="157"/>
        <v/>
      </c>
      <c r="AY564" s="6">
        <f t="shared" si="158"/>
        <v>1</v>
      </c>
      <c r="AZ564" s="6" t="b">
        <f t="shared" si="159"/>
        <v>0</v>
      </c>
      <c r="BA564" s="6">
        <f t="shared" si="160"/>
        <v>0</v>
      </c>
      <c r="BB564" s="6" t="b">
        <f t="shared" si="161"/>
        <v>0</v>
      </c>
      <c r="BC564" s="6">
        <f t="shared" si="162"/>
        <v>1</v>
      </c>
      <c r="BD564" s="6">
        <f t="shared" si="163"/>
        <v>2</v>
      </c>
      <c r="BE564">
        <f t="shared" si="164"/>
        <v>1</v>
      </c>
      <c r="BF564">
        <f t="shared" si="165"/>
        <v>1</v>
      </c>
      <c r="BG564">
        <f t="shared" si="166"/>
        <v>0</v>
      </c>
      <c r="BH564">
        <f t="shared" si="167"/>
        <v>1</v>
      </c>
      <c r="BI564" s="7" t="str">
        <f t="shared" si="168"/>
        <v>Mark 1 Rewards and 0 Non-Rewards</v>
      </c>
      <c r="BJ564" s="8" t="str">
        <f t="shared" si="169"/>
        <v>Open All and Only Marked</v>
      </c>
    </row>
    <row r="565" spans="1:62" x14ac:dyDescent="0.2">
      <c r="A565">
        <v>3942</v>
      </c>
      <c r="B565">
        <v>50</v>
      </c>
      <c r="C565">
        <v>0</v>
      </c>
      <c r="D565">
        <v>59</v>
      </c>
      <c r="E565">
        <v>76</v>
      </c>
      <c r="F565">
        <v>2</v>
      </c>
      <c r="G565">
        <v>1</v>
      </c>
      <c r="H565">
        <v>1</v>
      </c>
      <c r="I565">
        <v>1</v>
      </c>
      <c r="J565">
        <v>0</v>
      </c>
      <c r="K565">
        <v>2</v>
      </c>
      <c r="L565">
        <v>1</v>
      </c>
      <c r="M565" t="s">
        <v>45</v>
      </c>
      <c r="N565" t="s">
        <v>44</v>
      </c>
      <c r="O565" t="s">
        <v>45</v>
      </c>
      <c r="P565">
        <v>1</v>
      </c>
      <c r="Q565">
        <v>1</v>
      </c>
      <c r="R565">
        <v>1</v>
      </c>
      <c r="S565">
        <v>0</v>
      </c>
      <c r="T565">
        <v>0</v>
      </c>
      <c r="U565">
        <v>0</v>
      </c>
      <c r="V565" t="s">
        <v>45</v>
      </c>
      <c r="W565" t="s">
        <v>44</v>
      </c>
      <c r="X565" t="s">
        <v>45</v>
      </c>
      <c r="Y565">
        <v>-150</v>
      </c>
      <c r="Z565">
        <v>130</v>
      </c>
      <c r="AA565">
        <v>259.807621135332</v>
      </c>
      <c r="AB565">
        <v>540</v>
      </c>
      <c r="AC565">
        <v>10</v>
      </c>
      <c r="AD565">
        <v>400</v>
      </c>
      <c r="AH565">
        <v>0</v>
      </c>
      <c r="AI565" t="s">
        <v>63</v>
      </c>
      <c r="AJ565" t="s">
        <v>63</v>
      </c>
      <c r="AK565">
        <v>0</v>
      </c>
      <c r="AL565" t="s">
        <v>63</v>
      </c>
      <c r="AM565" t="s">
        <v>63</v>
      </c>
      <c r="AN565">
        <v>2051</v>
      </c>
      <c r="AO565">
        <v>2286</v>
      </c>
      <c r="AP565" s="3">
        <v>41981.657551435186</v>
      </c>
      <c r="AQ565">
        <v>0</v>
      </c>
      <c r="AR565" s="2">
        <v>41981.657702847224</v>
      </c>
      <c r="AS565" t="str">
        <f t="shared" si="153"/>
        <v>B8</v>
      </c>
      <c r="AT565" t="str">
        <f t="shared" si="154"/>
        <v>banana</v>
      </c>
      <c r="AU565" t="str">
        <f t="shared" si="155"/>
        <v/>
      </c>
      <c r="AV565" t="str">
        <f t="shared" si="156"/>
        <v>banana</v>
      </c>
      <c r="AW565" t="str">
        <f t="shared" si="157"/>
        <v/>
      </c>
      <c r="AY565" s="6">
        <f t="shared" si="158"/>
        <v>1</v>
      </c>
      <c r="AZ565" s="6" t="b">
        <f t="shared" si="159"/>
        <v>0</v>
      </c>
      <c r="BA565" s="6">
        <f t="shared" si="160"/>
        <v>0</v>
      </c>
      <c r="BB565" s="6" t="b">
        <f t="shared" si="161"/>
        <v>0</v>
      </c>
      <c r="BC565" s="6">
        <f t="shared" si="162"/>
        <v>1</v>
      </c>
      <c r="BD565" s="6">
        <f t="shared" si="163"/>
        <v>2</v>
      </c>
      <c r="BE565">
        <f t="shared" si="164"/>
        <v>1</v>
      </c>
      <c r="BF565">
        <f t="shared" si="165"/>
        <v>1</v>
      </c>
      <c r="BG565">
        <f t="shared" si="166"/>
        <v>0</v>
      </c>
      <c r="BH565">
        <f t="shared" si="167"/>
        <v>1</v>
      </c>
      <c r="BI565" s="7" t="str">
        <f t="shared" si="168"/>
        <v>Mark 1 Rewards and 0 Non-Rewards</v>
      </c>
      <c r="BJ565" s="8" t="str">
        <f t="shared" si="169"/>
        <v>Open All and Only Marked</v>
      </c>
    </row>
    <row r="566" spans="1:62" x14ac:dyDescent="0.2">
      <c r="A566">
        <v>4081</v>
      </c>
      <c r="B566">
        <v>50</v>
      </c>
      <c r="C566">
        <v>0</v>
      </c>
      <c r="D566">
        <v>63</v>
      </c>
      <c r="E566">
        <v>68</v>
      </c>
      <c r="F566">
        <v>2</v>
      </c>
      <c r="G566">
        <v>1</v>
      </c>
      <c r="H566">
        <v>1</v>
      </c>
      <c r="I566">
        <v>1</v>
      </c>
      <c r="J566">
        <v>0</v>
      </c>
      <c r="K566">
        <v>2</v>
      </c>
      <c r="L566">
        <v>1</v>
      </c>
      <c r="M566" t="s">
        <v>45</v>
      </c>
      <c r="N566" t="s">
        <v>44</v>
      </c>
      <c r="O566" t="s">
        <v>45</v>
      </c>
      <c r="P566">
        <v>1</v>
      </c>
      <c r="Q566">
        <v>1</v>
      </c>
      <c r="R566">
        <v>1</v>
      </c>
      <c r="S566">
        <v>0</v>
      </c>
      <c r="T566">
        <v>0</v>
      </c>
      <c r="U566">
        <v>0</v>
      </c>
      <c r="V566" t="s">
        <v>45</v>
      </c>
      <c r="W566" t="s">
        <v>44</v>
      </c>
      <c r="X566" t="s">
        <v>45</v>
      </c>
      <c r="Y566">
        <v>300</v>
      </c>
      <c r="Z566">
        <v>130</v>
      </c>
      <c r="AA566" s="1">
        <v>-7.3478807948841202E-14</v>
      </c>
      <c r="AB566">
        <v>540</v>
      </c>
      <c r="AC566">
        <v>10</v>
      </c>
      <c r="AD566">
        <v>400</v>
      </c>
      <c r="AH566">
        <v>2</v>
      </c>
      <c r="AI566" t="s">
        <v>63</v>
      </c>
      <c r="AJ566" t="s">
        <v>63</v>
      </c>
      <c r="AK566">
        <v>2</v>
      </c>
      <c r="AL566" t="s">
        <v>63</v>
      </c>
      <c r="AM566" t="s">
        <v>63</v>
      </c>
      <c r="AN566">
        <v>2679</v>
      </c>
      <c r="AO566">
        <v>4875</v>
      </c>
      <c r="AP566" s="3">
        <v>41981.657553425925</v>
      </c>
      <c r="AQ566">
        <v>0</v>
      </c>
      <c r="AR566" s="2">
        <v>41981.657748518519</v>
      </c>
      <c r="AS566" t="str">
        <f t="shared" si="153"/>
        <v>B8</v>
      </c>
      <c r="AT566" t="str">
        <f t="shared" si="154"/>
        <v>banana</v>
      </c>
      <c r="AU566" t="str">
        <f t="shared" si="155"/>
        <v/>
      </c>
      <c r="AV566" t="str">
        <f t="shared" si="156"/>
        <v>banana</v>
      </c>
      <c r="AW566" t="str">
        <f t="shared" si="157"/>
        <v/>
      </c>
      <c r="AY566" s="6">
        <f t="shared" si="158"/>
        <v>1</v>
      </c>
      <c r="AZ566" s="6" t="b">
        <f t="shared" si="159"/>
        <v>0</v>
      </c>
      <c r="BA566" s="6">
        <f t="shared" si="160"/>
        <v>0</v>
      </c>
      <c r="BB566" s="6" t="b">
        <f t="shared" si="161"/>
        <v>0</v>
      </c>
      <c r="BC566" s="6">
        <f t="shared" si="162"/>
        <v>1</v>
      </c>
      <c r="BD566" s="6">
        <f t="shared" si="163"/>
        <v>2</v>
      </c>
      <c r="BE566">
        <f t="shared" si="164"/>
        <v>1</v>
      </c>
      <c r="BF566">
        <f t="shared" si="165"/>
        <v>1</v>
      </c>
      <c r="BG566">
        <f t="shared" si="166"/>
        <v>0</v>
      </c>
      <c r="BH566">
        <f t="shared" si="167"/>
        <v>1</v>
      </c>
      <c r="BI566" s="7" t="str">
        <f t="shared" si="168"/>
        <v>Mark 1 Rewards and 0 Non-Rewards</v>
      </c>
      <c r="BJ566" s="8" t="str">
        <f t="shared" si="169"/>
        <v>Open All and Only Marked</v>
      </c>
    </row>
    <row r="567" spans="1:62" x14ac:dyDescent="0.2">
      <c r="A567">
        <v>4586</v>
      </c>
      <c r="B567">
        <v>50</v>
      </c>
      <c r="C567">
        <v>0</v>
      </c>
      <c r="D567">
        <v>77</v>
      </c>
      <c r="E567">
        <v>56</v>
      </c>
      <c r="F567">
        <v>2</v>
      </c>
      <c r="G567">
        <v>1</v>
      </c>
      <c r="H567">
        <v>1</v>
      </c>
      <c r="I567">
        <v>1</v>
      </c>
      <c r="J567">
        <v>0</v>
      </c>
      <c r="K567">
        <v>2</v>
      </c>
      <c r="L567">
        <v>1</v>
      </c>
      <c r="M567" t="s">
        <v>45</v>
      </c>
      <c r="N567" t="s">
        <v>44</v>
      </c>
      <c r="O567" t="s">
        <v>45</v>
      </c>
      <c r="P567">
        <v>1</v>
      </c>
      <c r="Q567">
        <v>1</v>
      </c>
      <c r="R567">
        <v>1</v>
      </c>
      <c r="S567">
        <v>0</v>
      </c>
      <c r="T567">
        <v>0</v>
      </c>
      <c r="U567">
        <v>0</v>
      </c>
      <c r="V567" t="s">
        <v>45</v>
      </c>
      <c r="W567" t="s">
        <v>44</v>
      </c>
      <c r="X567" t="s">
        <v>45</v>
      </c>
      <c r="Y567">
        <v>-150</v>
      </c>
      <c r="Z567">
        <v>130</v>
      </c>
      <c r="AA567">
        <v>259.807621135332</v>
      </c>
      <c r="AB567">
        <v>540</v>
      </c>
      <c r="AC567">
        <v>10</v>
      </c>
      <c r="AD567">
        <v>400</v>
      </c>
      <c r="AH567">
        <v>0</v>
      </c>
      <c r="AI567" t="s">
        <v>63</v>
      </c>
      <c r="AJ567" t="s">
        <v>63</v>
      </c>
      <c r="AK567">
        <v>0</v>
      </c>
      <c r="AL567" t="s">
        <v>63</v>
      </c>
      <c r="AM567" t="s">
        <v>63</v>
      </c>
      <c r="AN567">
        <v>1762</v>
      </c>
      <c r="AO567">
        <v>5018</v>
      </c>
      <c r="AP567" s="3">
        <v>41981.657569814815</v>
      </c>
      <c r="AQ567">
        <v>0</v>
      </c>
      <c r="AR567" s="2">
        <v>41981.657755300927</v>
      </c>
      <c r="AS567" t="str">
        <f t="shared" si="153"/>
        <v>B8</v>
      </c>
      <c r="AT567" t="str">
        <f t="shared" si="154"/>
        <v>banana</v>
      </c>
      <c r="AU567" t="str">
        <f t="shared" si="155"/>
        <v/>
      </c>
      <c r="AV567" t="str">
        <f t="shared" si="156"/>
        <v>banana</v>
      </c>
      <c r="AW567" t="str">
        <f t="shared" si="157"/>
        <v/>
      </c>
      <c r="AY567" s="6">
        <f t="shared" si="158"/>
        <v>1</v>
      </c>
      <c r="AZ567" s="6" t="b">
        <f t="shared" si="159"/>
        <v>0</v>
      </c>
      <c r="BA567" s="6">
        <f t="shared" si="160"/>
        <v>0</v>
      </c>
      <c r="BB567" s="6" t="b">
        <f t="shared" si="161"/>
        <v>0</v>
      </c>
      <c r="BC567" s="6">
        <f t="shared" si="162"/>
        <v>1</v>
      </c>
      <c r="BD567" s="6">
        <f t="shared" si="163"/>
        <v>2</v>
      </c>
      <c r="BE567">
        <f t="shared" si="164"/>
        <v>1</v>
      </c>
      <c r="BF567">
        <f t="shared" si="165"/>
        <v>1</v>
      </c>
      <c r="BG567">
        <f t="shared" si="166"/>
        <v>0</v>
      </c>
      <c r="BH567">
        <f t="shared" si="167"/>
        <v>1</v>
      </c>
      <c r="BI567" s="7" t="str">
        <f t="shared" si="168"/>
        <v>Mark 1 Rewards and 0 Non-Rewards</v>
      </c>
      <c r="BJ567" s="8" t="str">
        <f t="shared" si="169"/>
        <v>Open All and Only Marked</v>
      </c>
    </row>
    <row r="568" spans="1:62" x14ac:dyDescent="0.2">
      <c r="A568">
        <v>4489</v>
      </c>
      <c r="B568">
        <v>50</v>
      </c>
      <c r="C568">
        <v>0</v>
      </c>
      <c r="D568">
        <v>75</v>
      </c>
      <c r="E568">
        <v>58</v>
      </c>
      <c r="F568">
        <v>2</v>
      </c>
      <c r="G568">
        <v>1</v>
      </c>
      <c r="H568">
        <v>1</v>
      </c>
      <c r="I568">
        <v>1</v>
      </c>
      <c r="J568">
        <v>0</v>
      </c>
      <c r="K568">
        <v>2</v>
      </c>
      <c r="L568">
        <v>1</v>
      </c>
      <c r="M568" t="s">
        <v>45</v>
      </c>
      <c r="N568" t="s">
        <v>45</v>
      </c>
      <c r="O568" t="s">
        <v>44</v>
      </c>
      <c r="P568">
        <v>1</v>
      </c>
      <c r="Q568">
        <v>1</v>
      </c>
      <c r="R568">
        <v>1</v>
      </c>
      <c r="S568">
        <v>0</v>
      </c>
      <c r="T568">
        <v>0</v>
      </c>
      <c r="U568">
        <v>0</v>
      </c>
      <c r="V568" t="s">
        <v>44</v>
      </c>
      <c r="W568" t="s">
        <v>45</v>
      </c>
      <c r="X568" t="s">
        <v>45</v>
      </c>
      <c r="Y568">
        <v>-150</v>
      </c>
      <c r="Z568">
        <v>130</v>
      </c>
      <c r="AA568">
        <v>259.807621135332</v>
      </c>
      <c r="AB568">
        <v>540</v>
      </c>
      <c r="AC568">
        <v>10</v>
      </c>
      <c r="AD568">
        <v>400</v>
      </c>
      <c r="AH568">
        <v>0</v>
      </c>
      <c r="AI568" t="s">
        <v>63</v>
      </c>
      <c r="AJ568" t="s">
        <v>63</v>
      </c>
      <c r="AK568">
        <v>0</v>
      </c>
      <c r="AL568" t="s">
        <v>63</v>
      </c>
      <c r="AM568" t="s">
        <v>63</v>
      </c>
      <c r="AN568">
        <v>5146</v>
      </c>
      <c r="AO568">
        <v>3070</v>
      </c>
      <c r="AP568" s="3">
        <v>41981.657570000003</v>
      </c>
      <c r="AQ568">
        <v>0</v>
      </c>
      <c r="AR568" s="2">
        <v>41981.657772500002</v>
      </c>
      <c r="AS568" t="str">
        <f t="shared" si="153"/>
        <v>B8</v>
      </c>
      <c r="AT568" t="str">
        <f t="shared" si="154"/>
        <v>banana</v>
      </c>
      <c r="AU568" t="str">
        <f t="shared" si="155"/>
        <v/>
      </c>
      <c r="AV568" t="str">
        <f t="shared" si="156"/>
        <v>banana</v>
      </c>
      <c r="AW568" t="str">
        <f t="shared" si="157"/>
        <v/>
      </c>
      <c r="AY568" s="6">
        <f t="shared" si="158"/>
        <v>1</v>
      </c>
      <c r="AZ568" s="6" t="b">
        <f t="shared" si="159"/>
        <v>0</v>
      </c>
      <c r="BA568" s="6">
        <f t="shared" si="160"/>
        <v>0</v>
      </c>
      <c r="BB568" s="6" t="b">
        <f t="shared" si="161"/>
        <v>0</v>
      </c>
      <c r="BC568" s="6">
        <f t="shared" si="162"/>
        <v>1</v>
      </c>
      <c r="BD568" s="6">
        <f t="shared" si="163"/>
        <v>2</v>
      </c>
      <c r="BE568">
        <f t="shared" si="164"/>
        <v>1</v>
      </c>
      <c r="BF568">
        <f t="shared" si="165"/>
        <v>1</v>
      </c>
      <c r="BG568">
        <f t="shared" si="166"/>
        <v>0</v>
      </c>
      <c r="BH568">
        <f t="shared" si="167"/>
        <v>1</v>
      </c>
      <c r="BI568" s="7" t="str">
        <f t="shared" si="168"/>
        <v>Mark 1 Rewards and 0 Non-Rewards</v>
      </c>
      <c r="BJ568" s="8" t="str">
        <f t="shared" si="169"/>
        <v>Open All and Only Marked</v>
      </c>
    </row>
    <row r="569" spans="1:62" x14ac:dyDescent="0.2">
      <c r="A569">
        <v>4353</v>
      </c>
      <c r="B569">
        <v>50</v>
      </c>
      <c r="C569">
        <v>0</v>
      </c>
      <c r="D569">
        <v>71</v>
      </c>
      <c r="E569">
        <v>60</v>
      </c>
      <c r="F569">
        <v>2</v>
      </c>
      <c r="G569">
        <v>1</v>
      </c>
      <c r="H569">
        <v>1</v>
      </c>
      <c r="I569">
        <v>1</v>
      </c>
      <c r="J569">
        <v>0</v>
      </c>
      <c r="K569">
        <v>2</v>
      </c>
      <c r="L569">
        <v>1</v>
      </c>
      <c r="M569" t="s">
        <v>45</v>
      </c>
      <c r="N569" t="s">
        <v>45</v>
      </c>
      <c r="O569" t="s">
        <v>44</v>
      </c>
      <c r="P569">
        <v>1</v>
      </c>
      <c r="Q569">
        <v>1</v>
      </c>
      <c r="R569">
        <v>1</v>
      </c>
      <c r="S569">
        <v>0</v>
      </c>
      <c r="T569">
        <v>0</v>
      </c>
      <c r="U569">
        <v>0</v>
      </c>
      <c r="V569" t="s">
        <v>45</v>
      </c>
      <c r="W569" t="s">
        <v>44</v>
      </c>
      <c r="X569" t="s">
        <v>45</v>
      </c>
      <c r="Y569">
        <v>-150</v>
      </c>
      <c r="Z569">
        <v>130</v>
      </c>
      <c r="AA569">
        <v>259.807621135332</v>
      </c>
      <c r="AB569">
        <v>540</v>
      </c>
      <c r="AC569">
        <v>10</v>
      </c>
      <c r="AD569">
        <v>400</v>
      </c>
      <c r="AH569">
        <v>0</v>
      </c>
      <c r="AI569" t="s">
        <v>63</v>
      </c>
      <c r="AJ569" t="s">
        <v>63</v>
      </c>
      <c r="AK569">
        <v>0</v>
      </c>
      <c r="AL569" t="s">
        <v>63</v>
      </c>
      <c r="AM569" t="s">
        <v>63</v>
      </c>
      <c r="AN569">
        <v>3011</v>
      </c>
      <c r="AO569">
        <v>4599</v>
      </c>
      <c r="AP569" s="3">
        <v>41981.657571284719</v>
      </c>
      <c r="AQ569">
        <v>0</v>
      </c>
      <c r="AR569" s="2">
        <v>41981.657761747687</v>
      </c>
      <c r="AS569" t="str">
        <f t="shared" si="153"/>
        <v>B8</v>
      </c>
      <c r="AT569" t="str">
        <f t="shared" si="154"/>
        <v>banana</v>
      </c>
      <c r="AU569" t="str">
        <f t="shared" si="155"/>
        <v/>
      </c>
      <c r="AV569" t="str">
        <f t="shared" si="156"/>
        <v>banana</v>
      </c>
      <c r="AW569" t="str">
        <f t="shared" si="157"/>
        <v/>
      </c>
      <c r="AY569" s="6">
        <f t="shared" si="158"/>
        <v>1</v>
      </c>
      <c r="AZ569" s="6" t="b">
        <f t="shared" si="159"/>
        <v>0</v>
      </c>
      <c r="BA569" s="6">
        <f t="shared" si="160"/>
        <v>0</v>
      </c>
      <c r="BB569" s="6" t="b">
        <f t="shared" si="161"/>
        <v>0</v>
      </c>
      <c r="BC569" s="6">
        <f t="shared" si="162"/>
        <v>1</v>
      </c>
      <c r="BD569" s="6">
        <f t="shared" si="163"/>
        <v>2</v>
      </c>
      <c r="BE569">
        <f t="shared" si="164"/>
        <v>1</v>
      </c>
      <c r="BF569">
        <f t="shared" si="165"/>
        <v>1</v>
      </c>
      <c r="BG569">
        <f t="shared" si="166"/>
        <v>0</v>
      </c>
      <c r="BH569">
        <f t="shared" si="167"/>
        <v>1</v>
      </c>
      <c r="BI569" s="7" t="str">
        <f t="shared" si="168"/>
        <v>Mark 1 Rewards and 0 Non-Rewards</v>
      </c>
      <c r="BJ569" s="8" t="str">
        <f t="shared" si="169"/>
        <v>Open All and Only Marked</v>
      </c>
    </row>
    <row r="570" spans="1:62" x14ac:dyDescent="0.2">
      <c r="A570">
        <v>4144</v>
      </c>
      <c r="B570">
        <v>50</v>
      </c>
      <c r="C570">
        <v>0</v>
      </c>
      <c r="D570">
        <v>65</v>
      </c>
      <c r="E570">
        <v>66</v>
      </c>
      <c r="F570">
        <v>2</v>
      </c>
      <c r="G570">
        <v>1</v>
      </c>
      <c r="H570">
        <v>1</v>
      </c>
      <c r="I570">
        <v>1</v>
      </c>
      <c r="J570">
        <v>0</v>
      </c>
      <c r="K570">
        <v>2</v>
      </c>
      <c r="L570">
        <v>1</v>
      </c>
      <c r="M570" t="s">
        <v>44</v>
      </c>
      <c r="N570" t="s">
        <v>45</v>
      </c>
      <c r="O570" t="s">
        <v>45</v>
      </c>
      <c r="P570">
        <v>1</v>
      </c>
      <c r="Q570">
        <v>1</v>
      </c>
      <c r="R570">
        <v>1</v>
      </c>
      <c r="S570">
        <v>0</v>
      </c>
      <c r="T570">
        <v>0</v>
      </c>
      <c r="U570">
        <v>0</v>
      </c>
      <c r="V570" t="s">
        <v>44</v>
      </c>
      <c r="W570" t="s">
        <v>45</v>
      </c>
      <c r="X570" t="s">
        <v>45</v>
      </c>
      <c r="Y570">
        <v>-150</v>
      </c>
      <c r="Z570">
        <v>130</v>
      </c>
      <c r="AA570">
        <v>-259.80762113533098</v>
      </c>
      <c r="AB570">
        <v>540</v>
      </c>
      <c r="AC570">
        <v>10</v>
      </c>
      <c r="AD570">
        <v>400</v>
      </c>
      <c r="AH570">
        <v>1</v>
      </c>
      <c r="AI570" t="s">
        <v>63</v>
      </c>
      <c r="AJ570" t="s">
        <v>63</v>
      </c>
      <c r="AK570">
        <v>1</v>
      </c>
      <c r="AL570" t="s">
        <v>63</v>
      </c>
      <c r="AM570" t="s">
        <v>63</v>
      </c>
      <c r="AN570">
        <v>2287</v>
      </c>
      <c r="AO570">
        <v>6203</v>
      </c>
      <c r="AP570" s="3">
        <v>41981.657575578705</v>
      </c>
      <c r="AQ570">
        <v>0</v>
      </c>
      <c r="AR570" s="2">
        <v>41981.657780335649</v>
      </c>
      <c r="AS570" t="str">
        <f t="shared" si="153"/>
        <v>B8</v>
      </c>
      <c r="AT570" t="str">
        <f t="shared" si="154"/>
        <v>banana</v>
      </c>
      <c r="AU570" t="str">
        <f t="shared" si="155"/>
        <v/>
      </c>
      <c r="AV570" t="str">
        <f t="shared" si="156"/>
        <v>banana</v>
      </c>
      <c r="AW570" t="str">
        <f t="shared" si="157"/>
        <v/>
      </c>
      <c r="AY570" s="6">
        <f t="shared" si="158"/>
        <v>1</v>
      </c>
      <c r="AZ570" s="6" t="b">
        <f t="shared" si="159"/>
        <v>0</v>
      </c>
      <c r="BA570" s="6">
        <f t="shared" si="160"/>
        <v>0</v>
      </c>
      <c r="BB570" s="6" t="b">
        <f t="shared" si="161"/>
        <v>0</v>
      </c>
      <c r="BC570" s="6">
        <f t="shared" si="162"/>
        <v>1</v>
      </c>
      <c r="BD570" s="6">
        <f t="shared" si="163"/>
        <v>2</v>
      </c>
      <c r="BE570">
        <f t="shared" si="164"/>
        <v>1</v>
      </c>
      <c r="BF570">
        <f t="shared" si="165"/>
        <v>1</v>
      </c>
      <c r="BG570">
        <f t="shared" si="166"/>
        <v>0</v>
      </c>
      <c r="BH570">
        <f t="shared" si="167"/>
        <v>1</v>
      </c>
      <c r="BI570" s="7" t="str">
        <f t="shared" si="168"/>
        <v>Mark 1 Rewards and 0 Non-Rewards</v>
      </c>
      <c r="BJ570" s="8" t="str">
        <f t="shared" si="169"/>
        <v>Open All and Only Marked</v>
      </c>
    </row>
    <row r="571" spans="1:62" x14ac:dyDescent="0.2">
      <c r="A571">
        <v>4218</v>
      </c>
      <c r="B571">
        <v>50</v>
      </c>
      <c r="C571">
        <v>0</v>
      </c>
      <c r="D571">
        <v>67</v>
      </c>
      <c r="E571">
        <v>64</v>
      </c>
      <c r="F571">
        <v>2</v>
      </c>
      <c r="G571">
        <v>1</v>
      </c>
      <c r="H571">
        <v>1</v>
      </c>
      <c r="I571">
        <v>1</v>
      </c>
      <c r="J571">
        <v>0</v>
      </c>
      <c r="K571">
        <v>2</v>
      </c>
      <c r="L571">
        <v>1</v>
      </c>
      <c r="M571" t="s">
        <v>44</v>
      </c>
      <c r="N571" t="s">
        <v>45</v>
      </c>
      <c r="O571" t="s">
        <v>45</v>
      </c>
      <c r="P571">
        <v>1</v>
      </c>
      <c r="Q571">
        <v>1</v>
      </c>
      <c r="R571">
        <v>1</v>
      </c>
      <c r="S571">
        <v>0</v>
      </c>
      <c r="T571">
        <v>0</v>
      </c>
      <c r="U571">
        <v>0</v>
      </c>
      <c r="V571" t="s">
        <v>45</v>
      </c>
      <c r="W571" t="s">
        <v>44</v>
      </c>
      <c r="X571" t="s">
        <v>45</v>
      </c>
      <c r="Y571">
        <v>-150</v>
      </c>
      <c r="Z571">
        <v>130</v>
      </c>
      <c r="AA571">
        <v>-259.80762113533098</v>
      </c>
      <c r="AB571">
        <v>540</v>
      </c>
      <c r="AC571">
        <v>10</v>
      </c>
      <c r="AD571">
        <v>400</v>
      </c>
      <c r="AH571">
        <v>1</v>
      </c>
      <c r="AI571" t="s">
        <v>63</v>
      </c>
      <c r="AJ571" t="s">
        <v>63</v>
      </c>
      <c r="AK571">
        <v>1</v>
      </c>
      <c r="AL571" t="s">
        <v>63</v>
      </c>
      <c r="AM571" t="s">
        <v>63</v>
      </c>
      <c r="AN571">
        <v>4179</v>
      </c>
      <c r="AO571">
        <v>2867</v>
      </c>
      <c r="AP571" s="3">
        <v>41981.657575798614</v>
      </c>
      <c r="AQ571">
        <v>0</v>
      </c>
      <c r="AR571" s="2">
        <v>41981.657756898145</v>
      </c>
      <c r="AS571" t="str">
        <f t="shared" si="153"/>
        <v>B8</v>
      </c>
      <c r="AT571" t="str">
        <f t="shared" si="154"/>
        <v>banana</v>
      </c>
      <c r="AU571" t="str">
        <f t="shared" si="155"/>
        <v/>
      </c>
      <c r="AV571" t="str">
        <f t="shared" si="156"/>
        <v>banana</v>
      </c>
      <c r="AW571" t="str">
        <f t="shared" si="157"/>
        <v/>
      </c>
      <c r="AY571" s="6">
        <f t="shared" si="158"/>
        <v>1</v>
      </c>
      <c r="AZ571" s="6" t="b">
        <f t="shared" si="159"/>
        <v>0</v>
      </c>
      <c r="BA571" s="6">
        <f t="shared" si="160"/>
        <v>0</v>
      </c>
      <c r="BB571" s="6" t="b">
        <f t="shared" si="161"/>
        <v>0</v>
      </c>
      <c r="BC571" s="6">
        <f t="shared" si="162"/>
        <v>1</v>
      </c>
      <c r="BD571" s="6">
        <f t="shared" si="163"/>
        <v>2</v>
      </c>
      <c r="BE571">
        <f t="shared" si="164"/>
        <v>1</v>
      </c>
      <c r="BF571">
        <f t="shared" si="165"/>
        <v>1</v>
      </c>
      <c r="BG571">
        <f t="shared" si="166"/>
        <v>0</v>
      </c>
      <c r="BH571">
        <f t="shared" si="167"/>
        <v>1</v>
      </c>
      <c r="BI571" s="7" t="str">
        <f t="shared" si="168"/>
        <v>Mark 1 Rewards and 0 Non-Rewards</v>
      </c>
      <c r="BJ571" s="8" t="str">
        <f t="shared" si="169"/>
        <v>Open All and Only Marked</v>
      </c>
    </row>
    <row r="572" spans="1:62" x14ac:dyDescent="0.2">
      <c r="A572">
        <v>3877</v>
      </c>
      <c r="B572">
        <v>50</v>
      </c>
      <c r="C572">
        <v>0</v>
      </c>
      <c r="D572">
        <v>57</v>
      </c>
      <c r="E572">
        <v>62</v>
      </c>
      <c r="F572">
        <v>2</v>
      </c>
      <c r="G572">
        <v>1</v>
      </c>
      <c r="H572">
        <v>1</v>
      </c>
      <c r="I572">
        <v>1</v>
      </c>
      <c r="J572">
        <v>0</v>
      </c>
      <c r="K572">
        <v>2</v>
      </c>
      <c r="L572">
        <v>1</v>
      </c>
      <c r="M572" t="s">
        <v>45</v>
      </c>
      <c r="N572" t="s">
        <v>45</v>
      </c>
      <c r="O572" t="s">
        <v>44</v>
      </c>
      <c r="P572">
        <v>1</v>
      </c>
      <c r="Q572">
        <v>1</v>
      </c>
      <c r="R572">
        <v>1</v>
      </c>
      <c r="S572">
        <v>0</v>
      </c>
      <c r="T572">
        <v>0</v>
      </c>
      <c r="U572">
        <v>0</v>
      </c>
      <c r="V572" t="s">
        <v>44</v>
      </c>
      <c r="W572" t="s">
        <v>45</v>
      </c>
      <c r="X572" t="s">
        <v>45</v>
      </c>
      <c r="Y572">
        <v>-150</v>
      </c>
      <c r="Z572">
        <v>130</v>
      </c>
      <c r="AA572">
        <v>-259.80762113533098</v>
      </c>
      <c r="AB572">
        <v>540</v>
      </c>
      <c r="AC572">
        <v>10</v>
      </c>
      <c r="AD572">
        <v>400</v>
      </c>
      <c r="AH572">
        <v>1</v>
      </c>
      <c r="AI572" t="s">
        <v>63</v>
      </c>
      <c r="AJ572" t="s">
        <v>63</v>
      </c>
      <c r="AK572">
        <v>1</v>
      </c>
      <c r="AL572" t="s">
        <v>63</v>
      </c>
      <c r="AM572" t="s">
        <v>63</v>
      </c>
      <c r="AN572">
        <v>13461</v>
      </c>
      <c r="AO572">
        <v>6123</v>
      </c>
      <c r="AP572" s="3">
        <v>41981.657578506944</v>
      </c>
      <c r="AQ572">
        <v>0</v>
      </c>
      <c r="AR572" s="2">
        <v>41981.657909189817</v>
      </c>
      <c r="AS572" t="str">
        <f t="shared" si="153"/>
        <v>B8</v>
      </c>
      <c r="AT572" t="str">
        <f t="shared" si="154"/>
        <v>banana</v>
      </c>
      <c r="AU572" t="str">
        <f t="shared" si="155"/>
        <v/>
      </c>
      <c r="AV572" t="str">
        <f t="shared" si="156"/>
        <v>banana</v>
      </c>
      <c r="AW572" t="str">
        <f t="shared" si="157"/>
        <v/>
      </c>
      <c r="AY572" s="6">
        <f t="shared" si="158"/>
        <v>1</v>
      </c>
      <c r="AZ572" s="6" t="b">
        <f t="shared" si="159"/>
        <v>0</v>
      </c>
      <c r="BA572" s="6">
        <f t="shared" si="160"/>
        <v>0</v>
      </c>
      <c r="BB572" s="6" t="b">
        <f t="shared" si="161"/>
        <v>0</v>
      </c>
      <c r="BC572" s="6">
        <f t="shared" si="162"/>
        <v>1</v>
      </c>
      <c r="BD572" s="6">
        <f t="shared" si="163"/>
        <v>2</v>
      </c>
      <c r="BE572">
        <f t="shared" si="164"/>
        <v>1</v>
      </c>
      <c r="BF572">
        <f t="shared" si="165"/>
        <v>1</v>
      </c>
      <c r="BG572">
        <f t="shared" si="166"/>
        <v>0</v>
      </c>
      <c r="BH572">
        <f t="shared" si="167"/>
        <v>1</v>
      </c>
      <c r="BI572" s="7" t="str">
        <f t="shared" si="168"/>
        <v>Mark 1 Rewards and 0 Non-Rewards</v>
      </c>
      <c r="BJ572" s="8" t="str">
        <f t="shared" si="169"/>
        <v>Open All and Only Marked</v>
      </c>
    </row>
    <row r="573" spans="1:62" x14ac:dyDescent="0.2">
      <c r="A573">
        <v>4285</v>
      </c>
      <c r="B573">
        <v>50</v>
      </c>
      <c r="C573">
        <v>0</v>
      </c>
      <c r="D573">
        <v>69</v>
      </c>
      <c r="E573">
        <v>74</v>
      </c>
      <c r="F573">
        <v>2</v>
      </c>
      <c r="G573">
        <v>1</v>
      </c>
      <c r="H573">
        <v>1</v>
      </c>
      <c r="I573">
        <v>1</v>
      </c>
      <c r="J573">
        <v>0</v>
      </c>
      <c r="K573">
        <v>2</v>
      </c>
      <c r="L573">
        <v>1</v>
      </c>
      <c r="M573" t="s">
        <v>45</v>
      </c>
      <c r="N573" t="s">
        <v>44</v>
      </c>
      <c r="O573" t="s">
        <v>45</v>
      </c>
      <c r="P573">
        <v>1</v>
      </c>
      <c r="Q573">
        <v>1</v>
      </c>
      <c r="R573">
        <v>1</v>
      </c>
      <c r="S573">
        <v>0</v>
      </c>
      <c r="T573">
        <v>0</v>
      </c>
      <c r="U573">
        <v>0</v>
      </c>
      <c r="V573" t="s">
        <v>45</v>
      </c>
      <c r="W573" t="s">
        <v>45</v>
      </c>
      <c r="X573" t="s">
        <v>44</v>
      </c>
      <c r="Y573">
        <v>-150</v>
      </c>
      <c r="Z573">
        <v>130</v>
      </c>
      <c r="AA573">
        <v>259.807621135332</v>
      </c>
      <c r="AB573">
        <v>540</v>
      </c>
      <c r="AC573">
        <v>10</v>
      </c>
      <c r="AD573">
        <v>400</v>
      </c>
      <c r="AH573">
        <v>0</v>
      </c>
      <c r="AI573" t="s">
        <v>63</v>
      </c>
      <c r="AJ573" t="s">
        <v>63</v>
      </c>
      <c r="AK573">
        <v>0</v>
      </c>
      <c r="AL573" t="s">
        <v>63</v>
      </c>
      <c r="AM573" t="s">
        <v>63</v>
      </c>
      <c r="AN573">
        <v>3180</v>
      </c>
      <c r="AO573">
        <v>5737</v>
      </c>
      <c r="AP573" s="3">
        <v>41981.657579999999</v>
      </c>
      <c r="AQ573">
        <v>0</v>
      </c>
      <c r="AR573" s="2">
        <v>41981.657785185183</v>
      </c>
      <c r="AS573" t="str">
        <f t="shared" si="153"/>
        <v>B8</v>
      </c>
      <c r="AT573" t="str">
        <f t="shared" si="154"/>
        <v>banana</v>
      </c>
      <c r="AU573" t="str">
        <f t="shared" si="155"/>
        <v/>
      </c>
      <c r="AV573" t="str">
        <f t="shared" si="156"/>
        <v>banana</v>
      </c>
      <c r="AW573" t="str">
        <f t="shared" si="157"/>
        <v/>
      </c>
      <c r="AY573" s="6">
        <f t="shared" si="158"/>
        <v>1</v>
      </c>
      <c r="AZ573" s="6" t="b">
        <f t="shared" si="159"/>
        <v>0</v>
      </c>
      <c r="BA573" s="6">
        <f t="shared" si="160"/>
        <v>0</v>
      </c>
      <c r="BB573" s="6" t="b">
        <f t="shared" si="161"/>
        <v>0</v>
      </c>
      <c r="BC573" s="6">
        <f t="shared" si="162"/>
        <v>1</v>
      </c>
      <c r="BD573" s="6">
        <f t="shared" si="163"/>
        <v>2</v>
      </c>
      <c r="BE573">
        <f t="shared" si="164"/>
        <v>1</v>
      </c>
      <c r="BF573">
        <f t="shared" si="165"/>
        <v>1</v>
      </c>
      <c r="BG573">
        <f t="shared" si="166"/>
        <v>0</v>
      </c>
      <c r="BH573">
        <f t="shared" si="167"/>
        <v>1</v>
      </c>
      <c r="BI573" s="7" t="str">
        <f t="shared" si="168"/>
        <v>Mark 1 Rewards and 0 Non-Rewards</v>
      </c>
      <c r="BJ573" s="8" t="str">
        <f t="shared" si="169"/>
        <v>Open All and Only Marked</v>
      </c>
    </row>
    <row r="574" spans="1:62" x14ac:dyDescent="0.2">
      <c r="A574">
        <v>4625</v>
      </c>
      <c r="B574">
        <v>50</v>
      </c>
      <c r="C574">
        <v>0</v>
      </c>
      <c r="D574">
        <v>79</v>
      </c>
      <c r="E574">
        <v>70</v>
      </c>
      <c r="F574">
        <v>2</v>
      </c>
      <c r="G574">
        <v>1</v>
      </c>
      <c r="H574">
        <v>1</v>
      </c>
      <c r="I574">
        <v>1</v>
      </c>
      <c r="J574">
        <v>0</v>
      </c>
      <c r="K574">
        <v>2</v>
      </c>
      <c r="L574">
        <v>1</v>
      </c>
      <c r="M574" t="s">
        <v>44</v>
      </c>
      <c r="N574" t="s">
        <v>45</v>
      </c>
      <c r="O574" t="s">
        <v>45</v>
      </c>
      <c r="P574">
        <v>1</v>
      </c>
      <c r="Q574">
        <v>1</v>
      </c>
      <c r="R574">
        <v>1</v>
      </c>
      <c r="S574">
        <v>0</v>
      </c>
      <c r="T574">
        <v>0</v>
      </c>
      <c r="U574">
        <v>0</v>
      </c>
      <c r="V574" t="s">
        <v>45</v>
      </c>
      <c r="W574" t="s">
        <v>44</v>
      </c>
      <c r="X574" t="s">
        <v>45</v>
      </c>
      <c r="Y574">
        <v>300</v>
      </c>
      <c r="Z574">
        <v>130</v>
      </c>
      <c r="AA574" s="1">
        <v>-7.3478807948841202E-14</v>
      </c>
      <c r="AB574">
        <v>540</v>
      </c>
      <c r="AC574">
        <v>10</v>
      </c>
      <c r="AD574">
        <v>400</v>
      </c>
      <c r="AH574">
        <v>2</v>
      </c>
      <c r="AI574" t="s">
        <v>63</v>
      </c>
      <c r="AJ574" t="s">
        <v>63</v>
      </c>
      <c r="AK574">
        <v>2</v>
      </c>
      <c r="AL574" t="s">
        <v>63</v>
      </c>
      <c r="AM574" t="s">
        <v>63</v>
      </c>
      <c r="AN574">
        <v>4524</v>
      </c>
      <c r="AO574">
        <v>4382</v>
      </c>
      <c r="AP574" s="3">
        <v>41981.657580127314</v>
      </c>
      <c r="AQ574">
        <v>0</v>
      </c>
      <c r="AR574" s="2">
        <v>41981.657783182869</v>
      </c>
      <c r="AS574" t="str">
        <f t="shared" si="153"/>
        <v>B8</v>
      </c>
      <c r="AT574" t="str">
        <f t="shared" si="154"/>
        <v>banana</v>
      </c>
      <c r="AU574" t="str">
        <f t="shared" si="155"/>
        <v/>
      </c>
      <c r="AV574" t="str">
        <f t="shared" si="156"/>
        <v>banana</v>
      </c>
      <c r="AW574" t="str">
        <f t="shared" si="157"/>
        <v/>
      </c>
      <c r="AY574" s="6">
        <f t="shared" si="158"/>
        <v>1</v>
      </c>
      <c r="AZ574" s="6" t="b">
        <f t="shared" si="159"/>
        <v>0</v>
      </c>
      <c r="BA574" s="6">
        <f t="shared" si="160"/>
        <v>0</v>
      </c>
      <c r="BB574" s="6" t="b">
        <f t="shared" si="161"/>
        <v>0</v>
      </c>
      <c r="BC574" s="6">
        <f t="shared" si="162"/>
        <v>1</v>
      </c>
      <c r="BD574" s="6">
        <f t="shared" si="163"/>
        <v>2</v>
      </c>
      <c r="BE574">
        <f t="shared" si="164"/>
        <v>1</v>
      </c>
      <c r="BF574">
        <f t="shared" si="165"/>
        <v>1</v>
      </c>
      <c r="BG574">
        <f t="shared" si="166"/>
        <v>0</v>
      </c>
      <c r="BH574">
        <f t="shared" si="167"/>
        <v>1</v>
      </c>
      <c r="BI574" s="7" t="str">
        <f t="shared" si="168"/>
        <v>Mark 1 Rewards and 0 Non-Rewards</v>
      </c>
      <c r="BJ574" s="8" t="str">
        <f t="shared" si="169"/>
        <v>Open All and Only Marked</v>
      </c>
    </row>
    <row r="575" spans="1:62" x14ac:dyDescent="0.2">
      <c r="A575">
        <v>4286</v>
      </c>
      <c r="B575">
        <v>51</v>
      </c>
      <c r="C575">
        <v>0</v>
      </c>
      <c r="D575">
        <v>69</v>
      </c>
      <c r="E575">
        <v>60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2</v>
      </c>
      <c r="M575" t="s">
        <v>44</v>
      </c>
      <c r="N575" t="s">
        <v>44</v>
      </c>
      <c r="O575" t="s">
        <v>45</v>
      </c>
      <c r="P575">
        <v>1</v>
      </c>
      <c r="Q575">
        <v>1</v>
      </c>
      <c r="R575">
        <v>1</v>
      </c>
      <c r="S575">
        <v>0</v>
      </c>
      <c r="T575">
        <v>0</v>
      </c>
      <c r="U575">
        <v>0</v>
      </c>
      <c r="V575" t="s">
        <v>44</v>
      </c>
      <c r="W575" t="s">
        <v>44</v>
      </c>
      <c r="X575" t="s">
        <v>45</v>
      </c>
      <c r="Y575">
        <v>300</v>
      </c>
      <c r="Z575">
        <v>130</v>
      </c>
      <c r="AA575" s="1">
        <v>-7.3478807948841202E-14</v>
      </c>
      <c r="AH575">
        <v>2</v>
      </c>
      <c r="AI575" t="s">
        <v>63</v>
      </c>
      <c r="AJ575" t="s">
        <v>63</v>
      </c>
      <c r="AK575">
        <v>2</v>
      </c>
      <c r="AL575" t="s">
        <v>63</v>
      </c>
      <c r="AM575" t="s">
        <v>63</v>
      </c>
      <c r="AN575">
        <v>2554</v>
      </c>
      <c r="AO575">
        <v>3729</v>
      </c>
      <c r="AP575" s="3">
        <v>41981.657950000001</v>
      </c>
      <c r="AQ575">
        <v>0</v>
      </c>
      <c r="AR575" s="2">
        <v>41981.658124675923</v>
      </c>
      <c r="AS575" t="str">
        <f t="shared" si="153"/>
        <v>B1</v>
      </c>
      <c r="AT575" t="str">
        <f t="shared" si="154"/>
        <v>banana</v>
      </c>
      <c r="AU575" t="str">
        <f t="shared" si="155"/>
        <v/>
      </c>
      <c r="AV575" t="str">
        <f t="shared" si="156"/>
        <v>banana</v>
      </c>
      <c r="AW575" t="str">
        <f t="shared" si="157"/>
        <v/>
      </c>
      <c r="AY575" s="6">
        <f t="shared" si="158"/>
        <v>1</v>
      </c>
      <c r="AZ575" s="6" t="b">
        <f t="shared" si="159"/>
        <v>1</v>
      </c>
      <c r="BA575" s="6">
        <f t="shared" si="160"/>
        <v>0</v>
      </c>
      <c r="BB575" s="6" t="b">
        <f t="shared" si="161"/>
        <v>0</v>
      </c>
      <c r="BC575" s="6">
        <f t="shared" si="162"/>
        <v>1</v>
      </c>
      <c r="BD575" s="6">
        <f t="shared" si="163"/>
        <v>2</v>
      </c>
      <c r="BE575">
        <f t="shared" si="164"/>
        <v>1</v>
      </c>
      <c r="BF575">
        <f t="shared" si="165"/>
        <v>1</v>
      </c>
      <c r="BG575">
        <f t="shared" si="166"/>
        <v>0</v>
      </c>
      <c r="BH575">
        <f t="shared" si="167"/>
        <v>1</v>
      </c>
      <c r="BI575" s="7" t="str">
        <f t="shared" si="168"/>
        <v>Mark All and Only rewards</v>
      </c>
      <c r="BJ575" s="8" t="str">
        <f t="shared" si="169"/>
        <v>Open All and Only Marked</v>
      </c>
    </row>
    <row r="576" spans="1:62" x14ac:dyDescent="0.2">
      <c r="A576">
        <v>4004</v>
      </c>
      <c r="B576">
        <v>51</v>
      </c>
      <c r="C576">
        <v>0</v>
      </c>
      <c r="D576">
        <v>61</v>
      </c>
      <c r="E576">
        <v>76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2</v>
      </c>
      <c r="M576" t="s">
        <v>45</v>
      </c>
      <c r="N576" t="s">
        <v>44</v>
      </c>
      <c r="O576" t="s">
        <v>44</v>
      </c>
      <c r="P576">
        <v>1</v>
      </c>
      <c r="Q576">
        <v>1</v>
      </c>
      <c r="R576">
        <v>1</v>
      </c>
      <c r="S576">
        <v>0</v>
      </c>
      <c r="T576">
        <v>0</v>
      </c>
      <c r="U576">
        <v>0</v>
      </c>
      <c r="V576" t="s">
        <v>45</v>
      </c>
      <c r="W576" t="s">
        <v>44</v>
      </c>
      <c r="X576" t="s">
        <v>44</v>
      </c>
      <c r="Y576">
        <v>-150</v>
      </c>
      <c r="Z576">
        <v>130</v>
      </c>
      <c r="AA576">
        <v>259.807621135332</v>
      </c>
      <c r="AH576">
        <v>0</v>
      </c>
      <c r="AI576" t="s">
        <v>63</v>
      </c>
      <c r="AJ576" t="s">
        <v>63</v>
      </c>
      <c r="AK576">
        <v>0</v>
      </c>
      <c r="AL576" t="s">
        <v>63</v>
      </c>
      <c r="AM576" t="s">
        <v>63</v>
      </c>
      <c r="AN576">
        <v>3566</v>
      </c>
      <c r="AO576">
        <v>2184</v>
      </c>
      <c r="AP576" s="3">
        <v>41981.657953819442</v>
      </c>
      <c r="AQ576">
        <v>0</v>
      </c>
      <c r="AR576" s="2">
        <v>41981.658115393519</v>
      </c>
      <c r="AS576" t="str">
        <f t="shared" si="153"/>
        <v>B1</v>
      </c>
      <c r="AT576" t="str">
        <f t="shared" si="154"/>
        <v>banana</v>
      </c>
      <c r="AU576" t="str">
        <f t="shared" si="155"/>
        <v/>
      </c>
      <c r="AV576" t="str">
        <f t="shared" si="156"/>
        <v>banana</v>
      </c>
      <c r="AW576" t="str">
        <f t="shared" si="157"/>
        <v/>
      </c>
      <c r="AY576" s="6">
        <f t="shared" si="158"/>
        <v>1</v>
      </c>
      <c r="AZ576" s="6" t="b">
        <f t="shared" si="159"/>
        <v>1</v>
      </c>
      <c r="BA576" s="6">
        <f t="shared" si="160"/>
        <v>0</v>
      </c>
      <c r="BB576" s="6" t="b">
        <f t="shared" si="161"/>
        <v>0</v>
      </c>
      <c r="BC576" s="6">
        <f t="shared" si="162"/>
        <v>1</v>
      </c>
      <c r="BD576" s="6">
        <f t="shared" si="163"/>
        <v>2</v>
      </c>
      <c r="BE576">
        <f t="shared" si="164"/>
        <v>1</v>
      </c>
      <c r="BF576">
        <f t="shared" si="165"/>
        <v>1</v>
      </c>
      <c r="BG576">
        <f t="shared" si="166"/>
        <v>0</v>
      </c>
      <c r="BH576">
        <f t="shared" si="167"/>
        <v>1</v>
      </c>
      <c r="BI576" s="7" t="str">
        <f t="shared" si="168"/>
        <v>Mark All and Only rewards</v>
      </c>
      <c r="BJ576" s="8" t="str">
        <f t="shared" si="169"/>
        <v>Open All and Only Marked</v>
      </c>
    </row>
    <row r="577" spans="1:62" x14ac:dyDescent="0.2">
      <c r="A577">
        <v>4219</v>
      </c>
      <c r="B577">
        <v>51</v>
      </c>
      <c r="C577">
        <v>0</v>
      </c>
      <c r="D577">
        <v>67</v>
      </c>
      <c r="E577">
        <v>74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2</v>
      </c>
      <c r="M577" t="s">
        <v>44</v>
      </c>
      <c r="N577" t="s">
        <v>45</v>
      </c>
      <c r="O577" t="s">
        <v>44</v>
      </c>
      <c r="P577">
        <v>1</v>
      </c>
      <c r="Q577">
        <v>1</v>
      </c>
      <c r="R577">
        <v>1</v>
      </c>
      <c r="S577">
        <v>0</v>
      </c>
      <c r="T577">
        <v>0</v>
      </c>
      <c r="U577">
        <v>0</v>
      </c>
      <c r="V577" t="s">
        <v>44</v>
      </c>
      <c r="W577" t="s">
        <v>44</v>
      </c>
      <c r="X577" t="s">
        <v>45</v>
      </c>
      <c r="Y577">
        <v>-150</v>
      </c>
      <c r="Z577">
        <v>130</v>
      </c>
      <c r="AA577">
        <v>-259.80762113533098</v>
      </c>
      <c r="AH577">
        <v>1</v>
      </c>
      <c r="AI577" t="s">
        <v>63</v>
      </c>
      <c r="AJ577" t="s">
        <v>63</v>
      </c>
      <c r="AK577">
        <v>1</v>
      </c>
      <c r="AL577" t="s">
        <v>63</v>
      </c>
      <c r="AM577" t="s">
        <v>63</v>
      </c>
      <c r="AN577">
        <v>2193</v>
      </c>
      <c r="AO577">
        <v>4843</v>
      </c>
      <c r="AP577" s="3">
        <v>41981.65795429398</v>
      </c>
      <c r="AQ577">
        <v>0</v>
      </c>
      <c r="AR577" s="2">
        <v>41981.658138541665</v>
      </c>
      <c r="AS577" t="str">
        <f t="shared" si="153"/>
        <v>B1</v>
      </c>
      <c r="AT577" t="str">
        <f t="shared" si="154"/>
        <v>banana</v>
      </c>
      <c r="AU577" t="str">
        <f t="shared" si="155"/>
        <v/>
      </c>
      <c r="AV577" t="str">
        <f t="shared" si="156"/>
        <v>banana</v>
      </c>
      <c r="AW577" t="str">
        <f t="shared" si="157"/>
        <v/>
      </c>
      <c r="AY577" s="6">
        <f t="shared" si="158"/>
        <v>1</v>
      </c>
      <c r="AZ577" s="6" t="b">
        <f t="shared" si="159"/>
        <v>1</v>
      </c>
      <c r="BA577" s="6">
        <f t="shared" si="160"/>
        <v>0</v>
      </c>
      <c r="BB577" s="6" t="b">
        <f t="shared" si="161"/>
        <v>0</v>
      </c>
      <c r="BC577" s="6">
        <f t="shared" si="162"/>
        <v>1</v>
      </c>
      <c r="BD577" s="6">
        <f t="shared" si="163"/>
        <v>2</v>
      </c>
      <c r="BE577">
        <f t="shared" si="164"/>
        <v>1</v>
      </c>
      <c r="BF577">
        <f t="shared" si="165"/>
        <v>1</v>
      </c>
      <c r="BG577">
        <f t="shared" si="166"/>
        <v>0</v>
      </c>
      <c r="BH577">
        <f t="shared" si="167"/>
        <v>1</v>
      </c>
      <c r="BI577" s="7" t="str">
        <f t="shared" si="168"/>
        <v>Mark All and Only rewards</v>
      </c>
      <c r="BJ577" s="8" t="str">
        <f t="shared" si="169"/>
        <v>Open All and Only Marked</v>
      </c>
    </row>
    <row r="578" spans="1:62" x14ac:dyDescent="0.2">
      <c r="A578">
        <v>4592</v>
      </c>
      <c r="B578">
        <v>51</v>
      </c>
      <c r="C578">
        <v>0</v>
      </c>
      <c r="D578">
        <v>77</v>
      </c>
      <c r="E578">
        <v>68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2</v>
      </c>
      <c r="M578" t="s">
        <v>45</v>
      </c>
      <c r="N578" t="s">
        <v>44</v>
      </c>
      <c r="O578" t="s">
        <v>44</v>
      </c>
      <c r="P578">
        <v>1</v>
      </c>
      <c r="Q578">
        <v>1</v>
      </c>
      <c r="R578">
        <v>1</v>
      </c>
      <c r="S578">
        <v>0</v>
      </c>
      <c r="T578">
        <v>0</v>
      </c>
      <c r="U578">
        <v>0</v>
      </c>
      <c r="V578" t="s">
        <v>44</v>
      </c>
      <c r="W578" t="s">
        <v>44</v>
      </c>
      <c r="X578" t="s">
        <v>45</v>
      </c>
      <c r="Y578">
        <v>-150</v>
      </c>
      <c r="Z578">
        <v>130</v>
      </c>
      <c r="AA578">
        <v>259.807621135332</v>
      </c>
      <c r="AH578">
        <v>0</v>
      </c>
      <c r="AI578" t="s">
        <v>63</v>
      </c>
      <c r="AJ578" t="s">
        <v>63</v>
      </c>
      <c r="AK578">
        <v>0</v>
      </c>
      <c r="AL578" t="s">
        <v>63</v>
      </c>
      <c r="AM578" t="s">
        <v>63</v>
      </c>
      <c r="AN578">
        <v>2150</v>
      </c>
      <c r="AO578">
        <v>4297</v>
      </c>
      <c r="AP578" s="3">
        <v>41981.657977581017</v>
      </c>
      <c r="AQ578">
        <v>0</v>
      </c>
      <c r="AR578" s="2">
        <v>41981.658157500002</v>
      </c>
      <c r="AS578" t="str">
        <f t="shared" si="153"/>
        <v>B1</v>
      </c>
      <c r="AT578" t="str">
        <f t="shared" si="154"/>
        <v>banana</v>
      </c>
      <c r="AU578" t="str">
        <f t="shared" si="155"/>
        <v/>
      </c>
      <c r="AV578" t="str">
        <f t="shared" si="156"/>
        <v>banana</v>
      </c>
      <c r="AW578" t="str">
        <f t="shared" si="157"/>
        <v/>
      </c>
      <c r="AY578" s="6">
        <f t="shared" si="158"/>
        <v>1</v>
      </c>
      <c r="AZ578" s="6" t="b">
        <f t="shared" si="159"/>
        <v>1</v>
      </c>
      <c r="BA578" s="6">
        <f t="shared" si="160"/>
        <v>0</v>
      </c>
      <c r="BB578" s="6" t="b">
        <f t="shared" si="161"/>
        <v>0</v>
      </c>
      <c r="BC578" s="6">
        <f t="shared" si="162"/>
        <v>1</v>
      </c>
      <c r="BD578" s="6">
        <f t="shared" si="163"/>
        <v>2</v>
      </c>
      <c r="BE578">
        <f t="shared" si="164"/>
        <v>1</v>
      </c>
      <c r="BF578">
        <f t="shared" si="165"/>
        <v>1</v>
      </c>
      <c r="BG578">
        <f t="shared" si="166"/>
        <v>0</v>
      </c>
      <c r="BH578">
        <f t="shared" si="167"/>
        <v>1</v>
      </c>
      <c r="BI578" s="7" t="str">
        <f t="shared" si="168"/>
        <v>Mark All and Only rewards</v>
      </c>
      <c r="BJ578" s="8" t="str">
        <f t="shared" si="169"/>
        <v>Open All and Only Marked</v>
      </c>
    </row>
    <row r="579" spans="1:62" x14ac:dyDescent="0.2">
      <c r="A579">
        <v>3943</v>
      </c>
      <c r="B579">
        <v>51</v>
      </c>
      <c r="C579">
        <v>0</v>
      </c>
      <c r="D579">
        <v>59</v>
      </c>
      <c r="E579">
        <v>56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2</v>
      </c>
      <c r="M579" t="s">
        <v>45</v>
      </c>
      <c r="N579" t="s">
        <v>44</v>
      </c>
      <c r="O579" t="s">
        <v>44</v>
      </c>
      <c r="P579">
        <v>1</v>
      </c>
      <c r="Q579">
        <v>1</v>
      </c>
      <c r="R579">
        <v>1</v>
      </c>
      <c r="S579">
        <v>0</v>
      </c>
      <c r="T579">
        <v>0</v>
      </c>
      <c r="U579">
        <v>0</v>
      </c>
      <c r="V579" t="s">
        <v>45</v>
      </c>
      <c r="W579" t="s">
        <v>44</v>
      </c>
      <c r="X579" t="s">
        <v>44</v>
      </c>
      <c r="Y579">
        <v>-150</v>
      </c>
      <c r="Z579">
        <v>130</v>
      </c>
      <c r="AA579">
        <v>259.807621135332</v>
      </c>
      <c r="AH579">
        <v>0</v>
      </c>
      <c r="AI579" t="s">
        <v>63</v>
      </c>
      <c r="AJ579" t="s">
        <v>63</v>
      </c>
      <c r="AK579">
        <v>0</v>
      </c>
      <c r="AL579" t="s">
        <v>63</v>
      </c>
      <c r="AM579" t="s">
        <v>63</v>
      </c>
      <c r="AN579">
        <v>1668</v>
      </c>
      <c r="AO579">
        <v>5064</v>
      </c>
      <c r="AP579" s="3">
        <v>41981.657981979166</v>
      </c>
      <c r="AQ579">
        <v>0</v>
      </c>
      <c r="AR579" s="2">
        <v>41981.658163159722</v>
      </c>
      <c r="AS579" t="str">
        <f t="shared" si="153"/>
        <v>B1</v>
      </c>
      <c r="AT579" t="str">
        <f t="shared" si="154"/>
        <v>banana</v>
      </c>
      <c r="AU579" t="str">
        <f t="shared" si="155"/>
        <v/>
      </c>
      <c r="AV579" t="str">
        <f t="shared" si="156"/>
        <v>banana</v>
      </c>
      <c r="AW579" t="str">
        <f t="shared" si="157"/>
        <v/>
      </c>
      <c r="AY579" s="6">
        <f t="shared" si="158"/>
        <v>1</v>
      </c>
      <c r="AZ579" s="6" t="b">
        <f t="shared" si="159"/>
        <v>1</v>
      </c>
      <c r="BA579" s="6">
        <f t="shared" si="160"/>
        <v>0</v>
      </c>
      <c r="BB579" s="6" t="b">
        <f t="shared" si="161"/>
        <v>0</v>
      </c>
      <c r="BC579" s="6">
        <f t="shared" si="162"/>
        <v>1</v>
      </c>
      <c r="BD579" s="6">
        <f t="shared" si="163"/>
        <v>2</v>
      </c>
      <c r="BE579">
        <f t="shared" si="164"/>
        <v>1</v>
      </c>
      <c r="BF579">
        <f t="shared" si="165"/>
        <v>1</v>
      </c>
      <c r="BG579">
        <f t="shared" si="166"/>
        <v>0</v>
      </c>
      <c r="BH579">
        <f t="shared" si="167"/>
        <v>1</v>
      </c>
      <c r="BI579" s="7" t="str">
        <f t="shared" si="168"/>
        <v>Mark All and Only rewards</v>
      </c>
      <c r="BJ579" s="8" t="str">
        <f t="shared" si="169"/>
        <v>Open All and Only Marked</v>
      </c>
    </row>
    <row r="580" spans="1:62" x14ac:dyDescent="0.2">
      <c r="A580">
        <v>4354</v>
      </c>
      <c r="B580">
        <v>51</v>
      </c>
      <c r="C580">
        <v>0</v>
      </c>
      <c r="D580">
        <v>71</v>
      </c>
      <c r="E580">
        <v>62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2</v>
      </c>
      <c r="M580" t="s">
        <v>44</v>
      </c>
      <c r="N580" t="s">
        <v>44</v>
      </c>
      <c r="O580" t="s">
        <v>45</v>
      </c>
      <c r="P580">
        <v>1</v>
      </c>
      <c r="Q580">
        <v>1</v>
      </c>
      <c r="R580">
        <v>1</v>
      </c>
      <c r="S580">
        <v>0</v>
      </c>
      <c r="T580">
        <v>0</v>
      </c>
      <c r="U580">
        <v>0</v>
      </c>
      <c r="V580" t="s">
        <v>44</v>
      </c>
      <c r="W580" t="s">
        <v>44</v>
      </c>
      <c r="X580" t="s">
        <v>45</v>
      </c>
      <c r="Y580">
        <v>300</v>
      </c>
      <c r="Z580">
        <v>130</v>
      </c>
      <c r="AA580" s="1">
        <v>-7.3478807948841202E-14</v>
      </c>
      <c r="AH580">
        <v>2</v>
      </c>
      <c r="AI580" t="s">
        <v>63</v>
      </c>
      <c r="AJ580" t="s">
        <v>63</v>
      </c>
      <c r="AK580">
        <v>2</v>
      </c>
      <c r="AL580" t="s">
        <v>63</v>
      </c>
      <c r="AM580" t="s">
        <v>63</v>
      </c>
      <c r="AN580">
        <v>3004</v>
      </c>
      <c r="AO580">
        <v>2978</v>
      </c>
      <c r="AP580" s="3">
        <v>41981.657987002312</v>
      </c>
      <c r="AQ580">
        <v>0</v>
      </c>
      <c r="AR580" s="2">
        <v>41981.658157835649</v>
      </c>
      <c r="AS580" t="str">
        <f t="shared" si="153"/>
        <v>B1</v>
      </c>
      <c r="AT580" t="str">
        <f t="shared" si="154"/>
        <v>banana</v>
      </c>
      <c r="AU580" t="str">
        <f t="shared" si="155"/>
        <v/>
      </c>
      <c r="AV580" t="str">
        <f t="shared" si="156"/>
        <v>banana</v>
      </c>
      <c r="AW580" t="str">
        <f t="shared" si="157"/>
        <v/>
      </c>
      <c r="AY580" s="6">
        <f t="shared" si="158"/>
        <v>1</v>
      </c>
      <c r="AZ580" s="6" t="b">
        <f t="shared" si="159"/>
        <v>1</v>
      </c>
      <c r="BA580" s="6">
        <f t="shared" si="160"/>
        <v>0</v>
      </c>
      <c r="BB580" s="6" t="b">
        <f t="shared" si="161"/>
        <v>0</v>
      </c>
      <c r="BC580" s="6">
        <f t="shared" si="162"/>
        <v>1</v>
      </c>
      <c r="BD580" s="6">
        <f t="shared" si="163"/>
        <v>2</v>
      </c>
      <c r="BE580">
        <f t="shared" si="164"/>
        <v>1</v>
      </c>
      <c r="BF580">
        <f t="shared" si="165"/>
        <v>1</v>
      </c>
      <c r="BG580">
        <f t="shared" si="166"/>
        <v>0</v>
      </c>
      <c r="BH580">
        <f t="shared" si="167"/>
        <v>1</v>
      </c>
      <c r="BI580" s="7" t="str">
        <f t="shared" si="168"/>
        <v>Mark All and Only rewards</v>
      </c>
      <c r="BJ580" s="8" t="str">
        <f t="shared" si="169"/>
        <v>Open All and Only Marked</v>
      </c>
    </row>
    <row r="581" spans="1:62" x14ac:dyDescent="0.2">
      <c r="A581">
        <v>4490</v>
      </c>
      <c r="B581">
        <v>51</v>
      </c>
      <c r="C581">
        <v>0</v>
      </c>
      <c r="D581">
        <v>75</v>
      </c>
      <c r="E581">
        <v>64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2</v>
      </c>
      <c r="M581" t="s">
        <v>44</v>
      </c>
      <c r="N581" t="s">
        <v>45</v>
      </c>
      <c r="O581" t="s">
        <v>44</v>
      </c>
      <c r="P581">
        <v>1</v>
      </c>
      <c r="Q581">
        <v>1</v>
      </c>
      <c r="R581">
        <v>1</v>
      </c>
      <c r="S581">
        <v>0</v>
      </c>
      <c r="T581">
        <v>0</v>
      </c>
      <c r="U581">
        <v>0</v>
      </c>
      <c r="V581" t="s">
        <v>45</v>
      </c>
      <c r="W581" t="s">
        <v>44</v>
      </c>
      <c r="X581" t="s">
        <v>44</v>
      </c>
      <c r="Y581">
        <v>-150</v>
      </c>
      <c r="Z581">
        <v>130</v>
      </c>
      <c r="AA581">
        <v>-259.80762113533098</v>
      </c>
      <c r="AH581">
        <v>1</v>
      </c>
      <c r="AI581" t="s">
        <v>63</v>
      </c>
      <c r="AJ581" t="s">
        <v>63</v>
      </c>
      <c r="AK581">
        <v>1</v>
      </c>
      <c r="AL581" t="s">
        <v>63</v>
      </c>
      <c r="AM581" t="s">
        <v>63</v>
      </c>
      <c r="AN581">
        <v>4477</v>
      </c>
      <c r="AO581">
        <v>3034</v>
      </c>
      <c r="AP581" s="3">
        <v>41981.657987604165</v>
      </c>
      <c r="AQ581">
        <v>0</v>
      </c>
      <c r="AR581" s="2">
        <v>41981.658176608798</v>
      </c>
      <c r="AS581" t="str">
        <f t="shared" si="153"/>
        <v>B1</v>
      </c>
      <c r="AT581" t="str">
        <f t="shared" si="154"/>
        <v>banana</v>
      </c>
      <c r="AU581" t="str">
        <f t="shared" si="155"/>
        <v/>
      </c>
      <c r="AV581" t="str">
        <f t="shared" si="156"/>
        <v>banana</v>
      </c>
      <c r="AW581" t="str">
        <f t="shared" si="157"/>
        <v/>
      </c>
      <c r="AY581" s="6">
        <f t="shared" si="158"/>
        <v>1</v>
      </c>
      <c r="AZ581" s="6" t="b">
        <f t="shared" si="159"/>
        <v>1</v>
      </c>
      <c r="BA581" s="6">
        <f t="shared" si="160"/>
        <v>0</v>
      </c>
      <c r="BB581" s="6" t="b">
        <f t="shared" si="161"/>
        <v>0</v>
      </c>
      <c r="BC581" s="6">
        <f t="shared" si="162"/>
        <v>1</v>
      </c>
      <c r="BD581" s="6">
        <f t="shared" si="163"/>
        <v>2</v>
      </c>
      <c r="BE581">
        <f t="shared" si="164"/>
        <v>1</v>
      </c>
      <c r="BF581">
        <f t="shared" si="165"/>
        <v>1</v>
      </c>
      <c r="BG581">
        <f t="shared" si="166"/>
        <v>0</v>
      </c>
      <c r="BH581">
        <f t="shared" si="167"/>
        <v>1</v>
      </c>
      <c r="BI581" s="7" t="str">
        <f t="shared" si="168"/>
        <v>Mark All and Only rewards</v>
      </c>
      <c r="BJ581" s="8" t="str">
        <f t="shared" si="169"/>
        <v>Open All and Only Marked</v>
      </c>
    </row>
    <row r="582" spans="1:62" x14ac:dyDescent="0.2">
      <c r="A582">
        <v>4082</v>
      </c>
      <c r="B582">
        <v>51</v>
      </c>
      <c r="C582">
        <v>0</v>
      </c>
      <c r="D582">
        <v>63</v>
      </c>
      <c r="E582">
        <v>78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2</v>
      </c>
      <c r="M582" t="s">
        <v>44</v>
      </c>
      <c r="N582" t="s">
        <v>45</v>
      </c>
      <c r="O582" t="s">
        <v>44</v>
      </c>
      <c r="P582">
        <v>1</v>
      </c>
      <c r="Q582">
        <v>1</v>
      </c>
      <c r="R582">
        <v>1</v>
      </c>
      <c r="S582">
        <v>0</v>
      </c>
      <c r="T582">
        <v>0</v>
      </c>
      <c r="U582">
        <v>0</v>
      </c>
      <c r="V582" t="s">
        <v>44</v>
      </c>
      <c r="W582" t="s">
        <v>45</v>
      </c>
      <c r="X582" t="s">
        <v>44</v>
      </c>
      <c r="Y582">
        <v>-150</v>
      </c>
      <c r="Z582">
        <v>130</v>
      </c>
      <c r="AA582">
        <v>-259.80762113533098</v>
      </c>
      <c r="AH582">
        <v>1</v>
      </c>
      <c r="AI582" t="s">
        <v>63</v>
      </c>
      <c r="AJ582" t="s">
        <v>63</v>
      </c>
      <c r="AK582">
        <v>1</v>
      </c>
      <c r="AL582" t="s">
        <v>63</v>
      </c>
      <c r="AM582" t="s">
        <v>63</v>
      </c>
      <c r="AN582">
        <v>2456</v>
      </c>
      <c r="AO582">
        <v>1914</v>
      </c>
      <c r="AP582" s="3">
        <v>41981.657987881947</v>
      </c>
      <c r="AQ582">
        <v>0</v>
      </c>
      <c r="AR582" s="2">
        <v>41981.658136192127</v>
      </c>
      <c r="AS582" t="str">
        <f t="shared" si="153"/>
        <v>B1</v>
      </c>
      <c r="AT582" t="str">
        <f t="shared" si="154"/>
        <v>banana</v>
      </c>
      <c r="AU582" t="str">
        <f t="shared" si="155"/>
        <v/>
      </c>
      <c r="AV582" t="str">
        <f t="shared" si="156"/>
        <v>banana</v>
      </c>
      <c r="AW582" t="str">
        <f t="shared" si="157"/>
        <v/>
      </c>
      <c r="AY582" s="6">
        <f t="shared" si="158"/>
        <v>1</v>
      </c>
      <c r="AZ582" s="6" t="b">
        <f t="shared" si="159"/>
        <v>1</v>
      </c>
      <c r="BA582" s="6">
        <f t="shared" si="160"/>
        <v>0</v>
      </c>
      <c r="BB582" s="6" t="b">
        <f t="shared" si="161"/>
        <v>0</v>
      </c>
      <c r="BC582" s="6">
        <f t="shared" si="162"/>
        <v>1</v>
      </c>
      <c r="BD582" s="6">
        <f t="shared" si="163"/>
        <v>2</v>
      </c>
      <c r="BE582">
        <f t="shared" si="164"/>
        <v>1</v>
      </c>
      <c r="BF582">
        <f t="shared" si="165"/>
        <v>1</v>
      </c>
      <c r="BG582">
        <f t="shared" si="166"/>
        <v>0</v>
      </c>
      <c r="BH582">
        <f t="shared" si="167"/>
        <v>1</v>
      </c>
      <c r="BI582" s="7" t="str">
        <f t="shared" si="168"/>
        <v>Mark All and Only rewards</v>
      </c>
      <c r="BJ582" s="8" t="str">
        <f t="shared" si="169"/>
        <v>Open All and Only Marked</v>
      </c>
    </row>
    <row r="583" spans="1:62" x14ac:dyDescent="0.2">
      <c r="A583">
        <v>4626</v>
      </c>
      <c r="B583">
        <v>51</v>
      </c>
      <c r="C583">
        <v>0</v>
      </c>
      <c r="D583">
        <v>79</v>
      </c>
      <c r="E583">
        <v>70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2</v>
      </c>
      <c r="M583" t="s">
        <v>44</v>
      </c>
      <c r="N583" t="s">
        <v>44</v>
      </c>
      <c r="O583" t="s">
        <v>45</v>
      </c>
      <c r="P583">
        <v>1</v>
      </c>
      <c r="Q583">
        <v>1</v>
      </c>
      <c r="R583">
        <v>1</v>
      </c>
      <c r="S583">
        <v>0</v>
      </c>
      <c r="T583">
        <v>0</v>
      </c>
      <c r="U583">
        <v>0</v>
      </c>
      <c r="V583" t="s">
        <v>44</v>
      </c>
      <c r="W583" t="s">
        <v>44</v>
      </c>
      <c r="X583" t="s">
        <v>45</v>
      </c>
      <c r="Y583">
        <v>300</v>
      </c>
      <c r="Z583">
        <v>130</v>
      </c>
      <c r="AA583" s="1">
        <v>-7.3478807948841202E-14</v>
      </c>
      <c r="AH583">
        <v>2</v>
      </c>
      <c r="AI583" t="s">
        <v>63</v>
      </c>
      <c r="AJ583" t="s">
        <v>63</v>
      </c>
      <c r="AK583">
        <v>2</v>
      </c>
      <c r="AL583" t="s">
        <v>63</v>
      </c>
      <c r="AM583" t="s">
        <v>63</v>
      </c>
      <c r="AN583">
        <v>3598</v>
      </c>
      <c r="AO583">
        <v>3923</v>
      </c>
      <c r="AP583" s="3">
        <v>41981.657987916667</v>
      </c>
      <c r="AQ583">
        <v>0</v>
      </c>
      <c r="AR583" s="2">
        <v>41981.65817815972</v>
      </c>
      <c r="AS583" t="str">
        <f t="shared" si="153"/>
        <v>B1</v>
      </c>
      <c r="AT583" t="str">
        <f t="shared" si="154"/>
        <v>banana</v>
      </c>
      <c r="AU583" t="str">
        <f t="shared" si="155"/>
        <v/>
      </c>
      <c r="AV583" t="str">
        <f t="shared" si="156"/>
        <v>banana</v>
      </c>
      <c r="AW583" t="str">
        <f t="shared" si="157"/>
        <v/>
      </c>
      <c r="AY583" s="6">
        <f t="shared" si="158"/>
        <v>1</v>
      </c>
      <c r="AZ583" s="6" t="b">
        <f t="shared" si="159"/>
        <v>1</v>
      </c>
      <c r="BA583" s="6">
        <f t="shared" si="160"/>
        <v>0</v>
      </c>
      <c r="BB583" s="6" t="b">
        <f t="shared" si="161"/>
        <v>0</v>
      </c>
      <c r="BC583" s="6">
        <f t="shared" si="162"/>
        <v>1</v>
      </c>
      <c r="BD583" s="6">
        <f t="shared" si="163"/>
        <v>2</v>
      </c>
      <c r="BE583">
        <f t="shared" si="164"/>
        <v>1</v>
      </c>
      <c r="BF583">
        <f t="shared" si="165"/>
        <v>1</v>
      </c>
      <c r="BG583">
        <f t="shared" si="166"/>
        <v>0</v>
      </c>
      <c r="BH583">
        <f t="shared" si="167"/>
        <v>1</v>
      </c>
      <c r="BI583" s="7" t="str">
        <f t="shared" si="168"/>
        <v>Mark All and Only rewards</v>
      </c>
      <c r="BJ583" s="8" t="str">
        <f t="shared" si="169"/>
        <v>Open All and Only Marked</v>
      </c>
    </row>
    <row r="584" spans="1:62" x14ac:dyDescent="0.2">
      <c r="A584">
        <v>4146</v>
      </c>
      <c r="B584">
        <v>51</v>
      </c>
      <c r="C584">
        <v>0</v>
      </c>
      <c r="D584">
        <v>65</v>
      </c>
      <c r="E584">
        <v>66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2</v>
      </c>
      <c r="M584" t="s">
        <v>45</v>
      </c>
      <c r="N584" t="s">
        <v>44</v>
      </c>
      <c r="O584" t="s">
        <v>44</v>
      </c>
      <c r="P584">
        <v>1</v>
      </c>
      <c r="Q584">
        <v>1</v>
      </c>
      <c r="R584">
        <v>1</v>
      </c>
      <c r="S584">
        <v>0</v>
      </c>
      <c r="T584">
        <v>0</v>
      </c>
      <c r="U584">
        <v>0</v>
      </c>
      <c r="V584" t="s">
        <v>45</v>
      </c>
      <c r="W584" t="s">
        <v>44</v>
      </c>
      <c r="X584" t="s">
        <v>44</v>
      </c>
      <c r="Y584">
        <v>-150</v>
      </c>
      <c r="Z584">
        <v>130</v>
      </c>
      <c r="AA584">
        <v>259.807621135332</v>
      </c>
      <c r="AH584">
        <v>0</v>
      </c>
      <c r="AI584" t="s">
        <v>63</v>
      </c>
      <c r="AJ584" t="s">
        <v>63</v>
      </c>
      <c r="AK584">
        <v>0</v>
      </c>
      <c r="AL584" t="s">
        <v>63</v>
      </c>
      <c r="AM584" t="s">
        <v>63</v>
      </c>
      <c r="AN584">
        <v>1743</v>
      </c>
      <c r="AO584">
        <v>2828</v>
      </c>
      <c r="AP584" s="3">
        <v>41981.657989525462</v>
      </c>
      <c r="AQ584">
        <v>0</v>
      </c>
      <c r="AR584" s="2">
        <v>41981.658150972224</v>
      </c>
      <c r="AS584" t="str">
        <f t="shared" si="153"/>
        <v>B1</v>
      </c>
      <c r="AT584" t="str">
        <f t="shared" si="154"/>
        <v>banana</v>
      </c>
      <c r="AU584" t="str">
        <f t="shared" si="155"/>
        <v/>
      </c>
      <c r="AV584" t="str">
        <f t="shared" si="156"/>
        <v>banana</v>
      </c>
      <c r="AW584" t="str">
        <f t="shared" si="157"/>
        <v/>
      </c>
      <c r="AY584" s="6">
        <f t="shared" si="158"/>
        <v>1</v>
      </c>
      <c r="AZ584" s="6" t="b">
        <f t="shared" si="159"/>
        <v>1</v>
      </c>
      <c r="BA584" s="6">
        <f t="shared" si="160"/>
        <v>0</v>
      </c>
      <c r="BB584" s="6" t="b">
        <f t="shared" si="161"/>
        <v>0</v>
      </c>
      <c r="BC584" s="6">
        <f t="shared" si="162"/>
        <v>1</v>
      </c>
      <c r="BD584" s="6">
        <f t="shared" si="163"/>
        <v>2</v>
      </c>
      <c r="BE584">
        <f t="shared" si="164"/>
        <v>1</v>
      </c>
      <c r="BF584">
        <f t="shared" si="165"/>
        <v>1</v>
      </c>
      <c r="BG584">
        <f t="shared" si="166"/>
        <v>0</v>
      </c>
      <c r="BH584">
        <f t="shared" si="167"/>
        <v>1</v>
      </c>
      <c r="BI584" s="7" t="str">
        <f t="shared" si="168"/>
        <v>Mark All and Only rewards</v>
      </c>
      <c r="BJ584" s="8" t="str">
        <f t="shared" si="169"/>
        <v>Open All and Only Marked</v>
      </c>
    </row>
    <row r="585" spans="1:62" x14ac:dyDescent="0.2">
      <c r="A585">
        <v>3878</v>
      </c>
      <c r="B585">
        <v>51</v>
      </c>
      <c r="C585">
        <v>0</v>
      </c>
      <c r="D585">
        <v>57</v>
      </c>
      <c r="E585">
        <v>58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2</v>
      </c>
      <c r="M585" t="s">
        <v>44</v>
      </c>
      <c r="N585" t="s">
        <v>45</v>
      </c>
      <c r="O585" t="s">
        <v>44</v>
      </c>
      <c r="P585">
        <v>1</v>
      </c>
      <c r="Q585">
        <v>1</v>
      </c>
      <c r="R585">
        <v>1</v>
      </c>
      <c r="S585">
        <v>0</v>
      </c>
      <c r="T585">
        <v>0</v>
      </c>
      <c r="U585">
        <v>0</v>
      </c>
      <c r="V585" t="s">
        <v>44</v>
      </c>
      <c r="W585" t="s">
        <v>45</v>
      </c>
      <c r="X585" t="s">
        <v>44</v>
      </c>
      <c r="Y585">
        <v>-150</v>
      </c>
      <c r="Z585">
        <v>130</v>
      </c>
      <c r="AA585">
        <v>-259.80762113533098</v>
      </c>
      <c r="AH585">
        <v>1</v>
      </c>
      <c r="AI585" t="s">
        <v>63</v>
      </c>
      <c r="AJ585" t="s">
        <v>63</v>
      </c>
      <c r="AK585">
        <v>1</v>
      </c>
      <c r="AL585" t="s">
        <v>63</v>
      </c>
      <c r="AM585" t="s">
        <v>63</v>
      </c>
      <c r="AN585">
        <v>3469</v>
      </c>
      <c r="AO585">
        <v>4302</v>
      </c>
      <c r="AP585" s="3">
        <v>41981.657998402778</v>
      </c>
      <c r="AQ585">
        <v>0</v>
      </c>
      <c r="AR585" s="2">
        <v>41981.658190162037</v>
      </c>
      <c r="AS585" t="str">
        <f t="shared" si="153"/>
        <v>B1</v>
      </c>
      <c r="AT585" t="str">
        <f t="shared" si="154"/>
        <v>banana</v>
      </c>
      <c r="AU585" t="str">
        <f t="shared" si="155"/>
        <v/>
      </c>
      <c r="AV585" t="str">
        <f t="shared" si="156"/>
        <v>banana</v>
      </c>
      <c r="AW585" t="str">
        <f t="shared" si="157"/>
        <v/>
      </c>
      <c r="AY585" s="6">
        <f t="shared" si="158"/>
        <v>1</v>
      </c>
      <c r="AZ585" s="6" t="b">
        <f t="shared" si="159"/>
        <v>1</v>
      </c>
      <c r="BA585" s="6">
        <f t="shared" si="160"/>
        <v>0</v>
      </c>
      <c r="BB585" s="6" t="b">
        <f t="shared" si="161"/>
        <v>0</v>
      </c>
      <c r="BC585" s="6">
        <f t="shared" si="162"/>
        <v>1</v>
      </c>
      <c r="BD585" s="6">
        <f t="shared" si="163"/>
        <v>2</v>
      </c>
      <c r="BE585">
        <f t="shared" si="164"/>
        <v>1</v>
      </c>
      <c r="BF585">
        <f t="shared" si="165"/>
        <v>1</v>
      </c>
      <c r="BG585">
        <f t="shared" si="166"/>
        <v>0</v>
      </c>
      <c r="BH585">
        <f t="shared" si="167"/>
        <v>1</v>
      </c>
      <c r="BI585" s="7" t="str">
        <f t="shared" si="168"/>
        <v>Mark All and Only rewards</v>
      </c>
      <c r="BJ585" s="8" t="str">
        <f t="shared" si="169"/>
        <v>Open All and Only Marked</v>
      </c>
    </row>
    <row r="586" spans="1:62" x14ac:dyDescent="0.2">
      <c r="A586">
        <v>4148</v>
      </c>
      <c r="B586">
        <v>52</v>
      </c>
      <c r="C586">
        <v>0</v>
      </c>
      <c r="D586">
        <v>65</v>
      </c>
      <c r="E586">
        <v>70</v>
      </c>
      <c r="F586">
        <v>1</v>
      </c>
      <c r="G586">
        <v>1</v>
      </c>
      <c r="H586">
        <v>1</v>
      </c>
      <c r="I586">
        <v>1</v>
      </c>
      <c r="J586">
        <v>0</v>
      </c>
      <c r="K586">
        <v>2</v>
      </c>
      <c r="L586">
        <v>1</v>
      </c>
      <c r="M586" t="s">
        <v>44</v>
      </c>
      <c r="N586" t="s">
        <v>45</v>
      </c>
      <c r="O586" t="s">
        <v>45</v>
      </c>
      <c r="P586">
        <v>1</v>
      </c>
      <c r="Q586">
        <v>1</v>
      </c>
      <c r="R586">
        <v>1</v>
      </c>
      <c r="S586">
        <v>0</v>
      </c>
      <c r="T586">
        <v>0</v>
      </c>
      <c r="U586">
        <v>0</v>
      </c>
      <c r="V586" t="s">
        <v>44</v>
      </c>
      <c r="W586" t="s">
        <v>45</v>
      </c>
      <c r="X586" t="s">
        <v>45</v>
      </c>
      <c r="Y586">
        <v>-150</v>
      </c>
      <c r="Z586">
        <v>130</v>
      </c>
      <c r="AA586">
        <v>-259.80762113533098</v>
      </c>
      <c r="AH586">
        <v>1</v>
      </c>
      <c r="AI586" t="s">
        <v>63</v>
      </c>
      <c r="AJ586" t="s">
        <v>63</v>
      </c>
      <c r="AK586">
        <v>1</v>
      </c>
      <c r="AL586" t="s">
        <v>63</v>
      </c>
      <c r="AM586" t="s">
        <v>63</v>
      </c>
      <c r="AN586">
        <v>2742</v>
      </c>
      <c r="AO586">
        <v>3582</v>
      </c>
      <c r="AP586" s="3">
        <v>41981.658227025466</v>
      </c>
      <c r="AQ586">
        <v>0</v>
      </c>
      <c r="AR586" s="2">
        <v>41981.65840709491</v>
      </c>
      <c r="AS586" t="str">
        <f t="shared" si="153"/>
        <v>B4</v>
      </c>
      <c r="AT586" t="str">
        <f t="shared" si="154"/>
        <v>banana</v>
      </c>
      <c r="AU586" t="str">
        <f t="shared" si="155"/>
        <v/>
      </c>
      <c r="AV586" t="str">
        <f t="shared" si="156"/>
        <v>banana</v>
      </c>
      <c r="AW586" t="str">
        <f t="shared" si="157"/>
        <v/>
      </c>
      <c r="AY586" s="6">
        <f t="shared" si="158"/>
        <v>1</v>
      </c>
      <c r="AZ586" s="6" t="b">
        <f t="shared" si="159"/>
        <v>0</v>
      </c>
      <c r="BA586" s="6">
        <f t="shared" si="160"/>
        <v>0</v>
      </c>
      <c r="BB586" s="6" t="b">
        <f t="shared" si="161"/>
        <v>0</v>
      </c>
      <c r="BC586" s="6">
        <f t="shared" si="162"/>
        <v>1</v>
      </c>
      <c r="BD586" s="6">
        <f t="shared" si="163"/>
        <v>2</v>
      </c>
      <c r="BE586">
        <f t="shared" si="164"/>
        <v>1</v>
      </c>
      <c r="BF586">
        <f t="shared" si="165"/>
        <v>1</v>
      </c>
      <c r="BG586">
        <f t="shared" si="166"/>
        <v>0</v>
      </c>
      <c r="BH586">
        <f t="shared" si="167"/>
        <v>1</v>
      </c>
      <c r="BI586" s="7" t="str">
        <f t="shared" si="168"/>
        <v>Mark 1 Rewards and 0 Non-Rewards</v>
      </c>
      <c r="BJ586" s="8" t="str">
        <f t="shared" si="169"/>
        <v>Open All and Only Marked</v>
      </c>
    </row>
    <row r="587" spans="1:62" x14ac:dyDescent="0.2">
      <c r="A587">
        <v>4355</v>
      </c>
      <c r="B587">
        <v>52</v>
      </c>
      <c r="C587">
        <v>0</v>
      </c>
      <c r="D587">
        <v>71</v>
      </c>
      <c r="E587">
        <v>58</v>
      </c>
      <c r="F587">
        <v>1</v>
      </c>
      <c r="G587">
        <v>1</v>
      </c>
      <c r="H587">
        <v>1</v>
      </c>
      <c r="I587">
        <v>1</v>
      </c>
      <c r="J587">
        <v>0</v>
      </c>
      <c r="K587">
        <v>2</v>
      </c>
      <c r="L587">
        <v>1</v>
      </c>
      <c r="M587" t="s">
        <v>45</v>
      </c>
      <c r="N587" t="s">
        <v>45</v>
      </c>
      <c r="O587" t="s">
        <v>44</v>
      </c>
      <c r="P587">
        <v>1</v>
      </c>
      <c r="Q587">
        <v>1</v>
      </c>
      <c r="R587">
        <v>1</v>
      </c>
      <c r="S587">
        <v>0</v>
      </c>
      <c r="T587">
        <v>0</v>
      </c>
      <c r="U587">
        <v>0</v>
      </c>
      <c r="V587" t="s">
        <v>45</v>
      </c>
      <c r="W587" t="s">
        <v>44</v>
      </c>
      <c r="X587" t="s">
        <v>45</v>
      </c>
      <c r="Y587">
        <v>-150</v>
      </c>
      <c r="Z587">
        <v>130</v>
      </c>
      <c r="AA587">
        <v>259.807621135332</v>
      </c>
      <c r="AH587">
        <v>0</v>
      </c>
      <c r="AI587" t="s">
        <v>63</v>
      </c>
      <c r="AJ587" t="s">
        <v>63</v>
      </c>
      <c r="AK587">
        <v>0</v>
      </c>
      <c r="AL587" t="s">
        <v>63</v>
      </c>
      <c r="AM587" t="s">
        <v>63</v>
      </c>
      <c r="AN587">
        <v>4370</v>
      </c>
      <c r="AO587">
        <v>5065</v>
      </c>
      <c r="AP587" s="3">
        <v>41981.658233125003</v>
      </c>
      <c r="AQ587">
        <v>0</v>
      </c>
      <c r="AR587" s="2">
        <v>41981.65844417824</v>
      </c>
      <c r="AS587" t="str">
        <f t="shared" si="153"/>
        <v>B4</v>
      </c>
      <c r="AT587" t="str">
        <f t="shared" si="154"/>
        <v>banana</v>
      </c>
      <c r="AU587" t="str">
        <f t="shared" si="155"/>
        <v/>
      </c>
      <c r="AV587" t="str">
        <f t="shared" si="156"/>
        <v>banana</v>
      </c>
      <c r="AW587" t="str">
        <f t="shared" si="157"/>
        <v/>
      </c>
      <c r="AY587" s="6">
        <f t="shared" si="158"/>
        <v>1</v>
      </c>
      <c r="AZ587" s="6" t="b">
        <f t="shared" si="159"/>
        <v>0</v>
      </c>
      <c r="BA587" s="6">
        <f t="shared" si="160"/>
        <v>0</v>
      </c>
      <c r="BB587" s="6" t="b">
        <f t="shared" si="161"/>
        <v>0</v>
      </c>
      <c r="BC587" s="6">
        <f t="shared" si="162"/>
        <v>1</v>
      </c>
      <c r="BD587" s="6">
        <f t="shared" si="163"/>
        <v>2</v>
      </c>
      <c r="BE587">
        <f t="shared" si="164"/>
        <v>1</v>
      </c>
      <c r="BF587">
        <f t="shared" si="165"/>
        <v>1</v>
      </c>
      <c r="BG587">
        <f t="shared" si="166"/>
        <v>0</v>
      </c>
      <c r="BH587">
        <f t="shared" si="167"/>
        <v>1</v>
      </c>
      <c r="BI587" s="7" t="str">
        <f t="shared" si="168"/>
        <v>Mark 1 Rewards and 0 Non-Rewards</v>
      </c>
      <c r="BJ587" s="8" t="str">
        <f t="shared" si="169"/>
        <v>Open All and Only Marked</v>
      </c>
    </row>
    <row r="588" spans="1:62" x14ac:dyDescent="0.2">
      <c r="A588">
        <v>3944</v>
      </c>
      <c r="B588">
        <v>52</v>
      </c>
      <c r="C588">
        <v>0</v>
      </c>
      <c r="D588">
        <v>59</v>
      </c>
      <c r="E588">
        <v>66</v>
      </c>
      <c r="F588">
        <v>1</v>
      </c>
      <c r="G588">
        <v>1</v>
      </c>
      <c r="H588">
        <v>1</v>
      </c>
      <c r="I588">
        <v>1</v>
      </c>
      <c r="J588">
        <v>0</v>
      </c>
      <c r="K588">
        <v>2</v>
      </c>
      <c r="L588">
        <v>1</v>
      </c>
      <c r="M588" t="s">
        <v>45</v>
      </c>
      <c r="N588" t="s">
        <v>44</v>
      </c>
      <c r="O588" t="s">
        <v>45</v>
      </c>
      <c r="P588">
        <v>1</v>
      </c>
      <c r="Q588">
        <v>1</v>
      </c>
      <c r="R588">
        <v>1</v>
      </c>
      <c r="S588">
        <v>0</v>
      </c>
      <c r="T588">
        <v>0</v>
      </c>
      <c r="U588">
        <v>0</v>
      </c>
      <c r="V588" t="s">
        <v>45</v>
      </c>
      <c r="W588" t="s">
        <v>45</v>
      </c>
      <c r="X588" t="s">
        <v>44</v>
      </c>
      <c r="Y588">
        <v>-150</v>
      </c>
      <c r="Z588">
        <v>130</v>
      </c>
      <c r="AA588">
        <v>259.807621135332</v>
      </c>
      <c r="AH588">
        <v>0</v>
      </c>
      <c r="AI588" t="s">
        <v>63</v>
      </c>
      <c r="AJ588" t="s">
        <v>63</v>
      </c>
      <c r="AK588">
        <v>0</v>
      </c>
      <c r="AL588" t="s">
        <v>63</v>
      </c>
      <c r="AM588" t="s">
        <v>63</v>
      </c>
      <c r="AN588">
        <v>1821</v>
      </c>
      <c r="AO588">
        <v>3010</v>
      </c>
      <c r="AP588" s="3">
        <v>41981.65823364583</v>
      </c>
      <c r="AQ588">
        <v>0</v>
      </c>
      <c r="AR588" s="2">
        <v>41981.658396446757</v>
      </c>
      <c r="AS588" t="str">
        <f t="shared" si="153"/>
        <v>B4</v>
      </c>
      <c r="AT588" t="str">
        <f t="shared" si="154"/>
        <v>banana</v>
      </c>
      <c r="AU588" t="str">
        <f t="shared" si="155"/>
        <v/>
      </c>
      <c r="AV588" t="str">
        <f t="shared" si="156"/>
        <v>banana</v>
      </c>
      <c r="AW588" t="str">
        <f t="shared" si="157"/>
        <v/>
      </c>
      <c r="AY588" s="6">
        <f t="shared" si="158"/>
        <v>1</v>
      </c>
      <c r="AZ588" s="6" t="b">
        <f t="shared" si="159"/>
        <v>0</v>
      </c>
      <c r="BA588" s="6">
        <f t="shared" si="160"/>
        <v>0</v>
      </c>
      <c r="BB588" s="6" t="b">
        <f t="shared" si="161"/>
        <v>0</v>
      </c>
      <c r="BC588" s="6">
        <f t="shared" si="162"/>
        <v>1</v>
      </c>
      <c r="BD588" s="6">
        <f t="shared" si="163"/>
        <v>2</v>
      </c>
      <c r="BE588">
        <f t="shared" si="164"/>
        <v>1</v>
      </c>
      <c r="BF588">
        <f t="shared" si="165"/>
        <v>1</v>
      </c>
      <c r="BG588">
        <f t="shared" si="166"/>
        <v>0</v>
      </c>
      <c r="BH588">
        <f t="shared" si="167"/>
        <v>1</v>
      </c>
      <c r="BI588" s="7" t="str">
        <f t="shared" si="168"/>
        <v>Mark 1 Rewards and 0 Non-Rewards</v>
      </c>
      <c r="BJ588" s="8" t="str">
        <f t="shared" si="169"/>
        <v>Open All and Only Marked</v>
      </c>
    </row>
    <row r="589" spans="1:62" x14ac:dyDescent="0.2">
      <c r="A589">
        <v>4593</v>
      </c>
      <c r="B589">
        <v>52</v>
      </c>
      <c r="C589">
        <v>0</v>
      </c>
      <c r="D589">
        <v>77</v>
      </c>
      <c r="E589">
        <v>74</v>
      </c>
      <c r="F589">
        <v>1</v>
      </c>
      <c r="G589">
        <v>1</v>
      </c>
      <c r="H589">
        <v>1</v>
      </c>
      <c r="I589">
        <v>1</v>
      </c>
      <c r="J589">
        <v>0</v>
      </c>
      <c r="K589">
        <v>2</v>
      </c>
      <c r="L589">
        <v>1</v>
      </c>
      <c r="M589" t="s">
        <v>45</v>
      </c>
      <c r="N589" t="s">
        <v>45</v>
      </c>
      <c r="O589" t="s">
        <v>44</v>
      </c>
      <c r="P589">
        <v>1</v>
      </c>
      <c r="Q589">
        <v>1</v>
      </c>
      <c r="R589">
        <v>1</v>
      </c>
      <c r="S589">
        <v>0</v>
      </c>
      <c r="T589">
        <v>0</v>
      </c>
      <c r="U589">
        <v>0</v>
      </c>
      <c r="V589" t="s">
        <v>45</v>
      </c>
      <c r="W589" t="s">
        <v>44</v>
      </c>
      <c r="X589" t="s">
        <v>45</v>
      </c>
      <c r="Y589">
        <v>-150</v>
      </c>
      <c r="Z589">
        <v>130</v>
      </c>
      <c r="AA589">
        <v>259.807621135332</v>
      </c>
      <c r="AH589">
        <v>0</v>
      </c>
      <c r="AI589" t="s">
        <v>63</v>
      </c>
      <c r="AJ589" t="s">
        <v>63</v>
      </c>
      <c r="AK589">
        <v>0</v>
      </c>
      <c r="AL589" t="s">
        <v>63</v>
      </c>
      <c r="AM589" t="s">
        <v>63</v>
      </c>
      <c r="AN589">
        <v>2623</v>
      </c>
      <c r="AO589">
        <v>5154</v>
      </c>
      <c r="AP589" s="3">
        <v>41981.658236157411</v>
      </c>
      <c r="AQ589">
        <v>0</v>
      </c>
      <c r="AR589" s="2">
        <v>41981.658426724534</v>
      </c>
      <c r="AS589" t="str">
        <f t="shared" si="153"/>
        <v>B4</v>
      </c>
      <c r="AT589" t="str">
        <f t="shared" si="154"/>
        <v>banana</v>
      </c>
      <c r="AU589" t="str">
        <f t="shared" si="155"/>
        <v/>
      </c>
      <c r="AV589" t="str">
        <f t="shared" si="156"/>
        <v>banana</v>
      </c>
      <c r="AW589" t="str">
        <f t="shared" si="157"/>
        <v/>
      </c>
      <c r="AY589" s="6">
        <f t="shared" si="158"/>
        <v>1</v>
      </c>
      <c r="AZ589" s="6" t="b">
        <f t="shared" si="159"/>
        <v>0</v>
      </c>
      <c r="BA589" s="6">
        <f t="shared" si="160"/>
        <v>0</v>
      </c>
      <c r="BB589" s="6" t="b">
        <f t="shared" si="161"/>
        <v>0</v>
      </c>
      <c r="BC589" s="6">
        <f t="shared" si="162"/>
        <v>1</v>
      </c>
      <c r="BD589" s="6">
        <f t="shared" si="163"/>
        <v>2</v>
      </c>
      <c r="BE589">
        <f t="shared" si="164"/>
        <v>1</v>
      </c>
      <c r="BF589">
        <f t="shared" si="165"/>
        <v>1</v>
      </c>
      <c r="BG589">
        <f t="shared" si="166"/>
        <v>0</v>
      </c>
      <c r="BH589">
        <f t="shared" si="167"/>
        <v>1</v>
      </c>
      <c r="BI589" s="7" t="str">
        <f t="shared" si="168"/>
        <v>Mark 1 Rewards and 0 Non-Rewards</v>
      </c>
      <c r="BJ589" s="8" t="str">
        <f t="shared" si="169"/>
        <v>Open All and Only Marked</v>
      </c>
    </row>
    <row r="590" spans="1:62" x14ac:dyDescent="0.2">
      <c r="A590">
        <v>4220</v>
      </c>
      <c r="B590">
        <v>52</v>
      </c>
      <c r="C590">
        <v>0</v>
      </c>
      <c r="D590">
        <v>67</v>
      </c>
      <c r="E590">
        <v>62</v>
      </c>
      <c r="F590">
        <v>1</v>
      </c>
      <c r="G590">
        <v>1</v>
      </c>
      <c r="H590">
        <v>1</v>
      </c>
      <c r="I590">
        <v>1</v>
      </c>
      <c r="J590">
        <v>0</v>
      </c>
      <c r="K590">
        <v>2</v>
      </c>
      <c r="L590">
        <v>1</v>
      </c>
      <c r="M590" t="s">
        <v>45</v>
      </c>
      <c r="N590" t="s">
        <v>44</v>
      </c>
      <c r="O590" t="s">
        <v>45</v>
      </c>
      <c r="P590">
        <v>1</v>
      </c>
      <c r="Q590">
        <v>1</v>
      </c>
      <c r="R590">
        <v>1</v>
      </c>
      <c r="S590">
        <v>0</v>
      </c>
      <c r="T590">
        <v>0</v>
      </c>
      <c r="U590">
        <v>0</v>
      </c>
      <c r="V590" t="s">
        <v>45</v>
      </c>
      <c r="W590" t="s">
        <v>45</v>
      </c>
      <c r="X590" t="s">
        <v>44</v>
      </c>
      <c r="Y590">
        <v>300</v>
      </c>
      <c r="Z590">
        <v>130</v>
      </c>
      <c r="AA590" s="1">
        <v>-7.3478807948841202E-14</v>
      </c>
      <c r="AH590">
        <v>2</v>
      </c>
      <c r="AI590" t="s">
        <v>63</v>
      </c>
      <c r="AJ590" t="s">
        <v>63</v>
      </c>
      <c r="AK590">
        <v>2</v>
      </c>
      <c r="AL590" t="s">
        <v>63</v>
      </c>
      <c r="AM590" t="s">
        <v>63</v>
      </c>
      <c r="AN590">
        <v>3098</v>
      </c>
      <c r="AO590">
        <v>3094</v>
      </c>
      <c r="AP590" s="3">
        <v>41981.658238888886</v>
      </c>
      <c r="AQ590">
        <v>0</v>
      </c>
      <c r="AR590" s="2">
        <v>41981.658409629628</v>
      </c>
      <c r="AS590" t="str">
        <f t="shared" si="153"/>
        <v>B4</v>
      </c>
      <c r="AT590" t="str">
        <f t="shared" si="154"/>
        <v>banana</v>
      </c>
      <c r="AU590" t="str">
        <f t="shared" si="155"/>
        <v/>
      </c>
      <c r="AV590" t="str">
        <f t="shared" si="156"/>
        <v>banana</v>
      </c>
      <c r="AW590" t="str">
        <f t="shared" si="157"/>
        <v/>
      </c>
      <c r="AY590" s="6">
        <f t="shared" si="158"/>
        <v>1</v>
      </c>
      <c r="AZ590" s="6" t="b">
        <f t="shared" si="159"/>
        <v>0</v>
      </c>
      <c r="BA590" s="6">
        <f t="shared" si="160"/>
        <v>0</v>
      </c>
      <c r="BB590" s="6" t="b">
        <f t="shared" si="161"/>
        <v>0</v>
      </c>
      <c r="BC590" s="6">
        <f t="shared" si="162"/>
        <v>1</v>
      </c>
      <c r="BD590" s="6">
        <f t="shared" si="163"/>
        <v>2</v>
      </c>
      <c r="BE590">
        <f t="shared" si="164"/>
        <v>1</v>
      </c>
      <c r="BF590">
        <f t="shared" si="165"/>
        <v>1</v>
      </c>
      <c r="BG590">
        <f t="shared" si="166"/>
        <v>0</v>
      </c>
      <c r="BH590">
        <f t="shared" si="167"/>
        <v>1</v>
      </c>
      <c r="BI590" s="7" t="str">
        <f t="shared" si="168"/>
        <v>Mark 1 Rewards and 0 Non-Rewards</v>
      </c>
      <c r="BJ590" s="8" t="str">
        <f t="shared" si="169"/>
        <v>Open All and Only Marked</v>
      </c>
    </row>
    <row r="591" spans="1:62" x14ac:dyDescent="0.2">
      <c r="A591">
        <v>4083</v>
      </c>
      <c r="B591">
        <v>52</v>
      </c>
      <c r="C591">
        <v>0</v>
      </c>
      <c r="D591">
        <v>63</v>
      </c>
      <c r="E591">
        <v>78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2</v>
      </c>
      <c r="L591">
        <v>1</v>
      </c>
      <c r="M591" t="s">
        <v>45</v>
      </c>
      <c r="N591" t="s">
        <v>44</v>
      </c>
      <c r="O591" t="s">
        <v>45</v>
      </c>
      <c r="P591">
        <v>1</v>
      </c>
      <c r="Q591">
        <v>1</v>
      </c>
      <c r="R591">
        <v>1</v>
      </c>
      <c r="S591">
        <v>0</v>
      </c>
      <c r="T591">
        <v>0</v>
      </c>
      <c r="U591">
        <v>0</v>
      </c>
      <c r="V591" t="s">
        <v>45</v>
      </c>
      <c r="W591" t="s">
        <v>44</v>
      </c>
      <c r="X591" t="s">
        <v>45</v>
      </c>
      <c r="Y591">
        <v>-150</v>
      </c>
      <c r="Z591">
        <v>130</v>
      </c>
      <c r="AA591">
        <v>259.807621135332</v>
      </c>
      <c r="AH591">
        <v>0</v>
      </c>
      <c r="AI591" t="s">
        <v>63</v>
      </c>
      <c r="AJ591" t="s">
        <v>63</v>
      </c>
      <c r="AK591">
        <v>0</v>
      </c>
      <c r="AL591" t="s">
        <v>63</v>
      </c>
      <c r="AM591" t="s">
        <v>63</v>
      </c>
      <c r="AN591">
        <v>2420</v>
      </c>
      <c r="AO591">
        <v>2213</v>
      </c>
      <c r="AP591" s="3">
        <v>41981.658239189812</v>
      </c>
      <c r="AQ591">
        <v>0</v>
      </c>
      <c r="AR591" s="2">
        <v>41981.658402094909</v>
      </c>
      <c r="AS591" t="str">
        <f t="shared" si="153"/>
        <v>B4</v>
      </c>
      <c r="AT591" t="str">
        <f t="shared" si="154"/>
        <v>banana</v>
      </c>
      <c r="AU591" t="str">
        <f t="shared" si="155"/>
        <v/>
      </c>
      <c r="AV591" t="str">
        <f t="shared" si="156"/>
        <v>banana</v>
      </c>
      <c r="AW591" t="str">
        <f t="shared" si="157"/>
        <v/>
      </c>
      <c r="AY591" s="6">
        <f t="shared" si="158"/>
        <v>1</v>
      </c>
      <c r="AZ591" s="6" t="b">
        <f t="shared" si="159"/>
        <v>0</v>
      </c>
      <c r="BA591" s="6">
        <f t="shared" si="160"/>
        <v>0</v>
      </c>
      <c r="BB591" s="6" t="b">
        <f t="shared" si="161"/>
        <v>0</v>
      </c>
      <c r="BC591" s="6">
        <f t="shared" si="162"/>
        <v>1</v>
      </c>
      <c r="BD591" s="6">
        <f t="shared" si="163"/>
        <v>2</v>
      </c>
      <c r="BE591">
        <f t="shared" si="164"/>
        <v>1</v>
      </c>
      <c r="BF591">
        <f t="shared" si="165"/>
        <v>1</v>
      </c>
      <c r="BG591">
        <f t="shared" si="166"/>
        <v>0</v>
      </c>
      <c r="BH591">
        <f t="shared" si="167"/>
        <v>1</v>
      </c>
      <c r="BI591" s="7" t="str">
        <f t="shared" si="168"/>
        <v>Mark 1 Rewards and 0 Non-Rewards</v>
      </c>
      <c r="BJ591" s="8" t="str">
        <f t="shared" si="169"/>
        <v>Open All and Only Marked</v>
      </c>
    </row>
    <row r="592" spans="1:62" x14ac:dyDescent="0.2">
      <c r="A592">
        <v>4627</v>
      </c>
      <c r="B592">
        <v>52</v>
      </c>
      <c r="C592">
        <v>0</v>
      </c>
      <c r="D592">
        <v>79</v>
      </c>
      <c r="E592">
        <v>64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2</v>
      </c>
      <c r="L592">
        <v>1</v>
      </c>
      <c r="M592" t="s">
        <v>44</v>
      </c>
      <c r="N592" t="s">
        <v>45</v>
      </c>
      <c r="O592" t="s">
        <v>45</v>
      </c>
      <c r="P592">
        <v>1</v>
      </c>
      <c r="Q592">
        <v>1</v>
      </c>
      <c r="R592">
        <v>1</v>
      </c>
      <c r="S592">
        <v>0</v>
      </c>
      <c r="T592">
        <v>0</v>
      </c>
      <c r="U592">
        <v>0</v>
      </c>
      <c r="V592" t="s">
        <v>45</v>
      </c>
      <c r="W592" t="s">
        <v>44</v>
      </c>
      <c r="X592" t="s">
        <v>45</v>
      </c>
      <c r="Y592">
        <v>300</v>
      </c>
      <c r="Z592">
        <v>130</v>
      </c>
      <c r="AA592" s="1">
        <v>-7.3478807948841202E-14</v>
      </c>
      <c r="AH592">
        <v>2</v>
      </c>
      <c r="AI592" t="s">
        <v>63</v>
      </c>
      <c r="AJ592" t="s">
        <v>63</v>
      </c>
      <c r="AK592">
        <v>2</v>
      </c>
      <c r="AL592" t="s">
        <v>63</v>
      </c>
      <c r="AM592" t="s">
        <v>63</v>
      </c>
      <c r="AN592">
        <v>4984</v>
      </c>
      <c r="AO592">
        <v>2147</v>
      </c>
      <c r="AP592" s="3">
        <v>41981.658241122685</v>
      </c>
      <c r="AQ592">
        <v>0</v>
      </c>
      <c r="AR592" s="2">
        <v>41981.658435138888</v>
      </c>
      <c r="AS592" t="str">
        <f t="shared" si="153"/>
        <v>B4</v>
      </c>
      <c r="AT592" t="str">
        <f t="shared" si="154"/>
        <v>banana</v>
      </c>
      <c r="AU592" t="str">
        <f t="shared" si="155"/>
        <v/>
      </c>
      <c r="AV592" t="str">
        <f t="shared" si="156"/>
        <v>banana</v>
      </c>
      <c r="AW592" t="str">
        <f t="shared" si="157"/>
        <v/>
      </c>
      <c r="AY592" s="6">
        <f t="shared" si="158"/>
        <v>1</v>
      </c>
      <c r="AZ592" s="6" t="b">
        <f t="shared" si="159"/>
        <v>0</v>
      </c>
      <c r="BA592" s="6">
        <f t="shared" si="160"/>
        <v>0</v>
      </c>
      <c r="BB592" s="6" t="b">
        <f t="shared" si="161"/>
        <v>0</v>
      </c>
      <c r="BC592" s="6">
        <f t="shared" si="162"/>
        <v>1</v>
      </c>
      <c r="BD592" s="6">
        <f t="shared" si="163"/>
        <v>2</v>
      </c>
      <c r="BE592">
        <f t="shared" si="164"/>
        <v>1</v>
      </c>
      <c r="BF592">
        <f t="shared" si="165"/>
        <v>1</v>
      </c>
      <c r="BG592">
        <f t="shared" si="166"/>
        <v>0</v>
      </c>
      <c r="BH592">
        <f t="shared" si="167"/>
        <v>1</v>
      </c>
      <c r="BI592" s="7" t="str">
        <f t="shared" si="168"/>
        <v>Mark 1 Rewards and 0 Non-Rewards</v>
      </c>
      <c r="BJ592" s="8" t="str">
        <f t="shared" si="169"/>
        <v>Open All and Only Marked</v>
      </c>
    </row>
    <row r="593" spans="1:62" x14ac:dyDescent="0.2">
      <c r="A593">
        <v>4287</v>
      </c>
      <c r="B593">
        <v>52</v>
      </c>
      <c r="C593">
        <v>0</v>
      </c>
      <c r="D593">
        <v>69</v>
      </c>
      <c r="E593">
        <v>60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2</v>
      </c>
      <c r="L593">
        <v>1</v>
      </c>
      <c r="M593" t="s">
        <v>45</v>
      </c>
      <c r="N593" t="s">
        <v>45</v>
      </c>
      <c r="O593" t="s">
        <v>44</v>
      </c>
      <c r="P593">
        <v>1</v>
      </c>
      <c r="Q593">
        <v>1</v>
      </c>
      <c r="R593">
        <v>1</v>
      </c>
      <c r="S593">
        <v>0</v>
      </c>
      <c r="T593">
        <v>0</v>
      </c>
      <c r="U593">
        <v>0</v>
      </c>
      <c r="V593" t="s">
        <v>44</v>
      </c>
      <c r="W593" t="s">
        <v>45</v>
      </c>
      <c r="X593" t="s">
        <v>45</v>
      </c>
      <c r="Y593">
        <v>-150</v>
      </c>
      <c r="Z593">
        <v>130</v>
      </c>
      <c r="AA593">
        <v>259.807621135332</v>
      </c>
      <c r="AH593">
        <v>0</v>
      </c>
      <c r="AI593" t="s">
        <v>63</v>
      </c>
      <c r="AJ593" t="s">
        <v>63</v>
      </c>
      <c r="AK593">
        <v>0</v>
      </c>
      <c r="AL593" t="s">
        <v>63</v>
      </c>
      <c r="AM593" t="s">
        <v>63</v>
      </c>
      <c r="AN593">
        <v>3347</v>
      </c>
      <c r="AO593">
        <v>5237</v>
      </c>
      <c r="AP593" s="3">
        <v>41981.658245868057</v>
      </c>
      <c r="AQ593">
        <v>0</v>
      </c>
      <c r="AR593" s="2">
        <v>41981.65844958333</v>
      </c>
      <c r="AS593" t="str">
        <f t="shared" si="153"/>
        <v>B4</v>
      </c>
      <c r="AT593" t="str">
        <f t="shared" si="154"/>
        <v>banana</v>
      </c>
      <c r="AU593" t="str">
        <f t="shared" si="155"/>
        <v/>
      </c>
      <c r="AV593" t="str">
        <f t="shared" si="156"/>
        <v>banana</v>
      </c>
      <c r="AW593" t="str">
        <f t="shared" si="157"/>
        <v/>
      </c>
      <c r="AY593" s="6">
        <f t="shared" si="158"/>
        <v>1</v>
      </c>
      <c r="AZ593" s="6" t="b">
        <f t="shared" si="159"/>
        <v>0</v>
      </c>
      <c r="BA593" s="6">
        <f t="shared" si="160"/>
        <v>0</v>
      </c>
      <c r="BB593" s="6" t="b">
        <f t="shared" si="161"/>
        <v>0</v>
      </c>
      <c r="BC593" s="6">
        <f t="shared" si="162"/>
        <v>1</v>
      </c>
      <c r="BD593" s="6">
        <f t="shared" si="163"/>
        <v>2</v>
      </c>
      <c r="BE593">
        <f t="shared" si="164"/>
        <v>1</v>
      </c>
      <c r="BF593">
        <f t="shared" si="165"/>
        <v>1</v>
      </c>
      <c r="BG593">
        <f t="shared" si="166"/>
        <v>0</v>
      </c>
      <c r="BH593">
        <f t="shared" si="167"/>
        <v>1</v>
      </c>
      <c r="BI593" s="7" t="str">
        <f t="shared" si="168"/>
        <v>Mark 1 Rewards and 0 Non-Rewards</v>
      </c>
      <c r="BJ593" s="8" t="str">
        <f t="shared" si="169"/>
        <v>Open All and Only Marked</v>
      </c>
    </row>
    <row r="594" spans="1:62" x14ac:dyDescent="0.2">
      <c r="A594">
        <v>3879</v>
      </c>
      <c r="B594">
        <v>52</v>
      </c>
      <c r="C594">
        <v>0</v>
      </c>
      <c r="D594">
        <v>57</v>
      </c>
      <c r="E594">
        <v>76</v>
      </c>
      <c r="F594">
        <v>1</v>
      </c>
      <c r="G594">
        <v>1</v>
      </c>
      <c r="H594">
        <v>1</v>
      </c>
      <c r="I594">
        <v>1</v>
      </c>
      <c r="J594">
        <v>0</v>
      </c>
      <c r="K594">
        <v>2</v>
      </c>
      <c r="L594">
        <v>1</v>
      </c>
      <c r="M594" t="s">
        <v>44</v>
      </c>
      <c r="N594" t="s">
        <v>45</v>
      </c>
      <c r="O594" t="s">
        <v>45</v>
      </c>
      <c r="P594">
        <v>1</v>
      </c>
      <c r="Q594">
        <v>1</v>
      </c>
      <c r="R594">
        <v>1</v>
      </c>
      <c r="S594">
        <v>0</v>
      </c>
      <c r="T594">
        <v>0</v>
      </c>
      <c r="U594">
        <v>0</v>
      </c>
      <c r="V594" t="s">
        <v>45</v>
      </c>
      <c r="W594" t="s">
        <v>45</v>
      </c>
      <c r="X594" t="s">
        <v>44</v>
      </c>
      <c r="Y594">
        <v>300</v>
      </c>
      <c r="Z594">
        <v>130</v>
      </c>
      <c r="AA594" s="1">
        <v>-7.3478807948841202E-14</v>
      </c>
      <c r="AH594">
        <v>2</v>
      </c>
      <c r="AI594" t="s">
        <v>63</v>
      </c>
      <c r="AJ594" t="s">
        <v>63</v>
      </c>
      <c r="AK594">
        <v>2</v>
      </c>
      <c r="AL594" t="s">
        <v>63</v>
      </c>
      <c r="AM594" t="s">
        <v>63</v>
      </c>
      <c r="AN594">
        <v>3703</v>
      </c>
      <c r="AO594">
        <v>3617</v>
      </c>
      <c r="AP594" s="3">
        <v>41981.65824611111</v>
      </c>
      <c r="AQ594">
        <v>0</v>
      </c>
      <c r="AR594" s="2">
        <v>41981.658442627318</v>
      </c>
      <c r="AS594" t="str">
        <f t="shared" si="153"/>
        <v>B4</v>
      </c>
      <c r="AT594" t="str">
        <f t="shared" si="154"/>
        <v>banana</v>
      </c>
      <c r="AU594" t="str">
        <f t="shared" si="155"/>
        <v/>
      </c>
      <c r="AV594" t="str">
        <f t="shared" si="156"/>
        <v>banana</v>
      </c>
      <c r="AW594" t="str">
        <f t="shared" si="157"/>
        <v/>
      </c>
      <c r="AY594" s="6">
        <f t="shared" si="158"/>
        <v>1</v>
      </c>
      <c r="AZ594" s="6" t="b">
        <f t="shared" si="159"/>
        <v>0</v>
      </c>
      <c r="BA594" s="6">
        <f t="shared" si="160"/>
        <v>0</v>
      </c>
      <c r="BB594" s="6" t="b">
        <f t="shared" si="161"/>
        <v>0</v>
      </c>
      <c r="BC594" s="6">
        <f t="shared" si="162"/>
        <v>1</v>
      </c>
      <c r="BD594" s="6">
        <f t="shared" si="163"/>
        <v>2</v>
      </c>
      <c r="BE594">
        <f t="shared" si="164"/>
        <v>1</v>
      </c>
      <c r="BF594">
        <f t="shared" si="165"/>
        <v>1</v>
      </c>
      <c r="BG594">
        <f t="shared" si="166"/>
        <v>0</v>
      </c>
      <c r="BH594">
        <f t="shared" si="167"/>
        <v>1</v>
      </c>
      <c r="BI594" s="7" t="str">
        <f t="shared" si="168"/>
        <v>Mark 1 Rewards and 0 Non-Rewards</v>
      </c>
      <c r="BJ594" s="8" t="str">
        <f t="shared" si="169"/>
        <v>Open All and Only Marked</v>
      </c>
    </row>
    <row r="595" spans="1:62" x14ac:dyDescent="0.2">
      <c r="A595">
        <v>4006</v>
      </c>
      <c r="B595">
        <v>52</v>
      </c>
      <c r="C595">
        <v>0</v>
      </c>
      <c r="D595">
        <v>61</v>
      </c>
      <c r="E595">
        <v>56</v>
      </c>
      <c r="F595">
        <v>1</v>
      </c>
      <c r="G595">
        <v>1</v>
      </c>
      <c r="H595">
        <v>1</v>
      </c>
      <c r="I595">
        <v>1</v>
      </c>
      <c r="J595">
        <v>0</v>
      </c>
      <c r="K595">
        <v>2</v>
      </c>
      <c r="L595">
        <v>1</v>
      </c>
      <c r="M595" t="s">
        <v>44</v>
      </c>
      <c r="N595" t="s">
        <v>45</v>
      </c>
      <c r="O595" t="s">
        <v>45</v>
      </c>
      <c r="P595">
        <v>1</v>
      </c>
      <c r="Q595">
        <v>1</v>
      </c>
      <c r="R595">
        <v>1</v>
      </c>
      <c r="S595">
        <v>0</v>
      </c>
      <c r="T595">
        <v>0</v>
      </c>
      <c r="U595">
        <v>0</v>
      </c>
      <c r="V595" t="s">
        <v>44</v>
      </c>
      <c r="W595" t="s">
        <v>45</v>
      </c>
      <c r="X595" t="s">
        <v>45</v>
      </c>
      <c r="Y595">
        <v>300</v>
      </c>
      <c r="Z595">
        <v>130</v>
      </c>
      <c r="AA595" s="1">
        <v>-7.3478807948841202E-14</v>
      </c>
      <c r="AH595">
        <v>2</v>
      </c>
      <c r="AI595" t="s">
        <v>63</v>
      </c>
      <c r="AJ595" t="s">
        <v>63</v>
      </c>
      <c r="AK595">
        <v>2</v>
      </c>
      <c r="AL595" t="s">
        <v>63</v>
      </c>
      <c r="AM595" t="s">
        <v>63</v>
      </c>
      <c r="AN595">
        <v>2825</v>
      </c>
      <c r="AO595">
        <v>3469</v>
      </c>
      <c r="AP595" s="3">
        <v>41981.658251747685</v>
      </c>
      <c r="AQ595">
        <v>0</v>
      </c>
      <c r="AR595" s="2">
        <v>41981.658439189814</v>
      </c>
      <c r="AS595" t="str">
        <f t="shared" si="153"/>
        <v>B4</v>
      </c>
      <c r="AT595" t="str">
        <f t="shared" si="154"/>
        <v>banana</v>
      </c>
      <c r="AU595" t="str">
        <f t="shared" si="155"/>
        <v/>
      </c>
      <c r="AV595" t="str">
        <f t="shared" si="156"/>
        <v>banana</v>
      </c>
      <c r="AW595" t="str">
        <f t="shared" si="157"/>
        <v/>
      </c>
      <c r="AY595" s="6">
        <f t="shared" si="158"/>
        <v>1</v>
      </c>
      <c r="AZ595" s="6" t="b">
        <f t="shared" si="159"/>
        <v>0</v>
      </c>
      <c r="BA595" s="6">
        <f t="shared" si="160"/>
        <v>0</v>
      </c>
      <c r="BB595" s="6" t="b">
        <f t="shared" si="161"/>
        <v>0</v>
      </c>
      <c r="BC595" s="6">
        <f t="shared" si="162"/>
        <v>1</v>
      </c>
      <c r="BD595" s="6">
        <f t="shared" si="163"/>
        <v>2</v>
      </c>
      <c r="BE595">
        <f t="shared" si="164"/>
        <v>1</v>
      </c>
      <c r="BF595">
        <f t="shared" si="165"/>
        <v>1</v>
      </c>
      <c r="BG595">
        <f t="shared" si="166"/>
        <v>0</v>
      </c>
      <c r="BH595">
        <f t="shared" si="167"/>
        <v>1</v>
      </c>
      <c r="BI595" s="7" t="str">
        <f t="shared" si="168"/>
        <v>Mark 1 Rewards and 0 Non-Rewards</v>
      </c>
      <c r="BJ595" s="8" t="str">
        <f t="shared" si="169"/>
        <v>Open All and Only Marked</v>
      </c>
    </row>
    <row r="596" spans="1:62" x14ac:dyDescent="0.2">
      <c r="A596">
        <v>4491</v>
      </c>
      <c r="B596">
        <v>52</v>
      </c>
      <c r="C596">
        <v>0</v>
      </c>
      <c r="D596">
        <v>75</v>
      </c>
      <c r="E596">
        <v>68</v>
      </c>
      <c r="F596">
        <v>1</v>
      </c>
      <c r="G596">
        <v>1</v>
      </c>
      <c r="H596">
        <v>1</v>
      </c>
      <c r="I596">
        <v>1</v>
      </c>
      <c r="J596">
        <v>0</v>
      </c>
      <c r="K596">
        <v>2</v>
      </c>
      <c r="L596">
        <v>1</v>
      </c>
      <c r="M596" t="s">
        <v>45</v>
      </c>
      <c r="N596" t="s">
        <v>44</v>
      </c>
      <c r="O596" t="s">
        <v>45</v>
      </c>
      <c r="P596">
        <v>1</v>
      </c>
      <c r="Q596">
        <v>1</v>
      </c>
      <c r="R596">
        <v>1</v>
      </c>
      <c r="S596">
        <v>0</v>
      </c>
      <c r="T596">
        <v>0</v>
      </c>
      <c r="U596">
        <v>0</v>
      </c>
      <c r="V596" t="s">
        <v>45</v>
      </c>
      <c r="W596" t="s">
        <v>44</v>
      </c>
      <c r="X596" t="s">
        <v>45</v>
      </c>
      <c r="Y596">
        <v>-150</v>
      </c>
      <c r="Z596">
        <v>130</v>
      </c>
      <c r="AA596">
        <v>259.807621135332</v>
      </c>
      <c r="AH596">
        <v>0</v>
      </c>
      <c r="AI596" t="s">
        <v>63</v>
      </c>
      <c r="AJ596" t="s">
        <v>63</v>
      </c>
      <c r="AK596" t="s">
        <v>63</v>
      </c>
      <c r="AL596" t="s">
        <v>63</v>
      </c>
      <c r="AM596" t="s">
        <v>63</v>
      </c>
      <c r="AN596">
        <v>2777</v>
      </c>
      <c r="AO596">
        <v>6726</v>
      </c>
      <c r="AP596" s="3">
        <v>41981.658255254632</v>
      </c>
      <c r="AQ596">
        <v>0</v>
      </c>
      <c r="AR596" s="2">
        <v>41981.658474398151</v>
      </c>
      <c r="AS596" t="str">
        <f t="shared" ref="AS596:AS659" si="170">IF(H596=2, "A", "B") &amp;IF(F596=1,IF(K596=1,IF(J596=1,1,2), IF(J596=1,3,4)), IF(K596=1, IF(J596=1,5,6), IF(J596=1,7,8)))</f>
        <v>B4</v>
      </c>
      <c r="AT596" t="str">
        <f t="shared" ref="AT596:AT659" si="171">IF(AH596="blank","",IF(AH596=0,$M596,IF(AH596=1,$N596,IF(AH596=2,$O596,"error"))))</f>
        <v>banana</v>
      </c>
      <c r="AU596" t="str">
        <f t="shared" ref="AU596:AU659" si="172">IF(AI596="blank","",IF(AI596=0,$M596,IF(AI596=1,$N596,IF(AI596=2,$O596,"error"))))</f>
        <v/>
      </c>
      <c r="AV596" t="str">
        <f t="shared" ref="AV596:AV659" si="173">IF(AK596="blank","",IF(AK596=0,$M596,IF(AK596=1,$N596,IF(AK596=2,$O596,"error"))))</f>
        <v/>
      </c>
      <c r="AW596" t="str">
        <f t="shared" ref="AW596:AW659" si="174">IF(AL596="blank","",IF(AL596=0,$M596,IF(AL596=1,$N596,IF(AL596=2,$O596,"error"))))</f>
        <v/>
      </c>
      <c r="AY596" s="6">
        <f t="shared" ref="AY596:AY659" si="175">COUNTIF(AT596:AU596,"banana")</f>
        <v>1</v>
      </c>
      <c r="AZ596" s="6" t="b">
        <f t="shared" ref="AZ596:AZ659" si="176">IF(AY596=K596,TRUE,FALSE)</f>
        <v>0</v>
      </c>
      <c r="BA596" s="6">
        <f t="shared" ref="BA596:BA659" si="177">COUNTIF(AT596:AU596,"scorpion")</f>
        <v>0</v>
      </c>
      <c r="BB596" s="6" t="b">
        <f t="shared" ref="BB596:BB659" si="178">IF(BA596=L596,TRUE,FALSE)</f>
        <v>0</v>
      </c>
      <c r="BC596" s="6">
        <f t="shared" ref="BC596:BC659" si="179">AY596+BA596</f>
        <v>1</v>
      </c>
      <c r="BD596" s="6">
        <f t="shared" ref="BD596:BD659" si="180">3-BC596</f>
        <v>2</v>
      </c>
      <c r="BE596">
        <f t="shared" ref="BE596:BE659" si="181">COUNTIF(AV596:AX596,"banana")</f>
        <v>0</v>
      </c>
      <c r="BF596">
        <f t="shared" ref="BF596:BF659" si="182">IF(AND(AL596=AH596, AL596&lt;&gt;"blank"), 1, 0) +IF(AND(AK596=AH596, AK596&lt;&gt;"blank"), 1, 0) + IF(AND(AK596=AI596, AK596&lt;&gt;"blank"),1,0)  + IF(AND(AL596=AI596, AL596&lt;&gt;"blank"),1,0)</f>
        <v>0</v>
      </c>
      <c r="BG596">
        <f t="shared" ref="BG596:BG659" si="183">IF(AND(AL596&lt;&gt;AH596,AL596&lt;&gt;AI596,AL596&lt;&gt;"blank"),1,0)+IF(AND(AK596&lt;&gt;AH596,AK596&lt;&gt;AI596, AK596&lt;&gt;"blank"),1,0)</f>
        <v>0</v>
      </c>
      <c r="BH596">
        <f t="shared" ref="BH596:BH659" si="184">BG596+BF596</f>
        <v>0</v>
      </c>
      <c r="BI596" s="7" t="str">
        <f t="shared" ref="BI596:BI659" si="185">IF(AND(AZ596,BA596=0), "Mark All and Only rewards",IF(AND(BB596,AY596=0),"Mark All and Only non-rewards", IF(AND(BA596=0,AY596=0),"Mark Nothing",  "Mark "&amp;AY596&amp;" Rewards and "&amp;BA596&amp;" Non-Rewards")))</f>
        <v>Mark 1 Rewards and 0 Non-Rewards</v>
      </c>
      <c r="BJ596" s="8" t="str">
        <f t="shared" ref="BJ596:BJ659" si="186">IF(AND(BF596=BC596,BG596=0, BF596&lt;&gt;0),"Open All and Only Marked",IF(AND(BG596=BD596,BF596=0),"Open All and Only Unmarked",IF(AND(BG596=0,BF596=0),"Open Nothing", IF(BC596=0, "Open "&amp;BH596&amp;" Box (without anything marked)", "Open "&amp;BF596&amp;" Marked and "&amp;BG596&amp;" Unmarked boxes"))))</f>
        <v>Open Nothing</v>
      </c>
    </row>
    <row r="597" spans="1:62" x14ac:dyDescent="0.2">
      <c r="A597">
        <v>4084</v>
      </c>
      <c r="B597">
        <v>53</v>
      </c>
      <c r="C597">
        <v>0</v>
      </c>
      <c r="D597">
        <v>63</v>
      </c>
      <c r="E597">
        <v>74</v>
      </c>
      <c r="F597">
        <v>2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2</v>
      </c>
      <c r="M597" t="s">
        <v>44</v>
      </c>
      <c r="N597" t="s">
        <v>44</v>
      </c>
      <c r="O597" t="s">
        <v>45</v>
      </c>
      <c r="P597">
        <v>1</v>
      </c>
      <c r="Q597">
        <v>1</v>
      </c>
      <c r="R597">
        <v>1</v>
      </c>
      <c r="S597">
        <v>0</v>
      </c>
      <c r="T597">
        <v>0</v>
      </c>
      <c r="U597">
        <v>0</v>
      </c>
      <c r="V597" t="s">
        <v>44</v>
      </c>
      <c r="W597" t="s">
        <v>45</v>
      </c>
      <c r="X597" t="s">
        <v>44</v>
      </c>
      <c r="Y597">
        <v>300</v>
      </c>
      <c r="Z597">
        <v>130</v>
      </c>
      <c r="AA597" s="1">
        <v>-7.3478807948841202E-14</v>
      </c>
      <c r="AB597">
        <v>540</v>
      </c>
      <c r="AC597">
        <v>10</v>
      </c>
      <c r="AD597">
        <v>400</v>
      </c>
      <c r="AH597">
        <v>2</v>
      </c>
      <c r="AI597" t="s">
        <v>63</v>
      </c>
      <c r="AJ597" t="s">
        <v>63</v>
      </c>
      <c r="AK597">
        <v>2</v>
      </c>
      <c r="AL597" t="s">
        <v>63</v>
      </c>
      <c r="AM597" t="s">
        <v>63</v>
      </c>
      <c r="AN597">
        <v>2387</v>
      </c>
      <c r="AO597">
        <v>4596</v>
      </c>
      <c r="AP597" s="3">
        <v>41981.658503599538</v>
      </c>
      <c r="AQ597">
        <v>0</v>
      </c>
      <c r="AR597" s="2">
        <v>41981.658693275465</v>
      </c>
      <c r="AS597" t="str">
        <f t="shared" si="170"/>
        <v>B5</v>
      </c>
      <c r="AT597" t="str">
        <f t="shared" si="171"/>
        <v>banana</v>
      </c>
      <c r="AU597" t="str">
        <f t="shared" si="172"/>
        <v/>
      </c>
      <c r="AV597" t="str">
        <f t="shared" si="173"/>
        <v>banana</v>
      </c>
      <c r="AW597" t="str">
        <f t="shared" si="174"/>
        <v/>
      </c>
      <c r="AY597" s="6">
        <f t="shared" si="175"/>
        <v>1</v>
      </c>
      <c r="AZ597" s="6" t="b">
        <f t="shared" si="176"/>
        <v>1</v>
      </c>
      <c r="BA597" s="6">
        <f t="shared" si="177"/>
        <v>0</v>
      </c>
      <c r="BB597" s="6" t="b">
        <f t="shared" si="178"/>
        <v>0</v>
      </c>
      <c r="BC597" s="6">
        <f t="shared" si="179"/>
        <v>1</v>
      </c>
      <c r="BD597" s="6">
        <f t="shared" si="180"/>
        <v>2</v>
      </c>
      <c r="BE597">
        <f t="shared" si="181"/>
        <v>1</v>
      </c>
      <c r="BF597">
        <f t="shared" si="182"/>
        <v>1</v>
      </c>
      <c r="BG597">
        <f t="shared" si="183"/>
        <v>0</v>
      </c>
      <c r="BH597">
        <f t="shared" si="184"/>
        <v>1</v>
      </c>
      <c r="BI597" s="7" t="str">
        <f t="shared" si="185"/>
        <v>Mark All and Only rewards</v>
      </c>
      <c r="BJ597" s="8" t="str">
        <f t="shared" si="186"/>
        <v>Open All and Only Marked</v>
      </c>
    </row>
    <row r="598" spans="1:62" x14ac:dyDescent="0.2">
      <c r="A598">
        <v>4221</v>
      </c>
      <c r="B598">
        <v>53</v>
      </c>
      <c r="C598">
        <v>0</v>
      </c>
      <c r="D598">
        <v>67</v>
      </c>
      <c r="E598">
        <v>78</v>
      </c>
      <c r="F598">
        <v>2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2</v>
      </c>
      <c r="M598" t="s">
        <v>45</v>
      </c>
      <c r="N598" t="s">
        <v>44</v>
      </c>
      <c r="O598" t="s">
        <v>44</v>
      </c>
      <c r="P598">
        <v>1</v>
      </c>
      <c r="Q598">
        <v>1</v>
      </c>
      <c r="R598">
        <v>1</v>
      </c>
      <c r="S598">
        <v>0</v>
      </c>
      <c r="T598">
        <v>0</v>
      </c>
      <c r="U598">
        <v>0</v>
      </c>
      <c r="V598" t="s">
        <v>45</v>
      </c>
      <c r="W598" t="s">
        <v>44</v>
      </c>
      <c r="X598" t="s">
        <v>44</v>
      </c>
      <c r="Y598">
        <v>-150</v>
      </c>
      <c r="Z598">
        <v>130</v>
      </c>
      <c r="AA598">
        <v>259.807621135332</v>
      </c>
      <c r="AB598">
        <v>540</v>
      </c>
      <c r="AC598">
        <v>10</v>
      </c>
      <c r="AD598">
        <v>400</v>
      </c>
      <c r="AH598">
        <v>0</v>
      </c>
      <c r="AI598" t="s">
        <v>63</v>
      </c>
      <c r="AJ598" t="s">
        <v>63</v>
      </c>
      <c r="AK598">
        <v>0</v>
      </c>
      <c r="AL598" t="s">
        <v>63</v>
      </c>
      <c r="AM598" t="s">
        <v>63</v>
      </c>
      <c r="AN598">
        <v>6071</v>
      </c>
      <c r="AO598">
        <v>2065</v>
      </c>
      <c r="AP598" s="3">
        <v>41981.658505578707</v>
      </c>
      <c r="AQ598">
        <v>0</v>
      </c>
      <c r="AR598" s="2">
        <v>41981.658699571759</v>
      </c>
      <c r="AS598" t="str">
        <f t="shared" si="170"/>
        <v>B5</v>
      </c>
      <c r="AT598" t="str">
        <f t="shared" si="171"/>
        <v>banana</v>
      </c>
      <c r="AU598" t="str">
        <f t="shared" si="172"/>
        <v/>
      </c>
      <c r="AV598" t="str">
        <f t="shared" si="173"/>
        <v>banana</v>
      </c>
      <c r="AW598" t="str">
        <f t="shared" si="174"/>
        <v/>
      </c>
      <c r="AY598" s="6">
        <f t="shared" si="175"/>
        <v>1</v>
      </c>
      <c r="AZ598" s="6" t="b">
        <f t="shared" si="176"/>
        <v>1</v>
      </c>
      <c r="BA598" s="6">
        <f t="shared" si="177"/>
        <v>0</v>
      </c>
      <c r="BB598" s="6" t="b">
        <f t="shared" si="178"/>
        <v>0</v>
      </c>
      <c r="BC598" s="6">
        <f t="shared" si="179"/>
        <v>1</v>
      </c>
      <c r="BD598" s="6">
        <f t="shared" si="180"/>
        <v>2</v>
      </c>
      <c r="BE598">
        <f t="shared" si="181"/>
        <v>1</v>
      </c>
      <c r="BF598">
        <f t="shared" si="182"/>
        <v>1</v>
      </c>
      <c r="BG598">
        <f t="shared" si="183"/>
        <v>0</v>
      </c>
      <c r="BH598">
        <f t="shared" si="184"/>
        <v>1</v>
      </c>
      <c r="BI598" s="7" t="str">
        <f t="shared" si="185"/>
        <v>Mark All and Only rewards</v>
      </c>
      <c r="BJ598" s="8" t="str">
        <f t="shared" si="186"/>
        <v>Open All and Only Marked</v>
      </c>
    </row>
    <row r="599" spans="1:62" x14ac:dyDescent="0.2">
      <c r="A599">
        <v>4594</v>
      </c>
      <c r="B599">
        <v>53</v>
      </c>
      <c r="C599">
        <v>0</v>
      </c>
      <c r="D599">
        <v>77</v>
      </c>
      <c r="E599">
        <v>70</v>
      </c>
      <c r="F599">
        <v>2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2</v>
      </c>
      <c r="M599" t="s">
        <v>44</v>
      </c>
      <c r="N599" t="s">
        <v>44</v>
      </c>
      <c r="O599" t="s">
        <v>45</v>
      </c>
      <c r="P599">
        <v>1</v>
      </c>
      <c r="Q599">
        <v>1</v>
      </c>
      <c r="R599">
        <v>1</v>
      </c>
      <c r="S599">
        <v>0</v>
      </c>
      <c r="T599">
        <v>0</v>
      </c>
      <c r="U599">
        <v>0</v>
      </c>
      <c r="V599" t="s">
        <v>44</v>
      </c>
      <c r="W599" t="s">
        <v>44</v>
      </c>
      <c r="X599" t="s">
        <v>45</v>
      </c>
      <c r="Y599">
        <v>300</v>
      </c>
      <c r="Z599">
        <v>130</v>
      </c>
      <c r="AA599" s="1">
        <v>-7.3478807948841202E-14</v>
      </c>
      <c r="AB599">
        <v>540</v>
      </c>
      <c r="AC599">
        <v>10</v>
      </c>
      <c r="AD599">
        <v>400</v>
      </c>
      <c r="AH599">
        <v>2</v>
      </c>
      <c r="AI599" t="s">
        <v>63</v>
      </c>
      <c r="AJ599" t="s">
        <v>63</v>
      </c>
      <c r="AK599">
        <v>2</v>
      </c>
      <c r="AL599" t="s">
        <v>63</v>
      </c>
      <c r="AM599" t="s">
        <v>63</v>
      </c>
      <c r="AN599">
        <v>4104</v>
      </c>
      <c r="AO599">
        <v>3057</v>
      </c>
      <c r="AP599" s="3">
        <v>41981.658507766202</v>
      </c>
      <c r="AQ599">
        <v>0</v>
      </c>
      <c r="AR599" s="2">
        <v>41981.658693113422</v>
      </c>
      <c r="AS599" t="str">
        <f t="shared" si="170"/>
        <v>B5</v>
      </c>
      <c r="AT599" t="str">
        <f t="shared" si="171"/>
        <v>banana</v>
      </c>
      <c r="AU599" t="str">
        <f t="shared" si="172"/>
        <v/>
      </c>
      <c r="AV599" t="str">
        <f t="shared" si="173"/>
        <v>banana</v>
      </c>
      <c r="AW599" t="str">
        <f t="shared" si="174"/>
        <v/>
      </c>
      <c r="AY599" s="6">
        <f t="shared" si="175"/>
        <v>1</v>
      </c>
      <c r="AZ599" s="6" t="b">
        <f t="shared" si="176"/>
        <v>1</v>
      </c>
      <c r="BA599" s="6">
        <f t="shared" si="177"/>
        <v>0</v>
      </c>
      <c r="BB599" s="6" t="b">
        <f t="shared" si="178"/>
        <v>0</v>
      </c>
      <c r="BC599" s="6">
        <f t="shared" si="179"/>
        <v>1</v>
      </c>
      <c r="BD599" s="6">
        <f t="shared" si="180"/>
        <v>2</v>
      </c>
      <c r="BE599">
        <f t="shared" si="181"/>
        <v>1</v>
      </c>
      <c r="BF599">
        <f t="shared" si="182"/>
        <v>1</v>
      </c>
      <c r="BG599">
        <f t="shared" si="183"/>
        <v>0</v>
      </c>
      <c r="BH599">
        <f t="shared" si="184"/>
        <v>1</v>
      </c>
      <c r="BI599" s="7" t="str">
        <f t="shared" si="185"/>
        <v>Mark All and Only rewards</v>
      </c>
      <c r="BJ599" s="8" t="str">
        <f t="shared" si="186"/>
        <v>Open All and Only Marked</v>
      </c>
    </row>
    <row r="600" spans="1:62" x14ac:dyDescent="0.2">
      <c r="A600">
        <v>4628</v>
      </c>
      <c r="B600">
        <v>53</v>
      </c>
      <c r="C600">
        <v>0</v>
      </c>
      <c r="D600">
        <v>79</v>
      </c>
      <c r="E600">
        <v>66</v>
      </c>
      <c r="F600">
        <v>2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2</v>
      </c>
      <c r="M600" t="s">
        <v>45</v>
      </c>
      <c r="N600" t="s">
        <v>44</v>
      </c>
      <c r="O600" t="s">
        <v>44</v>
      </c>
      <c r="P600">
        <v>1</v>
      </c>
      <c r="Q600">
        <v>1</v>
      </c>
      <c r="R600">
        <v>1</v>
      </c>
      <c r="S600">
        <v>0</v>
      </c>
      <c r="T600">
        <v>0</v>
      </c>
      <c r="U600">
        <v>0</v>
      </c>
      <c r="V600" t="s">
        <v>45</v>
      </c>
      <c r="W600" t="s">
        <v>44</v>
      </c>
      <c r="X600" t="s">
        <v>44</v>
      </c>
      <c r="Y600">
        <v>-150</v>
      </c>
      <c r="Z600">
        <v>130</v>
      </c>
      <c r="AA600">
        <v>259.807621135332</v>
      </c>
      <c r="AB600">
        <v>540</v>
      </c>
      <c r="AC600">
        <v>10</v>
      </c>
      <c r="AD600">
        <v>400</v>
      </c>
      <c r="AH600">
        <v>0</v>
      </c>
      <c r="AI600" t="s">
        <v>63</v>
      </c>
      <c r="AJ600" t="s">
        <v>63</v>
      </c>
      <c r="AK600">
        <v>0</v>
      </c>
      <c r="AL600" t="s">
        <v>63</v>
      </c>
      <c r="AM600" t="s">
        <v>63</v>
      </c>
      <c r="AN600">
        <v>3626</v>
      </c>
      <c r="AO600">
        <v>4213</v>
      </c>
      <c r="AP600" s="3">
        <v>41981.658508368055</v>
      </c>
      <c r="AQ600">
        <v>0</v>
      </c>
      <c r="AR600" s="2">
        <v>41981.658694560188</v>
      </c>
      <c r="AS600" t="str">
        <f t="shared" si="170"/>
        <v>B5</v>
      </c>
      <c r="AT600" t="str">
        <f t="shared" si="171"/>
        <v>banana</v>
      </c>
      <c r="AU600" t="str">
        <f t="shared" si="172"/>
        <v/>
      </c>
      <c r="AV600" t="str">
        <f t="shared" si="173"/>
        <v>banana</v>
      </c>
      <c r="AW600" t="str">
        <f t="shared" si="174"/>
        <v/>
      </c>
      <c r="AY600" s="6">
        <f t="shared" si="175"/>
        <v>1</v>
      </c>
      <c r="AZ600" s="6" t="b">
        <f t="shared" si="176"/>
        <v>1</v>
      </c>
      <c r="BA600" s="6">
        <f t="shared" si="177"/>
        <v>0</v>
      </c>
      <c r="BB600" s="6" t="b">
        <f t="shared" si="178"/>
        <v>0</v>
      </c>
      <c r="BC600" s="6">
        <f t="shared" si="179"/>
        <v>1</v>
      </c>
      <c r="BD600" s="6">
        <f t="shared" si="180"/>
        <v>2</v>
      </c>
      <c r="BE600">
        <f t="shared" si="181"/>
        <v>1</v>
      </c>
      <c r="BF600">
        <f t="shared" si="182"/>
        <v>1</v>
      </c>
      <c r="BG600">
        <f t="shared" si="183"/>
        <v>0</v>
      </c>
      <c r="BH600">
        <f t="shared" si="184"/>
        <v>1</v>
      </c>
      <c r="BI600" s="7" t="str">
        <f t="shared" si="185"/>
        <v>Mark All and Only rewards</v>
      </c>
      <c r="BJ600" s="8" t="str">
        <f t="shared" si="186"/>
        <v>Open All and Only Marked</v>
      </c>
    </row>
    <row r="601" spans="1:62" x14ac:dyDescent="0.2">
      <c r="A601">
        <v>4008</v>
      </c>
      <c r="B601">
        <v>53</v>
      </c>
      <c r="C601">
        <v>0</v>
      </c>
      <c r="D601">
        <v>61</v>
      </c>
      <c r="E601">
        <v>56</v>
      </c>
      <c r="F601">
        <v>2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2</v>
      </c>
      <c r="M601" t="s">
        <v>45</v>
      </c>
      <c r="N601" t="s">
        <v>44</v>
      </c>
      <c r="O601" t="s">
        <v>44</v>
      </c>
      <c r="P601">
        <v>1</v>
      </c>
      <c r="Q601">
        <v>1</v>
      </c>
      <c r="R601">
        <v>1</v>
      </c>
      <c r="S601">
        <v>0</v>
      </c>
      <c r="T601">
        <v>0</v>
      </c>
      <c r="U601">
        <v>0</v>
      </c>
      <c r="V601" t="s">
        <v>44</v>
      </c>
      <c r="W601" t="s">
        <v>45</v>
      </c>
      <c r="X601" t="s">
        <v>44</v>
      </c>
      <c r="Y601">
        <v>-150</v>
      </c>
      <c r="Z601">
        <v>130</v>
      </c>
      <c r="AA601">
        <v>259.807621135332</v>
      </c>
      <c r="AB601">
        <v>540</v>
      </c>
      <c r="AC601">
        <v>10</v>
      </c>
      <c r="AD601">
        <v>400</v>
      </c>
      <c r="AH601">
        <v>0</v>
      </c>
      <c r="AI601" t="s">
        <v>63</v>
      </c>
      <c r="AJ601" t="s">
        <v>63</v>
      </c>
      <c r="AK601">
        <v>0</v>
      </c>
      <c r="AL601" t="s">
        <v>63</v>
      </c>
      <c r="AM601" t="s">
        <v>63</v>
      </c>
      <c r="AN601">
        <v>3824</v>
      </c>
      <c r="AO601">
        <v>5082</v>
      </c>
      <c r="AP601" s="3">
        <v>41981.658512650465</v>
      </c>
      <c r="AQ601">
        <v>0</v>
      </c>
      <c r="AR601" s="2">
        <v>41981.658719675928</v>
      </c>
      <c r="AS601" t="str">
        <f t="shared" si="170"/>
        <v>B5</v>
      </c>
      <c r="AT601" t="str">
        <f t="shared" si="171"/>
        <v>banana</v>
      </c>
      <c r="AU601" t="str">
        <f t="shared" si="172"/>
        <v/>
      </c>
      <c r="AV601" t="str">
        <f t="shared" si="173"/>
        <v>banana</v>
      </c>
      <c r="AW601" t="str">
        <f t="shared" si="174"/>
        <v/>
      </c>
      <c r="AY601" s="6">
        <f t="shared" si="175"/>
        <v>1</v>
      </c>
      <c r="AZ601" s="6" t="b">
        <f t="shared" si="176"/>
        <v>1</v>
      </c>
      <c r="BA601" s="6">
        <f t="shared" si="177"/>
        <v>0</v>
      </c>
      <c r="BB601" s="6" t="b">
        <f t="shared" si="178"/>
        <v>0</v>
      </c>
      <c r="BC601" s="6">
        <f t="shared" si="179"/>
        <v>1</v>
      </c>
      <c r="BD601" s="6">
        <f t="shared" si="180"/>
        <v>2</v>
      </c>
      <c r="BE601">
        <f t="shared" si="181"/>
        <v>1</v>
      </c>
      <c r="BF601">
        <f t="shared" si="182"/>
        <v>1</v>
      </c>
      <c r="BG601">
        <f t="shared" si="183"/>
        <v>0</v>
      </c>
      <c r="BH601">
        <f t="shared" si="184"/>
        <v>1</v>
      </c>
      <c r="BI601" s="7" t="str">
        <f t="shared" si="185"/>
        <v>Mark All and Only rewards</v>
      </c>
      <c r="BJ601" s="8" t="str">
        <f t="shared" si="186"/>
        <v>Open All and Only Marked</v>
      </c>
    </row>
    <row r="602" spans="1:62" x14ac:dyDescent="0.2">
      <c r="A602">
        <v>4356</v>
      </c>
      <c r="B602">
        <v>53</v>
      </c>
      <c r="C602">
        <v>0</v>
      </c>
      <c r="D602">
        <v>71</v>
      </c>
      <c r="E602">
        <v>62</v>
      </c>
      <c r="F602">
        <v>2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2</v>
      </c>
      <c r="M602" t="s">
        <v>45</v>
      </c>
      <c r="N602" t="s">
        <v>44</v>
      </c>
      <c r="O602" t="s">
        <v>44</v>
      </c>
      <c r="P602">
        <v>1</v>
      </c>
      <c r="Q602">
        <v>1</v>
      </c>
      <c r="R602">
        <v>1</v>
      </c>
      <c r="S602">
        <v>0</v>
      </c>
      <c r="T602">
        <v>0</v>
      </c>
      <c r="U602">
        <v>0</v>
      </c>
      <c r="V602" t="s">
        <v>45</v>
      </c>
      <c r="W602" t="s">
        <v>44</v>
      </c>
      <c r="X602" t="s">
        <v>44</v>
      </c>
      <c r="Y602">
        <v>-150</v>
      </c>
      <c r="Z602">
        <v>130</v>
      </c>
      <c r="AA602">
        <v>259.807621135332</v>
      </c>
      <c r="AB602">
        <v>540</v>
      </c>
      <c r="AC602">
        <v>10</v>
      </c>
      <c r="AD602">
        <v>400</v>
      </c>
      <c r="AH602">
        <v>0</v>
      </c>
      <c r="AI602" t="s">
        <v>63</v>
      </c>
      <c r="AJ602" t="s">
        <v>63</v>
      </c>
      <c r="AK602">
        <v>0</v>
      </c>
      <c r="AL602" t="s">
        <v>63</v>
      </c>
      <c r="AM602" t="s">
        <v>63</v>
      </c>
      <c r="AN602">
        <v>5396</v>
      </c>
      <c r="AO602">
        <v>14091</v>
      </c>
      <c r="AP602" s="3">
        <v>41981.658513576389</v>
      </c>
      <c r="AQ602">
        <v>0</v>
      </c>
      <c r="AR602" s="2">
        <v>41981.658844328704</v>
      </c>
      <c r="AS602" t="str">
        <f t="shared" si="170"/>
        <v>B5</v>
      </c>
      <c r="AT602" t="str">
        <f t="shared" si="171"/>
        <v>banana</v>
      </c>
      <c r="AU602" t="str">
        <f t="shared" si="172"/>
        <v/>
      </c>
      <c r="AV602" t="str">
        <f t="shared" si="173"/>
        <v>banana</v>
      </c>
      <c r="AW602" t="str">
        <f t="shared" si="174"/>
        <v/>
      </c>
      <c r="AY602" s="6">
        <f t="shared" si="175"/>
        <v>1</v>
      </c>
      <c r="AZ602" s="6" t="b">
        <f t="shared" si="176"/>
        <v>1</v>
      </c>
      <c r="BA602" s="6">
        <f t="shared" si="177"/>
        <v>0</v>
      </c>
      <c r="BB602" s="6" t="b">
        <f t="shared" si="178"/>
        <v>0</v>
      </c>
      <c r="BC602" s="6">
        <f t="shared" si="179"/>
        <v>1</v>
      </c>
      <c r="BD602" s="6">
        <f t="shared" si="180"/>
        <v>2</v>
      </c>
      <c r="BE602">
        <f t="shared" si="181"/>
        <v>1</v>
      </c>
      <c r="BF602">
        <f t="shared" si="182"/>
        <v>1</v>
      </c>
      <c r="BG602">
        <f t="shared" si="183"/>
        <v>0</v>
      </c>
      <c r="BH602">
        <f t="shared" si="184"/>
        <v>1</v>
      </c>
      <c r="BI602" s="7" t="str">
        <f t="shared" si="185"/>
        <v>Mark All and Only rewards</v>
      </c>
      <c r="BJ602" s="8" t="str">
        <f t="shared" si="186"/>
        <v>Open All and Only Marked</v>
      </c>
    </row>
    <row r="603" spans="1:62" x14ac:dyDescent="0.2">
      <c r="A603">
        <v>4288</v>
      </c>
      <c r="B603">
        <v>53</v>
      </c>
      <c r="C603">
        <v>0</v>
      </c>
      <c r="D603">
        <v>69</v>
      </c>
      <c r="E603">
        <v>58</v>
      </c>
      <c r="F603">
        <v>2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2</v>
      </c>
      <c r="M603" t="s">
        <v>44</v>
      </c>
      <c r="N603" t="s">
        <v>44</v>
      </c>
      <c r="O603" t="s">
        <v>45</v>
      </c>
      <c r="P603">
        <v>1</v>
      </c>
      <c r="Q603">
        <v>1</v>
      </c>
      <c r="R603">
        <v>1</v>
      </c>
      <c r="S603">
        <v>0</v>
      </c>
      <c r="T603">
        <v>0</v>
      </c>
      <c r="U603">
        <v>0</v>
      </c>
      <c r="V603" t="s">
        <v>45</v>
      </c>
      <c r="W603" t="s">
        <v>44</v>
      </c>
      <c r="X603" t="s">
        <v>44</v>
      </c>
      <c r="Y603">
        <v>300</v>
      </c>
      <c r="Z603">
        <v>130</v>
      </c>
      <c r="AA603" s="1">
        <v>-7.3478807948841202E-14</v>
      </c>
      <c r="AB603">
        <v>540</v>
      </c>
      <c r="AC603">
        <v>10</v>
      </c>
      <c r="AD603">
        <v>400</v>
      </c>
      <c r="AH603">
        <v>2</v>
      </c>
      <c r="AI603" t="s">
        <v>63</v>
      </c>
      <c r="AJ603" t="s">
        <v>63</v>
      </c>
      <c r="AK603">
        <v>2</v>
      </c>
      <c r="AL603" t="s">
        <v>63</v>
      </c>
      <c r="AM603" t="s">
        <v>63</v>
      </c>
      <c r="AN603">
        <v>2672</v>
      </c>
      <c r="AO603">
        <v>3692</v>
      </c>
      <c r="AP603" s="3">
        <v>41981.658514467592</v>
      </c>
      <c r="AQ603">
        <v>0</v>
      </c>
      <c r="AR603" s="2">
        <v>41981.658683518515</v>
      </c>
      <c r="AS603" t="str">
        <f t="shared" si="170"/>
        <v>B5</v>
      </c>
      <c r="AT603" t="str">
        <f t="shared" si="171"/>
        <v>banana</v>
      </c>
      <c r="AU603" t="str">
        <f t="shared" si="172"/>
        <v/>
      </c>
      <c r="AV603" t="str">
        <f t="shared" si="173"/>
        <v>banana</v>
      </c>
      <c r="AW603" t="str">
        <f t="shared" si="174"/>
        <v/>
      </c>
      <c r="AY603" s="6">
        <f t="shared" si="175"/>
        <v>1</v>
      </c>
      <c r="AZ603" s="6" t="b">
        <f t="shared" si="176"/>
        <v>1</v>
      </c>
      <c r="BA603" s="6">
        <f t="shared" si="177"/>
        <v>0</v>
      </c>
      <c r="BB603" s="6" t="b">
        <f t="shared" si="178"/>
        <v>0</v>
      </c>
      <c r="BC603" s="6">
        <f t="shared" si="179"/>
        <v>1</v>
      </c>
      <c r="BD603" s="6">
        <f t="shared" si="180"/>
        <v>2</v>
      </c>
      <c r="BE603">
        <f t="shared" si="181"/>
        <v>1</v>
      </c>
      <c r="BF603">
        <f t="shared" si="182"/>
        <v>1</v>
      </c>
      <c r="BG603">
        <f t="shared" si="183"/>
        <v>0</v>
      </c>
      <c r="BH603">
        <f t="shared" si="184"/>
        <v>1</v>
      </c>
      <c r="BI603" s="7" t="str">
        <f t="shared" si="185"/>
        <v>Mark All and Only rewards</v>
      </c>
      <c r="BJ603" s="8" t="str">
        <f t="shared" si="186"/>
        <v>Open All and Only Marked</v>
      </c>
    </row>
    <row r="604" spans="1:62" x14ac:dyDescent="0.2">
      <c r="A604">
        <v>3880</v>
      </c>
      <c r="B604">
        <v>53</v>
      </c>
      <c r="C604">
        <v>0</v>
      </c>
      <c r="D604">
        <v>57</v>
      </c>
      <c r="E604">
        <v>76</v>
      </c>
      <c r="F604">
        <v>2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2</v>
      </c>
      <c r="M604" t="s">
        <v>44</v>
      </c>
      <c r="N604" t="s">
        <v>44</v>
      </c>
      <c r="O604" t="s">
        <v>45</v>
      </c>
      <c r="P604">
        <v>1</v>
      </c>
      <c r="Q604">
        <v>1</v>
      </c>
      <c r="R604">
        <v>1</v>
      </c>
      <c r="S604">
        <v>0</v>
      </c>
      <c r="T604">
        <v>0</v>
      </c>
      <c r="U604">
        <v>0</v>
      </c>
      <c r="V604" t="s">
        <v>45</v>
      </c>
      <c r="W604" t="s">
        <v>44</v>
      </c>
      <c r="X604" t="s">
        <v>44</v>
      </c>
      <c r="Y604">
        <v>300</v>
      </c>
      <c r="Z604">
        <v>130</v>
      </c>
      <c r="AA604" s="1">
        <v>-7.3478807948841202E-14</v>
      </c>
      <c r="AB604">
        <v>540</v>
      </c>
      <c r="AC604">
        <v>10</v>
      </c>
      <c r="AD604">
        <v>400</v>
      </c>
      <c r="AH604">
        <v>2</v>
      </c>
      <c r="AI604" t="s">
        <v>63</v>
      </c>
      <c r="AJ604" t="s">
        <v>63</v>
      </c>
      <c r="AK604">
        <v>2</v>
      </c>
      <c r="AL604" t="s">
        <v>63</v>
      </c>
      <c r="AM604" t="s">
        <v>63</v>
      </c>
      <c r="AN604">
        <v>8649</v>
      </c>
      <c r="AO604">
        <v>3396</v>
      </c>
      <c r="AP604" s="3">
        <v>41981.658514722221</v>
      </c>
      <c r="AQ604">
        <v>0</v>
      </c>
      <c r="AR604" s="2">
        <v>41981.658747662033</v>
      </c>
      <c r="AS604" t="str">
        <f t="shared" si="170"/>
        <v>B5</v>
      </c>
      <c r="AT604" t="str">
        <f t="shared" si="171"/>
        <v>banana</v>
      </c>
      <c r="AU604" t="str">
        <f t="shared" si="172"/>
        <v/>
      </c>
      <c r="AV604" t="str">
        <f t="shared" si="173"/>
        <v>banana</v>
      </c>
      <c r="AW604" t="str">
        <f t="shared" si="174"/>
        <v/>
      </c>
      <c r="AY604" s="6">
        <f t="shared" si="175"/>
        <v>1</v>
      </c>
      <c r="AZ604" s="6" t="b">
        <f t="shared" si="176"/>
        <v>1</v>
      </c>
      <c r="BA604" s="6">
        <f t="shared" si="177"/>
        <v>0</v>
      </c>
      <c r="BB604" s="6" t="b">
        <f t="shared" si="178"/>
        <v>0</v>
      </c>
      <c r="BC604" s="6">
        <f t="shared" si="179"/>
        <v>1</v>
      </c>
      <c r="BD604" s="6">
        <f t="shared" si="180"/>
        <v>2</v>
      </c>
      <c r="BE604">
        <f t="shared" si="181"/>
        <v>1</v>
      </c>
      <c r="BF604">
        <f t="shared" si="182"/>
        <v>1</v>
      </c>
      <c r="BG604">
        <f t="shared" si="183"/>
        <v>0</v>
      </c>
      <c r="BH604">
        <f t="shared" si="184"/>
        <v>1</v>
      </c>
      <c r="BI604" s="7" t="str">
        <f t="shared" si="185"/>
        <v>Mark All and Only rewards</v>
      </c>
      <c r="BJ604" s="8" t="str">
        <f t="shared" si="186"/>
        <v>Open All and Only Marked</v>
      </c>
    </row>
    <row r="605" spans="1:62" x14ac:dyDescent="0.2">
      <c r="A605">
        <v>3946</v>
      </c>
      <c r="B605">
        <v>53</v>
      </c>
      <c r="C605">
        <v>0</v>
      </c>
      <c r="D605">
        <v>59</v>
      </c>
      <c r="E605">
        <v>64</v>
      </c>
      <c r="F605">
        <v>2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2</v>
      </c>
      <c r="M605" t="s">
        <v>44</v>
      </c>
      <c r="N605" t="s">
        <v>45</v>
      </c>
      <c r="O605" t="s">
        <v>44</v>
      </c>
      <c r="P605">
        <v>1</v>
      </c>
      <c r="Q605">
        <v>1</v>
      </c>
      <c r="R605">
        <v>1</v>
      </c>
      <c r="S605">
        <v>0</v>
      </c>
      <c r="T605">
        <v>0</v>
      </c>
      <c r="U605">
        <v>0</v>
      </c>
      <c r="V605" t="s">
        <v>45</v>
      </c>
      <c r="W605" t="s">
        <v>44</v>
      </c>
      <c r="X605" t="s">
        <v>44</v>
      </c>
      <c r="Y605">
        <v>-150</v>
      </c>
      <c r="Z605">
        <v>130</v>
      </c>
      <c r="AA605">
        <v>-259.80762113533098</v>
      </c>
      <c r="AB605">
        <v>540</v>
      </c>
      <c r="AC605">
        <v>10</v>
      </c>
      <c r="AD605">
        <v>400</v>
      </c>
      <c r="AH605">
        <v>1</v>
      </c>
      <c r="AI605" t="s">
        <v>63</v>
      </c>
      <c r="AJ605" t="s">
        <v>63</v>
      </c>
      <c r="AK605">
        <v>1</v>
      </c>
      <c r="AL605" t="s">
        <v>63</v>
      </c>
      <c r="AM605" t="s">
        <v>63</v>
      </c>
      <c r="AN605">
        <v>1727</v>
      </c>
      <c r="AO605">
        <v>2746</v>
      </c>
      <c r="AP605" s="3">
        <v>41981.658517118056</v>
      </c>
      <c r="AQ605">
        <v>0</v>
      </c>
      <c r="AR605" s="2">
        <v>41981.658669050928</v>
      </c>
      <c r="AS605" t="str">
        <f t="shared" si="170"/>
        <v>B5</v>
      </c>
      <c r="AT605" t="str">
        <f t="shared" si="171"/>
        <v>banana</v>
      </c>
      <c r="AU605" t="str">
        <f t="shared" si="172"/>
        <v/>
      </c>
      <c r="AV605" t="str">
        <f t="shared" si="173"/>
        <v>banana</v>
      </c>
      <c r="AW605" t="str">
        <f t="shared" si="174"/>
        <v/>
      </c>
      <c r="AY605" s="6">
        <f t="shared" si="175"/>
        <v>1</v>
      </c>
      <c r="AZ605" s="6" t="b">
        <f t="shared" si="176"/>
        <v>1</v>
      </c>
      <c r="BA605" s="6">
        <f t="shared" si="177"/>
        <v>0</v>
      </c>
      <c r="BB605" s="6" t="b">
        <f t="shared" si="178"/>
        <v>0</v>
      </c>
      <c r="BC605" s="6">
        <f t="shared" si="179"/>
        <v>1</v>
      </c>
      <c r="BD605" s="6">
        <f t="shared" si="180"/>
        <v>2</v>
      </c>
      <c r="BE605">
        <f t="shared" si="181"/>
        <v>1</v>
      </c>
      <c r="BF605">
        <f t="shared" si="182"/>
        <v>1</v>
      </c>
      <c r="BG605">
        <f t="shared" si="183"/>
        <v>0</v>
      </c>
      <c r="BH605">
        <f t="shared" si="184"/>
        <v>1</v>
      </c>
      <c r="BI605" s="7" t="str">
        <f t="shared" si="185"/>
        <v>Mark All and Only rewards</v>
      </c>
      <c r="BJ605" s="8" t="str">
        <f t="shared" si="186"/>
        <v>Open All and Only Marked</v>
      </c>
    </row>
    <row r="606" spans="1:62" x14ac:dyDescent="0.2">
      <c r="A606">
        <v>4150</v>
      </c>
      <c r="B606">
        <v>53</v>
      </c>
      <c r="C606">
        <v>0</v>
      </c>
      <c r="D606">
        <v>65</v>
      </c>
      <c r="E606">
        <v>60</v>
      </c>
      <c r="F606">
        <v>2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2</v>
      </c>
      <c r="M606" t="s">
        <v>44</v>
      </c>
      <c r="N606" t="s">
        <v>45</v>
      </c>
      <c r="O606" t="s">
        <v>44</v>
      </c>
      <c r="P606">
        <v>1</v>
      </c>
      <c r="Q606">
        <v>1</v>
      </c>
      <c r="R606">
        <v>1</v>
      </c>
      <c r="S606">
        <v>0</v>
      </c>
      <c r="T606">
        <v>0</v>
      </c>
      <c r="U606">
        <v>0</v>
      </c>
      <c r="V606" t="s">
        <v>45</v>
      </c>
      <c r="W606" t="s">
        <v>44</v>
      </c>
      <c r="X606" t="s">
        <v>44</v>
      </c>
      <c r="Y606">
        <v>-150</v>
      </c>
      <c r="Z606">
        <v>130</v>
      </c>
      <c r="AA606">
        <v>-259.80762113533098</v>
      </c>
      <c r="AB606">
        <v>540</v>
      </c>
      <c r="AC606">
        <v>10</v>
      </c>
      <c r="AD606">
        <v>400</v>
      </c>
      <c r="AH606">
        <v>1</v>
      </c>
      <c r="AI606" t="s">
        <v>63</v>
      </c>
      <c r="AJ606" t="s">
        <v>63</v>
      </c>
      <c r="AK606">
        <v>1</v>
      </c>
      <c r="AL606" t="s">
        <v>63</v>
      </c>
      <c r="AM606" t="s">
        <v>63</v>
      </c>
      <c r="AN606">
        <v>2207</v>
      </c>
      <c r="AO606">
        <v>4261</v>
      </c>
      <c r="AP606" s="3">
        <v>41981.65852109954</v>
      </c>
      <c r="AQ606">
        <v>0</v>
      </c>
      <c r="AR606" s="2">
        <v>41981.658696412036</v>
      </c>
      <c r="AS606" t="str">
        <f t="shared" si="170"/>
        <v>B5</v>
      </c>
      <c r="AT606" t="str">
        <f t="shared" si="171"/>
        <v>banana</v>
      </c>
      <c r="AU606" t="str">
        <f t="shared" si="172"/>
        <v/>
      </c>
      <c r="AV606" t="str">
        <f t="shared" si="173"/>
        <v>banana</v>
      </c>
      <c r="AW606" t="str">
        <f t="shared" si="174"/>
        <v/>
      </c>
      <c r="AY606" s="6">
        <f t="shared" si="175"/>
        <v>1</v>
      </c>
      <c r="AZ606" s="6" t="b">
        <f t="shared" si="176"/>
        <v>1</v>
      </c>
      <c r="BA606" s="6">
        <f t="shared" si="177"/>
        <v>0</v>
      </c>
      <c r="BB606" s="6" t="b">
        <f t="shared" si="178"/>
        <v>0</v>
      </c>
      <c r="BC606" s="6">
        <f t="shared" si="179"/>
        <v>1</v>
      </c>
      <c r="BD606" s="6">
        <f t="shared" si="180"/>
        <v>2</v>
      </c>
      <c r="BE606">
        <f t="shared" si="181"/>
        <v>1</v>
      </c>
      <c r="BF606">
        <f t="shared" si="182"/>
        <v>1</v>
      </c>
      <c r="BG606">
        <f t="shared" si="183"/>
        <v>0</v>
      </c>
      <c r="BH606">
        <f t="shared" si="184"/>
        <v>1</v>
      </c>
      <c r="BI606" s="7" t="str">
        <f t="shared" si="185"/>
        <v>Mark All and Only rewards</v>
      </c>
      <c r="BJ606" s="8" t="str">
        <f t="shared" si="186"/>
        <v>Open All and Only Marked</v>
      </c>
    </row>
    <row r="607" spans="1:62" x14ac:dyDescent="0.2">
      <c r="A607">
        <v>4492</v>
      </c>
      <c r="B607">
        <v>53</v>
      </c>
      <c r="C607">
        <v>0</v>
      </c>
      <c r="D607">
        <v>75</v>
      </c>
      <c r="E607">
        <v>68</v>
      </c>
      <c r="F607">
        <v>2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2</v>
      </c>
      <c r="M607" t="s">
        <v>44</v>
      </c>
      <c r="N607" t="s">
        <v>45</v>
      </c>
      <c r="O607" t="s">
        <v>44</v>
      </c>
      <c r="P607">
        <v>1</v>
      </c>
      <c r="Q607">
        <v>1</v>
      </c>
      <c r="R607">
        <v>1</v>
      </c>
      <c r="S607">
        <v>0</v>
      </c>
      <c r="T607">
        <v>0</v>
      </c>
      <c r="U607">
        <v>0</v>
      </c>
      <c r="V607" t="s">
        <v>45</v>
      </c>
      <c r="W607" t="s">
        <v>44</v>
      </c>
      <c r="X607" t="s">
        <v>44</v>
      </c>
      <c r="Y607">
        <v>-150</v>
      </c>
      <c r="Z607">
        <v>130</v>
      </c>
      <c r="AA607">
        <v>-259.80762113533098</v>
      </c>
      <c r="AB607">
        <v>540</v>
      </c>
      <c r="AC607">
        <v>10</v>
      </c>
      <c r="AD607">
        <v>400</v>
      </c>
      <c r="AH607">
        <v>1</v>
      </c>
      <c r="AI607" t="s">
        <v>63</v>
      </c>
      <c r="AJ607" t="s">
        <v>63</v>
      </c>
      <c r="AK607">
        <v>1</v>
      </c>
      <c r="AL607" t="s">
        <v>63</v>
      </c>
      <c r="AM607" t="s">
        <v>63</v>
      </c>
      <c r="AN607">
        <v>4139</v>
      </c>
      <c r="AO607">
        <v>6311</v>
      </c>
      <c r="AP607" s="3">
        <v>41981.658539918979</v>
      </c>
      <c r="AQ607">
        <v>0</v>
      </c>
      <c r="AR607" s="2">
        <v>41981.658768935187</v>
      </c>
      <c r="AS607" t="str">
        <f t="shared" si="170"/>
        <v>B5</v>
      </c>
      <c r="AT607" t="str">
        <f t="shared" si="171"/>
        <v>banana</v>
      </c>
      <c r="AU607" t="str">
        <f t="shared" si="172"/>
        <v/>
      </c>
      <c r="AV607" t="str">
        <f t="shared" si="173"/>
        <v>banana</v>
      </c>
      <c r="AW607" t="str">
        <f t="shared" si="174"/>
        <v/>
      </c>
      <c r="AY607" s="6">
        <f t="shared" si="175"/>
        <v>1</v>
      </c>
      <c r="AZ607" s="6" t="b">
        <f t="shared" si="176"/>
        <v>1</v>
      </c>
      <c r="BA607" s="6">
        <f t="shared" si="177"/>
        <v>0</v>
      </c>
      <c r="BB607" s="6" t="b">
        <f t="shared" si="178"/>
        <v>0</v>
      </c>
      <c r="BC607" s="6">
        <f t="shared" si="179"/>
        <v>1</v>
      </c>
      <c r="BD607" s="6">
        <f t="shared" si="180"/>
        <v>2</v>
      </c>
      <c r="BE607">
        <f t="shared" si="181"/>
        <v>1</v>
      </c>
      <c r="BF607">
        <f t="shared" si="182"/>
        <v>1</v>
      </c>
      <c r="BG607">
        <f t="shared" si="183"/>
        <v>0</v>
      </c>
      <c r="BH607">
        <f t="shared" si="184"/>
        <v>1</v>
      </c>
      <c r="BI607" s="7" t="str">
        <f t="shared" si="185"/>
        <v>Mark All and Only rewards</v>
      </c>
      <c r="BJ607" s="8" t="str">
        <f t="shared" si="186"/>
        <v>Open All and Only Marked</v>
      </c>
    </row>
    <row r="608" spans="1:62" x14ac:dyDescent="0.2">
      <c r="A608">
        <v>4085</v>
      </c>
      <c r="B608">
        <v>54</v>
      </c>
      <c r="C608">
        <v>0</v>
      </c>
      <c r="D608">
        <v>63</v>
      </c>
      <c r="E608">
        <v>64</v>
      </c>
      <c r="F608">
        <v>1</v>
      </c>
      <c r="G608">
        <v>1</v>
      </c>
      <c r="H608">
        <v>2</v>
      </c>
      <c r="I608">
        <v>1</v>
      </c>
      <c r="J608">
        <v>1</v>
      </c>
      <c r="K608">
        <v>1</v>
      </c>
      <c r="L608">
        <v>2</v>
      </c>
      <c r="M608" t="s">
        <v>45</v>
      </c>
      <c r="N608" t="s">
        <v>44</v>
      </c>
      <c r="O608" t="s">
        <v>44</v>
      </c>
      <c r="P608">
        <v>1</v>
      </c>
      <c r="Q608">
        <v>1</v>
      </c>
      <c r="R608">
        <v>1</v>
      </c>
      <c r="S608">
        <v>0</v>
      </c>
      <c r="T608">
        <v>0</v>
      </c>
      <c r="U608">
        <v>0</v>
      </c>
      <c r="V608" t="s">
        <v>44</v>
      </c>
      <c r="W608" t="s">
        <v>45</v>
      </c>
      <c r="X608" t="s">
        <v>44</v>
      </c>
      <c r="Y608">
        <v>-150</v>
      </c>
      <c r="Z608">
        <v>130</v>
      </c>
      <c r="AA608">
        <v>259.807621135332</v>
      </c>
      <c r="AH608">
        <v>0</v>
      </c>
      <c r="AI608" t="s">
        <v>63</v>
      </c>
      <c r="AJ608" t="s">
        <v>63</v>
      </c>
      <c r="AK608">
        <v>0</v>
      </c>
      <c r="AL608" t="s">
        <v>63</v>
      </c>
      <c r="AM608" t="s">
        <v>63</v>
      </c>
      <c r="AN608">
        <v>3069</v>
      </c>
      <c r="AO608">
        <v>3090</v>
      </c>
      <c r="AP608" s="3">
        <v>41981.658893067128</v>
      </c>
      <c r="AQ608">
        <v>0</v>
      </c>
      <c r="AR608" s="2">
        <v>41981.659072395836</v>
      </c>
      <c r="AS608" t="str">
        <f t="shared" si="170"/>
        <v>A1</v>
      </c>
      <c r="AT608" t="str">
        <f t="shared" si="171"/>
        <v>banana</v>
      </c>
      <c r="AU608" t="str">
        <f t="shared" si="172"/>
        <v/>
      </c>
      <c r="AV608" t="str">
        <f t="shared" si="173"/>
        <v>banana</v>
      </c>
      <c r="AW608" t="str">
        <f t="shared" si="174"/>
        <v/>
      </c>
      <c r="AY608" s="6">
        <f t="shared" si="175"/>
        <v>1</v>
      </c>
      <c r="AZ608" s="6" t="b">
        <f t="shared" si="176"/>
        <v>1</v>
      </c>
      <c r="BA608" s="6">
        <f t="shared" si="177"/>
        <v>0</v>
      </c>
      <c r="BB608" s="6" t="b">
        <f t="shared" si="178"/>
        <v>0</v>
      </c>
      <c r="BC608" s="6">
        <f t="shared" si="179"/>
        <v>1</v>
      </c>
      <c r="BD608" s="6">
        <f t="shared" si="180"/>
        <v>2</v>
      </c>
      <c r="BE608">
        <f t="shared" si="181"/>
        <v>1</v>
      </c>
      <c r="BF608">
        <f t="shared" si="182"/>
        <v>1</v>
      </c>
      <c r="BG608">
        <f t="shared" si="183"/>
        <v>0</v>
      </c>
      <c r="BH608">
        <f t="shared" si="184"/>
        <v>1</v>
      </c>
      <c r="BI608" s="7" t="str">
        <f t="shared" si="185"/>
        <v>Mark All and Only rewards</v>
      </c>
      <c r="BJ608" s="8" t="str">
        <f t="shared" si="186"/>
        <v>Open All and Only Marked</v>
      </c>
    </row>
    <row r="609" spans="1:62" x14ac:dyDescent="0.2">
      <c r="A609">
        <v>4493</v>
      </c>
      <c r="B609">
        <v>54</v>
      </c>
      <c r="C609">
        <v>0</v>
      </c>
      <c r="D609">
        <v>75</v>
      </c>
      <c r="E609">
        <v>58</v>
      </c>
      <c r="F609">
        <v>1</v>
      </c>
      <c r="G609">
        <v>1</v>
      </c>
      <c r="H609">
        <v>2</v>
      </c>
      <c r="I609">
        <v>1</v>
      </c>
      <c r="J609">
        <v>1</v>
      </c>
      <c r="K609">
        <v>1</v>
      </c>
      <c r="L609">
        <v>2</v>
      </c>
      <c r="M609" t="s">
        <v>44</v>
      </c>
      <c r="N609" t="s">
        <v>45</v>
      </c>
      <c r="O609" t="s">
        <v>44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0</v>
      </c>
      <c r="V609" t="s">
        <v>44</v>
      </c>
      <c r="W609" t="s">
        <v>44</v>
      </c>
      <c r="X609" t="s">
        <v>45</v>
      </c>
      <c r="Y609">
        <v>-150</v>
      </c>
      <c r="Z609">
        <v>130</v>
      </c>
      <c r="AA609">
        <v>-259.80762113533098</v>
      </c>
      <c r="AH609">
        <v>1</v>
      </c>
      <c r="AI609" t="s">
        <v>63</v>
      </c>
      <c r="AJ609" t="s">
        <v>63</v>
      </c>
      <c r="AK609">
        <v>1</v>
      </c>
      <c r="AL609" t="s">
        <v>63</v>
      </c>
      <c r="AM609" t="s">
        <v>63</v>
      </c>
      <c r="AN609">
        <v>4873</v>
      </c>
      <c r="AO609">
        <v>4588</v>
      </c>
      <c r="AP609" s="3">
        <v>41981.658895868059</v>
      </c>
      <c r="AQ609">
        <v>0</v>
      </c>
      <c r="AR609" s="2">
        <v>41981.65910045139</v>
      </c>
      <c r="AS609" t="str">
        <f t="shared" si="170"/>
        <v>A1</v>
      </c>
      <c r="AT609" t="str">
        <f t="shared" si="171"/>
        <v>banana</v>
      </c>
      <c r="AU609" t="str">
        <f t="shared" si="172"/>
        <v/>
      </c>
      <c r="AV609" t="str">
        <f t="shared" si="173"/>
        <v>banana</v>
      </c>
      <c r="AW609" t="str">
        <f t="shared" si="174"/>
        <v/>
      </c>
      <c r="AY609" s="6">
        <f t="shared" si="175"/>
        <v>1</v>
      </c>
      <c r="AZ609" s="6" t="b">
        <f t="shared" si="176"/>
        <v>1</v>
      </c>
      <c r="BA609" s="6">
        <f t="shared" si="177"/>
        <v>0</v>
      </c>
      <c r="BB609" s="6" t="b">
        <f t="shared" si="178"/>
        <v>0</v>
      </c>
      <c r="BC609" s="6">
        <f t="shared" si="179"/>
        <v>1</v>
      </c>
      <c r="BD609" s="6">
        <f t="shared" si="180"/>
        <v>2</v>
      </c>
      <c r="BE609">
        <f t="shared" si="181"/>
        <v>1</v>
      </c>
      <c r="BF609">
        <f t="shared" si="182"/>
        <v>1</v>
      </c>
      <c r="BG609">
        <f t="shared" si="183"/>
        <v>0</v>
      </c>
      <c r="BH609">
        <f t="shared" si="184"/>
        <v>1</v>
      </c>
      <c r="BI609" s="7" t="str">
        <f t="shared" si="185"/>
        <v>Mark All and Only rewards</v>
      </c>
      <c r="BJ609" s="8" t="str">
        <f t="shared" si="186"/>
        <v>Open All and Only Marked</v>
      </c>
    </row>
    <row r="610" spans="1:62" x14ac:dyDescent="0.2">
      <c r="A610">
        <v>4289</v>
      </c>
      <c r="B610">
        <v>54</v>
      </c>
      <c r="C610">
        <v>0</v>
      </c>
      <c r="D610">
        <v>69</v>
      </c>
      <c r="E610">
        <v>74</v>
      </c>
      <c r="F610">
        <v>1</v>
      </c>
      <c r="G610">
        <v>1</v>
      </c>
      <c r="H610">
        <v>2</v>
      </c>
      <c r="I610">
        <v>1</v>
      </c>
      <c r="J610">
        <v>1</v>
      </c>
      <c r="K610">
        <v>1</v>
      </c>
      <c r="L610">
        <v>2</v>
      </c>
      <c r="M610" t="s">
        <v>45</v>
      </c>
      <c r="N610" t="s">
        <v>44</v>
      </c>
      <c r="O610" t="s">
        <v>44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0</v>
      </c>
      <c r="V610" t="s">
        <v>45</v>
      </c>
      <c r="W610" t="s">
        <v>44</v>
      </c>
      <c r="X610" t="s">
        <v>44</v>
      </c>
      <c r="Y610">
        <v>-150</v>
      </c>
      <c r="Z610">
        <v>130</v>
      </c>
      <c r="AA610">
        <v>259.807621135332</v>
      </c>
      <c r="AH610">
        <v>0</v>
      </c>
      <c r="AI610" t="s">
        <v>63</v>
      </c>
      <c r="AJ610" t="s">
        <v>63</v>
      </c>
      <c r="AK610">
        <v>0</v>
      </c>
      <c r="AL610" t="s">
        <v>63</v>
      </c>
      <c r="AM610" t="s">
        <v>63</v>
      </c>
      <c r="AN610">
        <v>3949</v>
      </c>
      <c r="AO610">
        <v>5263</v>
      </c>
      <c r="AP610" s="3">
        <v>41981.658897337962</v>
      </c>
      <c r="AQ610">
        <v>0</v>
      </c>
      <c r="AR610" s="2">
        <v>41981.659105219907</v>
      </c>
      <c r="AS610" t="str">
        <f t="shared" si="170"/>
        <v>A1</v>
      </c>
      <c r="AT610" t="str">
        <f t="shared" si="171"/>
        <v>banana</v>
      </c>
      <c r="AU610" t="str">
        <f t="shared" si="172"/>
        <v/>
      </c>
      <c r="AV610" t="str">
        <f t="shared" si="173"/>
        <v>banana</v>
      </c>
      <c r="AW610" t="str">
        <f t="shared" si="174"/>
        <v/>
      </c>
      <c r="AY610" s="6">
        <f t="shared" si="175"/>
        <v>1</v>
      </c>
      <c r="AZ610" s="6" t="b">
        <f t="shared" si="176"/>
        <v>1</v>
      </c>
      <c r="BA610" s="6">
        <f t="shared" si="177"/>
        <v>0</v>
      </c>
      <c r="BB610" s="6" t="b">
        <f t="shared" si="178"/>
        <v>0</v>
      </c>
      <c r="BC610" s="6">
        <f t="shared" si="179"/>
        <v>1</v>
      </c>
      <c r="BD610" s="6">
        <f t="shared" si="180"/>
        <v>2</v>
      </c>
      <c r="BE610">
        <f t="shared" si="181"/>
        <v>1</v>
      </c>
      <c r="BF610">
        <f t="shared" si="182"/>
        <v>1</v>
      </c>
      <c r="BG610">
        <f t="shared" si="183"/>
        <v>0</v>
      </c>
      <c r="BH610">
        <f t="shared" si="184"/>
        <v>1</v>
      </c>
      <c r="BI610" s="7" t="str">
        <f t="shared" si="185"/>
        <v>Mark All and Only rewards</v>
      </c>
      <c r="BJ610" s="8" t="str">
        <f t="shared" si="186"/>
        <v>Open All and Only Marked</v>
      </c>
    </row>
    <row r="611" spans="1:62" x14ac:dyDescent="0.2">
      <c r="A611">
        <v>4152</v>
      </c>
      <c r="B611">
        <v>54</v>
      </c>
      <c r="C611">
        <v>0</v>
      </c>
      <c r="D611">
        <v>65</v>
      </c>
      <c r="E611">
        <v>56</v>
      </c>
      <c r="F611">
        <v>1</v>
      </c>
      <c r="G611">
        <v>1</v>
      </c>
      <c r="H611">
        <v>2</v>
      </c>
      <c r="I611">
        <v>1</v>
      </c>
      <c r="J611">
        <v>1</v>
      </c>
      <c r="K611">
        <v>1</v>
      </c>
      <c r="L611">
        <v>2</v>
      </c>
      <c r="M611" t="s">
        <v>45</v>
      </c>
      <c r="N611" t="s">
        <v>44</v>
      </c>
      <c r="O611" t="s">
        <v>44</v>
      </c>
      <c r="P611">
        <v>1</v>
      </c>
      <c r="Q611">
        <v>1</v>
      </c>
      <c r="R611">
        <v>1</v>
      </c>
      <c r="S611">
        <v>0</v>
      </c>
      <c r="T611">
        <v>0</v>
      </c>
      <c r="U611">
        <v>0</v>
      </c>
      <c r="V611" t="s">
        <v>44</v>
      </c>
      <c r="W611" t="s">
        <v>44</v>
      </c>
      <c r="X611" t="s">
        <v>45</v>
      </c>
      <c r="Y611">
        <v>-150</v>
      </c>
      <c r="Z611">
        <v>130</v>
      </c>
      <c r="AA611">
        <v>259.807621135332</v>
      </c>
      <c r="AH611">
        <v>0</v>
      </c>
      <c r="AI611" t="s">
        <v>63</v>
      </c>
      <c r="AJ611" t="s">
        <v>63</v>
      </c>
      <c r="AK611">
        <v>0</v>
      </c>
      <c r="AL611" t="s">
        <v>63</v>
      </c>
      <c r="AM611" t="s">
        <v>63</v>
      </c>
      <c r="AN611">
        <v>7160</v>
      </c>
      <c r="AO611">
        <v>3755</v>
      </c>
      <c r="AP611" s="3">
        <v>41981.658915949076</v>
      </c>
      <c r="AQ611">
        <v>0</v>
      </c>
      <c r="AR611" s="2">
        <v>41981.659144826386</v>
      </c>
      <c r="AS611" t="str">
        <f t="shared" si="170"/>
        <v>A1</v>
      </c>
      <c r="AT611" t="str">
        <f t="shared" si="171"/>
        <v>banana</v>
      </c>
      <c r="AU611" t="str">
        <f t="shared" si="172"/>
        <v/>
      </c>
      <c r="AV611" t="str">
        <f t="shared" si="173"/>
        <v>banana</v>
      </c>
      <c r="AW611" t="str">
        <f t="shared" si="174"/>
        <v/>
      </c>
      <c r="AY611" s="6">
        <f t="shared" si="175"/>
        <v>1</v>
      </c>
      <c r="AZ611" s="6" t="b">
        <f t="shared" si="176"/>
        <v>1</v>
      </c>
      <c r="BA611" s="6">
        <f t="shared" si="177"/>
        <v>0</v>
      </c>
      <c r="BB611" s="6" t="b">
        <f t="shared" si="178"/>
        <v>0</v>
      </c>
      <c r="BC611" s="6">
        <f t="shared" si="179"/>
        <v>1</v>
      </c>
      <c r="BD611" s="6">
        <f t="shared" si="180"/>
        <v>2</v>
      </c>
      <c r="BE611">
        <f t="shared" si="181"/>
        <v>1</v>
      </c>
      <c r="BF611">
        <f t="shared" si="182"/>
        <v>1</v>
      </c>
      <c r="BG611">
        <f t="shared" si="183"/>
        <v>0</v>
      </c>
      <c r="BH611">
        <f t="shared" si="184"/>
        <v>1</v>
      </c>
      <c r="BI611" s="7" t="str">
        <f t="shared" si="185"/>
        <v>Mark All and Only rewards</v>
      </c>
      <c r="BJ611" s="8" t="str">
        <f t="shared" si="186"/>
        <v>Open All and Only Marked</v>
      </c>
    </row>
    <row r="612" spans="1:62" x14ac:dyDescent="0.2">
      <c r="A612">
        <v>4222</v>
      </c>
      <c r="B612">
        <v>54</v>
      </c>
      <c r="C612">
        <v>0</v>
      </c>
      <c r="D612">
        <v>67</v>
      </c>
      <c r="E612">
        <v>66</v>
      </c>
      <c r="F612">
        <v>1</v>
      </c>
      <c r="G612">
        <v>1</v>
      </c>
      <c r="H612">
        <v>2</v>
      </c>
      <c r="I612">
        <v>1</v>
      </c>
      <c r="J612">
        <v>1</v>
      </c>
      <c r="K612">
        <v>1</v>
      </c>
      <c r="L612">
        <v>2</v>
      </c>
      <c r="M612" t="s">
        <v>44</v>
      </c>
      <c r="N612" t="s">
        <v>44</v>
      </c>
      <c r="O612" t="s">
        <v>45</v>
      </c>
      <c r="P612">
        <v>1</v>
      </c>
      <c r="Q612">
        <v>1</v>
      </c>
      <c r="R612">
        <v>1</v>
      </c>
      <c r="S612">
        <v>0</v>
      </c>
      <c r="T612">
        <v>0</v>
      </c>
      <c r="U612">
        <v>0</v>
      </c>
      <c r="V612" t="s">
        <v>44</v>
      </c>
      <c r="W612" t="s">
        <v>45</v>
      </c>
      <c r="X612" t="s">
        <v>44</v>
      </c>
      <c r="Y612">
        <v>300</v>
      </c>
      <c r="Z612">
        <v>130</v>
      </c>
      <c r="AA612" s="1">
        <v>-7.3478807948841202E-14</v>
      </c>
      <c r="AH612">
        <v>2</v>
      </c>
      <c r="AI612" t="s">
        <v>63</v>
      </c>
      <c r="AJ612" t="s">
        <v>63</v>
      </c>
      <c r="AK612">
        <v>2</v>
      </c>
      <c r="AL612" t="s">
        <v>63</v>
      </c>
      <c r="AM612" t="s">
        <v>63</v>
      </c>
      <c r="AN612">
        <v>2730</v>
      </c>
      <c r="AO612">
        <v>3780</v>
      </c>
      <c r="AP612" s="3">
        <v>41981.658917685185</v>
      </c>
      <c r="AQ612">
        <v>0</v>
      </c>
      <c r="AR612" s="2">
        <v>41981.65910297454</v>
      </c>
      <c r="AS612" t="str">
        <f t="shared" si="170"/>
        <v>A1</v>
      </c>
      <c r="AT612" t="str">
        <f t="shared" si="171"/>
        <v>banana</v>
      </c>
      <c r="AU612" t="str">
        <f t="shared" si="172"/>
        <v/>
      </c>
      <c r="AV612" t="str">
        <f t="shared" si="173"/>
        <v>banana</v>
      </c>
      <c r="AW612" t="str">
        <f t="shared" si="174"/>
        <v/>
      </c>
      <c r="AY612" s="6">
        <f t="shared" si="175"/>
        <v>1</v>
      </c>
      <c r="AZ612" s="6" t="b">
        <f t="shared" si="176"/>
        <v>1</v>
      </c>
      <c r="BA612" s="6">
        <f t="shared" si="177"/>
        <v>0</v>
      </c>
      <c r="BB612" s="6" t="b">
        <f t="shared" si="178"/>
        <v>0</v>
      </c>
      <c r="BC612" s="6">
        <f t="shared" si="179"/>
        <v>1</v>
      </c>
      <c r="BD612" s="6">
        <f t="shared" si="180"/>
        <v>2</v>
      </c>
      <c r="BE612">
        <f t="shared" si="181"/>
        <v>1</v>
      </c>
      <c r="BF612">
        <f t="shared" si="182"/>
        <v>1</v>
      </c>
      <c r="BG612">
        <f t="shared" si="183"/>
        <v>0</v>
      </c>
      <c r="BH612">
        <f t="shared" si="184"/>
        <v>1</v>
      </c>
      <c r="BI612" s="7" t="str">
        <f t="shared" si="185"/>
        <v>Mark All and Only rewards</v>
      </c>
      <c r="BJ612" s="8" t="str">
        <f t="shared" si="186"/>
        <v>Open All and Only Marked</v>
      </c>
    </row>
    <row r="613" spans="1:62" x14ac:dyDescent="0.2">
      <c r="A613">
        <v>4010</v>
      </c>
      <c r="B613">
        <v>54</v>
      </c>
      <c r="C613">
        <v>0</v>
      </c>
      <c r="D613">
        <v>61</v>
      </c>
      <c r="E613">
        <v>68</v>
      </c>
      <c r="F613">
        <v>1</v>
      </c>
      <c r="G613">
        <v>1</v>
      </c>
      <c r="H613">
        <v>2</v>
      </c>
      <c r="I613">
        <v>1</v>
      </c>
      <c r="J613">
        <v>1</v>
      </c>
      <c r="K613">
        <v>1</v>
      </c>
      <c r="L613">
        <v>2</v>
      </c>
      <c r="M613" t="s">
        <v>44</v>
      </c>
      <c r="N613" t="s">
        <v>44</v>
      </c>
      <c r="O613" t="s">
        <v>45</v>
      </c>
      <c r="P613">
        <v>1</v>
      </c>
      <c r="Q613">
        <v>1</v>
      </c>
      <c r="R613">
        <v>1</v>
      </c>
      <c r="S613">
        <v>0</v>
      </c>
      <c r="T613">
        <v>0</v>
      </c>
      <c r="U613">
        <v>0</v>
      </c>
      <c r="V613" t="s">
        <v>45</v>
      </c>
      <c r="W613" t="s">
        <v>44</v>
      </c>
      <c r="X613" t="s">
        <v>44</v>
      </c>
      <c r="Y613">
        <v>300</v>
      </c>
      <c r="Z613">
        <v>130</v>
      </c>
      <c r="AA613" s="1">
        <v>-7.3478807948841202E-14</v>
      </c>
      <c r="AH613">
        <v>2</v>
      </c>
      <c r="AI613" t="s">
        <v>63</v>
      </c>
      <c r="AJ613" t="s">
        <v>63</v>
      </c>
      <c r="AK613">
        <v>2</v>
      </c>
      <c r="AL613" t="s">
        <v>63</v>
      </c>
      <c r="AM613" t="s">
        <v>63</v>
      </c>
      <c r="AN613">
        <v>10360</v>
      </c>
      <c r="AO613">
        <v>3263</v>
      </c>
      <c r="AP613" s="3">
        <v>41981.658918680558</v>
      </c>
      <c r="AQ613">
        <v>0</v>
      </c>
      <c r="AR613" s="2">
        <v>41981.65917767361</v>
      </c>
      <c r="AS613" t="str">
        <f t="shared" si="170"/>
        <v>A1</v>
      </c>
      <c r="AT613" t="str">
        <f t="shared" si="171"/>
        <v>banana</v>
      </c>
      <c r="AU613" t="str">
        <f t="shared" si="172"/>
        <v/>
      </c>
      <c r="AV613" t="str">
        <f t="shared" si="173"/>
        <v>banana</v>
      </c>
      <c r="AW613" t="str">
        <f t="shared" si="174"/>
        <v/>
      </c>
      <c r="AY613" s="6">
        <f t="shared" si="175"/>
        <v>1</v>
      </c>
      <c r="AZ613" s="6" t="b">
        <f t="shared" si="176"/>
        <v>1</v>
      </c>
      <c r="BA613" s="6">
        <f t="shared" si="177"/>
        <v>0</v>
      </c>
      <c r="BB613" s="6" t="b">
        <f t="shared" si="178"/>
        <v>0</v>
      </c>
      <c r="BC613" s="6">
        <f t="shared" si="179"/>
        <v>1</v>
      </c>
      <c r="BD613" s="6">
        <f t="shared" si="180"/>
        <v>2</v>
      </c>
      <c r="BE613">
        <f t="shared" si="181"/>
        <v>1</v>
      </c>
      <c r="BF613">
        <f t="shared" si="182"/>
        <v>1</v>
      </c>
      <c r="BG613">
        <f t="shared" si="183"/>
        <v>0</v>
      </c>
      <c r="BH613">
        <f t="shared" si="184"/>
        <v>1</v>
      </c>
      <c r="BI613" s="7" t="str">
        <f t="shared" si="185"/>
        <v>Mark All and Only rewards</v>
      </c>
      <c r="BJ613" s="8" t="str">
        <f t="shared" si="186"/>
        <v>Open All and Only Marked</v>
      </c>
    </row>
    <row r="614" spans="1:62" x14ac:dyDescent="0.2">
      <c r="A614">
        <v>4629</v>
      </c>
      <c r="B614">
        <v>54</v>
      </c>
      <c r="C614">
        <v>0</v>
      </c>
      <c r="D614">
        <v>79</v>
      </c>
      <c r="E614">
        <v>70</v>
      </c>
      <c r="F614">
        <v>1</v>
      </c>
      <c r="G614">
        <v>1</v>
      </c>
      <c r="H614">
        <v>2</v>
      </c>
      <c r="I614">
        <v>1</v>
      </c>
      <c r="J614">
        <v>1</v>
      </c>
      <c r="K614">
        <v>1</v>
      </c>
      <c r="L614">
        <v>2</v>
      </c>
      <c r="M614" t="s">
        <v>44</v>
      </c>
      <c r="N614" t="s">
        <v>44</v>
      </c>
      <c r="O614" t="s">
        <v>45</v>
      </c>
      <c r="P614">
        <v>1</v>
      </c>
      <c r="Q614">
        <v>1</v>
      </c>
      <c r="R614">
        <v>1</v>
      </c>
      <c r="S614">
        <v>0</v>
      </c>
      <c r="T614">
        <v>0</v>
      </c>
      <c r="U614">
        <v>0</v>
      </c>
      <c r="V614" t="s">
        <v>44</v>
      </c>
      <c r="W614" t="s">
        <v>45</v>
      </c>
      <c r="X614" t="s">
        <v>44</v>
      </c>
      <c r="Y614">
        <v>300</v>
      </c>
      <c r="Z614">
        <v>130</v>
      </c>
      <c r="AA614" s="1">
        <v>-7.3478807948841202E-14</v>
      </c>
      <c r="AH614">
        <v>2</v>
      </c>
      <c r="AI614" t="s">
        <v>63</v>
      </c>
      <c r="AJ614" t="s">
        <v>63</v>
      </c>
      <c r="AK614">
        <v>2</v>
      </c>
      <c r="AL614" t="s">
        <v>63</v>
      </c>
      <c r="AM614" t="s">
        <v>63</v>
      </c>
      <c r="AN614">
        <v>5751</v>
      </c>
      <c r="AO614">
        <v>3600</v>
      </c>
      <c r="AP614" s="3">
        <v>41981.658923009258</v>
      </c>
      <c r="AQ614">
        <v>0</v>
      </c>
      <c r="AR614" s="2">
        <v>41981.659123611113</v>
      </c>
      <c r="AS614" t="str">
        <f t="shared" si="170"/>
        <v>A1</v>
      </c>
      <c r="AT614" t="str">
        <f t="shared" si="171"/>
        <v>banana</v>
      </c>
      <c r="AU614" t="str">
        <f t="shared" si="172"/>
        <v/>
      </c>
      <c r="AV614" t="str">
        <f t="shared" si="173"/>
        <v>banana</v>
      </c>
      <c r="AW614" t="str">
        <f t="shared" si="174"/>
        <v/>
      </c>
      <c r="AY614" s="6">
        <f t="shared" si="175"/>
        <v>1</v>
      </c>
      <c r="AZ614" s="6" t="b">
        <f t="shared" si="176"/>
        <v>1</v>
      </c>
      <c r="BA614" s="6">
        <f t="shared" si="177"/>
        <v>0</v>
      </c>
      <c r="BB614" s="6" t="b">
        <f t="shared" si="178"/>
        <v>0</v>
      </c>
      <c r="BC614" s="6">
        <f t="shared" si="179"/>
        <v>1</v>
      </c>
      <c r="BD614" s="6">
        <f t="shared" si="180"/>
        <v>2</v>
      </c>
      <c r="BE614">
        <f t="shared" si="181"/>
        <v>1</v>
      </c>
      <c r="BF614">
        <f t="shared" si="182"/>
        <v>1</v>
      </c>
      <c r="BG614">
        <f t="shared" si="183"/>
        <v>0</v>
      </c>
      <c r="BH614">
        <f t="shared" si="184"/>
        <v>1</v>
      </c>
      <c r="BI614" s="7" t="str">
        <f t="shared" si="185"/>
        <v>Mark All and Only rewards</v>
      </c>
      <c r="BJ614" s="8" t="str">
        <f t="shared" si="186"/>
        <v>Open All and Only Marked</v>
      </c>
    </row>
    <row r="615" spans="1:62" x14ac:dyDescent="0.2">
      <c r="A615">
        <v>3881</v>
      </c>
      <c r="B615">
        <v>54</v>
      </c>
      <c r="C615">
        <v>0</v>
      </c>
      <c r="D615">
        <v>57</v>
      </c>
      <c r="E615">
        <v>62</v>
      </c>
      <c r="F615">
        <v>1</v>
      </c>
      <c r="G615">
        <v>1</v>
      </c>
      <c r="H615">
        <v>2</v>
      </c>
      <c r="I615">
        <v>1</v>
      </c>
      <c r="J615">
        <v>1</v>
      </c>
      <c r="K615">
        <v>1</v>
      </c>
      <c r="L615">
        <v>2</v>
      </c>
      <c r="M615" t="s">
        <v>44</v>
      </c>
      <c r="N615" t="s">
        <v>45</v>
      </c>
      <c r="O615" t="s">
        <v>44</v>
      </c>
      <c r="P615">
        <v>1</v>
      </c>
      <c r="Q615">
        <v>1</v>
      </c>
      <c r="R615">
        <v>1</v>
      </c>
      <c r="S615">
        <v>0</v>
      </c>
      <c r="T615">
        <v>0</v>
      </c>
      <c r="U615">
        <v>0</v>
      </c>
      <c r="V615" t="s">
        <v>44</v>
      </c>
      <c r="W615" t="s">
        <v>45</v>
      </c>
      <c r="X615" t="s">
        <v>44</v>
      </c>
      <c r="Y615">
        <v>-150</v>
      </c>
      <c r="Z615">
        <v>130</v>
      </c>
      <c r="AA615">
        <v>-259.80762113533098</v>
      </c>
      <c r="AH615">
        <v>1</v>
      </c>
      <c r="AI615" t="s">
        <v>63</v>
      </c>
      <c r="AJ615" t="s">
        <v>63</v>
      </c>
      <c r="AK615">
        <v>1</v>
      </c>
      <c r="AL615" t="s">
        <v>63</v>
      </c>
      <c r="AM615" t="s">
        <v>63</v>
      </c>
      <c r="AN615">
        <v>2339</v>
      </c>
      <c r="AO615">
        <v>4343</v>
      </c>
      <c r="AP615" s="3">
        <v>41981.658924930554</v>
      </c>
      <c r="AQ615">
        <v>0</v>
      </c>
      <c r="AR615" s="2">
        <v>41981.659105486113</v>
      </c>
      <c r="AS615" t="str">
        <f t="shared" si="170"/>
        <v>A1</v>
      </c>
      <c r="AT615" t="str">
        <f t="shared" si="171"/>
        <v>banana</v>
      </c>
      <c r="AU615" t="str">
        <f t="shared" si="172"/>
        <v/>
      </c>
      <c r="AV615" t="str">
        <f t="shared" si="173"/>
        <v>banana</v>
      </c>
      <c r="AW615" t="str">
        <f t="shared" si="174"/>
        <v/>
      </c>
      <c r="AY615" s="6">
        <f t="shared" si="175"/>
        <v>1</v>
      </c>
      <c r="AZ615" s="6" t="b">
        <f t="shared" si="176"/>
        <v>1</v>
      </c>
      <c r="BA615" s="6">
        <f t="shared" si="177"/>
        <v>0</v>
      </c>
      <c r="BB615" s="6" t="b">
        <f t="shared" si="178"/>
        <v>0</v>
      </c>
      <c r="BC615" s="6">
        <f t="shared" si="179"/>
        <v>1</v>
      </c>
      <c r="BD615" s="6">
        <f t="shared" si="180"/>
        <v>2</v>
      </c>
      <c r="BE615">
        <f t="shared" si="181"/>
        <v>1</v>
      </c>
      <c r="BF615">
        <f t="shared" si="182"/>
        <v>1</v>
      </c>
      <c r="BG615">
        <f t="shared" si="183"/>
        <v>0</v>
      </c>
      <c r="BH615">
        <f t="shared" si="184"/>
        <v>1</v>
      </c>
      <c r="BI615" s="7" t="str">
        <f t="shared" si="185"/>
        <v>Mark All and Only rewards</v>
      </c>
      <c r="BJ615" s="8" t="str">
        <f t="shared" si="186"/>
        <v>Open All and Only Marked</v>
      </c>
    </row>
    <row r="616" spans="1:62" x14ac:dyDescent="0.2">
      <c r="A616">
        <v>4595</v>
      </c>
      <c r="B616">
        <v>54</v>
      </c>
      <c r="C616">
        <v>0</v>
      </c>
      <c r="D616">
        <v>77</v>
      </c>
      <c r="E616">
        <v>78</v>
      </c>
      <c r="F616">
        <v>1</v>
      </c>
      <c r="G616">
        <v>1</v>
      </c>
      <c r="H616">
        <v>2</v>
      </c>
      <c r="I616">
        <v>1</v>
      </c>
      <c r="J616">
        <v>1</v>
      </c>
      <c r="K616">
        <v>1</v>
      </c>
      <c r="L616">
        <v>2</v>
      </c>
      <c r="M616" t="s">
        <v>44</v>
      </c>
      <c r="N616" t="s">
        <v>44</v>
      </c>
      <c r="O616" t="s">
        <v>45</v>
      </c>
      <c r="P616">
        <v>1</v>
      </c>
      <c r="Q616">
        <v>1</v>
      </c>
      <c r="R616">
        <v>1</v>
      </c>
      <c r="S616">
        <v>0</v>
      </c>
      <c r="T616">
        <v>0</v>
      </c>
      <c r="U616">
        <v>0</v>
      </c>
      <c r="V616" t="s">
        <v>45</v>
      </c>
      <c r="W616" t="s">
        <v>44</v>
      </c>
      <c r="X616" t="s">
        <v>44</v>
      </c>
      <c r="Y616">
        <v>300</v>
      </c>
      <c r="Z616">
        <v>130</v>
      </c>
      <c r="AA616" s="1">
        <v>-7.3478807948841202E-14</v>
      </c>
      <c r="AH616">
        <v>2</v>
      </c>
      <c r="AI616" t="s">
        <v>63</v>
      </c>
      <c r="AJ616" t="s">
        <v>63</v>
      </c>
      <c r="AK616">
        <v>2</v>
      </c>
      <c r="AL616" t="s">
        <v>63</v>
      </c>
      <c r="AM616" t="s">
        <v>63</v>
      </c>
      <c r="AN616">
        <v>3864</v>
      </c>
      <c r="AO616">
        <v>1920</v>
      </c>
      <c r="AP616" s="3">
        <v>41981.658925370371</v>
      </c>
      <c r="AQ616">
        <v>0</v>
      </c>
      <c r="AR616" s="2">
        <v>41981.659093206021</v>
      </c>
      <c r="AS616" t="str">
        <f t="shared" si="170"/>
        <v>A1</v>
      </c>
      <c r="AT616" t="str">
        <f t="shared" si="171"/>
        <v>banana</v>
      </c>
      <c r="AU616" t="str">
        <f t="shared" si="172"/>
        <v/>
      </c>
      <c r="AV616" t="str">
        <f t="shared" si="173"/>
        <v>banana</v>
      </c>
      <c r="AW616" t="str">
        <f t="shared" si="174"/>
        <v/>
      </c>
      <c r="AY616" s="6">
        <f t="shared" si="175"/>
        <v>1</v>
      </c>
      <c r="AZ616" s="6" t="b">
        <f t="shared" si="176"/>
        <v>1</v>
      </c>
      <c r="BA616" s="6">
        <f t="shared" si="177"/>
        <v>0</v>
      </c>
      <c r="BB616" s="6" t="b">
        <f t="shared" si="178"/>
        <v>0</v>
      </c>
      <c r="BC616" s="6">
        <f t="shared" si="179"/>
        <v>1</v>
      </c>
      <c r="BD616" s="6">
        <f t="shared" si="180"/>
        <v>2</v>
      </c>
      <c r="BE616">
        <f t="shared" si="181"/>
        <v>1</v>
      </c>
      <c r="BF616">
        <f t="shared" si="182"/>
        <v>1</v>
      </c>
      <c r="BG616">
        <f t="shared" si="183"/>
        <v>0</v>
      </c>
      <c r="BH616">
        <f t="shared" si="184"/>
        <v>1</v>
      </c>
      <c r="BI616" s="7" t="str">
        <f t="shared" si="185"/>
        <v>Mark All and Only rewards</v>
      </c>
      <c r="BJ616" s="8" t="str">
        <f t="shared" si="186"/>
        <v>Open All and Only Marked</v>
      </c>
    </row>
    <row r="617" spans="1:62" x14ac:dyDescent="0.2">
      <c r="A617">
        <v>3948</v>
      </c>
      <c r="B617">
        <v>54</v>
      </c>
      <c r="C617">
        <v>0</v>
      </c>
      <c r="D617">
        <v>59</v>
      </c>
      <c r="E617">
        <v>76</v>
      </c>
      <c r="F617">
        <v>1</v>
      </c>
      <c r="G617">
        <v>1</v>
      </c>
      <c r="H617">
        <v>2</v>
      </c>
      <c r="I617">
        <v>1</v>
      </c>
      <c r="J617">
        <v>1</v>
      </c>
      <c r="K617">
        <v>1</v>
      </c>
      <c r="L617">
        <v>2</v>
      </c>
      <c r="M617" t="s">
        <v>45</v>
      </c>
      <c r="N617" t="s">
        <v>44</v>
      </c>
      <c r="O617" t="s">
        <v>44</v>
      </c>
      <c r="P617">
        <v>1</v>
      </c>
      <c r="Q617">
        <v>1</v>
      </c>
      <c r="R617">
        <v>1</v>
      </c>
      <c r="S617">
        <v>0</v>
      </c>
      <c r="T617">
        <v>0</v>
      </c>
      <c r="U617">
        <v>0</v>
      </c>
      <c r="V617" t="s">
        <v>44</v>
      </c>
      <c r="W617" t="s">
        <v>44</v>
      </c>
      <c r="X617" t="s">
        <v>45</v>
      </c>
      <c r="Y617">
        <v>-150</v>
      </c>
      <c r="Z617">
        <v>130</v>
      </c>
      <c r="AA617">
        <v>259.807621135332</v>
      </c>
      <c r="AH617">
        <v>0</v>
      </c>
      <c r="AI617" t="s">
        <v>63</v>
      </c>
      <c r="AJ617" t="s">
        <v>63</v>
      </c>
      <c r="AK617">
        <v>0</v>
      </c>
      <c r="AL617" t="s">
        <v>63</v>
      </c>
      <c r="AM617" t="s">
        <v>63</v>
      </c>
      <c r="AN617">
        <v>1967</v>
      </c>
      <c r="AO617">
        <v>2202</v>
      </c>
      <c r="AP617" s="3">
        <v>41981.65892559028</v>
      </c>
      <c r="AQ617">
        <v>0</v>
      </c>
      <c r="AR617" s="2">
        <v>41981.659078379627</v>
      </c>
      <c r="AS617" t="str">
        <f t="shared" si="170"/>
        <v>A1</v>
      </c>
      <c r="AT617" t="str">
        <f t="shared" si="171"/>
        <v>banana</v>
      </c>
      <c r="AU617" t="str">
        <f t="shared" si="172"/>
        <v/>
      </c>
      <c r="AV617" t="str">
        <f t="shared" si="173"/>
        <v>banana</v>
      </c>
      <c r="AW617" t="str">
        <f t="shared" si="174"/>
        <v/>
      </c>
      <c r="AY617" s="6">
        <f t="shared" si="175"/>
        <v>1</v>
      </c>
      <c r="AZ617" s="6" t="b">
        <f t="shared" si="176"/>
        <v>1</v>
      </c>
      <c r="BA617" s="6">
        <f t="shared" si="177"/>
        <v>0</v>
      </c>
      <c r="BB617" s="6" t="b">
        <f t="shared" si="178"/>
        <v>0</v>
      </c>
      <c r="BC617" s="6">
        <f t="shared" si="179"/>
        <v>1</v>
      </c>
      <c r="BD617" s="6">
        <f t="shared" si="180"/>
        <v>2</v>
      </c>
      <c r="BE617">
        <f t="shared" si="181"/>
        <v>1</v>
      </c>
      <c r="BF617">
        <f t="shared" si="182"/>
        <v>1</v>
      </c>
      <c r="BG617">
        <f t="shared" si="183"/>
        <v>0</v>
      </c>
      <c r="BH617">
        <f t="shared" si="184"/>
        <v>1</v>
      </c>
      <c r="BI617" s="7" t="str">
        <f t="shared" si="185"/>
        <v>Mark All and Only rewards</v>
      </c>
      <c r="BJ617" s="8" t="str">
        <f t="shared" si="186"/>
        <v>Open All and Only Marked</v>
      </c>
    </row>
    <row r="618" spans="1:62" x14ac:dyDescent="0.2">
      <c r="A618">
        <v>4357</v>
      </c>
      <c r="B618">
        <v>54</v>
      </c>
      <c r="C618">
        <v>0</v>
      </c>
      <c r="D618">
        <v>71</v>
      </c>
      <c r="E618">
        <v>60</v>
      </c>
      <c r="F618">
        <v>1</v>
      </c>
      <c r="G618">
        <v>1</v>
      </c>
      <c r="H618">
        <v>2</v>
      </c>
      <c r="I618">
        <v>1</v>
      </c>
      <c r="J618">
        <v>1</v>
      </c>
      <c r="K618">
        <v>1</v>
      </c>
      <c r="L618">
        <v>2</v>
      </c>
      <c r="M618" t="s">
        <v>44</v>
      </c>
      <c r="N618" t="s">
        <v>45</v>
      </c>
      <c r="O618" t="s">
        <v>44</v>
      </c>
      <c r="P618">
        <v>1</v>
      </c>
      <c r="Q618">
        <v>1</v>
      </c>
      <c r="R618">
        <v>1</v>
      </c>
      <c r="S618">
        <v>0</v>
      </c>
      <c r="T618">
        <v>0</v>
      </c>
      <c r="U618">
        <v>0</v>
      </c>
      <c r="V618" t="s">
        <v>45</v>
      </c>
      <c r="W618" t="s">
        <v>44</v>
      </c>
      <c r="X618" t="s">
        <v>44</v>
      </c>
      <c r="Y618">
        <v>-150</v>
      </c>
      <c r="Z618">
        <v>130</v>
      </c>
      <c r="AA618">
        <v>-259.80762113533098</v>
      </c>
      <c r="AH618">
        <v>1</v>
      </c>
      <c r="AI618" t="s">
        <v>63</v>
      </c>
      <c r="AJ618" t="s">
        <v>63</v>
      </c>
      <c r="AK618">
        <v>1</v>
      </c>
      <c r="AL618" t="s">
        <v>63</v>
      </c>
      <c r="AM618" t="s">
        <v>63</v>
      </c>
      <c r="AN618">
        <v>2706</v>
      </c>
      <c r="AO618">
        <v>5441</v>
      </c>
      <c r="AP618" s="3">
        <v>41981.658937534725</v>
      </c>
      <c r="AQ618">
        <v>0</v>
      </c>
      <c r="AR618" s="2">
        <v>41981.659132916669</v>
      </c>
      <c r="AS618" t="str">
        <f t="shared" si="170"/>
        <v>A1</v>
      </c>
      <c r="AT618" t="str">
        <f t="shared" si="171"/>
        <v>banana</v>
      </c>
      <c r="AU618" t="str">
        <f t="shared" si="172"/>
        <v/>
      </c>
      <c r="AV618" t="str">
        <f t="shared" si="173"/>
        <v>banana</v>
      </c>
      <c r="AW618" t="str">
        <f t="shared" si="174"/>
        <v/>
      </c>
      <c r="AY618" s="6">
        <f t="shared" si="175"/>
        <v>1</v>
      </c>
      <c r="AZ618" s="6" t="b">
        <f t="shared" si="176"/>
        <v>1</v>
      </c>
      <c r="BA618" s="6">
        <f t="shared" si="177"/>
        <v>0</v>
      </c>
      <c r="BB618" s="6" t="b">
        <f t="shared" si="178"/>
        <v>0</v>
      </c>
      <c r="BC618" s="6">
        <f t="shared" si="179"/>
        <v>1</v>
      </c>
      <c r="BD618" s="6">
        <f t="shared" si="180"/>
        <v>2</v>
      </c>
      <c r="BE618">
        <f t="shared" si="181"/>
        <v>1</v>
      </c>
      <c r="BF618">
        <f t="shared" si="182"/>
        <v>1</v>
      </c>
      <c r="BG618">
        <f t="shared" si="183"/>
        <v>0</v>
      </c>
      <c r="BH618">
        <f t="shared" si="184"/>
        <v>1</v>
      </c>
      <c r="BI618" s="7" t="str">
        <f t="shared" si="185"/>
        <v>Mark All and Only rewards</v>
      </c>
      <c r="BJ618" s="8" t="str">
        <f t="shared" si="186"/>
        <v>Open All and Only Marked</v>
      </c>
    </row>
    <row r="619" spans="1:62" x14ac:dyDescent="0.2">
      <c r="A619">
        <v>4596</v>
      </c>
      <c r="B619">
        <v>55</v>
      </c>
      <c r="C619">
        <v>0</v>
      </c>
      <c r="D619">
        <v>77</v>
      </c>
      <c r="E619">
        <v>58</v>
      </c>
      <c r="F619">
        <v>1</v>
      </c>
      <c r="G619">
        <v>1</v>
      </c>
      <c r="H619">
        <v>2</v>
      </c>
      <c r="I619">
        <v>1</v>
      </c>
      <c r="J619">
        <v>1</v>
      </c>
      <c r="K619">
        <v>1</v>
      </c>
      <c r="L619">
        <v>2</v>
      </c>
      <c r="M619" t="s">
        <v>44</v>
      </c>
      <c r="N619" t="s">
        <v>44</v>
      </c>
      <c r="O619" t="s">
        <v>45</v>
      </c>
      <c r="P619">
        <v>1</v>
      </c>
      <c r="Q619">
        <v>1</v>
      </c>
      <c r="R619">
        <v>1</v>
      </c>
      <c r="S619">
        <v>0</v>
      </c>
      <c r="T619">
        <v>0</v>
      </c>
      <c r="U619">
        <v>0</v>
      </c>
      <c r="V619" t="s">
        <v>44</v>
      </c>
      <c r="W619" t="s">
        <v>45</v>
      </c>
      <c r="X619" t="s">
        <v>44</v>
      </c>
      <c r="Y619">
        <v>300</v>
      </c>
      <c r="Z619">
        <v>130</v>
      </c>
      <c r="AA619" s="1">
        <v>-7.3478807948841202E-14</v>
      </c>
      <c r="AH619">
        <v>2</v>
      </c>
      <c r="AI619" t="s">
        <v>63</v>
      </c>
      <c r="AJ619" t="s">
        <v>63</v>
      </c>
      <c r="AK619">
        <v>2</v>
      </c>
      <c r="AL619" t="s">
        <v>63</v>
      </c>
      <c r="AM619" t="s">
        <v>63</v>
      </c>
      <c r="AN619">
        <v>3821</v>
      </c>
      <c r="AO619">
        <v>9179</v>
      </c>
      <c r="AP619" s="3">
        <v>41981.659218310182</v>
      </c>
      <c r="AQ619">
        <v>0</v>
      </c>
      <c r="AR619" s="2">
        <v>41981.659469178237</v>
      </c>
      <c r="AS619" t="str">
        <f t="shared" si="170"/>
        <v>A1</v>
      </c>
      <c r="AT619" t="str">
        <f t="shared" si="171"/>
        <v>banana</v>
      </c>
      <c r="AU619" t="str">
        <f t="shared" si="172"/>
        <v/>
      </c>
      <c r="AV619" t="str">
        <f t="shared" si="173"/>
        <v>banana</v>
      </c>
      <c r="AW619" t="str">
        <f t="shared" si="174"/>
        <v/>
      </c>
      <c r="AY619" s="6">
        <f t="shared" si="175"/>
        <v>1</v>
      </c>
      <c r="AZ619" s="6" t="b">
        <f t="shared" si="176"/>
        <v>1</v>
      </c>
      <c r="BA619" s="6">
        <f t="shared" si="177"/>
        <v>0</v>
      </c>
      <c r="BB619" s="6" t="b">
        <f t="shared" si="178"/>
        <v>0</v>
      </c>
      <c r="BC619" s="6">
        <f t="shared" si="179"/>
        <v>1</v>
      </c>
      <c r="BD619" s="6">
        <f t="shared" si="180"/>
        <v>2</v>
      </c>
      <c r="BE619">
        <f t="shared" si="181"/>
        <v>1</v>
      </c>
      <c r="BF619">
        <f t="shared" si="182"/>
        <v>1</v>
      </c>
      <c r="BG619">
        <f t="shared" si="183"/>
        <v>0</v>
      </c>
      <c r="BH619">
        <f t="shared" si="184"/>
        <v>1</v>
      </c>
      <c r="BI619" s="7" t="str">
        <f t="shared" si="185"/>
        <v>Mark All and Only rewards</v>
      </c>
      <c r="BJ619" s="8" t="str">
        <f t="shared" si="186"/>
        <v>Open All and Only Marked</v>
      </c>
    </row>
    <row r="620" spans="1:62" x14ac:dyDescent="0.2">
      <c r="A620">
        <v>4358</v>
      </c>
      <c r="B620">
        <v>55</v>
      </c>
      <c r="C620">
        <v>0</v>
      </c>
      <c r="D620">
        <v>71</v>
      </c>
      <c r="E620">
        <v>76</v>
      </c>
      <c r="F620">
        <v>1</v>
      </c>
      <c r="G620">
        <v>1</v>
      </c>
      <c r="H620">
        <v>2</v>
      </c>
      <c r="I620">
        <v>1</v>
      </c>
      <c r="J620">
        <v>1</v>
      </c>
      <c r="K620">
        <v>1</v>
      </c>
      <c r="L620">
        <v>2</v>
      </c>
      <c r="M620" t="s">
        <v>44</v>
      </c>
      <c r="N620" t="s">
        <v>45</v>
      </c>
      <c r="O620" t="s">
        <v>44</v>
      </c>
      <c r="P620">
        <v>1</v>
      </c>
      <c r="Q620">
        <v>1</v>
      </c>
      <c r="R620">
        <v>1</v>
      </c>
      <c r="S620">
        <v>0</v>
      </c>
      <c r="T620">
        <v>0</v>
      </c>
      <c r="U620">
        <v>0</v>
      </c>
      <c r="V620" t="s">
        <v>44</v>
      </c>
      <c r="W620" t="s">
        <v>45</v>
      </c>
      <c r="X620" t="s">
        <v>44</v>
      </c>
      <c r="Y620">
        <v>-150</v>
      </c>
      <c r="Z620">
        <v>130</v>
      </c>
      <c r="AA620">
        <v>-259.80762113533098</v>
      </c>
      <c r="AH620">
        <v>1</v>
      </c>
      <c r="AI620" t="s">
        <v>63</v>
      </c>
      <c r="AJ620" t="s">
        <v>63</v>
      </c>
      <c r="AK620">
        <v>1</v>
      </c>
      <c r="AL620" t="s">
        <v>63</v>
      </c>
      <c r="AM620" t="s">
        <v>63</v>
      </c>
      <c r="AN620">
        <v>2380</v>
      </c>
      <c r="AO620">
        <v>3022</v>
      </c>
      <c r="AP620" s="3">
        <v>41981.659218530091</v>
      </c>
      <c r="AQ620">
        <v>0</v>
      </c>
      <c r="AR620" s="2">
        <v>41981.659381527781</v>
      </c>
      <c r="AS620" t="str">
        <f t="shared" si="170"/>
        <v>A1</v>
      </c>
      <c r="AT620" t="str">
        <f t="shared" si="171"/>
        <v>banana</v>
      </c>
      <c r="AU620" t="str">
        <f t="shared" si="172"/>
        <v/>
      </c>
      <c r="AV620" t="str">
        <f t="shared" si="173"/>
        <v>banana</v>
      </c>
      <c r="AW620" t="str">
        <f t="shared" si="174"/>
        <v/>
      </c>
      <c r="AY620" s="6">
        <f t="shared" si="175"/>
        <v>1</v>
      </c>
      <c r="AZ620" s="6" t="b">
        <f t="shared" si="176"/>
        <v>1</v>
      </c>
      <c r="BA620" s="6">
        <f t="shared" si="177"/>
        <v>0</v>
      </c>
      <c r="BB620" s="6" t="b">
        <f t="shared" si="178"/>
        <v>0</v>
      </c>
      <c r="BC620" s="6">
        <f t="shared" si="179"/>
        <v>1</v>
      </c>
      <c r="BD620" s="6">
        <f t="shared" si="180"/>
        <v>2</v>
      </c>
      <c r="BE620">
        <f t="shared" si="181"/>
        <v>1</v>
      </c>
      <c r="BF620">
        <f t="shared" si="182"/>
        <v>1</v>
      </c>
      <c r="BG620">
        <f t="shared" si="183"/>
        <v>0</v>
      </c>
      <c r="BH620">
        <f t="shared" si="184"/>
        <v>1</v>
      </c>
      <c r="BI620" s="7" t="str">
        <f t="shared" si="185"/>
        <v>Mark All and Only rewards</v>
      </c>
      <c r="BJ620" s="8" t="str">
        <f t="shared" si="186"/>
        <v>Open All and Only Marked</v>
      </c>
    </row>
    <row r="621" spans="1:62" x14ac:dyDescent="0.2">
      <c r="A621">
        <v>3882</v>
      </c>
      <c r="B621">
        <v>55</v>
      </c>
      <c r="C621">
        <v>0</v>
      </c>
      <c r="D621">
        <v>57</v>
      </c>
      <c r="E621">
        <v>66</v>
      </c>
      <c r="F621">
        <v>1</v>
      </c>
      <c r="G621">
        <v>1</v>
      </c>
      <c r="H621">
        <v>2</v>
      </c>
      <c r="I621">
        <v>1</v>
      </c>
      <c r="J621">
        <v>1</v>
      </c>
      <c r="K621">
        <v>1</v>
      </c>
      <c r="L621">
        <v>2</v>
      </c>
      <c r="M621" t="s">
        <v>44</v>
      </c>
      <c r="N621" t="s">
        <v>45</v>
      </c>
      <c r="O621" t="s">
        <v>44</v>
      </c>
      <c r="P621">
        <v>1</v>
      </c>
      <c r="Q621">
        <v>1</v>
      </c>
      <c r="R621">
        <v>1</v>
      </c>
      <c r="S621">
        <v>0</v>
      </c>
      <c r="T621">
        <v>0</v>
      </c>
      <c r="U621">
        <v>0</v>
      </c>
      <c r="V621" t="s">
        <v>44</v>
      </c>
      <c r="W621" t="s">
        <v>44</v>
      </c>
      <c r="X621" t="s">
        <v>45</v>
      </c>
      <c r="Y621">
        <v>-150</v>
      </c>
      <c r="Z621">
        <v>130</v>
      </c>
      <c r="AA621">
        <v>-259.80762113533098</v>
      </c>
      <c r="AH621">
        <v>1</v>
      </c>
      <c r="AI621" t="s">
        <v>63</v>
      </c>
      <c r="AJ621" t="s">
        <v>63</v>
      </c>
      <c r="AK621">
        <v>1</v>
      </c>
      <c r="AL621" t="s">
        <v>63</v>
      </c>
      <c r="AM621" t="s">
        <v>63</v>
      </c>
      <c r="AN621">
        <v>3349</v>
      </c>
      <c r="AO621">
        <v>7452</v>
      </c>
      <c r="AP621" s="3">
        <v>41981.659218842593</v>
      </c>
      <c r="AQ621">
        <v>0</v>
      </c>
      <c r="AR621" s="2">
        <v>41981.65943792824</v>
      </c>
      <c r="AS621" t="str">
        <f t="shared" si="170"/>
        <v>A1</v>
      </c>
      <c r="AT621" t="str">
        <f t="shared" si="171"/>
        <v>banana</v>
      </c>
      <c r="AU621" t="str">
        <f t="shared" si="172"/>
        <v/>
      </c>
      <c r="AV621" t="str">
        <f t="shared" si="173"/>
        <v>banana</v>
      </c>
      <c r="AW621" t="str">
        <f t="shared" si="174"/>
        <v/>
      </c>
      <c r="AY621" s="6">
        <f t="shared" si="175"/>
        <v>1</v>
      </c>
      <c r="AZ621" s="6" t="b">
        <f t="shared" si="176"/>
        <v>1</v>
      </c>
      <c r="BA621" s="6">
        <f t="shared" si="177"/>
        <v>0</v>
      </c>
      <c r="BB621" s="6" t="b">
        <f t="shared" si="178"/>
        <v>0</v>
      </c>
      <c r="BC621" s="6">
        <f t="shared" si="179"/>
        <v>1</v>
      </c>
      <c r="BD621" s="6">
        <f t="shared" si="180"/>
        <v>2</v>
      </c>
      <c r="BE621">
        <f t="shared" si="181"/>
        <v>1</v>
      </c>
      <c r="BF621">
        <f t="shared" si="182"/>
        <v>1</v>
      </c>
      <c r="BG621">
        <f t="shared" si="183"/>
        <v>0</v>
      </c>
      <c r="BH621">
        <f t="shared" si="184"/>
        <v>1</v>
      </c>
      <c r="BI621" s="7" t="str">
        <f t="shared" si="185"/>
        <v>Mark All and Only rewards</v>
      </c>
      <c r="BJ621" s="8" t="str">
        <f t="shared" si="186"/>
        <v>Open All and Only Marked</v>
      </c>
    </row>
    <row r="622" spans="1:62" x14ac:dyDescent="0.2">
      <c r="A622">
        <v>4494</v>
      </c>
      <c r="B622">
        <v>55</v>
      </c>
      <c r="C622">
        <v>0</v>
      </c>
      <c r="D622">
        <v>75</v>
      </c>
      <c r="E622">
        <v>78</v>
      </c>
      <c r="F622">
        <v>1</v>
      </c>
      <c r="G622">
        <v>1</v>
      </c>
      <c r="H622">
        <v>2</v>
      </c>
      <c r="I622">
        <v>1</v>
      </c>
      <c r="J622">
        <v>1</v>
      </c>
      <c r="K622">
        <v>1</v>
      </c>
      <c r="L622">
        <v>2</v>
      </c>
      <c r="M622" t="s">
        <v>45</v>
      </c>
      <c r="N622" t="s">
        <v>44</v>
      </c>
      <c r="O622" t="s">
        <v>44</v>
      </c>
      <c r="P622">
        <v>1</v>
      </c>
      <c r="Q622">
        <v>1</v>
      </c>
      <c r="R622">
        <v>1</v>
      </c>
      <c r="S622">
        <v>0</v>
      </c>
      <c r="T622">
        <v>0</v>
      </c>
      <c r="U622">
        <v>0</v>
      </c>
      <c r="V622" t="s">
        <v>45</v>
      </c>
      <c r="W622" t="s">
        <v>44</v>
      </c>
      <c r="X622" t="s">
        <v>44</v>
      </c>
      <c r="Y622">
        <v>-150</v>
      </c>
      <c r="Z622">
        <v>130</v>
      </c>
      <c r="AA622">
        <v>259.807621135332</v>
      </c>
      <c r="AH622">
        <v>0</v>
      </c>
      <c r="AI622" t="s">
        <v>63</v>
      </c>
      <c r="AJ622" t="s">
        <v>63</v>
      </c>
      <c r="AK622">
        <v>0</v>
      </c>
      <c r="AL622" t="s">
        <v>63</v>
      </c>
      <c r="AM622" t="s">
        <v>63</v>
      </c>
      <c r="AN622">
        <v>12441</v>
      </c>
      <c r="AO622">
        <v>1992</v>
      </c>
      <c r="AP622" s="3">
        <v>41981.659220231479</v>
      </c>
      <c r="AQ622">
        <v>0</v>
      </c>
      <c r="AR622" s="2">
        <v>41981.659487638892</v>
      </c>
      <c r="AS622" t="str">
        <f t="shared" si="170"/>
        <v>A1</v>
      </c>
      <c r="AT622" t="str">
        <f t="shared" si="171"/>
        <v>banana</v>
      </c>
      <c r="AU622" t="str">
        <f t="shared" si="172"/>
        <v/>
      </c>
      <c r="AV622" t="str">
        <f t="shared" si="173"/>
        <v>banana</v>
      </c>
      <c r="AW622" t="str">
        <f t="shared" si="174"/>
        <v/>
      </c>
      <c r="AY622" s="6">
        <f t="shared" si="175"/>
        <v>1</v>
      </c>
      <c r="AZ622" s="6" t="b">
        <f t="shared" si="176"/>
        <v>1</v>
      </c>
      <c r="BA622" s="6">
        <f t="shared" si="177"/>
        <v>0</v>
      </c>
      <c r="BB622" s="6" t="b">
        <f t="shared" si="178"/>
        <v>0</v>
      </c>
      <c r="BC622" s="6">
        <f t="shared" si="179"/>
        <v>1</v>
      </c>
      <c r="BD622" s="6">
        <f t="shared" si="180"/>
        <v>2</v>
      </c>
      <c r="BE622">
        <f t="shared" si="181"/>
        <v>1</v>
      </c>
      <c r="BF622">
        <f t="shared" si="182"/>
        <v>1</v>
      </c>
      <c r="BG622">
        <f t="shared" si="183"/>
        <v>0</v>
      </c>
      <c r="BH622">
        <f t="shared" si="184"/>
        <v>1</v>
      </c>
      <c r="BI622" s="7" t="str">
        <f t="shared" si="185"/>
        <v>Mark All and Only rewards</v>
      </c>
      <c r="BJ622" s="8" t="str">
        <f t="shared" si="186"/>
        <v>Open All and Only Marked</v>
      </c>
    </row>
    <row r="623" spans="1:62" x14ac:dyDescent="0.2">
      <c r="A623">
        <v>4154</v>
      </c>
      <c r="B623">
        <v>55</v>
      </c>
      <c r="C623">
        <v>0</v>
      </c>
      <c r="D623">
        <v>65</v>
      </c>
      <c r="E623">
        <v>56</v>
      </c>
      <c r="F623">
        <v>1</v>
      </c>
      <c r="G623">
        <v>1</v>
      </c>
      <c r="H623">
        <v>2</v>
      </c>
      <c r="I623">
        <v>1</v>
      </c>
      <c r="J623">
        <v>1</v>
      </c>
      <c r="K623">
        <v>1</v>
      </c>
      <c r="L623">
        <v>2</v>
      </c>
      <c r="M623" t="s">
        <v>45</v>
      </c>
      <c r="N623" t="s">
        <v>44</v>
      </c>
      <c r="O623" t="s">
        <v>44</v>
      </c>
      <c r="P623">
        <v>1</v>
      </c>
      <c r="Q623">
        <v>1</v>
      </c>
      <c r="R623">
        <v>1</v>
      </c>
      <c r="S623">
        <v>0</v>
      </c>
      <c r="T623">
        <v>0</v>
      </c>
      <c r="U623">
        <v>0</v>
      </c>
      <c r="V623" t="s">
        <v>45</v>
      </c>
      <c r="W623" t="s">
        <v>44</v>
      </c>
      <c r="X623" t="s">
        <v>44</v>
      </c>
      <c r="Y623">
        <v>-150</v>
      </c>
      <c r="Z623">
        <v>130</v>
      </c>
      <c r="AA623">
        <v>259.807621135332</v>
      </c>
      <c r="AH623">
        <v>0</v>
      </c>
      <c r="AI623" t="s">
        <v>63</v>
      </c>
      <c r="AJ623" t="s">
        <v>63</v>
      </c>
      <c r="AK623">
        <v>0</v>
      </c>
      <c r="AL623" t="s">
        <v>63</v>
      </c>
      <c r="AM623" t="s">
        <v>63</v>
      </c>
      <c r="AN623">
        <v>2182</v>
      </c>
      <c r="AO623">
        <v>8884</v>
      </c>
      <c r="AP623" s="3">
        <v>41981.659221643517</v>
      </c>
      <c r="AQ623">
        <v>0</v>
      </c>
      <c r="AR623" s="2">
        <v>41981.659450046296</v>
      </c>
      <c r="AS623" t="str">
        <f t="shared" si="170"/>
        <v>A1</v>
      </c>
      <c r="AT623" t="str">
        <f t="shared" si="171"/>
        <v>banana</v>
      </c>
      <c r="AU623" t="str">
        <f t="shared" si="172"/>
        <v/>
      </c>
      <c r="AV623" t="str">
        <f t="shared" si="173"/>
        <v>banana</v>
      </c>
      <c r="AW623" t="str">
        <f t="shared" si="174"/>
        <v/>
      </c>
      <c r="AY623" s="6">
        <f t="shared" si="175"/>
        <v>1</v>
      </c>
      <c r="AZ623" s="6" t="b">
        <f t="shared" si="176"/>
        <v>1</v>
      </c>
      <c r="BA623" s="6">
        <f t="shared" si="177"/>
        <v>0</v>
      </c>
      <c r="BB623" s="6" t="b">
        <f t="shared" si="178"/>
        <v>0</v>
      </c>
      <c r="BC623" s="6">
        <f t="shared" si="179"/>
        <v>1</v>
      </c>
      <c r="BD623" s="6">
        <f t="shared" si="180"/>
        <v>2</v>
      </c>
      <c r="BE623">
        <f t="shared" si="181"/>
        <v>1</v>
      </c>
      <c r="BF623">
        <f t="shared" si="182"/>
        <v>1</v>
      </c>
      <c r="BG623">
        <f t="shared" si="183"/>
        <v>0</v>
      </c>
      <c r="BH623">
        <f t="shared" si="184"/>
        <v>1</v>
      </c>
      <c r="BI623" s="7" t="str">
        <f t="shared" si="185"/>
        <v>Mark All and Only rewards</v>
      </c>
      <c r="BJ623" s="8" t="str">
        <f t="shared" si="186"/>
        <v>Open All and Only Marked</v>
      </c>
    </row>
    <row r="624" spans="1:62" x14ac:dyDescent="0.2">
      <c r="A624">
        <v>4223</v>
      </c>
      <c r="B624">
        <v>55</v>
      </c>
      <c r="C624">
        <v>0</v>
      </c>
      <c r="D624">
        <v>67</v>
      </c>
      <c r="E624">
        <v>68</v>
      </c>
      <c r="F624">
        <v>1</v>
      </c>
      <c r="G624">
        <v>1</v>
      </c>
      <c r="H624">
        <v>2</v>
      </c>
      <c r="I624">
        <v>1</v>
      </c>
      <c r="J624">
        <v>1</v>
      </c>
      <c r="K624">
        <v>1</v>
      </c>
      <c r="L624">
        <v>2</v>
      </c>
      <c r="M624" t="s">
        <v>45</v>
      </c>
      <c r="N624" t="s">
        <v>44</v>
      </c>
      <c r="O624" t="s">
        <v>44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 t="s">
        <v>44</v>
      </c>
      <c r="W624" t="s">
        <v>45</v>
      </c>
      <c r="X624" t="s">
        <v>44</v>
      </c>
      <c r="Y624">
        <v>-150</v>
      </c>
      <c r="Z624">
        <v>130</v>
      </c>
      <c r="AA624">
        <v>259.807621135332</v>
      </c>
      <c r="AH624">
        <v>0</v>
      </c>
      <c r="AI624" t="s">
        <v>63</v>
      </c>
      <c r="AJ624" t="s">
        <v>63</v>
      </c>
      <c r="AK624">
        <v>0</v>
      </c>
      <c r="AL624" t="s">
        <v>63</v>
      </c>
      <c r="AM624" t="s">
        <v>63</v>
      </c>
      <c r="AN624">
        <v>2382</v>
      </c>
      <c r="AO624">
        <v>7931</v>
      </c>
      <c r="AP624" s="3">
        <v>41981.659228645833</v>
      </c>
      <c r="AQ624">
        <v>0</v>
      </c>
      <c r="AR624" s="2">
        <v>41981.659446736114</v>
      </c>
      <c r="AS624" t="str">
        <f t="shared" si="170"/>
        <v>A1</v>
      </c>
      <c r="AT624" t="str">
        <f t="shared" si="171"/>
        <v>banana</v>
      </c>
      <c r="AU624" t="str">
        <f t="shared" si="172"/>
        <v/>
      </c>
      <c r="AV624" t="str">
        <f t="shared" si="173"/>
        <v>banana</v>
      </c>
      <c r="AW624" t="str">
        <f t="shared" si="174"/>
        <v/>
      </c>
      <c r="AY624" s="6">
        <f t="shared" si="175"/>
        <v>1</v>
      </c>
      <c r="AZ624" s="6" t="b">
        <f t="shared" si="176"/>
        <v>1</v>
      </c>
      <c r="BA624" s="6">
        <f t="shared" si="177"/>
        <v>0</v>
      </c>
      <c r="BB624" s="6" t="b">
        <f t="shared" si="178"/>
        <v>0</v>
      </c>
      <c r="BC624" s="6">
        <f t="shared" si="179"/>
        <v>1</v>
      </c>
      <c r="BD624" s="6">
        <f t="shared" si="180"/>
        <v>2</v>
      </c>
      <c r="BE624">
        <f t="shared" si="181"/>
        <v>1</v>
      </c>
      <c r="BF624">
        <f t="shared" si="182"/>
        <v>1</v>
      </c>
      <c r="BG624">
        <f t="shared" si="183"/>
        <v>0</v>
      </c>
      <c r="BH624">
        <f t="shared" si="184"/>
        <v>1</v>
      </c>
      <c r="BI624" s="7" t="str">
        <f t="shared" si="185"/>
        <v>Mark All and Only rewards</v>
      </c>
      <c r="BJ624" s="8" t="str">
        <f t="shared" si="186"/>
        <v>Open All and Only Marked</v>
      </c>
    </row>
    <row r="625" spans="1:62" x14ac:dyDescent="0.2">
      <c r="A625">
        <v>4290</v>
      </c>
      <c r="B625">
        <v>55</v>
      </c>
      <c r="C625">
        <v>0</v>
      </c>
      <c r="D625">
        <v>69</v>
      </c>
      <c r="E625">
        <v>70</v>
      </c>
      <c r="F625">
        <v>1</v>
      </c>
      <c r="G625">
        <v>1</v>
      </c>
      <c r="H625">
        <v>2</v>
      </c>
      <c r="I625">
        <v>1</v>
      </c>
      <c r="J625">
        <v>1</v>
      </c>
      <c r="K625">
        <v>1</v>
      </c>
      <c r="L625">
        <v>2</v>
      </c>
      <c r="M625" t="s">
        <v>44</v>
      </c>
      <c r="N625" t="s">
        <v>44</v>
      </c>
      <c r="O625" t="s">
        <v>45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 t="s">
        <v>44</v>
      </c>
      <c r="W625" t="s">
        <v>45</v>
      </c>
      <c r="X625" t="s">
        <v>44</v>
      </c>
      <c r="Y625">
        <v>300</v>
      </c>
      <c r="Z625">
        <v>130</v>
      </c>
      <c r="AA625" s="1">
        <v>-7.3478807948841202E-14</v>
      </c>
      <c r="AH625">
        <v>2</v>
      </c>
      <c r="AI625" t="s">
        <v>63</v>
      </c>
      <c r="AJ625" t="s">
        <v>63</v>
      </c>
      <c r="AK625">
        <v>2</v>
      </c>
      <c r="AL625" t="s">
        <v>63</v>
      </c>
      <c r="AM625" t="s">
        <v>63</v>
      </c>
      <c r="AN625">
        <v>2757</v>
      </c>
      <c r="AO625">
        <v>5957</v>
      </c>
      <c r="AP625" s="3">
        <v>41981.659243437498</v>
      </c>
      <c r="AQ625">
        <v>0</v>
      </c>
      <c r="AR625" s="2">
        <v>41981.659446689817</v>
      </c>
      <c r="AS625" t="str">
        <f t="shared" si="170"/>
        <v>A1</v>
      </c>
      <c r="AT625" t="str">
        <f t="shared" si="171"/>
        <v>banana</v>
      </c>
      <c r="AU625" t="str">
        <f t="shared" si="172"/>
        <v/>
      </c>
      <c r="AV625" t="str">
        <f t="shared" si="173"/>
        <v>banana</v>
      </c>
      <c r="AW625" t="str">
        <f t="shared" si="174"/>
        <v/>
      </c>
      <c r="AY625" s="6">
        <f t="shared" si="175"/>
        <v>1</v>
      </c>
      <c r="AZ625" s="6" t="b">
        <f t="shared" si="176"/>
        <v>1</v>
      </c>
      <c r="BA625" s="6">
        <f t="shared" si="177"/>
        <v>0</v>
      </c>
      <c r="BB625" s="6" t="b">
        <f t="shared" si="178"/>
        <v>0</v>
      </c>
      <c r="BC625" s="6">
        <f t="shared" si="179"/>
        <v>1</v>
      </c>
      <c r="BD625" s="6">
        <f t="shared" si="180"/>
        <v>2</v>
      </c>
      <c r="BE625">
        <f t="shared" si="181"/>
        <v>1</v>
      </c>
      <c r="BF625">
        <f t="shared" si="182"/>
        <v>1</v>
      </c>
      <c r="BG625">
        <f t="shared" si="183"/>
        <v>0</v>
      </c>
      <c r="BH625">
        <f t="shared" si="184"/>
        <v>1</v>
      </c>
      <c r="BI625" s="7" t="str">
        <f t="shared" si="185"/>
        <v>Mark All and Only rewards</v>
      </c>
      <c r="BJ625" s="8" t="str">
        <f t="shared" si="186"/>
        <v>Open All and Only Marked</v>
      </c>
    </row>
    <row r="626" spans="1:62" x14ac:dyDescent="0.2">
      <c r="A626">
        <v>4086</v>
      </c>
      <c r="B626">
        <v>55</v>
      </c>
      <c r="C626">
        <v>0</v>
      </c>
      <c r="D626">
        <v>63</v>
      </c>
      <c r="E626">
        <v>60</v>
      </c>
      <c r="F626">
        <v>1</v>
      </c>
      <c r="G626">
        <v>1</v>
      </c>
      <c r="H626">
        <v>2</v>
      </c>
      <c r="I626">
        <v>1</v>
      </c>
      <c r="J626">
        <v>1</v>
      </c>
      <c r="K626">
        <v>1</v>
      </c>
      <c r="L626">
        <v>2</v>
      </c>
      <c r="M626" t="s">
        <v>44</v>
      </c>
      <c r="N626" t="s">
        <v>45</v>
      </c>
      <c r="O626" t="s">
        <v>44</v>
      </c>
      <c r="P626">
        <v>1</v>
      </c>
      <c r="Q626">
        <v>1</v>
      </c>
      <c r="R626">
        <v>1</v>
      </c>
      <c r="S626">
        <v>0</v>
      </c>
      <c r="T626">
        <v>0</v>
      </c>
      <c r="U626">
        <v>0</v>
      </c>
      <c r="V626" t="s">
        <v>45</v>
      </c>
      <c r="W626" t="s">
        <v>44</v>
      </c>
      <c r="X626" t="s">
        <v>44</v>
      </c>
      <c r="Y626">
        <v>-150</v>
      </c>
      <c r="Z626">
        <v>130</v>
      </c>
      <c r="AA626">
        <v>-259.80762113533098</v>
      </c>
      <c r="AH626">
        <v>1</v>
      </c>
      <c r="AI626" t="s">
        <v>63</v>
      </c>
      <c r="AJ626" t="s">
        <v>63</v>
      </c>
      <c r="AK626">
        <v>1</v>
      </c>
      <c r="AL626" t="s">
        <v>63</v>
      </c>
      <c r="AM626" t="s">
        <v>63</v>
      </c>
      <c r="AN626">
        <v>3350</v>
      </c>
      <c r="AO626">
        <v>3245</v>
      </c>
      <c r="AP626" s="3">
        <v>41981.659243541668</v>
      </c>
      <c r="AQ626">
        <v>0</v>
      </c>
      <c r="AR626" s="2">
        <v>41981.659418136573</v>
      </c>
      <c r="AS626" t="str">
        <f t="shared" si="170"/>
        <v>A1</v>
      </c>
      <c r="AT626" t="str">
        <f t="shared" si="171"/>
        <v>banana</v>
      </c>
      <c r="AU626" t="str">
        <f t="shared" si="172"/>
        <v/>
      </c>
      <c r="AV626" t="str">
        <f t="shared" si="173"/>
        <v>banana</v>
      </c>
      <c r="AW626" t="str">
        <f t="shared" si="174"/>
        <v/>
      </c>
      <c r="AY626" s="6">
        <f t="shared" si="175"/>
        <v>1</v>
      </c>
      <c r="AZ626" s="6" t="b">
        <f t="shared" si="176"/>
        <v>1</v>
      </c>
      <c r="BA626" s="6">
        <f t="shared" si="177"/>
        <v>0</v>
      </c>
      <c r="BB626" s="6" t="b">
        <f t="shared" si="178"/>
        <v>0</v>
      </c>
      <c r="BC626" s="6">
        <f t="shared" si="179"/>
        <v>1</v>
      </c>
      <c r="BD626" s="6">
        <f t="shared" si="180"/>
        <v>2</v>
      </c>
      <c r="BE626">
        <f t="shared" si="181"/>
        <v>1</v>
      </c>
      <c r="BF626">
        <f t="shared" si="182"/>
        <v>1</v>
      </c>
      <c r="BG626">
        <f t="shared" si="183"/>
        <v>0</v>
      </c>
      <c r="BH626">
        <f t="shared" si="184"/>
        <v>1</v>
      </c>
      <c r="BI626" s="7" t="str">
        <f t="shared" si="185"/>
        <v>Mark All and Only rewards</v>
      </c>
      <c r="BJ626" s="8" t="str">
        <f t="shared" si="186"/>
        <v>Open All and Only Marked</v>
      </c>
    </row>
    <row r="627" spans="1:62" x14ac:dyDescent="0.2">
      <c r="A627">
        <v>3950</v>
      </c>
      <c r="B627">
        <v>55</v>
      </c>
      <c r="C627">
        <v>0</v>
      </c>
      <c r="D627">
        <v>59</v>
      </c>
      <c r="E627">
        <v>62</v>
      </c>
      <c r="F627">
        <v>1</v>
      </c>
      <c r="G627">
        <v>1</v>
      </c>
      <c r="H627">
        <v>2</v>
      </c>
      <c r="I627">
        <v>1</v>
      </c>
      <c r="J627">
        <v>1</v>
      </c>
      <c r="K627">
        <v>1</v>
      </c>
      <c r="L627">
        <v>2</v>
      </c>
      <c r="M627" t="s">
        <v>44</v>
      </c>
      <c r="N627" t="s">
        <v>45</v>
      </c>
      <c r="O627" t="s">
        <v>44</v>
      </c>
      <c r="P627">
        <v>1</v>
      </c>
      <c r="Q627">
        <v>1</v>
      </c>
      <c r="R627">
        <v>1</v>
      </c>
      <c r="S627">
        <v>0</v>
      </c>
      <c r="T627">
        <v>0</v>
      </c>
      <c r="U627">
        <v>0</v>
      </c>
      <c r="V627" t="s">
        <v>44</v>
      </c>
      <c r="W627" t="s">
        <v>44</v>
      </c>
      <c r="X627" t="s">
        <v>45</v>
      </c>
      <c r="Y627">
        <v>-150</v>
      </c>
      <c r="Z627">
        <v>130</v>
      </c>
      <c r="AA627">
        <v>-259.80762113533098</v>
      </c>
      <c r="AH627">
        <v>1</v>
      </c>
      <c r="AI627" t="s">
        <v>63</v>
      </c>
      <c r="AJ627" t="s">
        <v>63</v>
      </c>
      <c r="AK627">
        <v>1</v>
      </c>
      <c r="AL627" t="s">
        <v>63</v>
      </c>
      <c r="AM627" t="s">
        <v>63</v>
      </c>
      <c r="AN627">
        <v>2415</v>
      </c>
      <c r="AO627">
        <v>3717</v>
      </c>
      <c r="AP627" s="3">
        <v>41981.659244513889</v>
      </c>
      <c r="AQ627">
        <v>0</v>
      </c>
      <c r="AR627" s="2">
        <v>41981.659417604169</v>
      </c>
      <c r="AS627" t="str">
        <f t="shared" si="170"/>
        <v>A1</v>
      </c>
      <c r="AT627" t="str">
        <f t="shared" si="171"/>
        <v>banana</v>
      </c>
      <c r="AU627" t="str">
        <f t="shared" si="172"/>
        <v/>
      </c>
      <c r="AV627" t="str">
        <f t="shared" si="173"/>
        <v>banana</v>
      </c>
      <c r="AW627" t="str">
        <f t="shared" si="174"/>
        <v/>
      </c>
      <c r="AY627" s="6">
        <f t="shared" si="175"/>
        <v>1</v>
      </c>
      <c r="AZ627" s="6" t="b">
        <f t="shared" si="176"/>
        <v>1</v>
      </c>
      <c r="BA627" s="6">
        <f t="shared" si="177"/>
        <v>0</v>
      </c>
      <c r="BB627" s="6" t="b">
        <f t="shared" si="178"/>
        <v>0</v>
      </c>
      <c r="BC627" s="6">
        <f t="shared" si="179"/>
        <v>1</v>
      </c>
      <c r="BD627" s="6">
        <f t="shared" si="180"/>
        <v>2</v>
      </c>
      <c r="BE627">
        <f t="shared" si="181"/>
        <v>1</v>
      </c>
      <c r="BF627">
        <f t="shared" si="182"/>
        <v>1</v>
      </c>
      <c r="BG627">
        <f t="shared" si="183"/>
        <v>0</v>
      </c>
      <c r="BH627">
        <f t="shared" si="184"/>
        <v>1</v>
      </c>
      <c r="BI627" s="7" t="str">
        <f t="shared" si="185"/>
        <v>Mark All and Only rewards</v>
      </c>
      <c r="BJ627" s="8" t="str">
        <f t="shared" si="186"/>
        <v>Open All and Only Marked</v>
      </c>
    </row>
    <row r="628" spans="1:62" x14ac:dyDescent="0.2">
      <c r="A628">
        <v>4013</v>
      </c>
      <c r="B628">
        <v>55</v>
      </c>
      <c r="C628">
        <v>0</v>
      </c>
      <c r="D628">
        <v>61</v>
      </c>
      <c r="E628">
        <v>74</v>
      </c>
      <c r="F628">
        <v>1</v>
      </c>
      <c r="G628">
        <v>1</v>
      </c>
      <c r="H628">
        <v>2</v>
      </c>
      <c r="I628">
        <v>1</v>
      </c>
      <c r="J628">
        <v>1</v>
      </c>
      <c r="K628">
        <v>1</v>
      </c>
      <c r="L628">
        <v>2</v>
      </c>
      <c r="M628" t="s">
        <v>44</v>
      </c>
      <c r="N628" t="s">
        <v>44</v>
      </c>
      <c r="O628" t="s">
        <v>45</v>
      </c>
      <c r="P628">
        <v>1</v>
      </c>
      <c r="Q628">
        <v>1</v>
      </c>
      <c r="R628">
        <v>1</v>
      </c>
      <c r="S628">
        <v>0</v>
      </c>
      <c r="T628">
        <v>0</v>
      </c>
      <c r="U628">
        <v>0</v>
      </c>
      <c r="V628" t="s">
        <v>45</v>
      </c>
      <c r="W628" t="s">
        <v>44</v>
      </c>
      <c r="X628" t="s">
        <v>44</v>
      </c>
      <c r="Y628">
        <v>300</v>
      </c>
      <c r="Z628">
        <v>130</v>
      </c>
      <c r="AA628" s="1">
        <v>-7.3478807948841202E-14</v>
      </c>
      <c r="AH628">
        <v>2</v>
      </c>
      <c r="AI628" t="s">
        <v>63</v>
      </c>
      <c r="AJ628" t="s">
        <v>63</v>
      </c>
      <c r="AK628">
        <v>2</v>
      </c>
      <c r="AL628" t="s">
        <v>63</v>
      </c>
      <c r="AM628" t="s">
        <v>63</v>
      </c>
      <c r="AN628">
        <v>2760</v>
      </c>
      <c r="AO628">
        <v>8492</v>
      </c>
      <c r="AP628" s="3">
        <v>41981.659246898147</v>
      </c>
      <c r="AQ628">
        <v>0</v>
      </c>
      <c r="AR628" s="2">
        <v>41981.659472372688</v>
      </c>
      <c r="AS628" t="str">
        <f t="shared" si="170"/>
        <v>A1</v>
      </c>
      <c r="AT628" t="str">
        <f t="shared" si="171"/>
        <v>banana</v>
      </c>
      <c r="AU628" t="str">
        <f t="shared" si="172"/>
        <v/>
      </c>
      <c r="AV628" t="str">
        <f t="shared" si="173"/>
        <v>banana</v>
      </c>
      <c r="AW628" t="str">
        <f t="shared" si="174"/>
        <v/>
      </c>
      <c r="AY628" s="6">
        <f t="shared" si="175"/>
        <v>1</v>
      </c>
      <c r="AZ628" s="6" t="b">
        <f t="shared" si="176"/>
        <v>1</v>
      </c>
      <c r="BA628" s="6">
        <f t="shared" si="177"/>
        <v>0</v>
      </c>
      <c r="BB628" s="6" t="b">
        <f t="shared" si="178"/>
        <v>0</v>
      </c>
      <c r="BC628" s="6">
        <f t="shared" si="179"/>
        <v>1</v>
      </c>
      <c r="BD628" s="6">
        <f t="shared" si="180"/>
        <v>2</v>
      </c>
      <c r="BE628">
        <f t="shared" si="181"/>
        <v>1</v>
      </c>
      <c r="BF628">
        <f t="shared" si="182"/>
        <v>1</v>
      </c>
      <c r="BG628">
        <f t="shared" si="183"/>
        <v>0</v>
      </c>
      <c r="BH628">
        <f t="shared" si="184"/>
        <v>1</v>
      </c>
      <c r="BI628" s="7" t="str">
        <f t="shared" si="185"/>
        <v>Mark All and Only rewards</v>
      </c>
      <c r="BJ628" s="8" t="str">
        <f t="shared" si="186"/>
        <v>Open All and Only Marked</v>
      </c>
    </row>
    <row r="629" spans="1:62" x14ac:dyDescent="0.2">
      <c r="A629">
        <v>4630</v>
      </c>
      <c r="B629">
        <v>55</v>
      </c>
      <c r="C629">
        <v>0</v>
      </c>
      <c r="D629">
        <v>79</v>
      </c>
      <c r="E629">
        <v>64</v>
      </c>
      <c r="F629">
        <v>1</v>
      </c>
      <c r="G629">
        <v>1</v>
      </c>
      <c r="H629">
        <v>2</v>
      </c>
      <c r="I629">
        <v>1</v>
      </c>
      <c r="J629">
        <v>1</v>
      </c>
      <c r="K629">
        <v>1</v>
      </c>
      <c r="L629">
        <v>2</v>
      </c>
      <c r="M629" t="s">
        <v>45</v>
      </c>
      <c r="N629" t="s">
        <v>44</v>
      </c>
      <c r="O629" t="s">
        <v>44</v>
      </c>
      <c r="P629">
        <v>1</v>
      </c>
      <c r="Q629">
        <v>1</v>
      </c>
      <c r="R629">
        <v>1</v>
      </c>
      <c r="S629">
        <v>0</v>
      </c>
      <c r="T629">
        <v>0</v>
      </c>
      <c r="U629">
        <v>0</v>
      </c>
      <c r="V629" t="s">
        <v>45</v>
      </c>
      <c r="W629" t="s">
        <v>44</v>
      </c>
      <c r="X629" t="s">
        <v>44</v>
      </c>
      <c r="Y629">
        <v>-150</v>
      </c>
      <c r="Z629">
        <v>130</v>
      </c>
      <c r="AA629">
        <v>259.807621135332</v>
      </c>
      <c r="AH629">
        <v>0</v>
      </c>
      <c r="AI629" t="s">
        <v>63</v>
      </c>
      <c r="AJ629" t="s">
        <v>63</v>
      </c>
      <c r="AK629">
        <v>0</v>
      </c>
      <c r="AL629" t="s">
        <v>63</v>
      </c>
      <c r="AM629" t="s">
        <v>63</v>
      </c>
      <c r="AN629">
        <v>3770</v>
      </c>
      <c r="AO629">
        <v>2859</v>
      </c>
      <c r="AP629" s="3">
        <v>41981.659248136573</v>
      </c>
      <c r="AQ629">
        <v>0</v>
      </c>
      <c r="AR629" s="2">
        <v>41981.659429375002</v>
      </c>
      <c r="AS629" t="str">
        <f t="shared" si="170"/>
        <v>A1</v>
      </c>
      <c r="AT629" t="str">
        <f t="shared" si="171"/>
        <v>banana</v>
      </c>
      <c r="AU629" t="str">
        <f t="shared" si="172"/>
        <v/>
      </c>
      <c r="AV629" t="str">
        <f t="shared" si="173"/>
        <v>banana</v>
      </c>
      <c r="AW629" t="str">
        <f t="shared" si="174"/>
        <v/>
      </c>
      <c r="AY629" s="6">
        <f t="shared" si="175"/>
        <v>1</v>
      </c>
      <c r="AZ629" s="6" t="b">
        <f t="shared" si="176"/>
        <v>1</v>
      </c>
      <c r="BA629" s="6">
        <f t="shared" si="177"/>
        <v>0</v>
      </c>
      <c r="BB629" s="6" t="b">
        <f t="shared" si="178"/>
        <v>0</v>
      </c>
      <c r="BC629" s="6">
        <f t="shared" si="179"/>
        <v>1</v>
      </c>
      <c r="BD629" s="6">
        <f t="shared" si="180"/>
        <v>2</v>
      </c>
      <c r="BE629">
        <f t="shared" si="181"/>
        <v>1</v>
      </c>
      <c r="BF629">
        <f t="shared" si="182"/>
        <v>1</v>
      </c>
      <c r="BG629">
        <f t="shared" si="183"/>
        <v>0</v>
      </c>
      <c r="BH629">
        <f t="shared" si="184"/>
        <v>1</v>
      </c>
      <c r="BI629" s="7" t="str">
        <f t="shared" si="185"/>
        <v>Mark All and Only rewards</v>
      </c>
      <c r="BJ629" s="8" t="str">
        <f t="shared" si="186"/>
        <v>Open All and Only Marked</v>
      </c>
    </row>
    <row r="630" spans="1:62" x14ac:dyDescent="0.2">
      <c r="A630">
        <v>3883</v>
      </c>
      <c r="B630">
        <v>56</v>
      </c>
      <c r="C630">
        <v>0</v>
      </c>
      <c r="D630">
        <v>57</v>
      </c>
      <c r="E630">
        <v>58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2</v>
      </c>
      <c r="L630">
        <v>1</v>
      </c>
      <c r="M630" t="s">
        <v>44</v>
      </c>
      <c r="N630" t="s">
        <v>45</v>
      </c>
      <c r="O630" t="s">
        <v>45</v>
      </c>
      <c r="P630">
        <v>1</v>
      </c>
      <c r="Q630">
        <v>1</v>
      </c>
      <c r="R630">
        <v>1</v>
      </c>
      <c r="S630">
        <v>0</v>
      </c>
      <c r="T630">
        <v>0</v>
      </c>
      <c r="U630">
        <v>0</v>
      </c>
      <c r="V630" t="s">
        <v>45</v>
      </c>
      <c r="W630" t="s">
        <v>44</v>
      </c>
      <c r="X630" t="s">
        <v>45</v>
      </c>
      <c r="Y630">
        <v>-150</v>
      </c>
      <c r="Z630">
        <v>130</v>
      </c>
      <c r="AA630">
        <v>259.807621135332</v>
      </c>
      <c r="AH630">
        <v>0</v>
      </c>
      <c r="AI630" t="s">
        <v>63</v>
      </c>
      <c r="AJ630" t="s">
        <v>63</v>
      </c>
      <c r="AK630">
        <v>0</v>
      </c>
      <c r="AL630" t="s">
        <v>63</v>
      </c>
      <c r="AM630" t="s">
        <v>63</v>
      </c>
      <c r="AN630">
        <v>10187</v>
      </c>
      <c r="AO630">
        <v>5400</v>
      </c>
      <c r="AP630" s="3">
        <v>41981.659514768522</v>
      </c>
      <c r="AQ630">
        <v>0</v>
      </c>
      <c r="AR630" s="2">
        <v>41981.659798854169</v>
      </c>
      <c r="AS630" t="str">
        <f t="shared" si="170"/>
        <v>B3</v>
      </c>
      <c r="AT630" t="str">
        <f t="shared" si="171"/>
        <v>scorpion</v>
      </c>
      <c r="AU630" t="str">
        <f t="shared" si="172"/>
        <v/>
      </c>
      <c r="AV630" t="str">
        <f t="shared" si="173"/>
        <v>scorpion</v>
      </c>
      <c r="AW630" t="str">
        <f t="shared" si="174"/>
        <v/>
      </c>
      <c r="AY630" s="6">
        <f t="shared" si="175"/>
        <v>0</v>
      </c>
      <c r="AZ630" s="6" t="b">
        <f t="shared" si="176"/>
        <v>0</v>
      </c>
      <c r="BA630" s="6">
        <f t="shared" si="177"/>
        <v>1</v>
      </c>
      <c r="BB630" s="6" t="b">
        <f t="shared" si="178"/>
        <v>1</v>
      </c>
      <c r="BC630" s="6">
        <f t="shared" si="179"/>
        <v>1</v>
      </c>
      <c r="BD630" s="6">
        <f t="shared" si="180"/>
        <v>2</v>
      </c>
      <c r="BE630">
        <f t="shared" si="181"/>
        <v>0</v>
      </c>
      <c r="BF630">
        <f t="shared" si="182"/>
        <v>1</v>
      </c>
      <c r="BG630">
        <f t="shared" si="183"/>
        <v>0</v>
      </c>
      <c r="BH630">
        <f t="shared" si="184"/>
        <v>1</v>
      </c>
      <c r="BI630" s="7" t="str">
        <f t="shared" si="185"/>
        <v>Mark All and Only non-rewards</v>
      </c>
      <c r="BJ630" s="8" t="str">
        <f t="shared" si="186"/>
        <v>Open All and Only Marked</v>
      </c>
    </row>
    <row r="631" spans="1:62" x14ac:dyDescent="0.2">
      <c r="A631">
        <v>4359</v>
      </c>
      <c r="B631">
        <v>56</v>
      </c>
      <c r="C631">
        <v>0</v>
      </c>
      <c r="D631">
        <v>71</v>
      </c>
      <c r="E631">
        <v>74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2</v>
      </c>
      <c r="L631">
        <v>1</v>
      </c>
      <c r="M631" t="s">
        <v>45</v>
      </c>
      <c r="N631" t="s">
        <v>44</v>
      </c>
      <c r="O631" t="s">
        <v>45</v>
      </c>
      <c r="P631">
        <v>1</v>
      </c>
      <c r="Q631">
        <v>1</v>
      </c>
      <c r="R631">
        <v>1</v>
      </c>
      <c r="S631">
        <v>0</v>
      </c>
      <c r="T631">
        <v>0</v>
      </c>
      <c r="U631">
        <v>0</v>
      </c>
      <c r="V631" t="s">
        <v>45</v>
      </c>
      <c r="W631" t="s">
        <v>44</v>
      </c>
      <c r="X631" t="s">
        <v>45</v>
      </c>
      <c r="Y631">
        <v>-150</v>
      </c>
      <c r="Z631">
        <v>130</v>
      </c>
      <c r="AA631">
        <v>259.807621135332</v>
      </c>
      <c r="AH631">
        <v>0</v>
      </c>
      <c r="AI631" t="s">
        <v>63</v>
      </c>
      <c r="AJ631" t="s">
        <v>63</v>
      </c>
      <c r="AK631">
        <v>0</v>
      </c>
      <c r="AL631" t="s">
        <v>63</v>
      </c>
      <c r="AM631" t="s">
        <v>63</v>
      </c>
      <c r="AN631">
        <v>3060</v>
      </c>
      <c r="AO631">
        <v>5336</v>
      </c>
      <c r="AP631" s="3">
        <v>41981.659515567131</v>
      </c>
      <c r="AQ631">
        <v>0</v>
      </c>
      <c r="AR631" s="2">
        <v>41981.659718842595</v>
      </c>
      <c r="AS631" t="str">
        <f t="shared" si="170"/>
        <v>B3</v>
      </c>
      <c r="AT631" t="str">
        <f t="shared" si="171"/>
        <v>banana</v>
      </c>
      <c r="AU631" t="str">
        <f t="shared" si="172"/>
        <v/>
      </c>
      <c r="AV631" t="str">
        <f t="shared" si="173"/>
        <v>banana</v>
      </c>
      <c r="AW631" t="str">
        <f t="shared" si="174"/>
        <v/>
      </c>
      <c r="AY631" s="6">
        <f t="shared" si="175"/>
        <v>1</v>
      </c>
      <c r="AZ631" s="6" t="b">
        <f t="shared" si="176"/>
        <v>0</v>
      </c>
      <c r="BA631" s="6">
        <f t="shared" si="177"/>
        <v>0</v>
      </c>
      <c r="BB631" s="6" t="b">
        <f t="shared" si="178"/>
        <v>0</v>
      </c>
      <c r="BC631" s="6">
        <f t="shared" si="179"/>
        <v>1</v>
      </c>
      <c r="BD631" s="6">
        <f t="shared" si="180"/>
        <v>2</v>
      </c>
      <c r="BE631">
        <f t="shared" si="181"/>
        <v>1</v>
      </c>
      <c r="BF631">
        <f t="shared" si="182"/>
        <v>1</v>
      </c>
      <c r="BG631">
        <f t="shared" si="183"/>
        <v>0</v>
      </c>
      <c r="BH631">
        <f t="shared" si="184"/>
        <v>1</v>
      </c>
      <c r="BI631" s="7" t="str">
        <f t="shared" si="185"/>
        <v>Mark 1 Rewards and 0 Non-Rewards</v>
      </c>
      <c r="BJ631" s="8" t="str">
        <f t="shared" si="186"/>
        <v>Open All and Only Marked</v>
      </c>
    </row>
    <row r="632" spans="1:62" x14ac:dyDescent="0.2">
      <c r="A632">
        <v>3951</v>
      </c>
      <c r="B632">
        <v>56</v>
      </c>
      <c r="C632">
        <v>0</v>
      </c>
      <c r="D632">
        <v>59</v>
      </c>
      <c r="E632">
        <v>76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2</v>
      </c>
      <c r="L632">
        <v>1</v>
      </c>
      <c r="M632" t="s">
        <v>45</v>
      </c>
      <c r="N632" t="s">
        <v>45</v>
      </c>
      <c r="O632" t="s">
        <v>44</v>
      </c>
      <c r="P632">
        <v>1</v>
      </c>
      <c r="Q632">
        <v>1</v>
      </c>
      <c r="R632">
        <v>1</v>
      </c>
      <c r="S632">
        <v>0</v>
      </c>
      <c r="T632">
        <v>0</v>
      </c>
      <c r="U632">
        <v>0</v>
      </c>
      <c r="V632" t="s">
        <v>45</v>
      </c>
      <c r="W632" t="s">
        <v>45</v>
      </c>
      <c r="X632" t="s">
        <v>44</v>
      </c>
      <c r="Y632">
        <v>-150</v>
      </c>
      <c r="Z632">
        <v>130</v>
      </c>
      <c r="AA632">
        <v>259.807621135332</v>
      </c>
      <c r="AH632">
        <v>0</v>
      </c>
      <c r="AI632" t="s">
        <v>63</v>
      </c>
      <c r="AJ632" t="s">
        <v>63</v>
      </c>
      <c r="AK632">
        <v>0</v>
      </c>
      <c r="AL632" t="s">
        <v>63</v>
      </c>
      <c r="AM632" t="s">
        <v>63</v>
      </c>
      <c r="AN632">
        <v>5130</v>
      </c>
      <c r="AO632">
        <v>2796</v>
      </c>
      <c r="AP632" s="3">
        <v>41981.659523842594</v>
      </c>
      <c r="AQ632">
        <v>0</v>
      </c>
      <c r="AR632" s="2">
        <v>41981.659712141205</v>
      </c>
      <c r="AS632" t="str">
        <f t="shared" si="170"/>
        <v>B3</v>
      </c>
      <c r="AT632" t="str">
        <f t="shared" si="171"/>
        <v>banana</v>
      </c>
      <c r="AU632" t="str">
        <f t="shared" si="172"/>
        <v/>
      </c>
      <c r="AV632" t="str">
        <f t="shared" si="173"/>
        <v>banana</v>
      </c>
      <c r="AW632" t="str">
        <f t="shared" si="174"/>
        <v/>
      </c>
      <c r="AY632" s="6">
        <f t="shared" si="175"/>
        <v>1</v>
      </c>
      <c r="AZ632" s="6" t="b">
        <f t="shared" si="176"/>
        <v>0</v>
      </c>
      <c r="BA632" s="6">
        <f t="shared" si="177"/>
        <v>0</v>
      </c>
      <c r="BB632" s="6" t="b">
        <f t="shared" si="178"/>
        <v>0</v>
      </c>
      <c r="BC632" s="6">
        <f t="shared" si="179"/>
        <v>1</v>
      </c>
      <c r="BD632" s="6">
        <f t="shared" si="180"/>
        <v>2</v>
      </c>
      <c r="BE632">
        <f t="shared" si="181"/>
        <v>1</v>
      </c>
      <c r="BF632">
        <f t="shared" si="182"/>
        <v>1</v>
      </c>
      <c r="BG632">
        <f t="shared" si="183"/>
        <v>0</v>
      </c>
      <c r="BH632">
        <f t="shared" si="184"/>
        <v>1</v>
      </c>
      <c r="BI632" s="7" t="str">
        <f t="shared" si="185"/>
        <v>Mark 1 Rewards and 0 Non-Rewards</v>
      </c>
      <c r="BJ632" s="8" t="str">
        <f t="shared" si="186"/>
        <v>Open All and Only Marked</v>
      </c>
    </row>
    <row r="633" spans="1:62" x14ac:dyDescent="0.2">
      <c r="A633">
        <v>4291</v>
      </c>
      <c r="B633">
        <v>56</v>
      </c>
      <c r="C633">
        <v>0</v>
      </c>
      <c r="D633">
        <v>69</v>
      </c>
      <c r="E633">
        <v>66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2</v>
      </c>
      <c r="L633">
        <v>1</v>
      </c>
      <c r="M633" t="s">
        <v>45</v>
      </c>
      <c r="N633" t="s">
        <v>45</v>
      </c>
      <c r="O633" t="s">
        <v>44</v>
      </c>
      <c r="P633">
        <v>1</v>
      </c>
      <c r="Q633">
        <v>1</v>
      </c>
      <c r="R633">
        <v>1</v>
      </c>
      <c r="S633">
        <v>0</v>
      </c>
      <c r="T633">
        <v>0</v>
      </c>
      <c r="U633">
        <v>0</v>
      </c>
      <c r="V633" t="s">
        <v>45</v>
      </c>
      <c r="W633" t="s">
        <v>45</v>
      </c>
      <c r="X633" t="s">
        <v>44</v>
      </c>
      <c r="Y633">
        <v>-150</v>
      </c>
      <c r="Z633">
        <v>130</v>
      </c>
      <c r="AA633">
        <v>259.807621135332</v>
      </c>
      <c r="AH633">
        <v>0</v>
      </c>
      <c r="AI633" t="s">
        <v>63</v>
      </c>
      <c r="AJ633" t="s">
        <v>63</v>
      </c>
      <c r="AK633">
        <v>0</v>
      </c>
      <c r="AL633" t="s">
        <v>63</v>
      </c>
      <c r="AM633" t="s">
        <v>63</v>
      </c>
      <c r="AN633">
        <v>3778</v>
      </c>
      <c r="AO633">
        <v>3983</v>
      </c>
      <c r="AP633" s="3">
        <v>41981.659526064817</v>
      </c>
      <c r="AQ633">
        <v>0</v>
      </c>
      <c r="AR633" s="2">
        <v>41981.659721087963</v>
      </c>
      <c r="AS633" t="str">
        <f t="shared" si="170"/>
        <v>B3</v>
      </c>
      <c r="AT633" t="str">
        <f t="shared" si="171"/>
        <v>banana</v>
      </c>
      <c r="AU633" t="str">
        <f t="shared" si="172"/>
        <v/>
      </c>
      <c r="AV633" t="str">
        <f t="shared" si="173"/>
        <v>banana</v>
      </c>
      <c r="AW633" t="str">
        <f t="shared" si="174"/>
        <v/>
      </c>
      <c r="AY633" s="6">
        <f t="shared" si="175"/>
        <v>1</v>
      </c>
      <c r="AZ633" s="6" t="b">
        <f t="shared" si="176"/>
        <v>0</v>
      </c>
      <c r="BA633" s="6">
        <f t="shared" si="177"/>
        <v>0</v>
      </c>
      <c r="BB633" s="6" t="b">
        <f t="shared" si="178"/>
        <v>0</v>
      </c>
      <c r="BC633" s="6">
        <f t="shared" si="179"/>
        <v>1</v>
      </c>
      <c r="BD633" s="6">
        <f t="shared" si="180"/>
        <v>2</v>
      </c>
      <c r="BE633">
        <f t="shared" si="181"/>
        <v>1</v>
      </c>
      <c r="BF633">
        <f t="shared" si="182"/>
        <v>1</v>
      </c>
      <c r="BG633">
        <f t="shared" si="183"/>
        <v>0</v>
      </c>
      <c r="BH633">
        <f t="shared" si="184"/>
        <v>1</v>
      </c>
      <c r="BI633" s="7" t="str">
        <f t="shared" si="185"/>
        <v>Mark 1 Rewards and 0 Non-Rewards</v>
      </c>
      <c r="BJ633" s="8" t="str">
        <f t="shared" si="186"/>
        <v>Open All and Only Marked</v>
      </c>
    </row>
    <row r="634" spans="1:62" x14ac:dyDescent="0.2">
      <c r="A634">
        <v>4224</v>
      </c>
      <c r="B634">
        <v>56</v>
      </c>
      <c r="C634">
        <v>0</v>
      </c>
      <c r="D634">
        <v>67</v>
      </c>
      <c r="E634">
        <v>62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2</v>
      </c>
      <c r="L634">
        <v>1</v>
      </c>
      <c r="M634" t="s">
        <v>44</v>
      </c>
      <c r="N634" t="s">
        <v>45</v>
      </c>
      <c r="O634" t="s">
        <v>45</v>
      </c>
      <c r="P634">
        <v>1</v>
      </c>
      <c r="Q634">
        <v>1</v>
      </c>
      <c r="R634">
        <v>1</v>
      </c>
      <c r="S634">
        <v>0</v>
      </c>
      <c r="T634">
        <v>0</v>
      </c>
      <c r="U634">
        <v>0</v>
      </c>
      <c r="V634" t="s">
        <v>45</v>
      </c>
      <c r="W634" t="s">
        <v>45</v>
      </c>
      <c r="X634" t="s">
        <v>44</v>
      </c>
      <c r="Y634">
        <v>-150</v>
      </c>
      <c r="Z634">
        <v>130</v>
      </c>
      <c r="AA634">
        <v>-259.80762113533098</v>
      </c>
      <c r="AH634">
        <v>1</v>
      </c>
      <c r="AI634" t="s">
        <v>63</v>
      </c>
      <c r="AJ634" t="s">
        <v>63</v>
      </c>
      <c r="AK634">
        <v>1</v>
      </c>
      <c r="AL634" t="s">
        <v>63</v>
      </c>
      <c r="AM634" t="s">
        <v>63</v>
      </c>
      <c r="AN634">
        <v>4029</v>
      </c>
      <c r="AO634">
        <v>3859</v>
      </c>
      <c r="AP634" s="3">
        <v>41981.659526342592</v>
      </c>
      <c r="AQ634">
        <v>0</v>
      </c>
      <c r="AR634" s="2">
        <v>41981.6597228588</v>
      </c>
      <c r="AS634" t="str">
        <f t="shared" si="170"/>
        <v>B3</v>
      </c>
      <c r="AT634" t="str">
        <f t="shared" si="171"/>
        <v>banana</v>
      </c>
      <c r="AU634" t="str">
        <f t="shared" si="172"/>
        <v/>
      </c>
      <c r="AV634" t="str">
        <f t="shared" si="173"/>
        <v>banana</v>
      </c>
      <c r="AW634" t="str">
        <f t="shared" si="174"/>
        <v/>
      </c>
      <c r="AY634" s="6">
        <f t="shared" si="175"/>
        <v>1</v>
      </c>
      <c r="AZ634" s="6" t="b">
        <f t="shared" si="176"/>
        <v>0</v>
      </c>
      <c r="BA634" s="6">
        <f t="shared" si="177"/>
        <v>0</v>
      </c>
      <c r="BB634" s="6" t="b">
        <f t="shared" si="178"/>
        <v>0</v>
      </c>
      <c r="BC634" s="6">
        <f t="shared" si="179"/>
        <v>1</v>
      </c>
      <c r="BD634" s="6">
        <f t="shared" si="180"/>
        <v>2</v>
      </c>
      <c r="BE634">
        <f t="shared" si="181"/>
        <v>1</v>
      </c>
      <c r="BF634">
        <f t="shared" si="182"/>
        <v>1</v>
      </c>
      <c r="BG634">
        <f t="shared" si="183"/>
        <v>0</v>
      </c>
      <c r="BH634">
        <f t="shared" si="184"/>
        <v>1</v>
      </c>
      <c r="BI634" s="7" t="str">
        <f t="shared" si="185"/>
        <v>Mark 1 Rewards and 0 Non-Rewards</v>
      </c>
      <c r="BJ634" s="8" t="str">
        <f t="shared" si="186"/>
        <v>Open All and Only Marked</v>
      </c>
    </row>
    <row r="635" spans="1:62" x14ac:dyDescent="0.2">
      <c r="A635">
        <v>4631</v>
      </c>
      <c r="B635">
        <v>56</v>
      </c>
      <c r="C635">
        <v>0</v>
      </c>
      <c r="D635">
        <v>79</v>
      </c>
      <c r="E635">
        <v>78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2</v>
      </c>
      <c r="L635">
        <v>1</v>
      </c>
      <c r="M635" t="s">
        <v>45</v>
      </c>
      <c r="N635" t="s">
        <v>44</v>
      </c>
      <c r="O635" t="s">
        <v>45</v>
      </c>
      <c r="P635">
        <v>1</v>
      </c>
      <c r="Q635">
        <v>1</v>
      </c>
      <c r="R635">
        <v>1</v>
      </c>
      <c r="S635">
        <v>0</v>
      </c>
      <c r="T635">
        <v>0</v>
      </c>
      <c r="U635">
        <v>0</v>
      </c>
      <c r="V635" t="s">
        <v>45</v>
      </c>
      <c r="W635" t="s">
        <v>45</v>
      </c>
      <c r="X635" t="s">
        <v>44</v>
      </c>
      <c r="Y635">
        <v>300</v>
      </c>
      <c r="Z635">
        <v>130</v>
      </c>
      <c r="AA635" s="1">
        <v>-7.3478807948841202E-14</v>
      </c>
      <c r="AH635">
        <v>2</v>
      </c>
      <c r="AI635" t="s">
        <v>63</v>
      </c>
      <c r="AJ635" t="s">
        <v>63</v>
      </c>
      <c r="AK635">
        <v>2</v>
      </c>
      <c r="AL635" t="s">
        <v>63</v>
      </c>
      <c r="AM635" t="s">
        <v>63</v>
      </c>
      <c r="AN635">
        <v>4076</v>
      </c>
      <c r="AO635">
        <v>1959</v>
      </c>
      <c r="AP635" s="3">
        <v>41981.659527118056</v>
      </c>
      <c r="AQ635">
        <v>0</v>
      </c>
      <c r="AR635" s="2">
        <v>41981.659703935184</v>
      </c>
      <c r="AS635" t="str">
        <f t="shared" si="170"/>
        <v>B3</v>
      </c>
      <c r="AT635" t="str">
        <f t="shared" si="171"/>
        <v>banana</v>
      </c>
      <c r="AU635" t="str">
        <f t="shared" si="172"/>
        <v/>
      </c>
      <c r="AV635" t="str">
        <f t="shared" si="173"/>
        <v>banana</v>
      </c>
      <c r="AW635" t="str">
        <f t="shared" si="174"/>
        <v/>
      </c>
      <c r="AY635" s="6">
        <f t="shared" si="175"/>
        <v>1</v>
      </c>
      <c r="AZ635" s="6" t="b">
        <f t="shared" si="176"/>
        <v>0</v>
      </c>
      <c r="BA635" s="6">
        <f t="shared" si="177"/>
        <v>0</v>
      </c>
      <c r="BB635" s="6" t="b">
        <f t="shared" si="178"/>
        <v>0</v>
      </c>
      <c r="BC635" s="6">
        <f t="shared" si="179"/>
        <v>1</v>
      </c>
      <c r="BD635" s="6">
        <f t="shared" si="180"/>
        <v>2</v>
      </c>
      <c r="BE635">
        <f t="shared" si="181"/>
        <v>1</v>
      </c>
      <c r="BF635">
        <f t="shared" si="182"/>
        <v>1</v>
      </c>
      <c r="BG635">
        <f t="shared" si="183"/>
        <v>0</v>
      </c>
      <c r="BH635">
        <f t="shared" si="184"/>
        <v>1</v>
      </c>
      <c r="BI635" s="7" t="str">
        <f t="shared" si="185"/>
        <v>Mark 1 Rewards and 0 Non-Rewards</v>
      </c>
      <c r="BJ635" s="8" t="str">
        <f t="shared" si="186"/>
        <v>Open All and Only Marked</v>
      </c>
    </row>
    <row r="636" spans="1:62" x14ac:dyDescent="0.2">
      <c r="A636">
        <v>4155</v>
      </c>
      <c r="B636">
        <v>56</v>
      </c>
      <c r="C636">
        <v>0</v>
      </c>
      <c r="D636">
        <v>65</v>
      </c>
      <c r="E636">
        <v>60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2</v>
      </c>
      <c r="L636">
        <v>1</v>
      </c>
      <c r="M636" t="s">
        <v>45</v>
      </c>
      <c r="N636" t="s">
        <v>45</v>
      </c>
      <c r="O636" t="s">
        <v>44</v>
      </c>
      <c r="P636">
        <v>1</v>
      </c>
      <c r="Q636">
        <v>1</v>
      </c>
      <c r="R636">
        <v>1</v>
      </c>
      <c r="S636">
        <v>0</v>
      </c>
      <c r="T636">
        <v>0</v>
      </c>
      <c r="U636">
        <v>0</v>
      </c>
      <c r="V636" t="s">
        <v>44</v>
      </c>
      <c r="W636" t="s">
        <v>45</v>
      </c>
      <c r="X636" t="s">
        <v>45</v>
      </c>
      <c r="Y636">
        <v>300</v>
      </c>
      <c r="Z636">
        <v>130</v>
      </c>
      <c r="AA636" s="1">
        <v>-7.3478807948841202E-14</v>
      </c>
      <c r="AH636">
        <v>2</v>
      </c>
      <c r="AI636" t="s">
        <v>63</v>
      </c>
      <c r="AJ636" t="s">
        <v>63</v>
      </c>
      <c r="AK636">
        <v>0</v>
      </c>
      <c r="AL636" t="s">
        <v>63</v>
      </c>
      <c r="AM636" t="s">
        <v>63</v>
      </c>
      <c r="AN636">
        <v>26537</v>
      </c>
      <c r="AO636">
        <v>4320</v>
      </c>
      <c r="AP636" s="3">
        <v>41981.659528159726</v>
      </c>
      <c r="AQ636">
        <v>0</v>
      </c>
      <c r="AR636" s="2">
        <v>41981.659993298614</v>
      </c>
      <c r="AS636" t="str">
        <f t="shared" si="170"/>
        <v>B3</v>
      </c>
      <c r="AT636" t="str">
        <f t="shared" si="171"/>
        <v>scorpion</v>
      </c>
      <c r="AU636" t="str">
        <f t="shared" si="172"/>
        <v/>
      </c>
      <c r="AV636" t="str">
        <f t="shared" si="173"/>
        <v>banana</v>
      </c>
      <c r="AW636" t="str">
        <f t="shared" si="174"/>
        <v/>
      </c>
      <c r="AY636" s="6">
        <f t="shared" si="175"/>
        <v>0</v>
      </c>
      <c r="AZ636" s="6" t="b">
        <f t="shared" si="176"/>
        <v>0</v>
      </c>
      <c r="BA636" s="6">
        <f t="shared" si="177"/>
        <v>1</v>
      </c>
      <c r="BB636" s="6" t="b">
        <f t="shared" si="178"/>
        <v>1</v>
      </c>
      <c r="BC636" s="6">
        <f t="shared" si="179"/>
        <v>1</v>
      </c>
      <c r="BD636" s="6">
        <f t="shared" si="180"/>
        <v>2</v>
      </c>
      <c r="BE636">
        <f t="shared" si="181"/>
        <v>1</v>
      </c>
      <c r="BF636">
        <f t="shared" si="182"/>
        <v>0</v>
      </c>
      <c r="BG636">
        <f t="shared" si="183"/>
        <v>1</v>
      </c>
      <c r="BH636">
        <f t="shared" si="184"/>
        <v>1</v>
      </c>
      <c r="BI636" s="7" t="str">
        <f t="shared" si="185"/>
        <v>Mark All and Only non-rewards</v>
      </c>
      <c r="BJ636" s="8" t="str">
        <f t="shared" si="186"/>
        <v>Open 0 Marked and 1 Unmarked boxes</v>
      </c>
    </row>
    <row r="637" spans="1:62" x14ac:dyDescent="0.2">
      <c r="A637">
        <v>4597</v>
      </c>
      <c r="B637">
        <v>56</v>
      </c>
      <c r="C637">
        <v>0</v>
      </c>
      <c r="D637">
        <v>77</v>
      </c>
      <c r="E637">
        <v>68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2</v>
      </c>
      <c r="L637">
        <v>1</v>
      </c>
      <c r="M637" t="s">
        <v>44</v>
      </c>
      <c r="N637" t="s">
        <v>45</v>
      </c>
      <c r="O637" t="s">
        <v>45</v>
      </c>
      <c r="P637">
        <v>1</v>
      </c>
      <c r="Q637">
        <v>1</v>
      </c>
      <c r="R637">
        <v>1</v>
      </c>
      <c r="S637">
        <v>0</v>
      </c>
      <c r="T637">
        <v>0</v>
      </c>
      <c r="U637">
        <v>0</v>
      </c>
      <c r="V637" t="s">
        <v>44</v>
      </c>
      <c r="W637" t="s">
        <v>45</v>
      </c>
      <c r="X637" t="s">
        <v>45</v>
      </c>
      <c r="Y637">
        <v>-150</v>
      </c>
      <c r="Z637">
        <v>130</v>
      </c>
      <c r="AA637">
        <v>-259.80762113533098</v>
      </c>
      <c r="AH637">
        <v>1</v>
      </c>
      <c r="AI637" t="s">
        <v>63</v>
      </c>
      <c r="AJ637" t="s">
        <v>63</v>
      </c>
      <c r="AK637">
        <v>1</v>
      </c>
      <c r="AL637" t="s">
        <v>63</v>
      </c>
      <c r="AM637" t="s">
        <v>63</v>
      </c>
      <c r="AN637">
        <v>3290</v>
      </c>
      <c r="AO637">
        <v>2692</v>
      </c>
      <c r="AP637" s="3">
        <v>41981.659530266203</v>
      </c>
      <c r="AQ637">
        <v>0</v>
      </c>
      <c r="AR637" s="2">
        <v>41981.659701076387</v>
      </c>
      <c r="AS637" t="str">
        <f t="shared" si="170"/>
        <v>B3</v>
      </c>
      <c r="AT637" t="str">
        <f t="shared" si="171"/>
        <v>banana</v>
      </c>
      <c r="AU637" t="str">
        <f t="shared" si="172"/>
        <v/>
      </c>
      <c r="AV637" t="str">
        <f t="shared" si="173"/>
        <v>banana</v>
      </c>
      <c r="AW637" t="str">
        <f t="shared" si="174"/>
        <v/>
      </c>
      <c r="AY637" s="6">
        <f t="shared" si="175"/>
        <v>1</v>
      </c>
      <c r="AZ637" s="6" t="b">
        <f t="shared" si="176"/>
        <v>0</v>
      </c>
      <c r="BA637" s="6">
        <f t="shared" si="177"/>
        <v>0</v>
      </c>
      <c r="BB637" s="6" t="b">
        <f t="shared" si="178"/>
        <v>0</v>
      </c>
      <c r="BC637" s="6">
        <f t="shared" si="179"/>
        <v>1</v>
      </c>
      <c r="BD637" s="6">
        <f t="shared" si="180"/>
        <v>2</v>
      </c>
      <c r="BE637">
        <f t="shared" si="181"/>
        <v>1</v>
      </c>
      <c r="BF637">
        <f t="shared" si="182"/>
        <v>1</v>
      </c>
      <c r="BG637">
        <f t="shared" si="183"/>
        <v>0</v>
      </c>
      <c r="BH637">
        <f t="shared" si="184"/>
        <v>1</v>
      </c>
      <c r="BI637" s="7" t="str">
        <f t="shared" si="185"/>
        <v>Mark 1 Rewards and 0 Non-Rewards</v>
      </c>
      <c r="BJ637" s="8" t="str">
        <f t="shared" si="186"/>
        <v>Open All and Only Marked</v>
      </c>
    </row>
    <row r="638" spans="1:62" x14ac:dyDescent="0.2">
      <c r="A638">
        <v>4015</v>
      </c>
      <c r="B638">
        <v>56</v>
      </c>
      <c r="C638">
        <v>0</v>
      </c>
      <c r="D638">
        <v>61</v>
      </c>
      <c r="E638">
        <v>64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2</v>
      </c>
      <c r="L638">
        <v>1</v>
      </c>
      <c r="M638" t="s">
        <v>44</v>
      </c>
      <c r="N638" t="s">
        <v>45</v>
      </c>
      <c r="O638" t="s">
        <v>45</v>
      </c>
      <c r="P638">
        <v>1</v>
      </c>
      <c r="Q638">
        <v>1</v>
      </c>
      <c r="R638">
        <v>1</v>
      </c>
      <c r="S638">
        <v>0</v>
      </c>
      <c r="T638">
        <v>0</v>
      </c>
      <c r="U638">
        <v>0</v>
      </c>
      <c r="V638" t="s">
        <v>45</v>
      </c>
      <c r="W638" t="s">
        <v>45</v>
      </c>
      <c r="X638" t="s">
        <v>44</v>
      </c>
      <c r="Y638">
        <v>300</v>
      </c>
      <c r="Z638">
        <v>130</v>
      </c>
      <c r="AA638" s="1">
        <v>-7.3478807948841202E-14</v>
      </c>
      <c r="AH638">
        <v>2</v>
      </c>
      <c r="AI638" t="s">
        <v>63</v>
      </c>
      <c r="AJ638" t="s">
        <v>63</v>
      </c>
      <c r="AK638">
        <v>2</v>
      </c>
      <c r="AL638" t="s">
        <v>63</v>
      </c>
      <c r="AM638" t="s">
        <v>63</v>
      </c>
      <c r="AN638">
        <v>4807</v>
      </c>
      <c r="AO638">
        <v>2984</v>
      </c>
      <c r="AP638" s="3">
        <v>41981.659531041667</v>
      </c>
      <c r="AQ638">
        <v>0</v>
      </c>
      <c r="AR638" s="2">
        <v>41981.659726817132</v>
      </c>
      <c r="AS638" t="str">
        <f t="shared" si="170"/>
        <v>B3</v>
      </c>
      <c r="AT638" t="str">
        <f t="shared" si="171"/>
        <v>banana</v>
      </c>
      <c r="AU638" t="str">
        <f t="shared" si="172"/>
        <v/>
      </c>
      <c r="AV638" t="str">
        <f t="shared" si="173"/>
        <v>banana</v>
      </c>
      <c r="AW638" t="str">
        <f t="shared" si="174"/>
        <v/>
      </c>
      <c r="AY638" s="6">
        <f t="shared" si="175"/>
        <v>1</v>
      </c>
      <c r="AZ638" s="6" t="b">
        <f t="shared" si="176"/>
        <v>0</v>
      </c>
      <c r="BA638" s="6">
        <f t="shared" si="177"/>
        <v>0</v>
      </c>
      <c r="BB638" s="6" t="b">
        <f t="shared" si="178"/>
        <v>0</v>
      </c>
      <c r="BC638" s="6">
        <f t="shared" si="179"/>
        <v>1</v>
      </c>
      <c r="BD638" s="6">
        <f t="shared" si="180"/>
        <v>2</v>
      </c>
      <c r="BE638">
        <f t="shared" si="181"/>
        <v>1</v>
      </c>
      <c r="BF638">
        <f t="shared" si="182"/>
        <v>1</v>
      </c>
      <c r="BG638">
        <f t="shared" si="183"/>
        <v>0</v>
      </c>
      <c r="BH638">
        <f t="shared" si="184"/>
        <v>1</v>
      </c>
      <c r="BI638" s="7" t="str">
        <f t="shared" si="185"/>
        <v>Mark 1 Rewards and 0 Non-Rewards</v>
      </c>
      <c r="BJ638" s="8" t="str">
        <f t="shared" si="186"/>
        <v>Open All and Only Marked</v>
      </c>
    </row>
    <row r="639" spans="1:62" x14ac:dyDescent="0.2">
      <c r="A639">
        <v>4087</v>
      </c>
      <c r="B639">
        <v>56</v>
      </c>
      <c r="C639">
        <v>0</v>
      </c>
      <c r="D639">
        <v>63</v>
      </c>
      <c r="E639">
        <v>70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2</v>
      </c>
      <c r="L639">
        <v>1</v>
      </c>
      <c r="M639" t="s">
        <v>45</v>
      </c>
      <c r="N639" t="s">
        <v>45</v>
      </c>
      <c r="O639" t="s">
        <v>44</v>
      </c>
      <c r="P639">
        <v>1</v>
      </c>
      <c r="Q639">
        <v>1</v>
      </c>
      <c r="R639">
        <v>1</v>
      </c>
      <c r="S639">
        <v>0</v>
      </c>
      <c r="T639">
        <v>0</v>
      </c>
      <c r="U639">
        <v>0</v>
      </c>
      <c r="V639" t="s">
        <v>44</v>
      </c>
      <c r="W639" t="s">
        <v>45</v>
      </c>
      <c r="X639" t="s">
        <v>45</v>
      </c>
      <c r="Y639">
        <v>-150</v>
      </c>
      <c r="Z639">
        <v>130</v>
      </c>
      <c r="AA639">
        <v>259.807621135332</v>
      </c>
      <c r="AH639">
        <v>0</v>
      </c>
      <c r="AI639" t="s">
        <v>63</v>
      </c>
      <c r="AJ639" t="s">
        <v>63</v>
      </c>
      <c r="AK639">
        <v>0</v>
      </c>
      <c r="AL639" t="s">
        <v>63</v>
      </c>
      <c r="AM639" t="s">
        <v>63</v>
      </c>
      <c r="AN639">
        <v>2175</v>
      </c>
      <c r="AO639">
        <v>2695</v>
      </c>
      <c r="AP639" s="3">
        <v>41981.659535567131</v>
      </c>
      <c r="AQ639">
        <v>0</v>
      </c>
      <c r="AR639" s="2">
        <v>41981.65969980324</v>
      </c>
      <c r="AS639" t="str">
        <f t="shared" si="170"/>
        <v>B3</v>
      </c>
      <c r="AT639" t="str">
        <f t="shared" si="171"/>
        <v>banana</v>
      </c>
      <c r="AU639" t="str">
        <f t="shared" si="172"/>
        <v/>
      </c>
      <c r="AV639" t="str">
        <f t="shared" si="173"/>
        <v>banana</v>
      </c>
      <c r="AW639" t="str">
        <f t="shared" si="174"/>
        <v/>
      </c>
      <c r="AY639" s="6">
        <f t="shared" si="175"/>
        <v>1</v>
      </c>
      <c r="AZ639" s="6" t="b">
        <f t="shared" si="176"/>
        <v>0</v>
      </c>
      <c r="BA639" s="6">
        <f t="shared" si="177"/>
        <v>0</v>
      </c>
      <c r="BB639" s="6" t="b">
        <f t="shared" si="178"/>
        <v>0</v>
      </c>
      <c r="BC639" s="6">
        <f t="shared" si="179"/>
        <v>1</v>
      </c>
      <c r="BD639" s="6">
        <f t="shared" si="180"/>
        <v>2</v>
      </c>
      <c r="BE639">
        <f t="shared" si="181"/>
        <v>1</v>
      </c>
      <c r="BF639">
        <f t="shared" si="182"/>
        <v>1</v>
      </c>
      <c r="BG639">
        <f t="shared" si="183"/>
        <v>0</v>
      </c>
      <c r="BH639">
        <f t="shared" si="184"/>
        <v>1</v>
      </c>
      <c r="BI639" s="7" t="str">
        <f t="shared" si="185"/>
        <v>Mark 1 Rewards and 0 Non-Rewards</v>
      </c>
      <c r="BJ639" s="8" t="str">
        <f t="shared" si="186"/>
        <v>Open All and Only Marked</v>
      </c>
    </row>
    <row r="640" spans="1:62" x14ac:dyDescent="0.2">
      <c r="A640">
        <v>4495</v>
      </c>
      <c r="B640">
        <v>56</v>
      </c>
      <c r="C640">
        <v>0</v>
      </c>
      <c r="D640">
        <v>75</v>
      </c>
      <c r="E640">
        <v>56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2</v>
      </c>
      <c r="L640">
        <v>1</v>
      </c>
      <c r="M640" t="s">
        <v>45</v>
      </c>
      <c r="N640" t="s">
        <v>44</v>
      </c>
      <c r="O640" t="s">
        <v>45</v>
      </c>
      <c r="P640">
        <v>1</v>
      </c>
      <c r="Q640">
        <v>1</v>
      </c>
      <c r="R640">
        <v>1</v>
      </c>
      <c r="S640">
        <v>0</v>
      </c>
      <c r="T640">
        <v>0</v>
      </c>
      <c r="U640">
        <v>0</v>
      </c>
      <c r="V640" t="s">
        <v>45</v>
      </c>
      <c r="W640" t="s">
        <v>45</v>
      </c>
      <c r="X640" t="s">
        <v>44</v>
      </c>
      <c r="Y640">
        <v>300</v>
      </c>
      <c r="Z640">
        <v>130</v>
      </c>
      <c r="AA640" s="1">
        <v>-7.3478807948841202E-14</v>
      </c>
      <c r="AH640">
        <v>2</v>
      </c>
      <c r="AI640" t="s">
        <v>63</v>
      </c>
      <c r="AJ640" t="s">
        <v>63</v>
      </c>
      <c r="AK640">
        <v>0</v>
      </c>
      <c r="AL640" t="s">
        <v>63</v>
      </c>
      <c r="AM640" t="s">
        <v>63</v>
      </c>
      <c r="AN640">
        <v>4206</v>
      </c>
      <c r="AO640">
        <v>7209</v>
      </c>
      <c r="AP640" s="3">
        <v>41981.659548981479</v>
      </c>
      <c r="AQ640">
        <v>0</v>
      </c>
      <c r="AR640" s="2">
        <v>41981.659787453704</v>
      </c>
      <c r="AS640" t="str">
        <f t="shared" si="170"/>
        <v>B3</v>
      </c>
      <c r="AT640" t="str">
        <f t="shared" si="171"/>
        <v>banana</v>
      </c>
      <c r="AU640" t="str">
        <f t="shared" si="172"/>
        <v/>
      </c>
      <c r="AV640" t="str">
        <f t="shared" si="173"/>
        <v>banana</v>
      </c>
      <c r="AW640" t="str">
        <f t="shared" si="174"/>
        <v/>
      </c>
      <c r="AY640" s="6">
        <f t="shared" si="175"/>
        <v>1</v>
      </c>
      <c r="AZ640" s="6" t="b">
        <f t="shared" si="176"/>
        <v>0</v>
      </c>
      <c r="BA640" s="6">
        <f t="shared" si="177"/>
        <v>0</v>
      </c>
      <c r="BB640" s="6" t="b">
        <f t="shared" si="178"/>
        <v>0</v>
      </c>
      <c r="BC640" s="6">
        <f t="shared" si="179"/>
        <v>1</v>
      </c>
      <c r="BD640" s="6">
        <f t="shared" si="180"/>
        <v>2</v>
      </c>
      <c r="BE640">
        <f t="shared" si="181"/>
        <v>1</v>
      </c>
      <c r="BF640">
        <f t="shared" si="182"/>
        <v>0</v>
      </c>
      <c r="BG640">
        <f t="shared" si="183"/>
        <v>1</v>
      </c>
      <c r="BH640">
        <f t="shared" si="184"/>
        <v>1</v>
      </c>
      <c r="BI640" s="7" t="str">
        <f t="shared" si="185"/>
        <v>Mark 1 Rewards and 0 Non-Rewards</v>
      </c>
      <c r="BJ640" s="8" t="str">
        <f t="shared" si="186"/>
        <v>Open 0 Marked and 1 Unmarked boxes</v>
      </c>
    </row>
    <row r="641" spans="1:62" x14ac:dyDescent="0.2">
      <c r="A641">
        <v>4225</v>
      </c>
      <c r="B641">
        <v>57</v>
      </c>
      <c r="C641">
        <v>0</v>
      </c>
      <c r="D641">
        <v>67</v>
      </c>
      <c r="E641">
        <v>64</v>
      </c>
      <c r="F641">
        <v>2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2</v>
      </c>
      <c r="M641" t="s">
        <v>45</v>
      </c>
      <c r="N641" t="s">
        <v>44</v>
      </c>
      <c r="O641" t="s">
        <v>44</v>
      </c>
      <c r="P641">
        <v>1</v>
      </c>
      <c r="Q641">
        <v>1</v>
      </c>
      <c r="R641">
        <v>1</v>
      </c>
      <c r="S641">
        <v>0</v>
      </c>
      <c r="T641">
        <v>0</v>
      </c>
      <c r="U641">
        <v>0</v>
      </c>
      <c r="V641" t="s">
        <v>45</v>
      </c>
      <c r="W641" t="s">
        <v>44</v>
      </c>
      <c r="X641" t="s">
        <v>44</v>
      </c>
      <c r="Y641">
        <v>-150</v>
      </c>
      <c r="Z641">
        <v>130</v>
      </c>
      <c r="AA641">
        <v>259.807621135332</v>
      </c>
      <c r="AB641">
        <v>540</v>
      </c>
      <c r="AC641">
        <v>10</v>
      </c>
      <c r="AD641">
        <v>400</v>
      </c>
      <c r="AH641">
        <v>0</v>
      </c>
      <c r="AI641" t="s">
        <v>63</v>
      </c>
      <c r="AJ641" t="s">
        <v>63</v>
      </c>
      <c r="AK641">
        <v>0</v>
      </c>
      <c r="AL641" t="s">
        <v>63</v>
      </c>
      <c r="AM641" t="s">
        <v>63</v>
      </c>
      <c r="AN641">
        <v>1625</v>
      </c>
      <c r="AO641">
        <v>2546</v>
      </c>
      <c r="AP641" s="3">
        <v>41981.660040115741</v>
      </c>
      <c r="AQ641">
        <v>0</v>
      </c>
      <c r="AR641" s="2">
        <v>41981.660191053241</v>
      </c>
      <c r="AS641" t="str">
        <f t="shared" si="170"/>
        <v>B5</v>
      </c>
      <c r="AT641" t="str">
        <f t="shared" si="171"/>
        <v>banana</v>
      </c>
      <c r="AU641" t="str">
        <f t="shared" si="172"/>
        <v/>
      </c>
      <c r="AV641" t="str">
        <f t="shared" si="173"/>
        <v>banana</v>
      </c>
      <c r="AW641" t="str">
        <f t="shared" si="174"/>
        <v/>
      </c>
      <c r="AY641" s="6">
        <f t="shared" si="175"/>
        <v>1</v>
      </c>
      <c r="AZ641" s="6" t="b">
        <f t="shared" si="176"/>
        <v>1</v>
      </c>
      <c r="BA641" s="6">
        <f t="shared" si="177"/>
        <v>0</v>
      </c>
      <c r="BB641" s="6" t="b">
        <f t="shared" si="178"/>
        <v>0</v>
      </c>
      <c r="BC641" s="6">
        <f t="shared" si="179"/>
        <v>1</v>
      </c>
      <c r="BD641" s="6">
        <f t="shared" si="180"/>
        <v>2</v>
      </c>
      <c r="BE641">
        <f t="shared" si="181"/>
        <v>1</v>
      </c>
      <c r="BF641">
        <f t="shared" si="182"/>
        <v>1</v>
      </c>
      <c r="BG641">
        <f t="shared" si="183"/>
        <v>0</v>
      </c>
      <c r="BH641">
        <f t="shared" si="184"/>
        <v>1</v>
      </c>
      <c r="BI641" s="7" t="str">
        <f t="shared" si="185"/>
        <v>Mark All and Only rewards</v>
      </c>
      <c r="BJ641" s="8" t="str">
        <f t="shared" si="186"/>
        <v>Open All and Only Marked</v>
      </c>
    </row>
    <row r="642" spans="1:62" x14ac:dyDescent="0.2">
      <c r="A642">
        <v>4017</v>
      </c>
      <c r="B642">
        <v>57</v>
      </c>
      <c r="C642">
        <v>0</v>
      </c>
      <c r="D642">
        <v>61</v>
      </c>
      <c r="E642">
        <v>76</v>
      </c>
      <c r="F642">
        <v>2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2</v>
      </c>
      <c r="M642" t="s">
        <v>44</v>
      </c>
      <c r="N642" t="s">
        <v>44</v>
      </c>
      <c r="O642" t="s">
        <v>45</v>
      </c>
      <c r="P642">
        <v>1</v>
      </c>
      <c r="Q642">
        <v>1</v>
      </c>
      <c r="R642">
        <v>1</v>
      </c>
      <c r="S642">
        <v>0</v>
      </c>
      <c r="T642">
        <v>0</v>
      </c>
      <c r="U642">
        <v>0</v>
      </c>
      <c r="V642" t="s">
        <v>44</v>
      </c>
      <c r="W642" t="s">
        <v>45</v>
      </c>
      <c r="X642" t="s">
        <v>44</v>
      </c>
      <c r="Y642">
        <v>300</v>
      </c>
      <c r="Z642">
        <v>130</v>
      </c>
      <c r="AA642" s="1">
        <v>-7.3478807948841202E-14</v>
      </c>
      <c r="AB642">
        <v>540</v>
      </c>
      <c r="AC642">
        <v>10</v>
      </c>
      <c r="AD642">
        <v>400</v>
      </c>
      <c r="AH642">
        <v>2</v>
      </c>
      <c r="AI642" t="s">
        <v>63</v>
      </c>
      <c r="AJ642" t="s">
        <v>63</v>
      </c>
      <c r="AK642">
        <v>2</v>
      </c>
      <c r="AL642" t="s">
        <v>63</v>
      </c>
      <c r="AM642" t="s">
        <v>63</v>
      </c>
      <c r="AN642">
        <v>2938</v>
      </c>
      <c r="AO642">
        <v>3221</v>
      </c>
      <c r="AP642" s="3">
        <v>41981.660044537035</v>
      </c>
      <c r="AQ642">
        <v>0</v>
      </c>
      <c r="AR642" s="2">
        <v>41981.660214143521</v>
      </c>
      <c r="AS642" t="str">
        <f t="shared" si="170"/>
        <v>B5</v>
      </c>
      <c r="AT642" t="str">
        <f t="shared" si="171"/>
        <v>banana</v>
      </c>
      <c r="AU642" t="str">
        <f t="shared" si="172"/>
        <v/>
      </c>
      <c r="AV642" t="str">
        <f t="shared" si="173"/>
        <v>banana</v>
      </c>
      <c r="AW642" t="str">
        <f t="shared" si="174"/>
        <v/>
      </c>
      <c r="AY642" s="6">
        <f t="shared" si="175"/>
        <v>1</v>
      </c>
      <c r="AZ642" s="6" t="b">
        <f t="shared" si="176"/>
        <v>1</v>
      </c>
      <c r="BA642" s="6">
        <f t="shared" si="177"/>
        <v>0</v>
      </c>
      <c r="BB642" s="6" t="b">
        <f t="shared" si="178"/>
        <v>0</v>
      </c>
      <c r="BC642" s="6">
        <f t="shared" si="179"/>
        <v>1</v>
      </c>
      <c r="BD642" s="6">
        <f t="shared" si="180"/>
        <v>2</v>
      </c>
      <c r="BE642">
        <f t="shared" si="181"/>
        <v>1</v>
      </c>
      <c r="BF642">
        <f t="shared" si="182"/>
        <v>1</v>
      </c>
      <c r="BG642">
        <f t="shared" si="183"/>
        <v>0</v>
      </c>
      <c r="BH642">
        <f t="shared" si="184"/>
        <v>1</v>
      </c>
      <c r="BI642" s="7" t="str">
        <f t="shared" si="185"/>
        <v>Mark All and Only rewards</v>
      </c>
      <c r="BJ642" s="8" t="str">
        <f t="shared" si="186"/>
        <v>Open All and Only Marked</v>
      </c>
    </row>
    <row r="643" spans="1:62" x14ac:dyDescent="0.2">
      <c r="A643">
        <v>4088</v>
      </c>
      <c r="B643">
        <v>57</v>
      </c>
      <c r="C643">
        <v>0</v>
      </c>
      <c r="D643">
        <v>63</v>
      </c>
      <c r="E643">
        <v>74</v>
      </c>
      <c r="F643">
        <v>2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2</v>
      </c>
      <c r="M643" t="s">
        <v>44</v>
      </c>
      <c r="N643" t="s">
        <v>45</v>
      </c>
      <c r="O643" t="s">
        <v>44</v>
      </c>
      <c r="P643">
        <v>1</v>
      </c>
      <c r="Q643">
        <v>1</v>
      </c>
      <c r="R643">
        <v>1</v>
      </c>
      <c r="S643">
        <v>0</v>
      </c>
      <c r="T643">
        <v>0</v>
      </c>
      <c r="U643">
        <v>0</v>
      </c>
      <c r="V643" t="s">
        <v>44</v>
      </c>
      <c r="W643" t="s">
        <v>45</v>
      </c>
      <c r="X643" t="s">
        <v>44</v>
      </c>
      <c r="Y643">
        <v>-150</v>
      </c>
      <c r="Z643">
        <v>130</v>
      </c>
      <c r="AA643">
        <v>-259.80762113533098</v>
      </c>
      <c r="AB643">
        <v>540</v>
      </c>
      <c r="AC643">
        <v>10</v>
      </c>
      <c r="AD643">
        <v>400</v>
      </c>
      <c r="AH643">
        <v>1</v>
      </c>
      <c r="AI643" t="s">
        <v>63</v>
      </c>
      <c r="AJ643" t="s">
        <v>63</v>
      </c>
      <c r="AK643">
        <v>1</v>
      </c>
      <c r="AL643" t="s">
        <v>63</v>
      </c>
      <c r="AM643" t="s">
        <v>63</v>
      </c>
      <c r="AN643">
        <v>2037</v>
      </c>
      <c r="AO643">
        <v>5719</v>
      </c>
      <c r="AP643" s="3">
        <v>41981.660067291668</v>
      </c>
      <c r="AQ643">
        <v>0</v>
      </c>
      <c r="AR643" s="2">
        <v>41981.66025158565</v>
      </c>
      <c r="AS643" t="str">
        <f t="shared" si="170"/>
        <v>B5</v>
      </c>
      <c r="AT643" t="str">
        <f t="shared" si="171"/>
        <v>banana</v>
      </c>
      <c r="AU643" t="str">
        <f t="shared" si="172"/>
        <v/>
      </c>
      <c r="AV643" t="str">
        <f t="shared" si="173"/>
        <v>banana</v>
      </c>
      <c r="AW643" t="str">
        <f t="shared" si="174"/>
        <v/>
      </c>
      <c r="AY643" s="6">
        <f t="shared" si="175"/>
        <v>1</v>
      </c>
      <c r="AZ643" s="6" t="b">
        <f t="shared" si="176"/>
        <v>1</v>
      </c>
      <c r="BA643" s="6">
        <f t="shared" si="177"/>
        <v>0</v>
      </c>
      <c r="BB643" s="6" t="b">
        <f t="shared" si="178"/>
        <v>0</v>
      </c>
      <c r="BC643" s="6">
        <f t="shared" si="179"/>
        <v>1</v>
      </c>
      <c r="BD643" s="6">
        <f t="shared" si="180"/>
        <v>2</v>
      </c>
      <c r="BE643">
        <f t="shared" si="181"/>
        <v>1</v>
      </c>
      <c r="BF643">
        <f t="shared" si="182"/>
        <v>1</v>
      </c>
      <c r="BG643">
        <f t="shared" si="183"/>
        <v>0</v>
      </c>
      <c r="BH643">
        <f t="shared" si="184"/>
        <v>1</v>
      </c>
      <c r="BI643" s="7" t="str">
        <f t="shared" si="185"/>
        <v>Mark All and Only rewards</v>
      </c>
      <c r="BJ643" s="8" t="str">
        <f t="shared" si="186"/>
        <v>Open All and Only Marked</v>
      </c>
    </row>
    <row r="644" spans="1:62" x14ac:dyDescent="0.2">
      <c r="A644">
        <v>4496</v>
      </c>
      <c r="B644">
        <v>57</v>
      </c>
      <c r="C644">
        <v>0</v>
      </c>
      <c r="D644">
        <v>75</v>
      </c>
      <c r="E644">
        <v>62</v>
      </c>
      <c r="F644">
        <v>2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2</v>
      </c>
      <c r="M644" t="s">
        <v>45</v>
      </c>
      <c r="N644" t="s">
        <v>44</v>
      </c>
      <c r="O644" t="s">
        <v>44</v>
      </c>
      <c r="P644">
        <v>1</v>
      </c>
      <c r="Q644">
        <v>1</v>
      </c>
      <c r="R644">
        <v>1</v>
      </c>
      <c r="S644">
        <v>0</v>
      </c>
      <c r="T644">
        <v>0</v>
      </c>
      <c r="U644">
        <v>0</v>
      </c>
      <c r="V644" t="s">
        <v>44</v>
      </c>
      <c r="W644" t="s">
        <v>44</v>
      </c>
      <c r="X644" t="s">
        <v>45</v>
      </c>
      <c r="Y644">
        <v>300</v>
      </c>
      <c r="Z644">
        <v>130</v>
      </c>
      <c r="AA644" s="1">
        <v>-7.3478807948841202E-14</v>
      </c>
      <c r="AB644">
        <v>-150</v>
      </c>
      <c r="AC644">
        <v>130</v>
      </c>
      <c r="AD644">
        <v>-259.80762113533098</v>
      </c>
      <c r="AH644">
        <v>2</v>
      </c>
      <c r="AI644">
        <v>1</v>
      </c>
      <c r="AJ644" t="s">
        <v>63</v>
      </c>
      <c r="AK644">
        <v>0</v>
      </c>
      <c r="AL644" t="s">
        <v>63</v>
      </c>
      <c r="AM644" t="s">
        <v>63</v>
      </c>
      <c r="AN644">
        <v>6146</v>
      </c>
      <c r="AO644">
        <v>4713</v>
      </c>
      <c r="AP644" s="3">
        <v>41981.660070347221</v>
      </c>
      <c r="AQ644">
        <v>0</v>
      </c>
      <c r="AR644" s="2">
        <v>41981.660298842595</v>
      </c>
      <c r="AS644" t="str">
        <f t="shared" si="170"/>
        <v>B5</v>
      </c>
      <c r="AT644" t="str">
        <f t="shared" si="171"/>
        <v>scorpion</v>
      </c>
      <c r="AU644" t="str">
        <f t="shared" si="172"/>
        <v>scorpion</v>
      </c>
      <c r="AV644" t="str">
        <f t="shared" si="173"/>
        <v>banana</v>
      </c>
      <c r="AW644" t="str">
        <f t="shared" si="174"/>
        <v/>
      </c>
      <c r="AY644" s="6">
        <f t="shared" si="175"/>
        <v>0</v>
      </c>
      <c r="AZ644" s="6" t="b">
        <f t="shared" si="176"/>
        <v>0</v>
      </c>
      <c r="BA644" s="6">
        <f t="shared" si="177"/>
        <v>2</v>
      </c>
      <c r="BB644" s="6" t="b">
        <f t="shared" si="178"/>
        <v>1</v>
      </c>
      <c r="BC644" s="6">
        <f t="shared" si="179"/>
        <v>2</v>
      </c>
      <c r="BD644" s="6">
        <f t="shared" si="180"/>
        <v>1</v>
      </c>
      <c r="BE644">
        <f t="shared" si="181"/>
        <v>1</v>
      </c>
      <c r="BF644">
        <f t="shared" si="182"/>
        <v>0</v>
      </c>
      <c r="BG644">
        <f t="shared" si="183"/>
        <v>1</v>
      </c>
      <c r="BH644">
        <f t="shared" si="184"/>
        <v>1</v>
      </c>
      <c r="BI644" s="7" t="str">
        <f t="shared" si="185"/>
        <v>Mark All and Only non-rewards</v>
      </c>
      <c r="BJ644" s="8" t="str">
        <f t="shared" si="186"/>
        <v>Open All and Only Unmarked</v>
      </c>
    </row>
    <row r="645" spans="1:62" x14ac:dyDescent="0.2">
      <c r="A645">
        <v>4292</v>
      </c>
      <c r="B645">
        <v>57</v>
      </c>
      <c r="C645">
        <v>0</v>
      </c>
      <c r="D645">
        <v>69</v>
      </c>
      <c r="E645">
        <v>68</v>
      </c>
      <c r="F645">
        <v>2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2</v>
      </c>
      <c r="M645" t="s">
        <v>44</v>
      </c>
      <c r="N645" t="s">
        <v>44</v>
      </c>
      <c r="O645" t="s">
        <v>45</v>
      </c>
      <c r="P645">
        <v>1</v>
      </c>
      <c r="Q645">
        <v>1</v>
      </c>
      <c r="R645">
        <v>1</v>
      </c>
      <c r="S645">
        <v>0</v>
      </c>
      <c r="T645">
        <v>0</v>
      </c>
      <c r="U645">
        <v>0</v>
      </c>
      <c r="V645" t="s">
        <v>44</v>
      </c>
      <c r="W645" t="s">
        <v>44</v>
      </c>
      <c r="X645" t="s">
        <v>45</v>
      </c>
      <c r="Y645">
        <v>300</v>
      </c>
      <c r="Z645">
        <v>130</v>
      </c>
      <c r="AA645" s="1">
        <v>-7.3478807948841202E-14</v>
      </c>
      <c r="AB645">
        <v>540</v>
      </c>
      <c r="AC645">
        <v>10</v>
      </c>
      <c r="AD645">
        <v>400</v>
      </c>
      <c r="AH645">
        <v>2</v>
      </c>
      <c r="AI645" t="s">
        <v>63</v>
      </c>
      <c r="AJ645" t="s">
        <v>63</v>
      </c>
      <c r="AK645">
        <v>2</v>
      </c>
      <c r="AL645" t="s">
        <v>63</v>
      </c>
      <c r="AM645" t="s">
        <v>63</v>
      </c>
      <c r="AN645">
        <v>2322</v>
      </c>
      <c r="AO645">
        <v>5278</v>
      </c>
      <c r="AP645" s="3">
        <v>41981.660071053244</v>
      </c>
      <c r="AQ645">
        <v>0</v>
      </c>
      <c r="AR645" s="2">
        <v>41981.660262650461</v>
      </c>
      <c r="AS645" t="str">
        <f t="shared" si="170"/>
        <v>B5</v>
      </c>
      <c r="AT645" t="str">
        <f t="shared" si="171"/>
        <v>banana</v>
      </c>
      <c r="AU645" t="str">
        <f t="shared" si="172"/>
        <v/>
      </c>
      <c r="AV645" t="str">
        <f t="shared" si="173"/>
        <v>banana</v>
      </c>
      <c r="AW645" t="str">
        <f t="shared" si="174"/>
        <v/>
      </c>
      <c r="AY645" s="6">
        <f t="shared" si="175"/>
        <v>1</v>
      </c>
      <c r="AZ645" s="6" t="b">
        <f t="shared" si="176"/>
        <v>1</v>
      </c>
      <c r="BA645" s="6">
        <f t="shared" si="177"/>
        <v>0</v>
      </c>
      <c r="BB645" s="6" t="b">
        <f t="shared" si="178"/>
        <v>0</v>
      </c>
      <c r="BC645" s="6">
        <f t="shared" si="179"/>
        <v>1</v>
      </c>
      <c r="BD645" s="6">
        <f t="shared" si="180"/>
        <v>2</v>
      </c>
      <c r="BE645">
        <f t="shared" si="181"/>
        <v>1</v>
      </c>
      <c r="BF645">
        <f t="shared" si="182"/>
        <v>1</v>
      </c>
      <c r="BG645">
        <f t="shared" si="183"/>
        <v>0</v>
      </c>
      <c r="BH645">
        <f t="shared" si="184"/>
        <v>1</v>
      </c>
      <c r="BI645" s="7" t="str">
        <f t="shared" si="185"/>
        <v>Mark All and Only rewards</v>
      </c>
      <c r="BJ645" s="8" t="str">
        <f t="shared" si="186"/>
        <v>Open All and Only Marked</v>
      </c>
    </row>
    <row r="646" spans="1:62" x14ac:dyDescent="0.2">
      <c r="A646">
        <v>4156</v>
      </c>
      <c r="B646">
        <v>57</v>
      </c>
      <c r="C646">
        <v>0</v>
      </c>
      <c r="D646">
        <v>65</v>
      </c>
      <c r="E646">
        <v>78</v>
      </c>
      <c r="F646">
        <v>2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2</v>
      </c>
      <c r="M646" t="s">
        <v>44</v>
      </c>
      <c r="N646" t="s">
        <v>45</v>
      </c>
      <c r="O646" t="s">
        <v>44</v>
      </c>
      <c r="P646">
        <v>1</v>
      </c>
      <c r="Q646">
        <v>1</v>
      </c>
      <c r="R646">
        <v>1</v>
      </c>
      <c r="S646">
        <v>0</v>
      </c>
      <c r="T646">
        <v>0</v>
      </c>
      <c r="U646">
        <v>0</v>
      </c>
      <c r="V646" t="s">
        <v>44</v>
      </c>
      <c r="W646" t="s">
        <v>45</v>
      </c>
      <c r="X646" t="s">
        <v>44</v>
      </c>
      <c r="Y646">
        <v>-150</v>
      </c>
      <c r="Z646">
        <v>130</v>
      </c>
      <c r="AA646">
        <v>-259.80762113533098</v>
      </c>
      <c r="AB646">
        <v>540</v>
      </c>
      <c r="AC646">
        <v>10</v>
      </c>
      <c r="AD646">
        <v>400</v>
      </c>
      <c r="AH646">
        <v>1</v>
      </c>
      <c r="AI646" t="s">
        <v>63</v>
      </c>
      <c r="AJ646" t="s">
        <v>63</v>
      </c>
      <c r="AK646">
        <v>1</v>
      </c>
      <c r="AL646" t="s">
        <v>63</v>
      </c>
      <c r="AM646" t="s">
        <v>63</v>
      </c>
      <c r="AN646">
        <v>7423</v>
      </c>
      <c r="AO646">
        <v>2278</v>
      </c>
      <c r="AP646" s="3">
        <v>41981.660076574073</v>
      </c>
      <c r="AQ646">
        <v>0</v>
      </c>
      <c r="AR646" s="2">
        <v>41981.660289409723</v>
      </c>
      <c r="AS646" t="str">
        <f t="shared" si="170"/>
        <v>B5</v>
      </c>
      <c r="AT646" t="str">
        <f t="shared" si="171"/>
        <v>banana</v>
      </c>
      <c r="AU646" t="str">
        <f t="shared" si="172"/>
        <v/>
      </c>
      <c r="AV646" t="str">
        <f t="shared" si="173"/>
        <v>banana</v>
      </c>
      <c r="AW646" t="str">
        <f t="shared" si="174"/>
        <v/>
      </c>
      <c r="AY646" s="6">
        <f t="shared" si="175"/>
        <v>1</v>
      </c>
      <c r="AZ646" s="6" t="b">
        <f t="shared" si="176"/>
        <v>1</v>
      </c>
      <c r="BA646" s="6">
        <f t="shared" si="177"/>
        <v>0</v>
      </c>
      <c r="BB646" s="6" t="b">
        <f t="shared" si="178"/>
        <v>0</v>
      </c>
      <c r="BC646" s="6">
        <f t="shared" si="179"/>
        <v>1</v>
      </c>
      <c r="BD646" s="6">
        <f t="shared" si="180"/>
        <v>2</v>
      </c>
      <c r="BE646">
        <f t="shared" si="181"/>
        <v>1</v>
      </c>
      <c r="BF646">
        <f t="shared" si="182"/>
        <v>1</v>
      </c>
      <c r="BG646">
        <f t="shared" si="183"/>
        <v>0</v>
      </c>
      <c r="BH646">
        <f t="shared" si="184"/>
        <v>1</v>
      </c>
      <c r="BI646" s="7" t="str">
        <f t="shared" si="185"/>
        <v>Mark All and Only rewards</v>
      </c>
      <c r="BJ646" s="8" t="str">
        <f t="shared" si="186"/>
        <v>Open All and Only Marked</v>
      </c>
    </row>
    <row r="647" spans="1:62" x14ac:dyDescent="0.2">
      <c r="A647">
        <v>4598</v>
      </c>
      <c r="B647">
        <v>57</v>
      </c>
      <c r="C647">
        <v>0</v>
      </c>
      <c r="D647">
        <v>77</v>
      </c>
      <c r="E647">
        <v>58</v>
      </c>
      <c r="F647">
        <v>2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2</v>
      </c>
      <c r="M647" t="s">
        <v>44</v>
      </c>
      <c r="N647" t="s">
        <v>44</v>
      </c>
      <c r="O647" t="s">
        <v>45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0</v>
      </c>
      <c r="V647" t="s">
        <v>44</v>
      </c>
      <c r="W647" t="s">
        <v>45</v>
      </c>
      <c r="X647" t="s">
        <v>44</v>
      </c>
      <c r="Y647">
        <v>300</v>
      </c>
      <c r="Z647">
        <v>130</v>
      </c>
      <c r="AA647" s="1">
        <v>-7.3478807948841202E-14</v>
      </c>
      <c r="AB647">
        <v>540</v>
      </c>
      <c r="AC647">
        <v>10</v>
      </c>
      <c r="AD647">
        <v>400</v>
      </c>
      <c r="AH647">
        <v>2</v>
      </c>
      <c r="AI647" t="s">
        <v>63</v>
      </c>
      <c r="AJ647" t="s">
        <v>63</v>
      </c>
      <c r="AK647">
        <v>2</v>
      </c>
      <c r="AL647" t="s">
        <v>63</v>
      </c>
      <c r="AM647" t="s">
        <v>63</v>
      </c>
      <c r="AN647">
        <v>1584</v>
      </c>
      <c r="AO647">
        <v>3900</v>
      </c>
      <c r="AP647" s="3">
        <v>41981.660077905093</v>
      </c>
      <c r="AQ647">
        <v>0</v>
      </c>
      <c r="AR647" s="2">
        <v>41981.660243622682</v>
      </c>
      <c r="AS647" t="str">
        <f t="shared" si="170"/>
        <v>B5</v>
      </c>
      <c r="AT647" t="str">
        <f t="shared" si="171"/>
        <v>banana</v>
      </c>
      <c r="AU647" t="str">
        <f t="shared" si="172"/>
        <v/>
      </c>
      <c r="AV647" t="str">
        <f t="shared" si="173"/>
        <v>banana</v>
      </c>
      <c r="AW647" t="str">
        <f t="shared" si="174"/>
        <v/>
      </c>
      <c r="AY647" s="6">
        <f t="shared" si="175"/>
        <v>1</v>
      </c>
      <c r="AZ647" s="6" t="b">
        <f t="shared" si="176"/>
        <v>1</v>
      </c>
      <c r="BA647" s="6">
        <f t="shared" si="177"/>
        <v>0</v>
      </c>
      <c r="BB647" s="6" t="b">
        <f t="shared" si="178"/>
        <v>0</v>
      </c>
      <c r="BC647" s="6">
        <f t="shared" si="179"/>
        <v>1</v>
      </c>
      <c r="BD647" s="6">
        <f t="shared" si="180"/>
        <v>2</v>
      </c>
      <c r="BE647">
        <f t="shared" si="181"/>
        <v>1</v>
      </c>
      <c r="BF647">
        <f t="shared" si="182"/>
        <v>1</v>
      </c>
      <c r="BG647">
        <f t="shared" si="183"/>
        <v>0</v>
      </c>
      <c r="BH647">
        <f t="shared" si="184"/>
        <v>1</v>
      </c>
      <c r="BI647" s="7" t="str">
        <f t="shared" si="185"/>
        <v>Mark All and Only rewards</v>
      </c>
      <c r="BJ647" s="8" t="str">
        <f t="shared" si="186"/>
        <v>Open All and Only Marked</v>
      </c>
    </row>
    <row r="648" spans="1:62" x14ac:dyDescent="0.2">
      <c r="A648">
        <v>3884</v>
      </c>
      <c r="B648">
        <v>57</v>
      </c>
      <c r="C648">
        <v>0</v>
      </c>
      <c r="D648">
        <v>57</v>
      </c>
      <c r="E648">
        <v>70</v>
      </c>
      <c r="F648">
        <v>2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2</v>
      </c>
      <c r="M648" t="s">
        <v>44</v>
      </c>
      <c r="N648" t="s">
        <v>45</v>
      </c>
      <c r="O648" t="s">
        <v>44</v>
      </c>
      <c r="P648">
        <v>1</v>
      </c>
      <c r="Q648">
        <v>1</v>
      </c>
      <c r="R648">
        <v>1</v>
      </c>
      <c r="S648">
        <v>0</v>
      </c>
      <c r="T648">
        <v>0</v>
      </c>
      <c r="U648">
        <v>0</v>
      </c>
      <c r="V648" t="s">
        <v>44</v>
      </c>
      <c r="W648" t="s">
        <v>45</v>
      </c>
      <c r="X648" t="s">
        <v>44</v>
      </c>
      <c r="Y648">
        <v>300</v>
      </c>
      <c r="Z648">
        <v>130</v>
      </c>
      <c r="AA648" s="1">
        <v>-7.3478807948841202E-14</v>
      </c>
      <c r="AB648">
        <v>-150</v>
      </c>
      <c r="AC648">
        <v>130</v>
      </c>
      <c r="AD648">
        <v>259.807621135332</v>
      </c>
      <c r="AH648">
        <v>0</v>
      </c>
      <c r="AI648">
        <v>2</v>
      </c>
      <c r="AJ648" t="s">
        <v>63</v>
      </c>
      <c r="AK648">
        <v>1</v>
      </c>
      <c r="AL648" t="s">
        <v>63</v>
      </c>
      <c r="AM648" t="s">
        <v>63</v>
      </c>
      <c r="AN648">
        <v>4607</v>
      </c>
      <c r="AO648">
        <v>3868</v>
      </c>
      <c r="AP648" s="3">
        <v>41981.660078402776</v>
      </c>
      <c r="AQ648">
        <v>0</v>
      </c>
      <c r="AR648" s="2">
        <v>41981.660276469906</v>
      </c>
      <c r="AS648" t="str">
        <f t="shared" si="170"/>
        <v>B5</v>
      </c>
      <c r="AT648" t="str">
        <f t="shared" si="171"/>
        <v>scorpion</v>
      </c>
      <c r="AU648" t="str">
        <f t="shared" si="172"/>
        <v>scorpion</v>
      </c>
      <c r="AV648" t="str">
        <f t="shared" si="173"/>
        <v>banana</v>
      </c>
      <c r="AW648" t="str">
        <f t="shared" si="174"/>
        <v/>
      </c>
      <c r="AY648" s="6">
        <f t="shared" si="175"/>
        <v>0</v>
      </c>
      <c r="AZ648" s="6" t="b">
        <f t="shared" si="176"/>
        <v>0</v>
      </c>
      <c r="BA648" s="6">
        <f t="shared" si="177"/>
        <v>2</v>
      </c>
      <c r="BB648" s="6" t="b">
        <f t="shared" si="178"/>
        <v>1</v>
      </c>
      <c r="BC648" s="6">
        <f t="shared" si="179"/>
        <v>2</v>
      </c>
      <c r="BD648" s="6">
        <f t="shared" si="180"/>
        <v>1</v>
      </c>
      <c r="BE648">
        <f t="shared" si="181"/>
        <v>1</v>
      </c>
      <c r="BF648">
        <f t="shared" si="182"/>
        <v>0</v>
      </c>
      <c r="BG648">
        <f t="shared" si="183"/>
        <v>1</v>
      </c>
      <c r="BH648">
        <f t="shared" si="184"/>
        <v>1</v>
      </c>
      <c r="BI648" s="7" t="str">
        <f t="shared" si="185"/>
        <v>Mark All and Only non-rewards</v>
      </c>
      <c r="BJ648" s="8" t="str">
        <f t="shared" si="186"/>
        <v>Open All and Only Unmarked</v>
      </c>
    </row>
    <row r="649" spans="1:62" x14ac:dyDescent="0.2">
      <c r="A649">
        <v>4632</v>
      </c>
      <c r="B649">
        <v>57</v>
      </c>
      <c r="C649">
        <v>0</v>
      </c>
      <c r="D649">
        <v>79</v>
      </c>
      <c r="E649">
        <v>60</v>
      </c>
      <c r="F649">
        <v>2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2</v>
      </c>
      <c r="M649" t="s">
        <v>45</v>
      </c>
      <c r="N649" t="s">
        <v>44</v>
      </c>
      <c r="O649" t="s">
        <v>44</v>
      </c>
      <c r="P649">
        <v>1</v>
      </c>
      <c r="Q649">
        <v>1</v>
      </c>
      <c r="R649">
        <v>1</v>
      </c>
      <c r="S649">
        <v>0</v>
      </c>
      <c r="T649">
        <v>0</v>
      </c>
      <c r="U649">
        <v>0</v>
      </c>
      <c r="V649" t="s">
        <v>45</v>
      </c>
      <c r="W649" t="s">
        <v>44</v>
      </c>
      <c r="X649" t="s">
        <v>44</v>
      </c>
      <c r="Y649">
        <v>540</v>
      </c>
      <c r="Z649">
        <v>10</v>
      </c>
      <c r="AA649">
        <v>300</v>
      </c>
      <c r="AB649">
        <v>-150</v>
      </c>
      <c r="AC649">
        <v>130</v>
      </c>
      <c r="AD649">
        <v>259.807621135332</v>
      </c>
      <c r="AH649">
        <v>0</v>
      </c>
      <c r="AI649" t="s">
        <v>63</v>
      </c>
      <c r="AJ649" t="s">
        <v>63</v>
      </c>
      <c r="AK649">
        <v>0</v>
      </c>
      <c r="AL649" t="s">
        <v>63</v>
      </c>
      <c r="AM649" t="s">
        <v>63</v>
      </c>
      <c r="AN649">
        <v>4364</v>
      </c>
      <c r="AO649">
        <v>5534</v>
      </c>
      <c r="AP649" s="3">
        <v>41981.660079490743</v>
      </c>
      <c r="AQ649">
        <v>0</v>
      </c>
      <c r="AR649" s="2">
        <v>41981.660290011576</v>
      </c>
      <c r="AS649" t="str">
        <f t="shared" si="170"/>
        <v>B5</v>
      </c>
      <c r="AT649" t="str">
        <f t="shared" si="171"/>
        <v>banana</v>
      </c>
      <c r="AU649" t="str">
        <f t="shared" si="172"/>
        <v/>
      </c>
      <c r="AV649" t="str">
        <f t="shared" si="173"/>
        <v>banana</v>
      </c>
      <c r="AW649" t="str">
        <f t="shared" si="174"/>
        <v/>
      </c>
      <c r="AY649" s="6">
        <f t="shared" si="175"/>
        <v>1</v>
      </c>
      <c r="AZ649" s="6" t="b">
        <f t="shared" si="176"/>
        <v>1</v>
      </c>
      <c r="BA649" s="6">
        <f t="shared" si="177"/>
        <v>0</v>
      </c>
      <c r="BB649" s="6" t="b">
        <f t="shared" si="178"/>
        <v>0</v>
      </c>
      <c r="BC649" s="6">
        <f t="shared" si="179"/>
        <v>1</v>
      </c>
      <c r="BD649" s="6">
        <f t="shared" si="180"/>
        <v>2</v>
      </c>
      <c r="BE649">
        <f t="shared" si="181"/>
        <v>1</v>
      </c>
      <c r="BF649">
        <f t="shared" si="182"/>
        <v>1</v>
      </c>
      <c r="BG649">
        <f t="shared" si="183"/>
        <v>0</v>
      </c>
      <c r="BH649">
        <f t="shared" si="184"/>
        <v>1</v>
      </c>
      <c r="BI649" s="7" t="str">
        <f t="shared" si="185"/>
        <v>Mark All and Only rewards</v>
      </c>
      <c r="BJ649" s="8" t="str">
        <f t="shared" si="186"/>
        <v>Open All and Only Marked</v>
      </c>
    </row>
    <row r="650" spans="1:62" x14ac:dyDescent="0.2">
      <c r="A650">
        <v>3952</v>
      </c>
      <c r="B650">
        <v>57</v>
      </c>
      <c r="C650">
        <v>0</v>
      </c>
      <c r="D650">
        <v>59</v>
      </c>
      <c r="E650">
        <v>56</v>
      </c>
      <c r="F650">
        <v>2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2</v>
      </c>
      <c r="M650" t="s">
        <v>45</v>
      </c>
      <c r="N650" t="s">
        <v>44</v>
      </c>
      <c r="O650" t="s">
        <v>44</v>
      </c>
      <c r="P650">
        <v>1</v>
      </c>
      <c r="Q650">
        <v>1</v>
      </c>
      <c r="R650">
        <v>1</v>
      </c>
      <c r="S650">
        <v>0</v>
      </c>
      <c r="T650">
        <v>0</v>
      </c>
      <c r="U650">
        <v>0</v>
      </c>
      <c r="V650" t="s">
        <v>44</v>
      </c>
      <c r="W650" t="s">
        <v>44</v>
      </c>
      <c r="X650" t="s">
        <v>45</v>
      </c>
      <c r="Y650">
        <v>-150</v>
      </c>
      <c r="Z650">
        <v>130</v>
      </c>
      <c r="AA650">
        <v>259.807621135332</v>
      </c>
      <c r="AB650">
        <v>540</v>
      </c>
      <c r="AC650">
        <v>10</v>
      </c>
      <c r="AD650">
        <v>400</v>
      </c>
      <c r="AH650">
        <v>0</v>
      </c>
      <c r="AI650" t="s">
        <v>63</v>
      </c>
      <c r="AJ650" t="s">
        <v>63</v>
      </c>
      <c r="AK650">
        <v>0</v>
      </c>
      <c r="AL650" t="s">
        <v>63</v>
      </c>
      <c r="AM650" t="s">
        <v>63</v>
      </c>
      <c r="AN650">
        <v>1567</v>
      </c>
      <c r="AO650">
        <v>6763</v>
      </c>
      <c r="AP650" s="3">
        <v>41981.660080208334</v>
      </c>
      <c r="AQ650">
        <v>0</v>
      </c>
      <c r="AR650" s="2">
        <v>41981.660275671296</v>
      </c>
      <c r="AS650" t="str">
        <f t="shared" si="170"/>
        <v>B5</v>
      </c>
      <c r="AT650" t="str">
        <f t="shared" si="171"/>
        <v>banana</v>
      </c>
      <c r="AU650" t="str">
        <f t="shared" si="172"/>
        <v/>
      </c>
      <c r="AV650" t="str">
        <f t="shared" si="173"/>
        <v>banana</v>
      </c>
      <c r="AW650" t="str">
        <f t="shared" si="174"/>
        <v/>
      </c>
      <c r="AY650" s="6">
        <f t="shared" si="175"/>
        <v>1</v>
      </c>
      <c r="AZ650" s="6" t="b">
        <f t="shared" si="176"/>
        <v>1</v>
      </c>
      <c r="BA650" s="6">
        <f t="shared" si="177"/>
        <v>0</v>
      </c>
      <c r="BB650" s="6" t="b">
        <f t="shared" si="178"/>
        <v>0</v>
      </c>
      <c r="BC650" s="6">
        <f t="shared" si="179"/>
        <v>1</v>
      </c>
      <c r="BD650" s="6">
        <f t="shared" si="180"/>
        <v>2</v>
      </c>
      <c r="BE650">
        <f t="shared" si="181"/>
        <v>1</v>
      </c>
      <c r="BF650">
        <f t="shared" si="182"/>
        <v>1</v>
      </c>
      <c r="BG650">
        <f t="shared" si="183"/>
        <v>0</v>
      </c>
      <c r="BH650">
        <f t="shared" si="184"/>
        <v>1</v>
      </c>
      <c r="BI650" s="7" t="str">
        <f t="shared" si="185"/>
        <v>Mark All and Only rewards</v>
      </c>
      <c r="BJ650" s="8" t="str">
        <f t="shared" si="186"/>
        <v>Open All and Only Marked</v>
      </c>
    </row>
    <row r="651" spans="1:62" x14ac:dyDescent="0.2">
      <c r="A651">
        <v>4360</v>
      </c>
      <c r="B651">
        <v>57</v>
      </c>
      <c r="C651">
        <v>0</v>
      </c>
      <c r="D651">
        <v>71</v>
      </c>
      <c r="E651">
        <v>66</v>
      </c>
      <c r="F651">
        <v>2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2</v>
      </c>
      <c r="M651" t="s">
        <v>45</v>
      </c>
      <c r="N651" t="s">
        <v>44</v>
      </c>
      <c r="O651" t="s">
        <v>44</v>
      </c>
      <c r="P651">
        <v>1</v>
      </c>
      <c r="Q651">
        <v>1</v>
      </c>
      <c r="R651">
        <v>1</v>
      </c>
      <c r="S651">
        <v>0</v>
      </c>
      <c r="T651">
        <v>0</v>
      </c>
      <c r="U651">
        <v>0</v>
      </c>
      <c r="V651" t="s">
        <v>44</v>
      </c>
      <c r="W651" t="s">
        <v>44</v>
      </c>
      <c r="X651" t="s">
        <v>45</v>
      </c>
      <c r="Y651">
        <v>-150</v>
      </c>
      <c r="Z651">
        <v>130</v>
      </c>
      <c r="AA651">
        <v>259.807621135332</v>
      </c>
      <c r="AB651">
        <v>540</v>
      </c>
      <c r="AC651">
        <v>10</v>
      </c>
      <c r="AD651">
        <v>400</v>
      </c>
      <c r="AH651">
        <v>0</v>
      </c>
      <c r="AI651" t="s">
        <v>63</v>
      </c>
      <c r="AJ651" t="s">
        <v>63</v>
      </c>
      <c r="AK651">
        <v>0</v>
      </c>
      <c r="AL651" t="s">
        <v>63</v>
      </c>
      <c r="AM651" t="s">
        <v>63</v>
      </c>
      <c r="AN651">
        <v>4124</v>
      </c>
      <c r="AO651">
        <v>5394</v>
      </c>
      <c r="AP651" s="3">
        <v>41981.660087962962</v>
      </c>
      <c r="AQ651">
        <v>0</v>
      </c>
      <c r="AR651" s="2">
        <v>41981.660301620374</v>
      </c>
      <c r="AS651" t="str">
        <f t="shared" si="170"/>
        <v>B5</v>
      </c>
      <c r="AT651" t="str">
        <f t="shared" si="171"/>
        <v>banana</v>
      </c>
      <c r="AU651" t="str">
        <f t="shared" si="172"/>
        <v/>
      </c>
      <c r="AV651" t="str">
        <f t="shared" si="173"/>
        <v>banana</v>
      </c>
      <c r="AW651" t="str">
        <f t="shared" si="174"/>
        <v/>
      </c>
      <c r="AY651" s="6">
        <f t="shared" si="175"/>
        <v>1</v>
      </c>
      <c r="AZ651" s="6" t="b">
        <f t="shared" si="176"/>
        <v>1</v>
      </c>
      <c r="BA651" s="6">
        <f t="shared" si="177"/>
        <v>0</v>
      </c>
      <c r="BB651" s="6" t="b">
        <f t="shared" si="178"/>
        <v>0</v>
      </c>
      <c r="BC651" s="6">
        <f t="shared" si="179"/>
        <v>1</v>
      </c>
      <c r="BD651" s="6">
        <f t="shared" si="180"/>
        <v>2</v>
      </c>
      <c r="BE651">
        <f t="shared" si="181"/>
        <v>1</v>
      </c>
      <c r="BF651">
        <f t="shared" si="182"/>
        <v>1</v>
      </c>
      <c r="BG651">
        <f t="shared" si="183"/>
        <v>0</v>
      </c>
      <c r="BH651">
        <f t="shared" si="184"/>
        <v>1</v>
      </c>
      <c r="BI651" s="7" t="str">
        <f t="shared" si="185"/>
        <v>Mark All and Only rewards</v>
      </c>
      <c r="BJ651" s="8" t="str">
        <f t="shared" si="186"/>
        <v>Open All and Only Marked</v>
      </c>
    </row>
    <row r="652" spans="1:62" x14ac:dyDescent="0.2">
      <c r="A652">
        <v>4293</v>
      </c>
      <c r="B652">
        <v>58</v>
      </c>
      <c r="C652">
        <v>0</v>
      </c>
      <c r="D652">
        <v>69</v>
      </c>
      <c r="E652">
        <v>78</v>
      </c>
      <c r="F652">
        <v>2</v>
      </c>
      <c r="G652">
        <v>1</v>
      </c>
      <c r="H652">
        <v>2</v>
      </c>
      <c r="I652">
        <v>1</v>
      </c>
      <c r="J652">
        <v>0</v>
      </c>
      <c r="K652">
        <v>2</v>
      </c>
      <c r="L652">
        <v>1</v>
      </c>
      <c r="M652" t="s">
        <v>45</v>
      </c>
      <c r="N652" t="s">
        <v>45</v>
      </c>
      <c r="O652" t="s">
        <v>44</v>
      </c>
      <c r="P652">
        <v>1</v>
      </c>
      <c r="Q652">
        <v>1</v>
      </c>
      <c r="R652">
        <v>1</v>
      </c>
      <c r="S652">
        <v>0</v>
      </c>
      <c r="T652">
        <v>0</v>
      </c>
      <c r="U652">
        <v>0</v>
      </c>
      <c r="V652" t="s">
        <v>44</v>
      </c>
      <c r="W652" t="s">
        <v>45</v>
      </c>
      <c r="X652" t="s">
        <v>45</v>
      </c>
      <c r="Y652">
        <v>-150</v>
      </c>
      <c r="Z652">
        <v>130</v>
      </c>
      <c r="AA652">
        <v>-259.80762113533098</v>
      </c>
      <c r="AB652">
        <v>-150</v>
      </c>
      <c r="AC652">
        <v>130</v>
      </c>
      <c r="AD652">
        <v>259.807621135332</v>
      </c>
      <c r="AH652">
        <v>1</v>
      </c>
      <c r="AI652">
        <v>0</v>
      </c>
      <c r="AJ652" t="s">
        <v>63</v>
      </c>
      <c r="AK652">
        <v>1</v>
      </c>
      <c r="AL652">
        <v>0</v>
      </c>
      <c r="AM652" t="s">
        <v>63</v>
      </c>
      <c r="AN652">
        <v>4116</v>
      </c>
      <c r="AO652">
        <v>2967</v>
      </c>
      <c r="AP652" s="3">
        <v>41981.660340810187</v>
      </c>
      <c r="AQ652">
        <v>0</v>
      </c>
      <c r="AR652" s="2">
        <v>41981.660524224535</v>
      </c>
      <c r="AS652" t="str">
        <f t="shared" si="170"/>
        <v>A8</v>
      </c>
      <c r="AT652" t="str">
        <f t="shared" si="171"/>
        <v>banana</v>
      </c>
      <c r="AU652" t="str">
        <f t="shared" si="172"/>
        <v>banana</v>
      </c>
      <c r="AV652" t="str">
        <f t="shared" si="173"/>
        <v>banana</v>
      </c>
      <c r="AW652" t="str">
        <f t="shared" si="174"/>
        <v>banana</v>
      </c>
      <c r="AY652" s="6">
        <f t="shared" si="175"/>
        <v>2</v>
      </c>
      <c r="AZ652" s="6" t="b">
        <f t="shared" si="176"/>
        <v>1</v>
      </c>
      <c r="BA652" s="6">
        <f t="shared" si="177"/>
        <v>0</v>
      </c>
      <c r="BB652" s="6" t="b">
        <f t="shared" si="178"/>
        <v>0</v>
      </c>
      <c r="BC652" s="6">
        <f t="shared" si="179"/>
        <v>2</v>
      </c>
      <c r="BD652" s="6">
        <f t="shared" si="180"/>
        <v>1</v>
      </c>
      <c r="BE652">
        <f t="shared" si="181"/>
        <v>2</v>
      </c>
      <c r="BF652">
        <f t="shared" si="182"/>
        <v>2</v>
      </c>
      <c r="BG652">
        <f t="shared" si="183"/>
        <v>0</v>
      </c>
      <c r="BH652">
        <f t="shared" si="184"/>
        <v>2</v>
      </c>
      <c r="BI652" s="7" t="str">
        <f t="shared" si="185"/>
        <v>Mark All and Only rewards</v>
      </c>
      <c r="BJ652" s="8" t="str">
        <f t="shared" si="186"/>
        <v>Open All and Only Marked</v>
      </c>
    </row>
    <row r="653" spans="1:62" x14ac:dyDescent="0.2">
      <c r="A653">
        <v>4599</v>
      </c>
      <c r="B653">
        <v>58</v>
      </c>
      <c r="C653">
        <v>0</v>
      </c>
      <c r="D653">
        <v>77</v>
      </c>
      <c r="E653">
        <v>58</v>
      </c>
      <c r="F653">
        <v>2</v>
      </c>
      <c r="G653">
        <v>1</v>
      </c>
      <c r="H653">
        <v>2</v>
      </c>
      <c r="I653">
        <v>1</v>
      </c>
      <c r="J653">
        <v>0</v>
      </c>
      <c r="K653">
        <v>2</v>
      </c>
      <c r="L653">
        <v>1</v>
      </c>
      <c r="M653" t="s">
        <v>45</v>
      </c>
      <c r="N653" t="s">
        <v>45</v>
      </c>
      <c r="O653" t="s">
        <v>44</v>
      </c>
      <c r="P653">
        <v>1</v>
      </c>
      <c r="Q653">
        <v>1</v>
      </c>
      <c r="R653">
        <v>1</v>
      </c>
      <c r="S653">
        <v>0</v>
      </c>
      <c r="T653">
        <v>0</v>
      </c>
      <c r="U653">
        <v>0</v>
      </c>
      <c r="V653" t="s">
        <v>44</v>
      </c>
      <c r="W653" t="s">
        <v>45</v>
      </c>
      <c r="X653" t="s">
        <v>45</v>
      </c>
      <c r="Y653">
        <v>-150</v>
      </c>
      <c r="Z653">
        <v>130</v>
      </c>
      <c r="AA653">
        <v>-259.80762113533098</v>
      </c>
      <c r="AB653">
        <v>-150</v>
      </c>
      <c r="AC653">
        <v>130</v>
      </c>
      <c r="AD653">
        <v>259.807621135332</v>
      </c>
      <c r="AH653">
        <v>1</v>
      </c>
      <c r="AI653">
        <v>0</v>
      </c>
      <c r="AJ653" t="s">
        <v>63</v>
      </c>
      <c r="AK653">
        <v>0</v>
      </c>
      <c r="AL653">
        <v>1</v>
      </c>
      <c r="AM653" t="s">
        <v>63</v>
      </c>
      <c r="AN653">
        <v>5559</v>
      </c>
      <c r="AO653">
        <v>4852</v>
      </c>
      <c r="AP653" s="3">
        <v>41981.660341319446</v>
      </c>
      <c r="AQ653">
        <v>0</v>
      </c>
      <c r="AR653" s="2">
        <v>41981.660572881941</v>
      </c>
      <c r="AS653" t="str">
        <f t="shared" si="170"/>
        <v>A8</v>
      </c>
      <c r="AT653" t="str">
        <f t="shared" si="171"/>
        <v>banana</v>
      </c>
      <c r="AU653" t="str">
        <f t="shared" si="172"/>
        <v>banana</v>
      </c>
      <c r="AV653" t="str">
        <f t="shared" si="173"/>
        <v>banana</v>
      </c>
      <c r="AW653" t="str">
        <f t="shared" si="174"/>
        <v>banana</v>
      </c>
      <c r="AY653" s="6">
        <f t="shared" si="175"/>
        <v>2</v>
      </c>
      <c r="AZ653" s="6" t="b">
        <f t="shared" si="176"/>
        <v>1</v>
      </c>
      <c r="BA653" s="6">
        <f t="shared" si="177"/>
        <v>0</v>
      </c>
      <c r="BB653" s="6" t="b">
        <f t="shared" si="178"/>
        <v>0</v>
      </c>
      <c r="BC653" s="6">
        <f t="shared" si="179"/>
        <v>2</v>
      </c>
      <c r="BD653" s="6">
        <f t="shared" si="180"/>
        <v>1</v>
      </c>
      <c r="BE653">
        <f t="shared" si="181"/>
        <v>2</v>
      </c>
      <c r="BF653">
        <f t="shared" si="182"/>
        <v>2</v>
      </c>
      <c r="BG653">
        <f t="shared" si="183"/>
        <v>0</v>
      </c>
      <c r="BH653">
        <f t="shared" si="184"/>
        <v>2</v>
      </c>
      <c r="BI653" s="7" t="str">
        <f t="shared" si="185"/>
        <v>Mark All and Only rewards</v>
      </c>
      <c r="BJ653" s="8" t="str">
        <f t="shared" si="186"/>
        <v>Open All and Only Marked</v>
      </c>
    </row>
    <row r="654" spans="1:62" x14ac:dyDescent="0.2">
      <c r="A654">
        <v>3885</v>
      </c>
      <c r="B654">
        <v>58</v>
      </c>
      <c r="C654">
        <v>0</v>
      </c>
      <c r="D654">
        <v>57</v>
      </c>
      <c r="E654">
        <v>56</v>
      </c>
      <c r="F654">
        <v>2</v>
      </c>
      <c r="G654">
        <v>1</v>
      </c>
      <c r="H654">
        <v>2</v>
      </c>
      <c r="I654">
        <v>1</v>
      </c>
      <c r="J654">
        <v>0</v>
      </c>
      <c r="K654">
        <v>2</v>
      </c>
      <c r="L654">
        <v>1</v>
      </c>
      <c r="M654" t="s">
        <v>45</v>
      </c>
      <c r="N654" t="s">
        <v>45</v>
      </c>
      <c r="O654" t="s">
        <v>44</v>
      </c>
      <c r="P654">
        <v>1</v>
      </c>
      <c r="Q654">
        <v>1</v>
      </c>
      <c r="R654">
        <v>1</v>
      </c>
      <c r="S654">
        <v>0</v>
      </c>
      <c r="T654">
        <v>0</v>
      </c>
      <c r="U654">
        <v>0</v>
      </c>
      <c r="V654" t="s">
        <v>44</v>
      </c>
      <c r="W654" t="s">
        <v>45</v>
      </c>
      <c r="X654" t="s">
        <v>45</v>
      </c>
      <c r="Y654">
        <v>-150</v>
      </c>
      <c r="Z654">
        <v>130</v>
      </c>
      <c r="AA654">
        <v>-259.80762113533098</v>
      </c>
      <c r="AB654">
        <v>-150</v>
      </c>
      <c r="AC654">
        <v>130</v>
      </c>
      <c r="AD654">
        <v>259.807621135332</v>
      </c>
      <c r="AH654">
        <v>1</v>
      </c>
      <c r="AI654">
        <v>0</v>
      </c>
      <c r="AJ654" t="s">
        <v>63</v>
      </c>
      <c r="AK654">
        <v>0</v>
      </c>
      <c r="AL654">
        <v>1</v>
      </c>
      <c r="AM654" t="s">
        <v>63</v>
      </c>
      <c r="AN654">
        <v>4085</v>
      </c>
      <c r="AO654">
        <v>6757</v>
      </c>
      <c r="AP654" s="3">
        <v>41981.660343356481</v>
      </c>
      <c r="AQ654">
        <v>0</v>
      </c>
      <c r="AR654" s="2">
        <v>41981.660579050927</v>
      </c>
      <c r="AS654" t="str">
        <f t="shared" si="170"/>
        <v>A8</v>
      </c>
      <c r="AT654" t="str">
        <f t="shared" si="171"/>
        <v>banana</v>
      </c>
      <c r="AU654" t="str">
        <f t="shared" si="172"/>
        <v>banana</v>
      </c>
      <c r="AV654" t="str">
        <f t="shared" si="173"/>
        <v>banana</v>
      </c>
      <c r="AW654" t="str">
        <f t="shared" si="174"/>
        <v>banana</v>
      </c>
      <c r="AY654" s="6">
        <f t="shared" si="175"/>
        <v>2</v>
      </c>
      <c r="AZ654" s="6" t="b">
        <f t="shared" si="176"/>
        <v>1</v>
      </c>
      <c r="BA654" s="6">
        <f t="shared" si="177"/>
        <v>0</v>
      </c>
      <c r="BB654" s="6" t="b">
        <f t="shared" si="178"/>
        <v>0</v>
      </c>
      <c r="BC654" s="6">
        <f t="shared" si="179"/>
        <v>2</v>
      </c>
      <c r="BD654" s="6">
        <f t="shared" si="180"/>
        <v>1</v>
      </c>
      <c r="BE654">
        <f t="shared" si="181"/>
        <v>2</v>
      </c>
      <c r="BF654">
        <f t="shared" si="182"/>
        <v>2</v>
      </c>
      <c r="BG654">
        <f t="shared" si="183"/>
        <v>0</v>
      </c>
      <c r="BH654">
        <f t="shared" si="184"/>
        <v>2</v>
      </c>
      <c r="BI654" s="7" t="str">
        <f t="shared" si="185"/>
        <v>Mark All and Only rewards</v>
      </c>
      <c r="BJ654" s="8" t="str">
        <f t="shared" si="186"/>
        <v>Open All and Only Marked</v>
      </c>
    </row>
    <row r="655" spans="1:62" x14ac:dyDescent="0.2">
      <c r="A655">
        <v>4089</v>
      </c>
      <c r="B655">
        <v>58</v>
      </c>
      <c r="C655">
        <v>0</v>
      </c>
      <c r="D655">
        <v>63</v>
      </c>
      <c r="E655">
        <v>60</v>
      </c>
      <c r="F655">
        <v>2</v>
      </c>
      <c r="G655">
        <v>1</v>
      </c>
      <c r="H655">
        <v>2</v>
      </c>
      <c r="I655">
        <v>1</v>
      </c>
      <c r="J655">
        <v>0</v>
      </c>
      <c r="K655">
        <v>2</v>
      </c>
      <c r="L655">
        <v>1</v>
      </c>
      <c r="M655" t="s">
        <v>45</v>
      </c>
      <c r="N655" t="s">
        <v>44</v>
      </c>
      <c r="O655" t="s">
        <v>45</v>
      </c>
      <c r="P655">
        <v>1</v>
      </c>
      <c r="Q655">
        <v>1</v>
      </c>
      <c r="R655">
        <v>1</v>
      </c>
      <c r="S655">
        <v>0</v>
      </c>
      <c r="T655">
        <v>0</v>
      </c>
      <c r="U655">
        <v>0</v>
      </c>
      <c r="V655" t="s">
        <v>44</v>
      </c>
      <c r="W655" t="s">
        <v>45</v>
      </c>
      <c r="X655" t="s">
        <v>45</v>
      </c>
      <c r="Y655">
        <v>-150</v>
      </c>
      <c r="Z655">
        <v>130</v>
      </c>
      <c r="AA655">
        <v>259.807621135332</v>
      </c>
      <c r="AB655">
        <v>300</v>
      </c>
      <c r="AC655">
        <v>130</v>
      </c>
      <c r="AD655" s="1">
        <v>-7.3478807948841202E-14</v>
      </c>
      <c r="AH655">
        <v>0</v>
      </c>
      <c r="AI655">
        <v>2</v>
      </c>
      <c r="AJ655" t="s">
        <v>63</v>
      </c>
      <c r="AK655">
        <v>0</v>
      </c>
      <c r="AL655">
        <v>2</v>
      </c>
      <c r="AM655" t="s">
        <v>63</v>
      </c>
      <c r="AN655">
        <v>4684</v>
      </c>
      <c r="AO655">
        <v>6005</v>
      </c>
      <c r="AP655" s="3">
        <v>41981.660343680553</v>
      </c>
      <c r="AQ655">
        <v>0</v>
      </c>
      <c r="AR655" s="2">
        <v>41981.660568391206</v>
      </c>
      <c r="AS655" t="str">
        <f t="shared" si="170"/>
        <v>A8</v>
      </c>
      <c r="AT655" t="str">
        <f t="shared" si="171"/>
        <v>banana</v>
      </c>
      <c r="AU655" t="str">
        <f t="shared" si="172"/>
        <v>banana</v>
      </c>
      <c r="AV655" t="str">
        <f t="shared" si="173"/>
        <v>banana</v>
      </c>
      <c r="AW655" t="str">
        <f t="shared" si="174"/>
        <v>banana</v>
      </c>
      <c r="AY655" s="6">
        <f t="shared" si="175"/>
        <v>2</v>
      </c>
      <c r="AZ655" s="6" t="b">
        <f t="shared" si="176"/>
        <v>1</v>
      </c>
      <c r="BA655" s="6">
        <f t="shared" si="177"/>
        <v>0</v>
      </c>
      <c r="BB655" s="6" t="b">
        <f t="shared" si="178"/>
        <v>0</v>
      </c>
      <c r="BC655" s="6">
        <f t="shared" si="179"/>
        <v>2</v>
      </c>
      <c r="BD655" s="6">
        <f t="shared" si="180"/>
        <v>1</v>
      </c>
      <c r="BE655">
        <f t="shared" si="181"/>
        <v>2</v>
      </c>
      <c r="BF655">
        <f t="shared" si="182"/>
        <v>2</v>
      </c>
      <c r="BG655">
        <f t="shared" si="183"/>
        <v>0</v>
      </c>
      <c r="BH655">
        <f t="shared" si="184"/>
        <v>2</v>
      </c>
      <c r="BI655" s="7" t="str">
        <f t="shared" si="185"/>
        <v>Mark All and Only rewards</v>
      </c>
      <c r="BJ655" s="8" t="str">
        <f t="shared" si="186"/>
        <v>Open All and Only Marked</v>
      </c>
    </row>
    <row r="656" spans="1:62" x14ac:dyDescent="0.2">
      <c r="A656">
        <v>4633</v>
      </c>
      <c r="B656">
        <v>58</v>
      </c>
      <c r="C656">
        <v>0</v>
      </c>
      <c r="D656">
        <v>79</v>
      </c>
      <c r="E656">
        <v>76</v>
      </c>
      <c r="F656">
        <v>2</v>
      </c>
      <c r="G656">
        <v>1</v>
      </c>
      <c r="H656">
        <v>2</v>
      </c>
      <c r="I656">
        <v>1</v>
      </c>
      <c r="J656">
        <v>0</v>
      </c>
      <c r="K656">
        <v>2</v>
      </c>
      <c r="L656">
        <v>1</v>
      </c>
      <c r="M656" t="s">
        <v>45</v>
      </c>
      <c r="N656" t="s">
        <v>45</v>
      </c>
      <c r="O656" t="s">
        <v>44</v>
      </c>
      <c r="P656">
        <v>1</v>
      </c>
      <c r="Q656">
        <v>1</v>
      </c>
      <c r="R656">
        <v>1</v>
      </c>
      <c r="S656">
        <v>0</v>
      </c>
      <c r="T656">
        <v>0</v>
      </c>
      <c r="U656">
        <v>0</v>
      </c>
      <c r="V656" t="s">
        <v>45</v>
      </c>
      <c r="W656" t="s">
        <v>44</v>
      </c>
      <c r="X656" t="s">
        <v>45</v>
      </c>
      <c r="Y656">
        <v>-150</v>
      </c>
      <c r="Z656">
        <v>130</v>
      </c>
      <c r="AA656">
        <v>259.807621135332</v>
      </c>
      <c r="AB656">
        <v>-150</v>
      </c>
      <c r="AC656">
        <v>130</v>
      </c>
      <c r="AD656">
        <v>-259.80762113533098</v>
      </c>
      <c r="AH656">
        <v>0</v>
      </c>
      <c r="AI656">
        <v>1</v>
      </c>
      <c r="AJ656" t="s">
        <v>63</v>
      </c>
      <c r="AK656">
        <v>1</v>
      </c>
      <c r="AL656">
        <v>0</v>
      </c>
      <c r="AM656" t="s">
        <v>63</v>
      </c>
      <c r="AN656">
        <v>6526</v>
      </c>
      <c r="AO656">
        <v>18259</v>
      </c>
      <c r="AP656" s="3">
        <v>41981.660348275465</v>
      </c>
      <c r="AQ656">
        <v>0</v>
      </c>
      <c r="AR656" s="2">
        <v>41981.660744583336</v>
      </c>
      <c r="AS656" t="str">
        <f t="shared" si="170"/>
        <v>A8</v>
      </c>
      <c r="AT656" t="str">
        <f t="shared" si="171"/>
        <v>banana</v>
      </c>
      <c r="AU656" t="str">
        <f t="shared" si="172"/>
        <v>banana</v>
      </c>
      <c r="AV656" t="str">
        <f t="shared" si="173"/>
        <v>banana</v>
      </c>
      <c r="AW656" t="str">
        <f t="shared" si="174"/>
        <v>banana</v>
      </c>
      <c r="AY656" s="6">
        <f t="shared" si="175"/>
        <v>2</v>
      </c>
      <c r="AZ656" s="6" t="b">
        <f t="shared" si="176"/>
        <v>1</v>
      </c>
      <c r="BA656" s="6">
        <f t="shared" si="177"/>
        <v>0</v>
      </c>
      <c r="BB656" s="6" t="b">
        <f t="shared" si="178"/>
        <v>0</v>
      </c>
      <c r="BC656" s="6">
        <f t="shared" si="179"/>
        <v>2</v>
      </c>
      <c r="BD656" s="6">
        <f t="shared" si="180"/>
        <v>1</v>
      </c>
      <c r="BE656">
        <f t="shared" si="181"/>
        <v>2</v>
      </c>
      <c r="BF656">
        <f t="shared" si="182"/>
        <v>2</v>
      </c>
      <c r="BG656">
        <f t="shared" si="183"/>
        <v>0</v>
      </c>
      <c r="BH656">
        <f t="shared" si="184"/>
        <v>2</v>
      </c>
      <c r="BI656" s="7" t="str">
        <f t="shared" si="185"/>
        <v>Mark All and Only rewards</v>
      </c>
      <c r="BJ656" s="8" t="str">
        <f t="shared" si="186"/>
        <v>Open All and Only Marked</v>
      </c>
    </row>
    <row r="657" spans="1:62" x14ac:dyDescent="0.2">
      <c r="A657">
        <v>3953</v>
      </c>
      <c r="B657">
        <v>58</v>
      </c>
      <c r="C657">
        <v>0</v>
      </c>
      <c r="D657">
        <v>59</v>
      </c>
      <c r="E657">
        <v>70</v>
      </c>
      <c r="F657">
        <v>2</v>
      </c>
      <c r="G657">
        <v>1</v>
      </c>
      <c r="H657">
        <v>2</v>
      </c>
      <c r="I657">
        <v>1</v>
      </c>
      <c r="J657">
        <v>0</v>
      </c>
      <c r="K657">
        <v>2</v>
      </c>
      <c r="L657">
        <v>1</v>
      </c>
      <c r="M657" t="s">
        <v>45</v>
      </c>
      <c r="N657" t="s">
        <v>44</v>
      </c>
      <c r="O657" t="s">
        <v>45</v>
      </c>
      <c r="P657">
        <v>1</v>
      </c>
      <c r="Q657">
        <v>1</v>
      </c>
      <c r="R657">
        <v>1</v>
      </c>
      <c r="S657">
        <v>0</v>
      </c>
      <c r="T657">
        <v>0</v>
      </c>
      <c r="U657">
        <v>0</v>
      </c>
      <c r="V657" t="s">
        <v>45</v>
      </c>
      <c r="W657" t="s">
        <v>44</v>
      </c>
      <c r="X657" t="s">
        <v>45</v>
      </c>
      <c r="Y657">
        <v>-150</v>
      </c>
      <c r="Z657">
        <v>130</v>
      </c>
      <c r="AA657">
        <v>259.807621135332</v>
      </c>
      <c r="AB657">
        <v>300</v>
      </c>
      <c r="AC657">
        <v>130</v>
      </c>
      <c r="AD657" s="1">
        <v>-7.3478807948841202E-14</v>
      </c>
      <c r="AH657">
        <v>0</v>
      </c>
      <c r="AI657">
        <v>2</v>
      </c>
      <c r="AJ657" t="s">
        <v>63</v>
      </c>
      <c r="AK657">
        <v>2</v>
      </c>
      <c r="AL657">
        <v>0</v>
      </c>
      <c r="AM657" t="s">
        <v>63</v>
      </c>
      <c r="AN657">
        <v>2113</v>
      </c>
      <c r="AO657">
        <v>5174</v>
      </c>
      <c r="AP657" s="3">
        <v>41981.660348865742</v>
      </c>
      <c r="AQ657">
        <v>0</v>
      </c>
      <c r="AR657" s="2">
        <v>41981.660542060185</v>
      </c>
      <c r="AS657" t="str">
        <f t="shared" si="170"/>
        <v>A8</v>
      </c>
      <c r="AT657" t="str">
        <f t="shared" si="171"/>
        <v>banana</v>
      </c>
      <c r="AU657" t="str">
        <f t="shared" si="172"/>
        <v>banana</v>
      </c>
      <c r="AV657" t="str">
        <f t="shared" si="173"/>
        <v>banana</v>
      </c>
      <c r="AW657" t="str">
        <f t="shared" si="174"/>
        <v>banana</v>
      </c>
      <c r="AY657" s="6">
        <f t="shared" si="175"/>
        <v>2</v>
      </c>
      <c r="AZ657" s="6" t="b">
        <f t="shared" si="176"/>
        <v>1</v>
      </c>
      <c r="BA657" s="6">
        <f t="shared" si="177"/>
        <v>0</v>
      </c>
      <c r="BB657" s="6" t="b">
        <f t="shared" si="178"/>
        <v>0</v>
      </c>
      <c r="BC657" s="6">
        <f t="shared" si="179"/>
        <v>2</v>
      </c>
      <c r="BD657" s="6">
        <f t="shared" si="180"/>
        <v>1</v>
      </c>
      <c r="BE657">
        <f t="shared" si="181"/>
        <v>2</v>
      </c>
      <c r="BF657">
        <f t="shared" si="182"/>
        <v>2</v>
      </c>
      <c r="BG657">
        <f t="shared" si="183"/>
        <v>0</v>
      </c>
      <c r="BH657">
        <f t="shared" si="184"/>
        <v>2</v>
      </c>
      <c r="BI657" s="7" t="str">
        <f t="shared" si="185"/>
        <v>Mark All and Only rewards</v>
      </c>
      <c r="BJ657" s="8" t="str">
        <f t="shared" si="186"/>
        <v>Open All and Only Marked</v>
      </c>
    </row>
    <row r="658" spans="1:62" x14ac:dyDescent="0.2">
      <c r="A658">
        <v>4157</v>
      </c>
      <c r="B658">
        <v>58</v>
      </c>
      <c r="C658">
        <v>0</v>
      </c>
      <c r="D658">
        <v>65</v>
      </c>
      <c r="E658">
        <v>62</v>
      </c>
      <c r="F658">
        <v>2</v>
      </c>
      <c r="G658">
        <v>1</v>
      </c>
      <c r="H658">
        <v>2</v>
      </c>
      <c r="I658">
        <v>1</v>
      </c>
      <c r="J658">
        <v>0</v>
      </c>
      <c r="K658">
        <v>2</v>
      </c>
      <c r="L658">
        <v>1</v>
      </c>
      <c r="M658" t="s">
        <v>45</v>
      </c>
      <c r="N658" t="s">
        <v>45</v>
      </c>
      <c r="O658" t="s">
        <v>44</v>
      </c>
      <c r="P658">
        <v>1</v>
      </c>
      <c r="Q658">
        <v>1</v>
      </c>
      <c r="R658">
        <v>1</v>
      </c>
      <c r="S658">
        <v>0</v>
      </c>
      <c r="T658">
        <v>0</v>
      </c>
      <c r="U658">
        <v>0</v>
      </c>
      <c r="V658" t="s">
        <v>45</v>
      </c>
      <c r="W658" t="s">
        <v>45</v>
      </c>
      <c r="X658" t="s">
        <v>44</v>
      </c>
      <c r="Y658">
        <v>-150</v>
      </c>
      <c r="Z658">
        <v>130</v>
      </c>
      <c r="AA658">
        <v>259.807621135332</v>
      </c>
      <c r="AB658">
        <v>-150</v>
      </c>
      <c r="AC658">
        <v>130</v>
      </c>
      <c r="AD658">
        <v>-259.80762113533098</v>
      </c>
      <c r="AH658">
        <v>0</v>
      </c>
      <c r="AI658">
        <v>1</v>
      </c>
      <c r="AJ658" t="s">
        <v>63</v>
      </c>
      <c r="AK658">
        <v>1</v>
      </c>
      <c r="AL658">
        <v>0</v>
      </c>
      <c r="AM658" t="s">
        <v>63</v>
      </c>
      <c r="AN658">
        <v>2803</v>
      </c>
      <c r="AO658">
        <v>7741</v>
      </c>
      <c r="AP658" s="3">
        <v>41981.660350312501</v>
      </c>
      <c r="AQ658">
        <v>0</v>
      </c>
      <c r="AR658" s="2">
        <v>41981.66057388889</v>
      </c>
      <c r="AS658" t="str">
        <f t="shared" si="170"/>
        <v>A8</v>
      </c>
      <c r="AT658" t="str">
        <f t="shared" si="171"/>
        <v>banana</v>
      </c>
      <c r="AU658" t="str">
        <f t="shared" si="172"/>
        <v>banana</v>
      </c>
      <c r="AV658" t="str">
        <f t="shared" si="173"/>
        <v>banana</v>
      </c>
      <c r="AW658" t="str">
        <f t="shared" si="174"/>
        <v>banana</v>
      </c>
      <c r="AY658" s="6">
        <f t="shared" si="175"/>
        <v>2</v>
      </c>
      <c r="AZ658" s="6" t="b">
        <f t="shared" si="176"/>
        <v>1</v>
      </c>
      <c r="BA658" s="6">
        <f t="shared" si="177"/>
        <v>0</v>
      </c>
      <c r="BB658" s="6" t="b">
        <f t="shared" si="178"/>
        <v>0</v>
      </c>
      <c r="BC658" s="6">
        <f t="shared" si="179"/>
        <v>2</v>
      </c>
      <c r="BD658" s="6">
        <f t="shared" si="180"/>
        <v>1</v>
      </c>
      <c r="BE658">
        <f t="shared" si="181"/>
        <v>2</v>
      </c>
      <c r="BF658">
        <f t="shared" si="182"/>
        <v>2</v>
      </c>
      <c r="BG658">
        <f t="shared" si="183"/>
        <v>0</v>
      </c>
      <c r="BH658">
        <f t="shared" si="184"/>
        <v>2</v>
      </c>
      <c r="BI658" s="7" t="str">
        <f t="shared" si="185"/>
        <v>Mark All and Only rewards</v>
      </c>
      <c r="BJ658" s="8" t="str">
        <f t="shared" si="186"/>
        <v>Open All and Only Marked</v>
      </c>
    </row>
    <row r="659" spans="1:62" x14ac:dyDescent="0.2">
      <c r="A659">
        <v>4019</v>
      </c>
      <c r="B659">
        <v>58</v>
      </c>
      <c r="C659">
        <v>0</v>
      </c>
      <c r="D659">
        <v>61</v>
      </c>
      <c r="E659">
        <v>74</v>
      </c>
      <c r="F659">
        <v>2</v>
      </c>
      <c r="G659">
        <v>1</v>
      </c>
      <c r="H659">
        <v>2</v>
      </c>
      <c r="I659">
        <v>1</v>
      </c>
      <c r="J659">
        <v>0</v>
      </c>
      <c r="K659">
        <v>2</v>
      </c>
      <c r="L659">
        <v>1</v>
      </c>
      <c r="M659" t="s">
        <v>45</v>
      </c>
      <c r="N659" t="s">
        <v>44</v>
      </c>
      <c r="O659" t="s">
        <v>45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0</v>
      </c>
      <c r="V659" t="s">
        <v>45</v>
      </c>
      <c r="W659" t="s">
        <v>45</v>
      </c>
      <c r="X659" t="s">
        <v>44</v>
      </c>
      <c r="Y659">
        <v>300</v>
      </c>
      <c r="Z659">
        <v>130</v>
      </c>
      <c r="AA659" s="1">
        <v>-7.3478807948841202E-14</v>
      </c>
      <c r="AB659">
        <v>-150</v>
      </c>
      <c r="AC659">
        <v>130</v>
      </c>
      <c r="AD659">
        <v>259.807621135332</v>
      </c>
      <c r="AH659">
        <v>0</v>
      </c>
      <c r="AI659">
        <v>2</v>
      </c>
      <c r="AJ659" t="s">
        <v>63</v>
      </c>
      <c r="AK659">
        <v>0</v>
      </c>
      <c r="AL659">
        <v>2</v>
      </c>
      <c r="AM659" t="s">
        <v>63</v>
      </c>
      <c r="AN659">
        <v>5098</v>
      </c>
      <c r="AO659">
        <v>7698</v>
      </c>
      <c r="AP659" s="3">
        <v>41981.660352569445</v>
      </c>
      <c r="AQ659">
        <v>0</v>
      </c>
      <c r="AR659" s="2">
        <v>41981.660607638885</v>
      </c>
      <c r="AS659" t="str">
        <f t="shared" si="170"/>
        <v>A8</v>
      </c>
      <c r="AT659" t="str">
        <f t="shared" si="171"/>
        <v>banana</v>
      </c>
      <c r="AU659" t="str">
        <f t="shared" si="172"/>
        <v>banana</v>
      </c>
      <c r="AV659" t="str">
        <f t="shared" si="173"/>
        <v>banana</v>
      </c>
      <c r="AW659" t="str">
        <f t="shared" si="174"/>
        <v>banana</v>
      </c>
      <c r="AY659" s="6">
        <f t="shared" si="175"/>
        <v>2</v>
      </c>
      <c r="AZ659" s="6" t="b">
        <f t="shared" si="176"/>
        <v>1</v>
      </c>
      <c r="BA659" s="6">
        <f t="shared" si="177"/>
        <v>0</v>
      </c>
      <c r="BB659" s="6" t="b">
        <f t="shared" si="178"/>
        <v>0</v>
      </c>
      <c r="BC659" s="6">
        <f t="shared" si="179"/>
        <v>2</v>
      </c>
      <c r="BD659" s="6">
        <f t="shared" si="180"/>
        <v>1</v>
      </c>
      <c r="BE659">
        <f t="shared" si="181"/>
        <v>2</v>
      </c>
      <c r="BF659">
        <f t="shared" si="182"/>
        <v>2</v>
      </c>
      <c r="BG659">
        <f t="shared" si="183"/>
        <v>0</v>
      </c>
      <c r="BH659">
        <f t="shared" si="184"/>
        <v>2</v>
      </c>
      <c r="BI659" s="7" t="str">
        <f t="shared" si="185"/>
        <v>Mark All and Only rewards</v>
      </c>
      <c r="BJ659" s="8" t="str">
        <f t="shared" si="186"/>
        <v>Open All and Only Marked</v>
      </c>
    </row>
    <row r="660" spans="1:62" x14ac:dyDescent="0.2">
      <c r="A660">
        <v>4230</v>
      </c>
      <c r="B660">
        <v>58</v>
      </c>
      <c r="C660">
        <v>0</v>
      </c>
      <c r="D660">
        <v>67</v>
      </c>
      <c r="E660">
        <v>68</v>
      </c>
      <c r="F660">
        <v>2</v>
      </c>
      <c r="G660">
        <v>1</v>
      </c>
      <c r="H660">
        <v>2</v>
      </c>
      <c r="I660">
        <v>1</v>
      </c>
      <c r="J660">
        <v>0</v>
      </c>
      <c r="K660">
        <v>2</v>
      </c>
      <c r="L660">
        <v>1</v>
      </c>
      <c r="M660" t="s">
        <v>44</v>
      </c>
      <c r="N660" t="s">
        <v>45</v>
      </c>
      <c r="O660" t="s">
        <v>45</v>
      </c>
      <c r="P660">
        <v>1</v>
      </c>
      <c r="Q660">
        <v>1</v>
      </c>
      <c r="R660">
        <v>1</v>
      </c>
      <c r="S660">
        <v>0</v>
      </c>
      <c r="T660">
        <v>0</v>
      </c>
      <c r="U660">
        <v>0</v>
      </c>
      <c r="V660" t="s">
        <v>45</v>
      </c>
      <c r="W660" t="s">
        <v>45</v>
      </c>
      <c r="X660" t="s">
        <v>44</v>
      </c>
      <c r="Y660">
        <v>-150</v>
      </c>
      <c r="Z660">
        <v>130</v>
      </c>
      <c r="AA660">
        <v>-259.80762113533098</v>
      </c>
      <c r="AB660">
        <v>300</v>
      </c>
      <c r="AC660">
        <v>130</v>
      </c>
      <c r="AD660" s="1">
        <v>-7.3478807948841202E-14</v>
      </c>
      <c r="AH660">
        <v>1</v>
      </c>
      <c r="AI660">
        <v>2</v>
      </c>
      <c r="AJ660" t="s">
        <v>63</v>
      </c>
      <c r="AK660">
        <v>1</v>
      </c>
      <c r="AL660">
        <v>2</v>
      </c>
      <c r="AM660" t="s">
        <v>63</v>
      </c>
      <c r="AN660">
        <v>3861</v>
      </c>
      <c r="AO660">
        <v>4233</v>
      </c>
      <c r="AP660" s="3">
        <v>41981.660353576386</v>
      </c>
      <c r="AQ660">
        <v>0</v>
      </c>
      <c r="AR660" s="2">
        <v>41981.660563020836</v>
      </c>
      <c r="AS660" t="str">
        <f t="shared" ref="AS660:AS723" si="187">IF(H660=2, "A", "B") &amp;IF(F660=1,IF(K660=1,IF(J660=1,1,2), IF(J660=1,3,4)), IF(K660=1, IF(J660=1,5,6), IF(J660=1,7,8)))</f>
        <v>A8</v>
      </c>
      <c r="AT660" t="str">
        <f t="shared" ref="AT660:AT723" si="188">IF(AH660="blank","",IF(AH660=0,$M660,IF(AH660=1,$N660,IF(AH660=2,$O660,"error"))))</f>
        <v>banana</v>
      </c>
      <c r="AU660" t="str">
        <f t="shared" ref="AU660:AU723" si="189">IF(AI660="blank","",IF(AI660=0,$M660,IF(AI660=1,$N660,IF(AI660=2,$O660,"error"))))</f>
        <v>banana</v>
      </c>
      <c r="AV660" t="str">
        <f t="shared" ref="AV660:AV723" si="190">IF(AK660="blank","",IF(AK660=0,$M660,IF(AK660=1,$N660,IF(AK660=2,$O660,"error"))))</f>
        <v>banana</v>
      </c>
      <c r="AW660" t="str">
        <f t="shared" ref="AW660:AW723" si="191">IF(AL660="blank","",IF(AL660=0,$M660,IF(AL660=1,$N660,IF(AL660=2,$O660,"error"))))</f>
        <v>banana</v>
      </c>
      <c r="AY660" s="6">
        <f t="shared" ref="AY660:AY723" si="192">COUNTIF(AT660:AU660,"banana")</f>
        <v>2</v>
      </c>
      <c r="AZ660" s="6" t="b">
        <f t="shared" ref="AZ660:AZ723" si="193">IF(AY660=K660,TRUE,FALSE)</f>
        <v>1</v>
      </c>
      <c r="BA660" s="6">
        <f t="shared" ref="BA660:BA723" si="194">COUNTIF(AT660:AU660,"scorpion")</f>
        <v>0</v>
      </c>
      <c r="BB660" s="6" t="b">
        <f t="shared" ref="BB660:BB723" si="195">IF(BA660=L660,TRUE,FALSE)</f>
        <v>0</v>
      </c>
      <c r="BC660" s="6">
        <f t="shared" ref="BC660:BC723" si="196">AY660+BA660</f>
        <v>2</v>
      </c>
      <c r="BD660" s="6">
        <f t="shared" ref="BD660:BD723" si="197">3-BC660</f>
        <v>1</v>
      </c>
      <c r="BE660">
        <f t="shared" ref="BE660:BE723" si="198">COUNTIF(AV660:AX660,"banana")</f>
        <v>2</v>
      </c>
      <c r="BF660">
        <f t="shared" ref="BF660:BF723" si="199">IF(AND(AL660=AH660, AL660&lt;&gt;"blank"), 1, 0) +IF(AND(AK660=AH660, AK660&lt;&gt;"blank"), 1, 0) + IF(AND(AK660=AI660, AK660&lt;&gt;"blank"),1,0)  + IF(AND(AL660=AI660, AL660&lt;&gt;"blank"),1,0)</f>
        <v>2</v>
      </c>
      <c r="BG660">
        <f t="shared" ref="BG660:BG723" si="200">IF(AND(AL660&lt;&gt;AH660,AL660&lt;&gt;AI660,AL660&lt;&gt;"blank"),1,0)+IF(AND(AK660&lt;&gt;AH660,AK660&lt;&gt;AI660, AK660&lt;&gt;"blank"),1,0)</f>
        <v>0</v>
      </c>
      <c r="BH660">
        <f t="shared" ref="BH660:BH723" si="201">BG660+BF660</f>
        <v>2</v>
      </c>
      <c r="BI660" s="7" t="str">
        <f t="shared" ref="BI660:BI723" si="202">IF(AND(AZ660,BA660=0), "Mark All and Only rewards",IF(AND(BB660,AY660=0),"Mark All and Only non-rewards", IF(AND(BA660=0,AY660=0),"Mark Nothing",  "Mark "&amp;AY660&amp;" Rewards and "&amp;BA660&amp;" Non-Rewards")))</f>
        <v>Mark All and Only rewards</v>
      </c>
      <c r="BJ660" s="8" t="str">
        <f t="shared" ref="BJ660:BJ723" si="203">IF(AND(BF660=BC660,BG660=0, BF660&lt;&gt;0),"Open All and Only Marked",IF(AND(BG660=BD660,BF660=0),"Open All and Only Unmarked",IF(AND(BG660=0,BF660=0),"Open Nothing", IF(BC660=0, "Open "&amp;BH660&amp;" Box (without anything marked)", "Open "&amp;BF660&amp;" Marked and "&amp;BG660&amp;" Unmarked boxes"))))</f>
        <v>Open All and Only Marked</v>
      </c>
    </row>
    <row r="661" spans="1:62" x14ac:dyDescent="0.2">
      <c r="A661">
        <v>4497</v>
      </c>
      <c r="B661">
        <v>58</v>
      </c>
      <c r="C661">
        <v>0</v>
      </c>
      <c r="D661">
        <v>75</v>
      </c>
      <c r="E661">
        <v>66</v>
      </c>
      <c r="F661">
        <v>2</v>
      </c>
      <c r="G661">
        <v>1</v>
      </c>
      <c r="H661">
        <v>2</v>
      </c>
      <c r="I661">
        <v>1</v>
      </c>
      <c r="J661">
        <v>0</v>
      </c>
      <c r="K661">
        <v>2</v>
      </c>
      <c r="L661">
        <v>1</v>
      </c>
      <c r="M661" t="s">
        <v>44</v>
      </c>
      <c r="N661" t="s">
        <v>45</v>
      </c>
      <c r="O661" t="s">
        <v>45</v>
      </c>
      <c r="P661">
        <v>1</v>
      </c>
      <c r="Q661">
        <v>1</v>
      </c>
      <c r="R661">
        <v>1</v>
      </c>
      <c r="S661">
        <v>0</v>
      </c>
      <c r="T661">
        <v>0</v>
      </c>
      <c r="U661">
        <v>0</v>
      </c>
      <c r="V661" t="s">
        <v>44</v>
      </c>
      <c r="W661" t="s">
        <v>45</v>
      </c>
      <c r="X661" t="s">
        <v>45</v>
      </c>
      <c r="Y661">
        <v>-150</v>
      </c>
      <c r="Z661">
        <v>130</v>
      </c>
      <c r="AA661">
        <v>-259.80762113533098</v>
      </c>
      <c r="AB661">
        <v>300</v>
      </c>
      <c r="AC661">
        <v>130</v>
      </c>
      <c r="AD661" s="1">
        <v>-7.3478807948841202E-14</v>
      </c>
      <c r="AH661">
        <v>1</v>
      </c>
      <c r="AI661">
        <v>2</v>
      </c>
      <c r="AJ661" t="s">
        <v>63</v>
      </c>
      <c r="AK661">
        <v>1</v>
      </c>
      <c r="AL661">
        <v>2</v>
      </c>
      <c r="AM661" t="s">
        <v>63</v>
      </c>
      <c r="AN661">
        <v>4792</v>
      </c>
      <c r="AO661">
        <v>7612</v>
      </c>
      <c r="AP661" s="3">
        <v>41981.66036347222</v>
      </c>
      <c r="AQ661">
        <v>0</v>
      </c>
      <c r="AR661" s="2">
        <v>41981.660608124999</v>
      </c>
      <c r="AS661" t="str">
        <f t="shared" si="187"/>
        <v>A8</v>
      </c>
      <c r="AT661" t="str">
        <f t="shared" si="188"/>
        <v>banana</v>
      </c>
      <c r="AU661" t="str">
        <f t="shared" si="189"/>
        <v>banana</v>
      </c>
      <c r="AV661" t="str">
        <f t="shared" si="190"/>
        <v>banana</v>
      </c>
      <c r="AW661" t="str">
        <f t="shared" si="191"/>
        <v>banana</v>
      </c>
      <c r="AY661" s="6">
        <f t="shared" si="192"/>
        <v>2</v>
      </c>
      <c r="AZ661" s="6" t="b">
        <f t="shared" si="193"/>
        <v>1</v>
      </c>
      <c r="BA661" s="6">
        <f t="shared" si="194"/>
        <v>0</v>
      </c>
      <c r="BB661" s="6" t="b">
        <f t="shared" si="195"/>
        <v>0</v>
      </c>
      <c r="BC661" s="6">
        <f t="shared" si="196"/>
        <v>2</v>
      </c>
      <c r="BD661" s="6">
        <f t="shared" si="197"/>
        <v>1</v>
      </c>
      <c r="BE661">
        <f t="shared" si="198"/>
        <v>2</v>
      </c>
      <c r="BF661">
        <f t="shared" si="199"/>
        <v>2</v>
      </c>
      <c r="BG661">
        <f t="shared" si="200"/>
        <v>0</v>
      </c>
      <c r="BH661">
        <f t="shared" si="201"/>
        <v>2</v>
      </c>
      <c r="BI661" s="7" t="str">
        <f t="shared" si="202"/>
        <v>Mark All and Only rewards</v>
      </c>
      <c r="BJ661" s="8" t="str">
        <f t="shared" si="203"/>
        <v>Open All and Only Marked</v>
      </c>
    </row>
    <row r="662" spans="1:62" x14ac:dyDescent="0.2">
      <c r="A662">
        <v>4361</v>
      </c>
      <c r="B662">
        <v>58</v>
      </c>
      <c r="C662">
        <v>0</v>
      </c>
      <c r="D662">
        <v>71</v>
      </c>
      <c r="E662">
        <v>64</v>
      </c>
      <c r="F662">
        <v>2</v>
      </c>
      <c r="G662">
        <v>1</v>
      </c>
      <c r="H662">
        <v>2</v>
      </c>
      <c r="I662">
        <v>1</v>
      </c>
      <c r="J662">
        <v>0</v>
      </c>
      <c r="K662">
        <v>2</v>
      </c>
      <c r="L662">
        <v>1</v>
      </c>
      <c r="M662" t="s">
        <v>44</v>
      </c>
      <c r="N662" t="s">
        <v>45</v>
      </c>
      <c r="O662" t="s">
        <v>45</v>
      </c>
      <c r="P662">
        <v>1</v>
      </c>
      <c r="Q662">
        <v>1</v>
      </c>
      <c r="R662">
        <v>1</v>
      </c>
      <c r="S662">
        <v>0</v>
      </c>
      <c r="T662">
        <v>0</v>
      </c>
      <c r="U662">
        <v>0</v>
      </c>
      <c r="V662" t="s">
        <v>45</v>
      </c>
      <c r="W662" t="s">
        <v>44</v>
      </c>
      <c r="X662" t="s">
        <v>45</v>
      </c>
      <c r="Y662">
        <v>-150</v>
      </c>
      <c r="Z662">
        <v>130</v>
      </c>
      <c r="AA662">
        <v>-259.80762113533098</v>
      </c>
      <c r="AB662">
        <v>300</v>
      </c>
      <c r="AC662">
        <v>130</v>
      </c>
      <c r="AD662" s="1">
        <v>-7.3478807948841202E-14</v>
      </c>
      <c r="AH662">
        <v>1</v>
      </c>
      <c r="AI662">
        <v>2</v>
      </c>
      <c r="AJ662" t="s">
        <v>63</v>
      </c>
      <c r="AK662">
        <v>1</v>
      </c>
      <c r="AL662">
        <v>2</v>
      </c>
      <c r="AM662" t="s">
        <v>63</v>
      </c>
      <c r="AN662">
        <v>7038</v>
      </c>
      <c r="AO662">
        <v>4182</v>
      </c>
      <c r="AP662" s="3">
        <v>41981.660372326391</v>
      </c>
      <c r="AQ662">
        <v>0</v>
      </c>
      <c r="AR662" s="2">
        <v>41981.660604340279</v>
      </c>
      <c r="AS662" t="str">
        <f t="shared" si="187"/>
        <v>A8</v>
      </c>
      <c r="AT662" t="str">
        <f t="shared" si="188"/>
        <v>banana</v>
      </c>
      <c r="AU662" t="str">
        <f t="shared" si="189"/>
        <v>banana</v>
      </c>
      <c r="AV662" t="str">
        <f t="shared" si="190"/>
        <v>banana</v>
      </c>
      <c r="AW662" t="str">
        <f t="shared" si="191"/>
        <v>banana</v>
      </c>
      <c r="AY662" s="6">
        <f t="shared" si="192"/>
        <v>2</v>
      </c>
      <c r="AZ662" s="6" t="b">
        <f t="shared" si="193"/>
        <v>1</v>
      </c>
      <c r="BA662" s="6">
        <f t="shared" si="194"/>
        <v>0</v>
      </c>
      <c r="BB662" s="6" t="b">
        <f t="shared" si="195"/>
        <v>0</v>
      </c>
      <c r="BC662" s="6">
        <f t="shared" si="196"/>
        <v>2</v>
      </c>
      <c r="BD662" s="6">
        <f t="shared" si="197"/>
        <v>1</v>
      </c>
      <c r="BE662">
        <f t="shared" si="198"/>
        <v>2</v>
      </c>
      <c r="BF662">
        <f t="shared" si="199"/>
        <v>2</v>
      </c>
      <c r="BG662">
        <f t="shared" si="200"/>
        <v>0</v>
      </c>
      <c r="BH662">
        <f t="shared" si="201"/>
        <v>2</v>
      </c>
      <c r="BI662" s="7" t="str">
        <f t="shared" si="202"/>
        <v>Mark All and Only rewards</v>
      </c>
      <c r="BJ662" s="8" t="str">
        <f t="shared" si="203"/>
        <v>Open All and Only Marked</v>
      </c>
    </row>
    <row r="663" spans="1:62" x14ac:dyDescent="0.2">
      <c r="A663">
        <v>4498</v>
      </c>
      <c r="B663">
        <v>59</v>
      </c>
      <c r="C663">
        <v>0</v>
      </c>
      <c r="D663">
        <v>75</v>
      </c>
      <c r="E663">
        <v>64</v>
      </c>
      <c r="F663">
        <v>1</v>
      </c>
      <c r="G663">
        <v>1</v>
      </c>
      <c r="H663">
        <v>2</v>
      </c>
      <c r="I663">
        <v>1</v>
      </c>
      <c r="J663">
        <v>1</v>
      </c>
      <c r="K663">
        <v>2</v>
      </c>
      <c r="L663">
        <v>1</v>
      </c>
      <c r="M663" t="s">
        <v>45</v>
      </c>
      <c r="N663" t="s">
        <v>44</v>
      </c>
      <c r="O663" t="s">
        <v>45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0</v>
      </c>
      <c r="V663" t="s">
        <v>45</v>
      </c>
      <c r="W663" t="s">
        <v>44</v>
      </c>
      <c r="X663" t="s">
        <v>45</v>
      </c>
      <c r="Y663">
        <v>-150</v>
      </c>
      <c r="Z663">
        <v>130</v>
      </c>
      <c r="AA663">
        <v>-259.80762113533098</v>
      </c>
      <c r="AH663">
        <v>1</v>
      </c>
      <c r="AI663" t="s">
        <v>63</v>
      </c>
      <c r="AJ663" t="s">
        <v>63</v>
      </c>
      <c r="AK663">
        <v>2</v>
      </c>
      <c r="AL663">
        <v>0</v>
      </c>
      <c r="AM663" t="s">
        <v>63</v>
      </c>
      <c r="AN663">
        <v>4100</v>
      </c>
      <c r="AO663">
        <v>3277</v>
      </c>
      <c r="AP663" s="3">
        <v>41981.660776805555</v>
      </c>
      <c r="AQ663">
        <v>0</v>
      </c>
      <c r="AR663" s="2">
        <v>41981.660961157409</v>
      </c>
      <c r="AS663" t="str">
        <f t="shared" si="187"/>
        <v>A3</v>
      </c>
      <c r="AT663" t="str">
        <f t="shared" si="188"/>
        <v>scorpion</v>
      </c>
      <c r="AU663" t="str">
        <f t="shared" si="189"/>
        <v/>
      </c>
      <c r="AV663" t="str">
        <f t="shared" si="190"/>
        <v>banana</v>
      </c>
      <c r="AW663" t="str">
        <f t="shared" si="191"/>
        <v>banana</v>
      </c>
      <c r="AY663" s="6">
        <f t="shared" si="192"/>
        <v>0</v>
      </c>
      <c r="AZ663" s="6" t="b">
        <f t="shared" si="193"/>
        <v>0</v>
      </c>
      <c r="BA663" s="6">
        <f t="shared" si="194"/>
        <v>1</v>
      </c>
      <c r="BB663" s="6" t="b">
        <f t="shared" si="195"/>
        <v>1</v>
      </c>
      <c r="BC663" s="6">
        <f t="shared" si="196"/>
        <v>1</v>
      </c>
      <c r="BD663" s="6">
        <f t="shared" si="197"/>
        <v>2</v>
      </c>
      <c r="BE663">
        <f t="shared" si="198"/>
        <v>2</v>
      </c>
      <c r="BF663">
        <f t="shared" si="199"/>
        <v>0</v>
      </c>
      <c r="BG663">
        <f t="shared" si="200"/>
        <v>2</v>
      </c>
      <c r="BH663">
        <f t="shared" si="201"/>
        <v>2</v>
      </c>
      <c r="BI663" s="7" t="str">
        <f t="shared" si="202"/>
        <v>Mark All and Only non-rewards</v>
      </c>
      <c r="BJ663" s="8" t="str">
        <f t="shared" si="203"/>
        <v>Open All and Only Unmarked</v>
      </c>
    </row>
    <row r="664" spans="1:62" x14ac:dyDescent="0.2">
      <c r="A664">
        <v>4294</v>
      </c>
      <c r="B664">
        <v>59</v>
      </c>
      <c r="C664">
        <v>0</v>
      </c>
      <c r="D664">
        <v>69</v>
      </c>
      <c r="E664">
        <v>74</v>
      </c>
      <c r="F664">
        <v>1</v>
      </c>
      <c r="G664">
        <v>1</v>
      </c>
      <c r="H664">
        <v>2</v>
      </c>
      <c r="I664">
        <v>1</v>
      </c>
      <c r="J664">
        <v>1</v>
      </c>
      <c r="K664">
        <v>2</v>
      </c>
      <c r="L664">
        <v>1</v>
      </c>
      <c r="M664" t="s">
        <v>44</v>
      </c>
      <c r="N664" t="s">
        <v>45</v>
      </c>
      <c r="O664" t="s">
        <v>45</v>
      </c>
      <c r="P664">
        <v>1</v>
      </c>
      <c r="Q664">
        <v>1</v>
      </c>
      <c r="R664">
        <v>1</v>
      </c>
      <c r="S664">
        <v>0</v>
      </c>
      <c r="T664">
        <v>0</v>
      </c>
      <c r="U664">
        <v>0</v>
      </c>
      <c r="V664" t="s">
        <v>44</v>
      </c>
      <c r="W664" t="s">
        <v>45</v>
      </c>
      <c r="X664" t="s">
        <v>45</v>
      </c>
      <c r="Y664">
        <v>-150</v>
      </c>
      <c r="Z664">
        <v>130</v>
      </c>
      <c r="AA664">
        <v>259.807621135332</v>
      </c>
      <c r="AH664">
        <v>0</v>
      </c>
      <c r="AI664" t="s">
        <v>63</v>
      </c>
      <c r="AJ664" t="s">
        <v>63</v>
      </c>
      <c r="AK664">
        <v>2</v>
      </c>
      <c r="AL664">
        <v>1</v>
      </c>
      <c r="AM664" t="s">
        <v>63</v>
      </c>
      <c r="AN664">
        <v>3027</v>
      </c>
      <c r="AO664">
        <v>11605</v>
      </c>
      <c r="AP664" s="3">
        <v>41981.660779050922</v>
      </c>
      <c r="AQ664">
        <v>0</v>
      </c>
      <c r="AR664" s="2">
        <v>41981.661048506947</v>
      </c>
      <c r="AS664" t="str">
        <f t="shared" si="187"/>
        <v>A3</v>
      </c>
      <c r="AT664" t="str">
        <f t="shared" si="188"/>
        <v>scorpion</v>
      </c>
      <c r="AU664" t="str">
        <f t="shared" si="189"/>
        <v/>
      </c>
      <c r="AV664" t="str">
        <f t="shared" si="190"/>
        <v>banana</v>
      </c>
      <c r="AW664" t="str">
        <f t="shared" si="191"/>
        <v>banana</v>
      </c>
      <c r="AY664" s="6">
        <f t="shared" si="192"/>
        <v>0</v>
      </c>
      <c r="AZ664" s="6" t="b">
        <f t="shared" si="193"/>
        <v>0</v>
      </c>
      <c r="BA664" s="6">
        <f t="shared" si="194"/>
        <v>1</v>
      </c>
      <c r="BB664" s="6" t="b">
        <f t="shared" si="195"/>
        <v>1</v>
      </c>
      <c r="BC664" s="6">
        <f t="shared" si="196"/>
        <v>1</v>
      </c>
      <c r="BD664" s="6">
        <f t="shared" si="197"/>
        <v>2</v>
      </c>
      <c r="BE664">
        <f t="shared" si="198"/>
        <v>2</v>
      </c>
      <c r="BF664">
        <f t="shared" si="199"/>
        <v>0</v>
      </c>
      <c r="BG664">
        <f t="shared" si="200"/>
        <v>2</v>
      </c>
      <c r="BH664">
        <f t="shared" si="201"/>
        <v>2</v>
      </c>
      <c r="BI664" s="7" t="str">
        <f t="shared" si="202"/>
        <v>Mark All and Only non-rewards</v>
      </c>
      <c r="BJ664" s="8" t="str">
        <f t="shared" si="203"/>
        <v>Open All and Only Unmarked</v>
      </c>
    </row>
    <row r="665" spans="1:62" x14ac:dyDescent="0.2">
      <c r="A665">
        <v>3954</v>
      </c>
      <c r="B665">
        <v>59</v>
      </c>
      <c r="C665">
        <v>0</v>
      </c>
      <c r="D665">
        <v>59</v>
      </c>
      <c r="E665">
        <v>66</v>
      </c>
      <c r="F665">
        <v>1</v>
      </c>
      <c r="G665">
        <v>1</v>
      </c>
      <c r="H665">
        <v>2</v>
      </c>
      <c r="I665">
        <v>1</v>
      </c>
      <c r="J665">
        <v>1</v>
      </c>
      <c r="K665">
        <v>2</v>
      </c>
      <c r="L665">
        <v>1</v>
      </c>
      <c r="M665" t="s">
        <v>44</v>
      </c>
      <c r="N665" t="s">
        <v>45</v>
      </c>
      <c r="O665" t="s">
        <v>45</v>
      </c>
      <c r="P665">
        <v>1</v>
      </c>
      <c r="Q665">
        <v>1</v>
      </c>
      <c r="R665">
        <v>1</v>
      </c>
      <c r="S665">
        <v>0</v>
      </c>
      <c r="T665">
        <v>0</v>
      </c>
      <c r="U665">
        <v>0</v>
      </c>
      <c r="V665" t="s">
        <v>44</v>
      </c>
      <c r="W665" t="s">
        <v>45</v>
      </c>
      <c r="X665" t="s">
        <v>45</v>
      </c>
      <c r="Y665">
        <v>-150</v>
      </c>
      <c r="Z665">
        <v>130</v>
      </c>
      <c r="AA665">
        <v>259.807621135332</v>
      </c>
      <c r="AH665">
        <v>0</v>
      </c>
      <c r="AI665" t="s">
        <v>63</v>
      </c>
      <c r="AJ665" t="s">
        <v>63</v>
      </c>
      <c r="AK665">
        <v>0</v>
      </c>
      <c r="AL665" t="s">
        <v>63</v>
      </c>
      <c r="AM665" t="s">
        <v>63</v>
      </c>
      <c r="AN665">
        <v>2239</v>
      </c>
      <c r="AO665">
        <v>5877</v>
      </c>
      <c r="AP665" s="3">
        <v>41981.660785439817</v>
      </c>
      <c r="AQ665">
        <v>0</v>
      </c>
      <c r="AR665" s="2">
        <v>41981.660977916668</v>
      </c>
      <c r="AS665" t="str">
        <f t="shared" si="187"/>
        <v>A3</v>
      </c>
      <c r="AT665" t="str">
        <f t="shared" si="188"/>
        <v>scorpion</v>
      </c>
      <c r="AU665" t="str">
        <f t="shared" si="189"/>
        <v/>
      </c>
      <c r="AV665" t="str">
        <f t="shared" si="190"/>
        <v>scorpion</v>
      </c>
      <c r="AW665" t="str">
        <f t="shared" si="191"/>
        <v/>
      </c>
      <c r="AY665" s="6">
        <f t="shared" si="192"/>
        <v>0</v>
      </c>
      <c r="AZ665" s="6" t="b">
        <f t="shared" si="193"/>
        <v>0</v>
      </c>
      <c r="BA665" s="6">
        <f t="shared" si="194"/>
        <v>1</v>
      </c>
      <c r="BB665" s="6" t="b">
        <f t="shared" si="195"/>
        <v>1</v>
      </c>
      <c r="BC665" s="6">
        <f t="shared" si="196"/>
        <v>1</v>
      </c>
      <c r="BD665" s="6">
        <f t="shared" si="197"/>
        <v>2</v>
      </c>
      <c r="BE665">
        <f t="shared" si="198"/>
        <v>0</v>
      </c>
      <c r="BF665">
        <f t="shared" si="199"/>
        <v>1</v>
      </c>
      <c r="BG665">
        <f t="shared" si="200"/>
        <v>0</v>
      </c>
      <c r="BH665">
        <f t="shared" si="201"/>
        <v>1</v>
      </c>
      <c r="BI665" s="7" t="str">
        <f t="shared" si="202"/>
        <v>Mark All and Only non-rewards</v>
      </c>
      <c r="BJ665" s="8" t="str">
        <f t="shared" si="203"/>
        <v>Open All and Only Marked</v>
      </c>
    </row>
    <row r="666" spans="1:62" x14ac:dyDescent="0.2">
      <c r="A666">
        <v>4362</v>
      </c>
      <c r="B666">
        <v>59</v>
      </c>
      <c r="C666">
        <v>0</v>
      </c>
      <c r="D666">
        <v>71</v>
      </c>
      <c r="E666">
        <v>62</v>
      </c>
      <c r="F666">
        <v>1</v>
      </c>
      <c r="G666">
        <v>1</v>
      </c>
      <c r="H666">
        <v>2</v>
      </c>
      <c r="I666">
        <v>1</v>
      </c>
      <c r="J666">
        <v>1</v>
      </c>
      <c r="K666">
        <v>2</v>
      </c>
      <c r="L666">
        <v>1</v>
      </c>
      <c r="M666" t="s">
        <v>44</v>
      </c>
      <c r="N666" t="s">
        <v>45</v>
      </c>
      <c r="O666" t="s">
        <v>45</v>
      </c>
      <c r="P666">
        <v>1</v>
      </c>
      <c r="Q666">
        <v>1</v>
      </c>
      <c r="R666">
        <v>1</v>
      </c>
      <c r="S666">
        <v>0</v>
      </c>
      <c r="T666">
        <v>0</v>
      </c>
      <c r="U666">
        <v>0</v>
      </c>
      <c r="V666" t="s">
        <v>45</v>
      </c>
      <c r="W666" t="s">
        <v>44</v>
      </c>
      <c r="X666" t="s">
        <v>45</v>
      </c>
      <c r="Y666">
        <v>-150</v>
      </c>
      <c r="Z666">
        <v>130</v>
      </c>
      <c r="AA666">
        <v>259.807621135332</v>
      </c>
      <c r="AH666">
        <v>0</v>
      </c>
      <c r="AI666" t="s">
        <v>63</v>
      </c>
      <c r="AJ666" t="s">
        <v>63</v>
      </c>
      <c r="AK666">
        <v>1</v>
      </c>
      <c r="AL666">
        <v>2</v>
      </c>
      <c r="AM666" t="s">
        <v>63</v>
      </c>
      <c r="AN666">
        <v>8029</v>
      </c>
      <c r="AO666">
        <v>3372</v>
      </c>
      <c r="AP666" s="3">
        <v>41981.660785567132</v>
      </c>
      <c r="AQ666">
        <v>0</v>
      </c>
      <c r="AR666" s="2">
        <v>41981.661015497688</v>
      </c>
      <c r="AS666" t="str">
        <f t="shared" si="187"/>
        <v>A3</v>
      </c>
      <c r="AT666" t="str">
        <f t="shared" si="188"/>
        <v>scorpion</v>
      </c>
      <c r="AU666" t="str">
        <f t="shared" si="189"/>
        <v/>
      </c>
      <c r="AV666" t="str">
        <f t="shared" si="190"/>
        <v>banana</v>
      </c>
      <c r="AW666" t="str">
        <f t="shared" si="191"/>
        <v>banana</v>
      </c>
      <c r="AY666" s="6">
        <f t="shared" si="192"/>
        <v>0</v>
      </c>
      <c r="AZ666" s="6" t="b">
        <f t="shared" si="193"/>
        <v>0</v>
      </c>
      <c r="BA666" s="6">
        <f t="shared" si="194"/>
        <v>1</v>
      </c>
      <c r="BB666" s="6" t="b">
        <f t="shared" si="195"/>
        <v>1</v>
      </c>
      <c r="BC666" s="6">
        <f t="shared" si="196"/>
        <v>1</v>
      </c>
      <c r="BD666" s="6">
        <f t="shared" si="197"/>
        <v>2</v>
      </c>
      <c r="BE666">
        <f t="shared" si="198"/>
        <v>2</v>
      </c>
      <c r="BF666">
        <f t="shared" si="199"/>
        <v>0</v>
      </c>
      <c r="BG666">
        <f t="shared" si="200"/>
        <v>2</v>
      </c>
      <c r="BH666">
        <f t="shared" si="201"/>
        <v>2</v>
      </c>
      <c r="BI666" s="7" t="str">
        <f t="shared" si="202"/>
        <v>Mark All and Only non-rewards</v>
      </c>
      <c r="BJ666" s="8" t="str">
        <f t="shared" si="203"/>
        <v>Open All and Only Unmarked</v>
      </c>
    </row>
    <row r="667" spans="1:62" x14ac:dyDescent="0.2">
      <c r="A667">
        <v>4021</v>
      </c>
      <c r="B667">
        <v>59</v>
      </c>
      <c r="C667">
        <v>0</v>
      </c>
      <c r="D667">
        <v>61</v>
      </c>
      <c r="E667">
        <v>56</v>
      </c>
      <c r="F667">
        <v>1</v>
      </c>
      <c r="G667">
        <v>1</v>
      </c>
      <c r="H667">
        <v>2</v>
      </c>
      <c r="I667">
        <v>1</v>
      </c>
      <c r="J667">
        <v>1</v>
      </c>
      <c r="K667">
        <v>2</v>
      </c>
      <c r="L667">
        <v>1</v>
      </c>
      <c r="M667" t="s">
        <v>45</v>
      </c>
      <c r="N667" t="s">
        <v>45</v>
      </c>
      <c r="O667" t="s">
        <v>44</v>
      </c>
      <c r="P667">
        <v>1</v>
      </c>
      <c r="Q667">
        <v>1</v>
      </c>
      <c r="R667">
        <v>1</v>
      </c>
      <c r="S667">
        <v>0</v>
      </c>
      <c r="T667">
        <v>0</v>
      </c>
      <c r="U667">
        <v>0</v>
      </c>
      <c r="V667" t="s">
        <v>44</v>
      </c>
      <c r="W667" t="s">
        <v>45</v>
      </c>
      <c r="X667" t="s">
        <v>45</v>
      </c>
      <c r="Y667">
        <v>300</v>
      </c>
      <c r="Z667">
        <v>130</v>
      </c>
      <c r="AA667" s="1">
        <v>-7.3478807948841202E-14</v>
      </c>
      <c r="AH667">
        <v>2</v>
      </c>
      <c r="AI667" t="s">
        <v>63</v>
      </c>
      <c r="AJ667" t="s">
        <v>63</v>
      </c>
      <c r="AK667">
        <v>0</v>
      </c>
      <c r="AL667">
        <v>1</v>
      </c>
      <c r="AM667" t="s">
        <v>63</v>
      </c>
      <c r="AN667">
        <v>6097</v>
      </c>
      <c r="AO667">
        <v>5191</v>
      </c>
      <c r="AP667" s="3">
        <v>41981.660788553243</v>
      </c>
      <c r="AQ667">
        <v>0</v>
      </c>
      <c r="AR667" s="2">
        <v>41981.661015034719</v>
      </c>
      <c r="AS667" t="str">
        <f t="shared" si="187"/>
        <v>A3</v>
      </c>
      <c r="AT667" t="str">
        <f t="shared" si="188"/>
        <v>scorpion</v>
      </c>
      <c r="AU667" t="str">
        <f t="shared" si="189"/>
        <v/>
      </c>
      <c r="AV667" t="str">
        <f t="shared" si="190"/>
        <v>banana</v>
      </c>
      <c r="AW667" t="str">
        <f t="shared" si="191"/>
        <v>banana</v>
      </c>
      <c r="AY667" s="6">
        <f t="shared" si="192"/>
        <v>0</v>
      </c>
      <c r="AZ667" s="6" t="b">
        <f t="shared" si="193"/>
        <v>0</v>
      </c>
      <c r="BA667" s="6">
        <f t="shared" si="194"/>
        <v>1</v>
      </c>
      <c r="BB667" s="6" t="b">
        <f t="shared" si="195"/>
        <v>1</v>
      </c>
      <c r="BC667" s="6">
        <f t="shared" si="196"/>
        <v>1</v>
      </c>
      <c r="BD667" s="6">
        <f t="shared" si="197"/>
        <v>2</v>
      </c>
      <c r="BE667">
        <f t="shared" si="198"/>
        <v>2</v>
      </c>
      <c r="BF667">
        <f t="shared" si="199"/>
        <v>0</v>
      </c>
      <c r="BG667">
        <f t="shared" si="200"/>
        <v>2</v>
      </c>
      <c r="BH667">
        <f t="shared" si="201"/>
        <v>2</v>
      </c>
      <c r="BI667" s="7" t="str">
        <f t="shared" si="202"/>
        <v>Mark All and Only non-rewards</v>
      </c>
      <c r="BJ667" s="8" t="str">
        <f t="shared" si="203"/>
        <v>Open All and Only Unmarked</v>
      </c>
    </row>
    <row r="668" spans="1:62" x14ac:dyDescent="0.2">
      <c r="A668">
        <v>4239</v>
      </c>
      <c r="B668">
        <v>59</v>
      </c>
      <c r="C668">
        <v>0</v>
      </c>
      <c r="D668">
        <v>67</v>
      </c>
      <c r="E668">
        <v>70</v>
      </c>
      <c r="F668">
        <v>1</v>
      </c>
      <c r="G668">
        <v>1</v>
      </c>
      <c r="H668">
        <v>2</v>
      </c>
      <c r="I668">
        <v>1</v>
      </c>
      <c r="J668">
        <v>1</v>
      </c>
      <c r="K668">
        <v>2</v>
      </c>
      <c r="L668">
        <v>1</v>
      </c>
      <c r="M668" t="s">
        <v>45</v>
      </c>
      <c r="N668" t="s">
        <v>44</v>
      </c>
      <c r="O668" t="s">
        <v>45</v>
      </c>
      <c r="P668">
        <v>1</v>
      </c>
      <c r="Q668">
        <v>1</v>
      </c>
      <c r="R668">
        <v>1</v>
      </c>
      <c r="S668">
        <v>0</v>
      </c>
      <c r="T668">
        <v>0</v>
      </c>
      <c r="U668">
        <v>0</v>
      </c>
      <c r="V668" t="s">
        <v>44</v>
      </c>
      <c r="W668" t="s">
        <v>45</v>
      </c>
      <c r="X668" t="s">
        <v>45</v>
      </c>
      <c r="Y668">
        <v>-150</v>
      </c>
      <c r="Z668">
        <v>130</v>
      </c>
      <c r="AA668">
        <v>-259.80762113533098</v>
      </c>
      <c r="AH668">
        <v>1</v>
      </c>
      <c r="AI668" t="s">
        <v>63</v>
      </c>
      <c r="AJ668" t="s">
        <v>63</v>
      </c>
      <c r="AK668">
        <v>2</v>
      </c>
      <c r="AL668">
        <v>0</v>
      </c>
      <c r="AM668" t="s">
        <v>63</v>
      </c>
      <c r="AN668">
        <v>9171</v>
      </c>
      <c r="AO668">
        <v>4327</v>
      </c>
      <c r="AP668" s="3">
        <v>41981.660791863425</v>
      </c>
      <c r="AQ668">
        <v>0</v>
      </c>
      <c r="AR668" s="2">
        <v>41981.661050405091</v>
      </c>
      <c r="AS668" t="str">
        <f t="shared" si="187"/>
        <v>A3</v>
      </c>
      <c r="AT668" t="str">
        <f t="shared" si="188"/>
        <v>scorpion</v>
      </c>
      <c r="AU668" t="str">
        <f t="shared" si="189"/>
        <v/>
      </c>
      <c r="AV668" t="str">
        <f t="shared" si="190"/>
        <v>banana</v>
      </c>
      <c r="AW668" t="str">
        <f t="shared" si="191"/>
        <v>banana</v>
      </c>
      <c r="AY668" s="6">
        <f t="shared" si="192"/>
        <v>0</v>
      </c>
      <c r="AZ668" s="6" t="b">
        <f t="shared" si="193"/>
        <v>0</v>
      </c>
      <c r="BA668" s="6">
        <f t="shared" si="194"/>
        <v>1</v>
      </c>
      <c r="BB668" s="6" t="b">
        <f t="shared" si="195"/>
        <v>1</v>
      </c>
      <c r="BC668" s="6">
        <f t="shared" si="196"/>
        <v>1</v>
      </c>
      <c r="BD668" s="6">
        <f t="shared" si="197"/>
        <v>2</v>
      </c>
      <c r="BE668">
        <f t="shared" si="198"/>
        <v>2</v>
      </c>
      <c r="BF668">
        <f t="shared" si="199"/>
        <v>0</v>
      </c>
      <c r="BG668">
        <f t="shared" si="200"/>
        <v>2</v>
      </c>
      <c r="BH668">
        <f t="shared" si="201"/>
        <v>2</v>
      </c>
      <c r="BI668" s="7" t="str">
        <f t="shared" si="202"/>
        <v>Mark All and Only non-rewards</v>
      </c>
      <c r="BJ668" s="8" t="str">
        <f t="shared" si="203"/>
        <v>Open All and Only Unmarked</v>
      </c>
    </row>
    <row r="669" spans="1:62" x14ac:dyDescent="0.2">
      <c r="A669">
        <v>4158</v>
      </c>
      <c r="B669">
        <v>59</v>
      </c>
      <c r="C669">
        <v>0</v>
      </c>
      <c r="D669">
        <v>65</v>
      </c>
      <c r="E669">
        <v>60</v>
      </c>
      <c r="F669">
        <v>1</v>
      </c>
      <c r="G669">
        <v>1</v>
      </c>
      <c r="H669">
        <v>2</v>
      </c>
      <c r="I669">
        <v>1</v>
      </c>
      <c r="J669">
        <v>1</v>
      </c>
      <c r="K669">
        <v>2</v>
      </c>
      <c r="L669">
        <v>1</v>
      </c>
      <c r="M669" t="s">
        <v>45</v>
      </c>
      <c r="N669" t="s">
        <v>45</v>
      </c>
      <c r="O669" t="s">
        <v>44</v>
      </c>
      <c r="P669">
        <v>1</v>
      </c>
      <c r="Q669">
        <v>1</v>
      </c>
      <c r="R669">
        <v>1</v>
      </c>
      <c r="S669">
        <v>0</v>
      </c>
      <c r="T669">
        <v>0</v>
      </c>
      <c r="U669">
        <v>0</v>
      </c>
      <c r="V669" t="s">
        <v>44</v>
      </c>
      <c r="W669" t="s">
        <v>45</v>
      </c>
      <c r="X669" t="s">
        <v>45</v>
      </c>
      <c r="Y669">
        <v>300</v>
      </c>
      <c r="Z669">
        <v>130</v>
      </c>
      <c r="AA669" s="1">
        <v>-7.3478807948841202E-14</v>
      </c>
      <c r="AH669">
        <v>2</v>
      </c>
      <c r="AI669" t="s">
        <v>63</v>
      </c>
      <c r="AJ669" t="s">
        <v>63</v>
      </c>
      <c r="AK669">
        <v>0</v>
      </c>
      <c r="AL669">
        <v>1</v>
      </c>
      <c r="AM669" t="s">
        <v>63</v>
      </c>
      <c r="AN669">
        <v>2047</v>
      </c>
      <c r="AO669">
        <v>6133</v>
      </c>
      <c r="AP669" s="3">
        <v>41981.660794027775</v>
      </c>
      <c r="AQ669">
        <v>0</v>
      </c>
      <c r="AR669" s="2">
        <v>41981.660992442128</v>
      </c>
      <c r="AS669" t="str">
        <f t="shared" si="187"/>
        <v>A3</v>
      </c>
      <c r="AT669" t="str">
        <f t="shared" si="188"/>
        <v>scorpion</v>
      </c>
      <c r="AU669" t="str">
        <f t="shared" si="189"/>
        <v/>
      </c>
      <c r="AV669" t="str">
        <f t="shared" si="190"/>
        <v>banana</v>
      </c>
      <c r="AW669" t="str">
        <f t="shared" si="191"/>
        <v>banana</v>
      </c>
      <c r="AY669" s="6">
        <f t="shared" si="192"/>
        <v>0</v>
      </c>
      <c r="AZ669" s="6" t="b">
        <f t="shared" si="193"/>
        <v>0</v>
      </c>
      <c r="BA669" s="6">
        <f t="shared" si="194"/>
        <v>1</v>
      </c>
      <c r="BB669" s="6" t="b">
        <f t="shared" si="195"/>
        <v>1</v>
      </c>
      <c r="BC669" s="6">
        <f t="shared" si="196"/>
        <v>1</v>
      </c>
      <c r="BD669" s="6">
        <f t="shared" si="197"/>
        <v>2</v>
      </c>
      <c r="BE669">
        <f t="shared" si="198"/>
        <v>2</v>
      </c>
      <c r="BF669">
        <f t="shared" si="199"/>
        <v>0</v>
      </c>
      <c r="BG669">
        <f t="shared" si="200"/>
        <v>2</v>
      </c>
      <c r="BH669">
        <f t="shared" si="201"/>
        <v>2</v>
      </c>
      <c r="BI669" s="7" t="str">
        <f t="shared" si="202"/>
        <v>Mark All and Only non-rewards</v>
      </c>
      <c r="BJ669" s="8" t="str">
        <f t="shared" si="203"/>
        <v>Open All and Only Unmarked</v>
      </c>
    </row>
    <row r="670" spans="1:62" x14ac:dyDescent="0.2">
      <c r="A670">
        <v>4090</v>
      </c>
      <c r="B670">
        <v>59</v>
      </c>
      <c r="C670">
        <v>0</v>
      </c>
      <c r="D670">
        <v>63</v>
      </c>
      <c r="E670">
        <v>76</v>
      </c>
      <c r="F670">
        <v>1</v>
      </c>
      <c r="G670">
        <v>1</v>
      </c>
      <c r="H670">
        <v>2</v>
      </c>
      <c r="I670">
        <v>1</v>
      </c>
      <c r="J670">
        <v>1</v>
      </c>
      <c r="K670">
        <v>2</v>
      </c>
      <c r="L670">
        <v>1</v>
      </c>
      <c r="M670" t="s">
        <v>45</v>
      </c>
      <c r="N670" t="s">
        <v>44</v>
      </c>
      <c r="O670" t="s">
        <v>45</v>
      </c>
      <c r="P670">
        <v>1</v>
      </c>
      <c r="Q670">
        <v>1</v>
      </c>
      <c r="R670">
        <v>1</v>
      </c>
      <c r="S670">
        <v>0</v>
      </c>
      <c r="T670">
        <v>0</v>
      </c>
      <c r="U670">
        <v>0</v>
      </c>
      <c r="V670" t="s">
        <v>45</v>
      </c>
      <c r="W670" t="s">
        <v>45</v>
      </c>
      <c r="X670" t="s">
        <v>44</v>
      </c>
      <c r="Y670">
        <v>-150</v>
      </c>
      <c r="Z670">
        <v>130</v>
      </c>
      <c r="AA670">
        <v>-259.80762113533098</v>
      </c>
      <c r="AH670">
        <v>1</v>
      </c>
      <c r="AI670" t="s">
        <v>63</v>
      </c>
      <c r="AJ670" t="s">
        <v>63</v>
      </c>
      <c r="AK670">
        <v>2</v>
      </c>
      <c r="AL670">
        <v>0</v>
      </c>
      <c r="AM670" t="s">
        <v>63</v>
      </c>
      <c r="AN670">
        <v>2325</v>
      </c>
      <c r="AO670">
        <v>3608</v>
      </c>
      <c r="AP670" s="3">
        <v>41981.660794976851</v>
      </c>
      <c r="AQ670">
        <v>0</v>
      </c>
      <c r="AR670" s="2">
        <v>41981.660968888886</v>
      </c>
      <c r="AS670" t="str">
        <f t="shared" si="187"/>
        <v>A3</v>
      </c>
      <c r="AT670" t="str">
        <f t="shared" si="188"/>
        <v>scorpion</v>
      </c>
      <c r="AU670" t="str">
        <f t="shared" si="189"/>
        <v/>
      </c>
      <c r="AV670" t="str">
        <f t="shared" si="190"/>
        <v>banana</v>
      </c>
      <c r="AW670" t="str">
        <f t="shared" si="191"/>
        <v>banana</v>
      </c>
      <c r="AY670" s="6">
        <f t="shared" si="192"/>
        <v>0</v>
      </c>
      <c r="AZ670" s="6" t="b">
        <f t="shared" si="193"/>
        <v>0</v>
      </c>
      <c r="BA670" s="6">
        <f t="shared" si="194"/>
        <v>1</v>
      </c>
      <c r="BB670" s="6" t="b">
        <f t="shared" si="195"/>
        <v>1</v>
      </c>
      <c r="BC670" s="6">
        <f t="shared" si="196"/>
        <v>1</v>
      </c>
      <c r="BD670" s="6">
        <f t="shared" si="197"/>
        <v>2</v>
      </c>
      <c r="BE670">
        <f t="shared" si="198"/>
        <v>2</v>
      </c>
      <c r="BF670">
        <f t="shared" si="199"/>
        <v>0</v>
      </c>
      <c r="BG670">
        <f t="shared" si="200"/>
        <v>2</v>
      </c>
      <c r="BH670">
        <f t="shared" si="201"/>
        <v>2</v>
      </c>
      <c r="BI670" s="7" t="str">
        <f t="shared" si="202"/>
        <v>Mark All and Only non-rewards</v>
      </c>
      <c r="BJ670" s="8" t="str">
        <f t="shared" si="203"/>
        <v>Open All and Only Unmarked</v>
      </c>
    </row>
    <row r="671" spans="1:62" x14ac:dyDescent="0.2">
      <c r="A671">
        <v>3886</v>
      </c>
      <c r="B671">
        <v>59</v>
      </c>
      <c r="C671">
        <v>0</v>
      </c>
      <c r="D671">
        <v>57</v>
      </c>
      <c r="E671">
        <v>68</v>
      </c>
      <c r="F671">
        <v>1</v>
      </c>
      <c r="G671">
        <v>1</v>
      </c>
      <c r="H671">
        <v>2</v>
      </c>
      <c r="I671">
        <v>1</v>
      </c>
      <c r="J671">
        <v>1</v>
      </c>
      <c r="K671">
        <v>2</v>
      </c>
      <c r="L671">
        <v>1</v>
      </c>
      <c r="M671" t="s">
        <v>44</v>
      </c>
      <c r="N671" t="s">
        <v>45</v>
      </c>
      <c r="O671" t="s">
        <v>45</v>
      </c>
      <c r="P671">
        <v>1</v>
      </c>
      <c r="Q671">
        <v>1</v>
      </c>
      <c r="R671">
        <v>1</v>
      </c>
      <c r="S671">
        <v>0</v>
      </c>
      <c r="T671">
        <v>0</v>
      </c>
      <c r="U671">
        <v>0</v>
      </c>
      <c r="V671" t="s">
        <v>44</v>
      </c>
      <c r="W671" t="s">
        <v>45</v>
      </c>
      <c r="X671" t="s">
        <v>45</v>
      </c>
      <c r="Y671">
        <v>-150</v>
      </c>
      <c r="Z671">
        <v>130</v>
      </c>
      <c r="AA671">
        <v>259.807621135332</v>
      </c>
      <c r="AH671">
        <v>0</v>
      </c>
      <c r="AI671" t="s">
        <v>63</v>
      </c>
      <c r="AJ671" t="s">
        <v>63</v>
      </c>
      <c r="AK671">
        <v>1</v>
      </c>
      <c r="AL671">
        <v>2</v>
      </c>
      <c r="AM671" t="s">
        <v>63</v>
      </c>
      <c r="AN671">
        <v>2416</v>
      </c>
      <c r="AO671">
        <v>6705</v>
      </c>
      <c r="AP671" s="3">
        <v>41981.660796851851</v>
      </c>
      <c r="AQ671">
        <v>0</v>
      </c>
      <c r="AR671" s="2">
        <v>41981.661009618052</v>
      </c>
      <c r="AS671" t="str">
        <f t="shared" si="187"/>
        <v>A3</v>
      </c>
      <c r="AT671" t="str">
        <f t="shared" si="188"/>
        <v>scorpion</v>
      </c>
      <c r="AU671" t="str">
        <f t="shared" si="189"/>
        <v/>
      </c>
      <c r="AV671" t="str">
        <f t="shared" si="190"/>
        <v>banana</v>
      </c>
      <c r="AW671" t="str">
        <f t="shared" si="191"/>
        <v>banana</v>
      </c>
      <c r="AY671" s="6">
        <f t="shared" si="192"/>
        <v>0</v>
      </c>
      <c r="AZ671" s="6" t="b">
        <f t="shared" si="193"/>
        <v>0</v>
      </c>
      <c r="BA671" s="6">
        <f t="shared" si="194"/>
        <v>1</v>
      </c>
      <c r="BB671" s="6" t="b">
        <f t="shared" si="195"/>
        <v>1</v>
      </c>
      <c r="BC671" s="6">
        <f t="shared" si="196"/>
        <v>1</v>
      </c>
      <c r="BD671" s="6">
        <f t="shared" si="197"/>
        <v>2</v>
      </c>
      <c r="BE671">
        <f t="shared" si="198"/>
        <v>2</v>
      </c>
      <c r="BF671">
        <f t="shared" si="199"/>
        <v>0</v>
      </c>
      <c r="BG671">
        <f t="shared" si="200"/>
        <v>2</v>
      </c>
      <c r="BH671">
        <f t="shared" si="201"/>
        <v>2</v>
      </c>
      <c r="BI671" s="7" t="str">
        <f t="shared" si="202"/>
        <v>Mark All and Only non-rewards</v>
      </c>
      <c r="BJ671" s="8" t="str">
        <f t="shared" si="203"/>
        <v>Open All and Only Unmarked</v>
      </c>
    </row>
    <row r="672" spans="1:62" x14ac:dyDescent="0.2">
      <c r="A672">
        <v>4600</v>
      </c>
      <c r="B672">
        <v>59</v>
      </c>
      <c r="C672">
        <v>0</v>
      </c>
      <c r="D672">
        <v>77</v>
      </c>
      <c r="E672">
        <v>78</v>
      </c>
      <c r="F672">
        <v>1</v>
      </c>
      <c r="G672">
        <v>1</v>
      </c>
      <c r="H672">
        <v>2</v>
      </c>
      <c r="I672">
        <v>1</v>
      </c>
      <c r="J672">
        <v>1</v>
      </c>
      <c r="K672">
        <v>2</v>
      </c>
      <c r="L672">
        <v>1</v>
      </c>
      <c r="M672" t="s">
        <v>45</v>
      </c>
      <c r="N672" t="s">
        <v>45</v>
      </c>
      <c r="O672" t="s">
        <v>44</v>
      </c>
      <c r="P672">
        <v>1</v>
      </c>
      <c r="Q672">
        <v>1</v>
      </c>
      <c r="R672">
        <v>1</v>
      </c>
      <c r="S672">
        <v>0</v>
      </c>
      <c r="T672">
        <v>0</v>
      </c>
      <c r="U672">
        <v>0</v>
      </c>
      <c r="V672" t="s">
        <v>45</v>
      </c>
      <c r="W672" t="s">
        <v>44</v>
      </c>
      <c r="X672" t="s">
        <v>45</v>
      </c>
      <c r="Y672">
        <v>300</v>
      </c>
      <c r="Z672">
        <v>130</v>
      </c>
      <c r="AA672" s="1">
        <v>-7.3478807948841202E-14</v>
      </c>
      <c r="AH672">
        <v>2</v>
      </c>
      <c r="AI672" t="s">
        <v>63</v>
      </c>
      <c r="AJ672" t="s">
        <v>63</v>
      </c>
      <c r="AK672">
        <v>1</v>
      </c>
      <c r="AL672">
        <v>0</v>
      </c>
      <c r="AM672" t="s">
        <v>63</v>
      </c>
      <c r="AN672">
        <v>6665</v>
      </c>
      <c r="AO672">
        <v>2758</v>
      </c>
      <c r="AP672" s="3">
        <v>41981.66079775463</v>
      </c>
      <c r="AQ672">
        <v>0</v>
      </c>
      <c r="AR672" s="2">
        <v>41981.661011249998</v>
      </c>
      <c r="AS672" t="str">
        <f t="shared" si="187"/>
        <v>A3</v>
      </c>
      <c r="AT672" t="str">
        <f t="shared" si="188"/>
        <v>scorpion</v>
      </c>
      <c r="AU672" t="str">
        <f t="shared" si="189"/>
        <v/>
      </c>
      <c r="AV672" t="str">
        <f t="shared" si="190"/>
        <v>banana</v>
      </c>
      <c r="AW672" t="str">
        <f t="shared" si="191"/>
        <v>banana</v>
      </c>
      <c r="AY672" s="6">
        <f t="shared" si="192"/>
        <v>0</v>
      </c>
      <c r="AZ672" s="6" t="b">
        <f t="shared" si="193"/>
        <v>0</v>
      </c>
      <c r="BA672" s="6">
        <f t="shared" si="194"/>
        <v>1</v>
      </c>
      <c r="BB672" s="6" t="b">
        <f t="shared" si="195"/>
        <v>1</v>
      </c>
      <c r="BC672" s="6">
        <f t="shared" si="196"/>
        <v>1</v>
      </c>
      <c r="BD672" s="6">
        <f t="shared" si="197"/>
        <v>2</v>
      </c>
      <c r="BE672">
        <f t="shared" si="198"/>
        <v>2</v>
      </c>
      <c r="BF672">
        <f t="shared" si="199"/>
        <v>0</v>
      </c>
      <c r="BG672">
        <f t="shared" si="200"/>
        <v>2</v>
      </c>
      <c r="BH672">
        <f t="shared" si="201"/>
        <v>2</v>
      </c>
      <c r="BI672" s="7" t="str">
        <f t="shared" si="202"/>
        <v>Mark All and Only non-rewards</v>
      </c>
      <c r="BJ672" s="8" t="str">
        <f t="shared" si="203"/>
        <v>Open All and Only Unmarked</v>
      </c>
    </row>
    <row r="673" spans="1:62" x14ac:dyDescent="0.2">
      <c r="A673">
        <v>4634</v>
      </c>
      <c r="B673">
        <v>59</v>
      </c>
      <c r="C673">
        <v>0</v>
      </c>
      <c r="D673">
        <v>79</v>
      </c>
      <c r="E673">
        <v>58</v>
      </c>
      <c r="F673">
        <v>1</v>
      </c>
      <c r="G673">
        <v>1</v>
      </c>
      <c r="H673">
        <v>2</v>
      </c>
      <c r="I673">
        <v>1</v>
      </c>
      <c r="J673">
        <v>1</v>
      </c>
      <c r="K673">
        <v>2</v>
      </c>
      <c r="L673">
        <v>1</v>
      </c>
      <c r="M673" t="s">
        <v>44</v>
      </c>
      <c r="N673" t="s">
        <v>45</v>
      </c>
      <c r="O673" t="s">
        <v>45</v>
      </c>
      <c r="P673">
        <v>1</v>
      </c>
      <c r="Q673">
        <v>1</v>
      </c>
      <c r="R673">
        <v>1</v>
      </c>
      <c r="S673">
        <v>0</v>
      </c>
      <c r="T673">
        <v>0</v>
      </c>
      <c r="U673">
        <v>0</v>
      </c>
      <c r="V673" t="s">
        <v>45</v>
      </c>
      <c r="W673" t="s">
        <v>44</v>
      </c>
      <c r="X673" t="s">
        <v>45</v>
      </c>
      <c r="Y673">
        <v>-150</v>
      </c>
      <c r="Z673">
        <v>130</v>
      </c>
      <c r="AA673">
        <v>259.807621135332</v>
      </c>
      <c r="AH673">
        <v>0</v>
      </c>
      <c r="AI673" t="s">
        <v>63</v>
      </c>
      <c r="AJ673" t="s">
        <v>63</v>
      </c>
      <c r="AK673">
        <v>1</v>
      </c>
      <c r="AL673">
        <v>2</v>
      </c>
      <c r="AM673" t="s">
        <v>63</v>
      </c>
      <c r="AN673">
        <v>6062</v>
      </c>
      <c r="AO673">
        <v>5658</v>
      </c>
      <c r="AP673" s="3">
        <v>41981.660805335647</v>
      </c>
      <c r="AQ673">
        <v>0</v>
      </c>
      <c r="AR673" s="2">
        <v>41981.661042106483</v>
      </c>
      <c r="AS673" t="str">
        <f t="shared" si="187"/>
        <v>A3</v>
      </c>
      <c r="AT673" t="str">
        <f t="shared" si="188"/>
        <v>scorpion</v>
      </c>
      <c r="AU673" t="str">
        <f t="shared" si="189"/>
        <v/>
      </c>
      <c r="AV673" t="str">
        <f t="shared" si="190"/>
        <v>banana</v>
      </c>
      <c r="AW673" t="str">
        <f t="shared" si="191"/>
        <v>banana</v>
      </c>
      <c r="AY673" s="6">
        <f t="shared" si="192"/>
        <v>0</v>
      </c>
      <c r="AZ673" s="6" t="b">
        <f t="shared" si="193"/>
        <v>0</v>
      </c>
      <c r="BA673" s="6">
        <f t="shared" si="194"/>
        <v>1</v>
      </c>
      <c r="BB673" s="6" t="b">
        <f t="shared" si="195"/>
        <v>1</v>
      </c>
      <c r="BC673" s="6">
        <f t="shared" si="196"/>
        <v>1</v>
      </c>
      <c r="BD673" s="6">
        <f t="shared" si="197"/>
        <v>2</v>
      </c>
      <c r="BE673">
        <f t="shared" si="198"/>
        <v>2</v>
      </c>
      <c r="BF673">
        <f t="shared" si="199"/>
        <v>0</v>
      </c>
      <c r="BG673">
        <f t="shared" si="200"/>
        <v>2</v>
      </c>
      <c r="BH673">
        <f t="shared" si="201"/>
        <v>2</v>
      </c>
      <c r="BI673" s="7" t="str">
        <f t="shared" si="202"/>
        <v>Mark All and Only non-rewards</v>
      </c>
      <c r="BJ673" s="8" t="str">
        <f t="shared" si="203"/>
        <v>Open All and Only Unmarked</v>
      </c>
    </row>
    <row r="674" spans="1:62" x14ac:dyDescent="0.2">
      <c r="A674">
        <v>4499</v>
      </c>
      <c r="B674">
        <v>60</v>
      </c>
      <c r="C674">
        <v>0</v>
      </c>
      <c r="D674">
        <v>75</v>
      </c>
      <c r="E674">
        <v>66</v>
      </c>
      <c r="F674">
        <v>1</v>
      </c>
      <c r="G674">
        <v>1</v>
      </c>
      <c r="H674">
        <v>2</v>
      </c>
      <c r="I674">
        <v>1</v>
      </c>
      <c r="J674">
        <v>0</v>
      </c>
      <c r="K674">
        <v>2</v>
      </c>
      <c r="L674">
        <v>1</v>
      </c>
      <c r="M674" t="s">
        <v>44</v>
      </c>
      <c r="N674" t="s">
        <v>45</v>
      </c>
      <c r="O674" t="s">
        <v>45</v>
      </c>
      <c r="P674">
        <v>1</v>
      </c>
      <c r="Q674">
        <v>1</v>
      </c>
      <c r="R674">
        <v>1</v>
      </c>
      <c r="S674">
        <v>0</v>
      </c>
      <c r="T674">
        <v>0</v>
      </c>
      <c r="U674">
        <v>0</v>
      </c>
      <c r="V674" t="s">
        <v>45</v>
      </c>
      <c r="W674" t="s">
        <v>44</v>
      </c>
      <c r="X674" t="s">
        <v>45</v>
      </c>
      <c r="Y674">
        <v>300</v>
      </c>
      <c r="Z674">
        <v>130</v>
      </c>
      <c r="AA674" s="1">
        <v>-7.3478807948841202E-14</v>
      </c>
      <c r="AH674">
        <v>2</v>
      </c>
      <c r="AI674" t="s">
        <v>63</v>
      </c>
      <c r="AJ674" t="s">
        <v>63</v>
      </c>
      <c r="AK674">
        <v>2</v>
      </c>
      <c r="AL674" t="s">
        <v>63</v>
      </c>
      <c r="AM674" t="s">
        <v>63</v>
      </c>
      <c r="AN674">
        <v>3511</v>
      </c>
      <c r="AO674">
        <v>3370</v>
      </c>
      <c r="AP674" s="3">
        <v>41981.661082349536</v>
      </c>
      <c r="AQ674">
        <v>0</v>
      </c>
      <c r="AR674" s="2">
        <v>41981.661261967594</v>
      </c>
      <c r="AS674" t="str">
        <f t="shared" si="187"/>
        <v>A4</v>
      </c>
      <c r="AT674" t="str">
        <f t="shared" si="188"/>
        <v>banana</v>
      </c>
      <c r="AU674" t="str">
        <f t="shared" si="189"/>
        <v/>
      </c>
      <c r="AV674" t="str">
        <f t="shared" si="190"/>
        <v>banana</v>
      </c>
      <c r="AW674" t="str">
        <f t="shared" si="191"/>
        <v/>
      </c>
      <c r="AY674" s="6">
        <f t="shared" si="192"/>
        <v>1</v>
      </c>
      <c r="AZ674" s="6" t="b">
        <f t="shared" si="193"/>
        <v>0</v>
      </c>
      <c r="BA674" s="6">
        <f t="shared" si="194"/>
        <v>0</v>
      </c>
      <c r="BB674" s="6" t="b">
        <f t="shared" si="195"/>
        <v>0</v>
      </c>
      <c r="BC674" s="6">
        <f t="shared" si="196"/>
        <v>1</v>
      </c>
      <c r="BD674" s="6">
        <f t="shared" si="197"/>
        <v>2</v>
      </c>
      <c r="BE674">
        <f t="shared" si="198"/>
        <v>1</v>
      </c>
      <c r="BF674">
        <f t="shared" si="199"/>
        <v>1</v>
      </c>
      <c r="BG674">
        <f t="shared" si="200"/>
        <v>0</v>
      </c>
      <c r="BH674">
        <f t="shared" si="201"/>
        <v>1</v>
      </c>
      <c r="BI674" s="7" t="str">
        <f t="shared" si="202"/>
        <v>Mark 1 Rewards and 0 Non-Rewards</v>
      </c>
      <c r="BJ674" s="8" t="str">
        <f t="shared" si="203"/>
        <v>Open All and Only Marked</v>
      </c>
    </row>
    <row r="675" spans="1:62" x14ac:dyDescent="0.2">
      <c r="A675">
        <v>4363</v>
      </c>
      <c r="B675">
        <v>60</v>
      </c>
      <c r="C675">
        <v>0</v>
      </c>
      <c r="D675">
        <v>71</v>
      </c>
      <c r="E675">
        <v>68</v>
      </c>
      <c r="F675">
        <v>1</v>
      </c>
      <c r="G675">
        <v>1</v>
      </c>
      <c r="H675">
        <v>2</v>
      </c>
      <c r="I675">
        <v>1</v>
      </c>
      <c r="J675">
        <v>0</v>
      </c>
      <c r="K675">
        <v>2</v>
      </c>
      <c r="L675">
        <v>1</v>
      </c>
      <c r="M675" t="s">
        <v>44</v>
      </c>
      <c r="N675" t="s">
        <v>45</v>
      </c>
      <c r="O675" t="s">
        <v>45</v>
      </c>
      <c r="P675">
        <v>1</v>
      </c>
      <c r="Q675">
        <v>1</v>
      </c>
      <c r="R675">
        <v>1</v>
      </c>
      <c r="S675">
        <v>0</v>
      </c>
      <c r="T675">
        <v>0</v>
      </c>
      <c r="U675">
        <v>0</v>
      </c>
      <c r="V675" t="s">
        <v>45</v>
      </c>
      <c r="W675" t="s">
        <v>45</v>
      </c>
      <c r="X675" t="s">
        <v>44</v>
      </c>
      <c r="Y675">
        <v>-150</v>
      </c>
      <c r="Z675">
        <v>130</v>
      </c>
      <c r="AA675">
        <v>259.807621135332</v>
      </c>
      <c r="AH675">
        <v>0</v>
      </c>
      <c r="AI675" t="s">
        <v>63</v>
      </c>
      <c r="AJ675" t="s">
        <v>63</v>
      </c>
      <c r="AK675">
        <v>2</v>
      </c>
      <c r="AL675">
        <v>1</v>
      </c>
      <c r="AM675" t="s">
        <v>63</v>
      </c>
      <c r="AN675">
        <v>4175</v>
      </c>
      <c r="AO675">
        <v>10469</v>
      </c>
      <c r="AP675" s="3">
        <v>41981.661087766202</v>
      </c>
      <c r="AQ675">
        <v>0</v>
      </c>
      <c r="AR675" s="2">
        <v>41981.661366157408</v>
      </c>
      <c r="AS675" t="str">
        <f t="shared" si="187"/>
        <v>A4</v>
      </c>
      <c r="AT675" t="str">
        <f t="shared" si="188"/>
        <v>scorpion</v>
      </c>
      <c r="AU675" t="str">
        <f t="shared" si="189"/>
        <v/>
      </c>
      <c r="AV675" t="str">
        <f t="shared" si="190"/>
        <v>banana</v>
      </c>
      <c r="AW675" t="str">
        <f t="shared" si="191"/>
        <v>banana</v>
      </c>
      <c r="AY675" s="6">
        <f t="shared" si="192"/>
        <v>0</v>
      </c>
      <c r="AZ675" s="6" t="b">
        <f t="shared" si="193"/>
        <v>0</v>
      </c>
      <c r="BA675" s="6">
        <f t="shared" si="194"/>
        <v>1</v>
      </c>
      <c r="BB675" s="6" t="b">
        <f t="shared" si="195"/>
        <v>1</v>
      </c>
      <c r="BC675" s="6">
        <f t="shared" si="196"/>
        <v>1</v>
      </c>
      <c r="BD675" s="6">
        <f t="shared" si="197"/>
        <v>2</v>
      </c>
      <c r="BE675">
        <f t="shared" si="198"/>
        <v>2</v>
      </c>
      <c r="BF675">
        <f t="shared" si="199"/>
        <v>0</v>
      </c>
      <c r="BG675">
        <f t="shared" si="200"/>
        <v>2</v>
      </c>
      <c r="BH675">
        <f t="shared" si="201"/>
        <v>2</v>
      </c>
      <c r="BI675" s="7" t="str">
        <f t="shared" si="202"/>
        <v>Mark All and Only non-rewards</v>
      </c>
      <c r="BJ675" s="8" t="str">
        <f t="shared" si="203"/>
        <v>Open All and Only Unmarked</v>
      </c>
    </row>
    <row r="676" spans="1:62" x14ac:dyDescent="0.2">
      <c r="A676">
        <v>4601</v>
      </c>
      <c r="B676">
        <v>60</v>
      </c>
      <c r="C676">
        <v>0</v>
      </c>
      <c r="D676">
        <v>77</v>
      </c>
      <c r="E676">
        <v>58</v>
      </c>
      <c r="F676">
        <v>1</v>
      </c>
      <c r="G676">
        <v>1</v>
      </c>
      <c r="H676">
        <v>2</v>
      </c>
      <c r="I676">
        <v>1</v>
      </c>
      <c r="J676">
        <v>0</v>
      </c>
      <c r="K676">
        <v>2</v>
      </c>
      <c r="L676">
        <v>1</v>
      </c>
      <c r="M676" t="s">
        <v>44</v>
      </c>
      <c r="N676" t="s">
        <v>45</v>
      </c>
      <c r="O676" t="s">
        <v>45</v>
      </c>
      <c r="P676">
        <v>1</v>
      </c>
      <c r="Q676">
        <v>1</v>
      </c>
      <c r="R676">
        <v>1</v>
      </c>
      <c r="S676">
        <v>0</v>
      </c>
      <c r="T676">
        <v>0</v>
      </c>
      <c r="U676">
        <v>0</v>
      </c>
      <c r="V676" t="s">
        <v>45</v>
      </c>
      <c r="W676" t="s">
        <v>45</v>
      </c>
      <c r="X676" t="s">
        <v>44</v>
      </c>
      <c r="Y676">
        <v>300</v>
      </c>
      <c r="Z676">
        <v>130</v>
      </c>
      <c r="AA676" s="1">
        <v>-7.3478807948841202E-14</v>
      </c>
      <c r="AH676">
        <v>2</v>
      </c>
      <c r="AI676" t="s">
        <v>63</v>
      </c>
      <c r="AJ676" t="s">
        <v>63</v>
      </c>
      <c r="AK676">
        <v>0</v>
      </c>
      <c r="AL676">
        <v>1</v>
      </c>
      <c r="AM676" t="s">
        <v>63</v>
      </c>
      <c r="AN676">
        <v>4742</v>
      </c>
      <c r="AO676">
        <v>5016</v>
      </c>
      <c r="AP676" s="3">
        <v>41981.661087835651</v>
      </c>
      <c r="AQ676">
        <v>0</v>
      </c>
      <c r="AR676" s="2">
        <v>41981.661299259256</v>
      </c>
      <c r="AS676" t="str">
        <f t="shared" si="187"/>
        <v>A4</v>
      </c>
      <c r="AT676" t="str">
        <f t="shared" si="188"/>
        <v>banana</v>
      </c>
      <c r="AU676" t="str">
        <f t="shared" si="189"/>
        <v/>
      </c>
      <c r="AV676" t="str">
        <f t="shared" si="190"/>
        <v>scorpion</v>
      </c>
      <c r="AW676" t="str">
        <f t="shared" si="191"/>
        <v>banana</v>
      </c>
      <c r="AY676" s="6">
        <f t="shared" si="192"/>
        <v>1</v>
      </c>
      <c r="AZ676" s="6" t="b">
        <f t="shared" si="193"/>
        <v>0</v>
      </c>
      <c r="BA676" s="6">
        <f t="shared" si="194"/>
        <v>0</v>
      </c>
      <c r="BB676" s="6" t="b">
        <f t="shared" si="195"/>
        <v>0</v>
      </c>
      <c r="BC676" s="6">
        <f t="shared" si="196"/>
        <v>1</v>
      </c>
      <c r="BD676" s="6">
        <f t="shared" si="197"/>
        <v>2</v>
      </c>
      <c r="BE676">
        <f t="shared" si="198"/>
        <v>1</v>
      </c>
      <c r="BF676">
        <f t="shared" si="199"/>
        <v>0</v>
      </c>
      <c r="BG676">
        <f t="shared" si="200"/>
        <v>2</v>
      </c>
      <c r="BH676">
        <f t="shared" si="201"/>
        <v>2</v>
      </c>
      <c r="BI676" s="7" t="str">
        <f t="shared" si="202"/>
        <v>Mark 1 Rewards and 0 Non-Rewards</v>
      </c>
      <c r="BJ676" s="8" t="str">
        <f t="shared" si="203"/>
        <v>Open All and Only Unmarked</v>
      </c>
    </row>
    <row r="677" spans="1:62" x14ac:dyDescent="0.2">
      <c r="A677">
        <v>4091</v>
      </c>
      <c r="B677">
        <v>60</v>
      </c>
      <c r="C677">
        <v>0</v>
      </c>
      <c r="D677">
        <v>63</v>
      </c>
      <c r="E677">
        <v>70</v>
      </c>
      <c r="F677">
        <v>1</v>
      </c>
      <c r="G677">
        <v>1</v>
      </c>
      <c r="H677">
        <v>2</v>
      </c>
      <c r="I677">
        <v>1</v>
      </c>
      <c r="J677">
        <v>0</v>
      </c>
      <c r="K677">
        <v>2</v>
      </c>
      <c r="L677">
        <v>1</v>
      </c>
      <c r="M677" t="s">
        <v>45</v>
      </c>
      <c r="N677" t="s">
        <v>44</v>
      </c>
      <c r="O677" t="s">
        <v>45</v>
      </c>
      <c r="P677">
        <v>1</v>
      </c>
      <c r="Q677">
        <v>1</v>
      </c>
      <c r="R677">
        <v>1</v>
      </c>
      <c r="S677">
        <v>0</v>
      </c>
      <c r="T677">
        <v>0</v>
      </c>
      <c r="U677">
        <v>0</v>
      </c>
      <c r="V677" t="s">
        <v>45</v>
      </c>
      <c r="W677" t="s">
        <v>44</v>
      </c>
      <c r="X677" t="s">
        <v>45</v>
      </c>
      <c r="Y677">
        <v>-150</v>
      </c>
      <c r="Z677">
        <v>130</v>
      </c>
      <c r="AA677">
        <v>-259.80762113533098</v>
      </c>
      <c r="AH677">
        <v>1</v>
      </c>
      <c r="AI677" t="s">
        <v>63</v>
      </c>
      <c r="AJ677" t="s">
        <v>63</v>
      </c>
      <c r="AK677">
        <v>2</v>
      </c>
      <c r="AL677">
        <v>0</v>
      </c>
      <c r="AM677" t="s">
        <v>63</v>
      </c>
      <c r="AN677">
        <v>5547</v>
      </c>
      <c r="AO677">
        <v>9717</v>
      </c>
      <c r="AP677" s="3">
        <v>41981.661089699075</v>
      </c>
      <c r="AQ677">
        <v>0</v>
      </c>
      <c r="AR677" s="2">
        <v>41981.661374085648</v>
      </c>
      <c r="AS677" t="str">
        <f t="shared" si="187"/>
        <v>A4</v>
      </c>
      <c r="AT677" t="str">
        <f t="shared" si="188"/>
        <v>scorpion</v>
      </c>
      <c r="AU677" t="str">
        <f t="shared" si="189"/>
        <v/>
      </c>
      <c r="AV677" t="str">
        <f t="shared" si="190"/>
        <v>banana</v>
      </c>
      <c r="AW677" t="str">
        <f t="shared" si="191"/>
        <v>banana</v>
      </c>
      <c r="AY677" s="6">
        <f t="shared" si="192"/>
        <v>0</v>
      </c>
      <c r="AZ677" s="6" t="b">
        <f t="shared" si="193"/>
        <v>0</v>
      </c>
      <c r="BA677" s="6">
        <f t="shared" si="194"/>
        <v>1</v>
      </c>
      <c r="BB677" s="6" t="b">
        <f t="shared" si="195"/>
        <v>1</v>
      </c>
      <c r="BC677" s="6">
        <f t="shared" si="196"/>
        <v>1</v>
      </c>
      <c r="BD677" s="6">
        <f t="shared" si="197"/>
        <v>2</v>
      </c>
      <c r="BE677">
        <f t="shared" si="198"/>
        <v>2</v>
      </c>
      <c r="BF677">
        <f t="shared" si="199"/>
        <v>0</v>
      </c>
      <c r="BG677">
        <f t="shared" si="200"/>
        <v>2</v>
      </c>
      <c r="BH677">
        <f t="shared" si="201"/>
        <v>2</v>
      </c>
      <c r="BI677" s="7" t="str">
        <f t="shared" si="202"/>
        <v>Mark All and Only non-rewards</v>
      </c>
      <c r="BJ677" s="8" t="str">
        <f t="shared" si="203"/>
        <v>Open All and Only Unmarked</v>
      </c>
    </row>
    <row r="678" spans="1:62" x14ac:dyDescent="0.2">
      <c r="A678">
        <v>4023</v>
      </c>
      <c r="B678">
        <v>60</v>
      </c>
      <c r="C678">
        <v>0</v>
      </c>
      <c r="D678">
        <v>61</v>
      </c>
      <c r="E678">
        <v>76</v>
      </c>
      <c r="F678">
        <v>1</v>
      </c>
      <c r="G678">
        <v>1</v>
      </c>
      <c r="H678">
        <v>2</v>
      </c>
      <c r="I678">
        <v>1</v>
      </c>
      <c r="J678">
        <v>0</v>
      </c>
      <c r="K678">
        <v>2</v>
      </c>
      <c r="L678">
        <v>1</v>
      </c>
      <c r="M678" t="s">
        <v>45</v>
      </c>
      <c r="N678" t="s">
        <v>45</v>
      </c>
      <c r="O678" t="s">
        <v>44</v>
      </c>
      <c r="P678">
        <v>1</v>
      </c>
      <c r="Q678">
        <v>1</v>
      </c>
      <c r="R678">
        <v>1</v>
      </c>
      <c r="S678">
        <v>0</v>
      </c>
      <c r="T678">
        <v>0</v>
      </c>
      <c r="U678">
        <v>0</v>
      </c>
      <c r="V678" t="s">
        <v>45</v>
      </c>
      <c r="W678" t="s">
        <v>44</v>
      </c>
      <c r="X678" t="s">
        <v>45</v>
      </c>
      <c r="Y678">
        <v>540</v>
      </c>
      <c r="Z678">
        <v>10</v>
      </c>
      <c r="AA678">
        <v>400</v>
      </c>
      <c r="AH678" t="s">
        <v>63</v>
      </c>
      <c r="AI678" t="s">
        <v>63</v>
      </c>
      <c r="AJ678" t="s">
        <v>63</v>
      </c>
      <c r="AK678">
        <v>1</v>
      </c>
      <c r="AL678">
        <v>0</v>
      </c>
      <c r="AM678" t="s">
        <v>63</v>
      </c>
      <c r="AN678">
        <v>10050</v>
      </c>
      <c r="AO678">
        <v>4992</v>
      </c>
      <c r="AP678" s="3">
        <v>41981.661089710651</v>
      </c>
      <c r="AQ678">
        <v>0</v>
      </c>
      <c r="AR678" s="2">
        <v>41981.661406805557</v>
      </c>
      <c r="AS678" t="str">
        <f t="shared" si="187"/>
        <v>A4</v>
      </c>
      <c r="AT678" t="str">
        <f t="shared" si="188"/>
        <v/>
      </c>
      <c r="AU678" t="str">
        <f t="shared" si="189"/>
        <v/>
      </c>
      <c r="AV678" t="str">
        <f t="shared" si="190"/>
        <v>banana</v>
      </c>
      <c r="AW678" t="str">
        <f t="shared" si="191"/>
        <v>banana</v>
      </c>
      <c r="AY678" s="6">
        <f t="shared" si="192"/>
        <v>0</v>
      </c>
      <c r="AZ678" s="6" t="b">
        <f t="shared" si="193"/>
        <v>0</v>
      </c>
      <c r="BA678" s="6">
        <f t="shared" si="194"/>
        <v>0</v>
      </c>
      <c r="BB678" s="6" t="b">
        <f t="shared" si="195"/>
        <v>0</v>
      </c>
      <c r="BC678" s="6">
        <f t="shared" si="196"/>
        <v>0</v>
      </c>
      <c r="BD678" s="6">
        <f t="shared" si="197"/>
        <v>3</v>
      </c>
      <c r="BE678">
        <f t="shared" si="198"/>
        <v>2</v>
      </c>
      <c r="BF678">
        <f t="shared" si="199"/>
        <v>0</v>
      </c>
      <c r="BG678">
        <f t="shared" si="200"/>
        <v>2</v>
      </c>
      <c r="BH678">
        <f t="shared" si="201"/>
        <v>2</v>
      </c>
      <c r="BI678" s="7" t="str">
        <f t="shared" si="202"/>
        <v>Mark Nothing</v>
      </c>
      <c r="BJ678" s="8" t="str">
        <f t="shared" si="203"/>
        <v>Open 2 Box (without anything marked)</v>
      </c>
    </row>
    <row r="679" spans="1:62" x14ac:dyDescent="0.2">
      <c r="A679">
        <v>3955</v>
      </c>
      <c r="B679">
        <v>60</v>
      </c>
      <c r="C679">
        <v>0</v>
      </c>
      <c r="D679">
        <v>59</v>
      </c>
      <c r="E679">
        <v>64</v>
      </c>
      <c r="F679">
        <v>1</v>
      </c>
      <c r="G679">
        <v>1</v>
      </c>
      <c r="H679">
        <v>2</v>
      </c>
      <c r="I679">
        <v>1</v>
      </c>
      <c r="J679">
        <v>0</v>
      </c>
      <c r="K679">
        <v>2</v>
      </c>
      <c r="L679">
        <v>1</v>
      </c>
      <c r="M679" t="s">
        <v>45</v>
      </c>
      <c r="N679" t="s">
        <v>45</v>
      </c>
      <c r="O679" t="s">
        <v>44</v>
      </c>
      <c r="P679">
        <v>1</v>
      </c>
      <c r="Q679">
        <v>1</v>
      </c>
      <c r="R679">
        <v>1</v>
      </c>
      <c r="S679">
        <v>0</v>
      </c>
      <c r="T679">
        <v>0</v>
      </c>
      <c r="U679">
        <v>0</v>
      </c>
      <c r="V679" t="s">
        <v>45</v>
      </c>
      <c r="W679" t="s">
        <v>45</v>
      </c>
      <c r="X679" t="s">
        <v>44</v>
      </c>
      <c r="Y679">
        <v>-150</v>
      </c>
      <c r="Z679">
        <v>130</v>
      </c>
      <c r="AA679">
        <v>-259.80762113533098</v>
      </c>
      <c r="AH679">
        <v>1</v>
      </c>
      <c r="AI679" t="s">
        <v>63</v>
      </c>
      <c r="AJ679" t="s">
        <v>63</v>
      </c>
      <c r="AK679">
        <v>1</v>
      </c>
      <c r="AL679" t="s">
        <v>63</v>
      </c>
      <c r="AM679" t="s">
        <v>63</v>
      </c>
      <c r="AN679">
        <v>2457</v>
      </c>
      <c r="AO679">
        <v>2942</v>
      </c>
      <c r="AP679" s="3">
        <v>41981.661091979164</v>
      </c>
      <c r="AQ679">
        <v>0</v>
      </c>
      <c r="AR679" s="2">
        <v>41981.661252303238</v>
      </c>
      <c r="AS679" t="str">
        <f t="shared" si="187"/>
        <v>A4</v>
      </c>
      <c r="AT679" t="str">
        <f t="shared" si="188"/>
        <v>banana</v>
      </c>
      <c r="AU679" t="str">
        <f t="shared" si="189"/>
        <v/>
      </c>
      <c r="AV679" t="str">
        <f t="shared" si="190"/>
        <v>banana</v>
      </c>
      <c r="AW679" t="str">
        <f t="shared" si="191"/>
        <v/>
      </c>
      <c r="AY679" s="6">
        <f t="shared" si="192"/>
        <v>1</v>
      </c>
      <c r="AZ679" s="6" t="b">
        <f t="shared" si="193"/>
        <v>0</v>
      </c>
      <c r="BA679" s="6">
        <f t="shared" si="194"/>
        <v>0</v>
      </c>
      <c r="BB679" s="6" t="b">
        <f t="shared" si="195"/>
        <v>0</v>
      </c>
      <c r="BC679" s="6">
        <f t="shared" si="196"/>
        <v>1</v>
      </c>
      <c r="BD679" s="6">
        <f t="shared" si="197"/>
        <v>2</v>
      </c>
      <c r="BE679">
        <f t="shared" si="198"/>
        <v>1</v>
      </c>
      <c r="BF679">
        <f t="shared" si="199"/>
        <v>1</v>
      </c>
      <c r="BG679">
        <f t="shared" si="200"/>
        <v>0</v>
      </c>
      <c r="BH679">
        <f t="shared" si="201"/>
        <v>1</v>
      </c>
      <c r="BI679" s="7" t="str">
        <f t="shared" si="202"/>
        <v>Mark 1 Rewards and 0 Non-Rewards</v>
      </c>
      <c r="BJ679" s="8" t="str">
        <f t="shared" si="203"/>
        <v>Open All and Only Marked</v>
      </c>
    </row>
    <row r="680" spans="1:62" x14ac:dyDescent="0.2">
      <c r="A680">
        <v>4635</v>
      </c>
      <c r="B680">
        <v>60</v>
      </c>
      <c r="C680">
        <v>0</v>
      </c>
      <c r="D680">
        <v>79</v>
      </c>
      <c r="E680">
        <v>78</v>
      </c>
      <c r="F680">
        <v>1</v>
      </c>
      <c r="G680">
        <v>1</v>
      </c>
      <c r="H680">
        <v>2</v>
      </c>
      <c r="I680">
        <v>1</v>
      </c>
      <c r="J680">
        <v>0</v>
      </c>
      <c r="K680">
        <v>2</v>
      </c>
      <c r="L680">
        <v>1</v>
      </c>
      <c r="M680" t="s">
        <v>45</v>
      </c>
      <c r="N680" t="s">
        <v>44</v>
      </c>
      <c r="O680" t="s">
        <v>45</v>
      </c>
      <c r="P680">
        <v>1</v>
      </c>
      <c r="Q680">
        <v>1</v>
      </c>
      <c r="R680">
        <v>1</v>
      </c>
      <c r="S680">
        <v>0</v>
      </c>
      <c r="T680">
        <v>0</v>
      </c>
      <c r="U680">
        <v>0</v>
      </c>
      <c r="V680" t="s">
        <v>44</v>
      </c>
      <c r="W680" t="s">
        <v>45</v>
      </c>
      <c r="X680" t="s">
        <v>45</v>
      </c>
      <c r="Y680">
        <v>300</v>
      </c>
      <c r="Z680">
        <v>130</v>
      </c>
      <c r="AA680" s="1">
        <v>-7.3478807948841202E-14</v>
      </c>
      <c r="AH680">
        <v>2</v>
      </c>
      <c r="AI680" t="s">
        <v>63</v>
      </c>
      <c r="AJ680" t="s">
        <v>63</v>
      </c>
      <c r="AK680">
        <v>2</v>
      </c>
      <c r="AL680" t="s">
        <v>63</v>
      </c>
      <c r="AM680" t="s">
        <v>63</v>
      </c>
      <c r="AN680">
        <v>5663</v>
      </c>
      <c r="AO680">
        <v>2117</v>
      </c>
      <c r="AP680" s="3">
        <v>41981.661094062503</v>
      </c>
      <c r="AQ680">
        <v>0</v>
      </c>
      <c r="AR680" s="2">
        <v>41981.661290613425</v>
      </c>
      <c r="AS680" t="str">
        <f t="shared" si="187"/>
        <v>A4</v>
      </c>
      <c r="AT680" t="str">
        <f t="shared" si="188"/>
        <v>banana</v>
      </c>
      <c r="AU680" t="str">
        <f t="shared" si="189"/>
        <v/>
      </c>
      <c r="AV680" t="str">
        <f t="shared" si="190"/>
        <v>banana</v>
      </c>
      <c r="AW680" t="str">
        <f t="shared" si="191"/>
        <v/>
      </c>
      <c r="AY680" s="6">
        <f t="shared" si="192"/>
        <v>1</v>
      </c>
      <c r="AZ680" s="6" t="b">
        <f t="shared" si="193"/>
        <v>0</v>
      </c>
      <c r="BA680" s="6">
        <f t="shared" si="194"/>
        <v>0</v>
      </c>
      <c r="BB680" s="6" t="b">
        <f t="shared" si="195"/>
        <v>0</v>
      </c>
      <c r="BC680" s="6">
        <f t="shared" si="196"/>
        <v>1</v>
      </c>
      <c r="BD680" s="6">
        <f t="shared" si="197"/>
        <v>2</v>
      </c>
      <c r="BE680">
        <f t="shared" si="198"/>
        <v>1</v>
      </c>
      <c r="BF680">
        <f t="shared" si="199"/>
        <v>1</v>
      </c>
      <c r="BG680">
        <f t="shared" si="200"/>
        <v>0</v>
      </c>
      <c r="BH680">
        <f t="shared" si="201"/>
        <v>1</v>
      </c>
      <c r="BI680" s="7" t="str">
        <f t="shared" si="202"/>
        <v>Mark 1 Rewards and 0 Non-Rewards</v>
      </c>
      <c r="BJ680" s="8" t="str">
        <f t="shared" si="203"/>
        <v>Open All and Only Marked</v>
      </c>
    </row>
    <row r="681" spans="1:62" x14ac:dyDescent="0.2">
      <c r="A681">
        <v>3887</v>
      </c>
      <c r="B681">
        <v>60</v>
      </c>
      <c r="C681">
        <v>0</v>
      </c>
      <c r="D681">
        <v>57</v>
      </c>
      <c r="E681">
        <v>62</v>
      </c>
      <c r="F681">
        <v>1</v>
      </c>
      <c r="G681">
        <v>1</v>
      </c>
      <c r="H681">
        <v>2</v>
      </c>
      <c r="I681">
        <v>1</v>
      </c>
      <c r="J681">
        <v>0</v>
      </c>
      <c r="K681">
        <v>2</v>
      </c>
      <c r="L681">
        <v>1</v>
      </c>
      <c r="M681" t="s">
        <v>45</v>
      </c>
      <c r="N681" t="s">
        <v>45</v>
      </c>
      <c r="O681" t="s">
        <v>44</v>
      </c>
      <c r="P681">
        <v>1</v>
      </c>
      <c r="Q681">
        <v>1</v>
      </c>
      <c r="R681">
        <v>1</v>
      </c>
      <c r="S681">
        <v>0</v>
      </c>
      <c r="T681">
        <v>0</v>
      </c>
      <c r="U681">
        <v>0</v>
      </c>
      <c r="V681" t="s">
        <v>45</v>
      </c>
      <c r="W681" t="s">
        <v>45</v>
      </c>
      <c r="X681" t="s">
        <v>44</v>
      </c>
      <c r="Y681">
        <v>-150</v>
      </c>
      <c r="Z681">
        <v>130</v>
      </c>
      <c r="AA681">
        <v>-259.80762113533098</v>
      </c>
      <c r="AH681">
        <v>1</v>
      </c>
      <c r="AI681" t="s">
        <v>63</v>
      </c>
      <c r="AJ681" t="s">
        <v>63</v>
      </c>
      <c r="AK681">
        <v>1</v>
      </c>
      <c r="AL681" t="s">
        <v>63</v>
      </c>
      <c r="AM681" t="s">
        <v>63</v>
      </c>
      <c r="AN681">
        <v>18838</v>
      </c>
      <c r="AO681">
        <v>12814</v>
      </c>
      <c r="AP681" s="3">
        <v>41981.661098761571</v>
      </c>
      <c r="AQ681">
        <v>0</v>
      </c>
      <c r="AR681" s="2">
        <v>41981.661580127315</v>
      </c>
      <c r="AS681" t="str">
        <f t="shared" si="187"/>
        <v>A4</v>
      </c>
      <c r="AT681" t="str">
        <f t="shared" si="188"/>
        <v>banana</v>
      </c>
      <c r="AU681" t="str">
        <f t="shared" si="189"/>
        <v/>
      </c>
      <c r="AV681" t="str">
        <f t="shared" si="190"/>
        <v>banana</v>
      </c>
      <c r="AW681" t="str">
        <f t="shared" si="191"/>
        <v/>
      </c>
      <c r="AY681" s="6">
        <f t="shared" si="192"/>
        <v>1</v>
      </c>
      <c r="AZ681" s="6" t="b">
        <f t="shared" si="193"/>
        <v>0</v>
      </c>
      <c r="BA681" s="6">
        <f t="shared" si="194"/>
        <v>0</v>
      </c>
      <c r="BB681" s="6" t="b">
        <f t="shared" si="195"/>
        <v>0</v>
      </c>
      <c r="BC681" s="6">
        <f t="shared" si="196"/>
        <v>1</v>
      </c>
      <c r="BD681" s="6">
        <f t="shared" si="197"/>
        <v>2</v>
      </c>
      <c r="BE681">
        <f t="shared" si="198"/>
        <v>1</v>
      </c>
      <c r="BF681">
        <f t="shared" si="199"/>
        <v>1</v>
      </c>
      <c r="BG681">
        <f t="shared" si="200"/>
        <v>0</v>
      </c>
      <c r="BH681">
        <f t="shared" si="201"/>
        <v>1</v>
      </c>
      <c r="BI681" s="7" t="str">
        <f t="shared" si="202"/>
        <v>Mark 1 Rewards and 0 Non-Rewards</v>
      </c>
      <c r="BJ681" s="8" t="str">
        <f t="shared" si="203"/>
        <v>Open All and Only Marked</v>
      </c>
    </row>
    <row r="682" spans="1:62" x14ac:dyDescent="0.2">
      <c r="A682">
        <v>4159</v>
      </c>
      <c r="B682">
        <v>60</v>
      </c>
      <c r="C682">
        <v>0</v>
      </c>
      <c r="D682">
        <v>65</v>
      </c>
      <c r="E682">
        <v>60</v>
      </c>
      <c r="F682">
        <v>1</v>
      </c>
      <c r="G682">
        <v>1</v>
      </c>
      <c r="H682">
        <v>2</v>
      </c>
      <c r="I682">
        <v>1</v>
      </c>
      <c r="J682">
        <v>0</v>
      </c>
      <c r="K682">
        <v>2</v>
      </c>
      <c r="L682">
        <v>1</v>
      </c>
      <c r="M682" t="s">
        <v>44</v>
      </c>
      <c r="N682" t="s">
        <v>45</v>
      </c>
      <c r="O682" t="s">
        <v>45</v>
      </c>
      <c r="P682">
        <v>1</v>
      </c>
      <c r="Q682">
        <v>1</v>
      </c>
      <c r="R682">
        <v>1</v>
      </c>
      <c r="S682">
        <v>0</v>
      </c>
      <c r="T682">
        <v>0</v>
      </c>
      <c r="U682">
        <v>0</v>
      </c>
      <c r="V682" t="s">
        <v>45</v>
      </c>
      <c r="W682" t="s">
        <v>44</v>
      </c>
      <c r="X682" t="s">
        <v>45</v>
      </c>
      <c r="Y682">
        <v>-150</v>
      </c>
      <c r="Z682">
        <v>130</v>
      </c>
      <c r="AA682">
        <v>-259.80762113533098</v>
      </c>
      <c r="AH682">
        <v>1</v>
      </c>
      <c r="AI682" t="s">
        <v>63</v>
      </c>
      <c r="AJ682" t="s">
        <v>63</v>
      </c>
      <c r="AK682">
        <v>1</v>
      </c>
      <c r="AL682" t="s">
        <v>63</v>
      </c>
      <c r="AM682" t="s">
        <v>63</v>
      </c>
      <c r="AN682">
        <v>4617</v>
      </c>
      <c r="AO682">
        <v>7500</v>
      </c>
      <c r="AP682" s="3">
        <v>41981.661100254627</v>
      </c>
      <c r="AQ682">
        <v>0</v>
      </c>
      <c r="AR682" s="2">
        <v>41981.661343599539</v>
      </c>
      <c r="AS682" t="str">
        <f t="shared" si="187"/>
        <v>A4</v>
      </c>
      <c r="AT682" t="str">
        <f t="shared" si="188"/>
        <v>banana</v>
      </c>
      <c r="AU682" t="str">
        <f t="shared" si="189"/>
        <v/>
      </c>
      <c r="AV682" t="str">
        <f t="shared" si="190"/>
        <v>banana</v>
      </c>
      <c r="AW682" t="str">
        <f t="shared" si="191"/>
        <v/>
      </c>
      <c r="AY682" s="6">
        <f t="shared" si="192"/>
        <v>1</v>
      </c>
      <c r="AZ682" s="6" t="b">
        <f t="shared" si="193"/>
        <v>0</v>
      </c>
      <c r="BA682" s="6">
        <f t="shared" si="194"/>
        <v>0</v>
      </c>
      <c r="BB682" s="6" t="b">
        <f t="shared" si="195"/>
        <v>0</v>
      </c>
      <c r="BC682" s="6">
        <f t="shared" si="196"/>
        <v>1</v>
      </c>
      <c r="BD682" s="6">
        <f t="shared" si="197"/>
        <v>2</v>
      </c>
      <c r="BE682">
        <f t="shared" si="198"/>
        <v>1</v>
      </c>
      <c r="BF682">
        <f t="shared" si="199"/>
        <v>1</v>
      </c>
      <c r="BG682">
        <f t="shared" si="200"/>
        <v>0</v>
      </c>
      <c r="BH682">
        <f t="shared" si="201"/>
        <v>1</v>
      </c>
      <c r="BI682" s="7" t="str">
        <f t="shared" si="202"/>
        <v>Mark 1 Rewards and 0 Non-Rewards</v>
      </c>
      <c r="BJ682" s="8" t="str">
        <f t="shared" si="203"/>
        <v>Open All and Only Marked</v>
      </c>
    </row>
    <row r="683" spans="1:62" x14ac:dyDescent="0.2">
      <c r="A683">
        <v>4240</v>
      </c>
      <c r="B683">
        <v>60</v>
      </c>
      <c r="C683">
        <v>0</v>
      </c>
      <c r="D683">
        <v>67</v>
      </c>
      <c r="E683">
        <v>56</v>
      </c>
      <c r="F683">
        <v>1</v>
      </c>
      <c r="G683">
        <v>1</v>
      </c>
      <c r="H683">
        <v>2</v>
      </c>
      <c r="I683">
        <v>1</v>
      </c>
      <c r="J683">
        <v>0</v>
      </c>
      <c r="K683">
        <v>2</v>
      </c>
      <c r="L683">
        <v>1</v>
      </c>
      <c r="M683" t="s">
        <v>45</v>
      </c>
      <c r="N683" t="s">
        <v>45</v>
      </c>
      <c r="O683" t="s">
        <v>44</v>
      </c>
      <c r="P683">
        <v>1</v>
      </c>
      <c r="Q683">
        <v>1</v>
      </c>
      <c r="R683">
        <v>1</v>
      </c>
      <c r="S683">
        <v>0</v>
      </c>
      <c r="T683">
        <v>0</v>
      </c>
      <c r="U683">
        <v>0</v>
      </c>
      <c r="V683" t="s">
        <v>44</v>
      </c>
      <c r="W683" t="s">
        <v>45</v>
      </c>
      <c r="X683" t="s">
        <v>45</v>
      </c>
      <c r="Y683">
        <v>-150</v>
      </c>
      <c r="Z683">
        <v>130</v>
      </c>
      <c r="AA683">
        <v>-259.80762113533098</v>
      </c>
      <c r="AH683">
        <v>1</v>
      </c>
      <c r="AI683" t="s">
        <v>63</v>
      </c>
      <c r="AJ683" t="s">
        <v>63</v>
      </c>
      <c r="AK683">
        <v>0</v>
      </c>
      <c r="AL683">
        <v>2</v>
      </c>
      <c r="AM683" t="s">
        <v>63</v>
      </c>
      <c r="AN683">
        <v>4768</v>
      </c>
      <c r="AO683">
        <v>8392</v>
      </c>
      <c r="AP683" s="3">
        <v>41981.661105312502</v>
      </c>
      <c r="AQ683">
        <v>0</v>
      </c>
      <c r="AR683" s="2">
        <v>41981.661364120373</v>
      </c>
      <c r="AS683" t="str">
        <f t="shared" si="187"/>
        <v>A4</v>
      </c>
      <c r="AT683" t="str">
        <f t="shared" si="188"/>
        <v>banana</v>
      </c>
      <c r="AU683" t="str">
        <f t="shared" si="189"/>
        <v/>
      </c>
      <c r="AV683" t="str">
        <f t="shared" si="190"/>
        <v>banana</v>
      </c>
      <c r="AW683" t="str">
        <f t="shared" si="191"/>
        <v>scorpion</v>
      </c>
      <c r="AY683" s="6">
        <f t="shared" si="192"/>
        <v>1</v>
      </c>
      <c r="AZ683" s="6" t="b">
        <f t="shared" si="193"/>
        <v>0</v>
      </c>
      <c r="BA683" s="6">
        <f t="shared" si="194"/>
        <v>0</v>
      </c>
      <c r="BB683" s="6" t="b">
        <f t="shared" si="195"/>
        <v>0</v>
      </c>
      <c r="BC683" s="6">
        <f t="shared" si="196"/>
        <v>1</v>
      </c>
      <c r="BD683" s="6">
        <f t="shared" si="197"/>
        <v>2</v>
      </c>
      <c r="BE683">
        <f t="shared" si="198"/>
        <v>1</v>
      </c>
      <c r="BF683">
        <f t="shared" si="199"/>
        <v>0</v>
      </c>
      <c r="BG683">
        <f t="shared" si="200"/>
        <v>2</v>
      </c>
      <c r="BH683">
        <f t="shared" si="201"/>
        <v>2</v>
      </c>
      <c r="BI683" s="7" t="str">
        <f t="shared" si="202"/>
        <v>Mark 1 Rewards and 0 Non-Rewards</v>
      </c>
      <c r="BJ683" s="8" t="str">
        <f t="shared" si="203"/>
        <v>Open All and Only Unmarked</v>
      </c>
    </row>
    <row r="684" spans="1:62" x14ac:dyDescent="0.2">
      <c r="A684">
        <v>4295</v>
      </c>
      <c r="B684">
        <v>60</v>
      </c>
      <c r="C684">
        <v>0</v>
      </c>
      <c r="D684">
        <v>69</v>
      </c>
      <c r="E684">
        <v>74</v>
      </c>
      <c r="F684">
        <v>1</v>
      </c>
      <c r="G684">
        <v>1</v>
      </c>
      <c r="H684">
        <v>2</v>
      </c>
      <c r="I684">
        <v>1</v>
      </c>
      <c r="J684">
        <v>0</v>
      </c>
      <c r="K684">
        <v>2</v>
      </c>
      <c r="L684">
        <v>1</v>
      </c>
      <c r="M684" t="s">
        <v>45</v>
      </c>
      <c r="N684" t="s">
        <v>45</v>
      </c>
      <c r="O684" t="s">
        <v>44</v>
      </c>
      <c r="P684">
        <v>1</v>
      </c>
      <c r="Q684">
        <v>1</v>
      </c>
      <c r="R684">
        <v>1</v>
      </c>
      <c r="S684">
        <v>0</v>
      </c>
      <c r="T684">
        <v>0</v>
      </c>
      <c r="U684">
        <v>0</v>
      </c>
      <c r="V684" t="s">
        <v>45</v>
      </c>
      <c r="W684" t="s">
        <v>45</v>
      </c>
      <c r="X684" t="s">
        <v>44</v>
      </c>
      <c r="Y684">
        <v>-150</v>
      </c>
      <c r="Z684">
        <v>130</v>
      </c>
      <c r="AA684">
        <v>259.807621135332</v>
      </c>
      <c r="AH684">
        <v>0</v>
      </c>
      <c r="AI684" t="s">
        <v>63</v>
      </c>
      <c r="AJ684" t="s">
        <v>63</v>
      </c>
      <c r="AK684">
        <v>0</v>
      </c>
      <c r="AL684" t="s">
        <v>63</v>
      </c>
      <c r="AM684" t="s">
        <v>63</v>
      </c>
      <c r="AN684">
        <v>2135</v>
      </c>
      <c r="AO684">
        <v>4771</v>
      </c>
      <c r="AP684" s="3">
        <v>41981.661107222222</v>
      </c>
      <c r="AQ684">
        <v>0</v>
      </c>
      <c r="AR684" s="2">
        <v>41981.661297546299</v>
      </c>
      <c r="AS684" t="str">
        <f t="shared" si="187"/>
        <v>A4</v>
      </c>
      <c r="AT684" t="str">
        <f t="shared" si="188"/>
        <v>banana</v>
      </c>
      <c r="AU684" t="str">
        <f t="shared" si="189"/>
        <v/>
      </c>
      <c r="AV684" t="str">
        <f t="shared" si="190"/>
        <v>banana</v>
      </c>
      <c r="AW684" t="str">
        <f t="shared" si="191"/>
        <v/>
      </c>
      <c r="AY684" s="6">
        <f t="shared" si="192"/>
        <v>1</v>
      </c>
      <c r="AZ684" s="6" t="b">
        <f t="shared" si="193"/>
        <v>0</v>
      </c>
      <c r="BA684" s="6">
        <f t="shared" si="194"/>
        <v>0</v>
      </c>
      <c r="BB684" s="6" t="b">
        <f t="shared" si="195"/>
        <v>0</v>
      </c>
      <c r="BC684" s="6">
        <f t="shared" si="196"/>
        <v>1</v>
      </c>
      <c r="BD684" s="6">
        <f t="shared" si="197"/>
        <v>2</v>
      </c>
      <c r="BE684">
        <f t="shared" si="198"/>
        <v>1</v>
      </c>
      <c r="BF684">
        <f t="shared" si="199"/>
        <v>1</v>
      </c>
      <c r="BG684">
        <f t="shared" si="200"/>
        <v>0</v>
      </c>
      <c r="BH684">
        <f t="shared" si="201"/>
        <v>1</v>
      </c>
      <c r="BI684" s="7" t="str">
        <f t="shared" si="202"/>
        <v>Mark 1 Rewards and 0 Non-Rewards</v>
      </c>
      <c r="BJ684" s="8" t="str">
        <f t="shared" si="203"/>
        <v>Open All and Only Marked</v>
      </c>
    </row>
    <row r="685" spans="1:62" x14ac:dyDescent="0.2">
      <c r="A685">
        <v>4296</v>
      </c>
      <c r="B685">
        <v>61</v>
      </c>
      <c r="C685">
        <v>0</v>
      </c>
      <c r="D685">
        <v>69</v>
      </c>
      <c r="E685">
        <v>60</v>
      </c>
      <c r="F685">
        <v>2</v>
      </c>
      <c r="G685">
        <v>1</v>
      </c>
      <c r="H685">
        <v>2</v>
      </c>
      <c r="I685">
        <v>1</v>
      </c>
      <c r="J685">
        <v>0</v>
      </c>
      <c r="K685">
        <v>1</v>
      </c>
      <c r="L685">
        <v>2</v>
      </c>
      <c r="M685" t="s">
        <v>44</v>
      </c>
      <c r="N685" t="s">
        <v>45</v>
      </c>
      <c r="O685" t="s">
        <v>44</v>
      </c>
      <c r="P685">
        <v>1</v>
      </c>
      <c r="Q685">
        <v>1</v>
      </c>
      <c r="R685">
        <v>1</v>
      </c>
      <c r="S685">
        <v>0</v>
      </c>
      <c r="T685">
        <v>0</v>
      </c>
      <c r="U685">
        <v>0</v>
      </c>
      <c r="V685" t="s">
        <v>44</v>
      </c>
      <c r="W685" t="s">
        <v>45</v>
      </c>
      <c r="X685" t="s">
        <v>44</v>
      </c>
      <c r="Y685">
        <v>-150</v>
      </c>
      <c r="Z685">
        <v>130</v>
      </c>
      <c r="AA685">
        <v>-259.80762113533098</v>
      </c>
      <c r="AB685">
        <v>540</v>
      </c>
      <c r="AC685">
        <v>10</v>
      </c>
      <c r="AD685">
        <v>400</v>
      </c>
      <c r="AH685">
        <v>1</v>
      </c>
      <c r="AI685" t="s">
        <v>63</v>
      </c>
      <c r="AJ685" t="s">
        <v>63</v>
      </c>
      <c r="AK685">
        <v>1</v>
      </c>
      <c r="AL685" t="s">
        <v>63</v>
      </c>
      <c r="AM685" t="s">
        <v>63</v>
      </c>
      <c r="AN685">
        <v>2591</v>
      </c>
      <c r="AO685">
        <v>4853</v>
      </c>
      <c r="AP685" s="3">
        <v>41981.661621180552</v>
      </c>
      <c r="AQ685">
        <v>0</v>
      </c>
      <c r="AR685" s="2">
        <v>41981.661804224539</v>
      </c>
      <c r="AS685" t="str">
        <f t="shared" si="187"/>
        <v>A6</v>
      </c>
      <c r="AT685" t="str">
        <f t="shared" si="188"/>
        <v>banana</v>
      </c>
      <c r="AU685" t="str">
        <f t="shared" si="189"/>
        <v/>
      </c>
      <c r="AV685" t="str">
        <f t="shared" si="190"/>
        <v>banana</v>
      </c>
      <c r="AW685" t="str">
        <f t="shared" si="191"/>
        <v/>
      </c>
      <c r="AY685" s="6">
        <f t="shared" si="192"/>
        <v>1</v>
      </c>
      <c r="AZ685" s="6" t="b">
        <f t="shared" si="193"/>
        <v>1</v>
      </c>
      <c r="BA685" s="6">
        <f t="shared" si="194"/>
        <v>0</v>
      </c>
      <c r="BB685" s="6" t="b">
        <f t="shared" si="195"/>
        <v>0</v>
      </c>
      <c r="BC685" s="6">
        <f t="shared" si="196"/>
        <v>1</v>
      </c>
      <c r="BD685" s="6">
        <f t="shared" si="197"/>
        <v>2</v>
      </c>
      <c r="BE685">
        <f t="shared" si="198"/>
        <v>1</v>
      </c>
      <c r="BF685">
        <f t="shared" si="199"/>
        <v>1</v>
      </c>
      <c r="BG685">
        <f t="shared" si="200"/>
        <v>0</v>
      </c>
      <c r="BH685">
        <f t="shared" si="201"/>
        <v>1</v>
      </c>
      <c r="BI685" s="7" t="str">
        <f t="shared" si="202"/>
        <v>Mark All and Only rewards</v>
      </c>
      <c r="BJ685" s="8" t="str">
        <f t="shared" si="203"/>
        <v>Open All and Only Marked</v>
      </c>
    </row>
    <row r="686" spans="1:62" x14ac:dyDescent="0.2">
      <c r="A686">
        <v>4602</v>
      </c>
      <c r="B686">
        <v>61</v>
      </c>
      <c r="C686">
        <v>0</v>
      </c>
      <c r="D686">
        <v>77</v>
      </c>
      <c r="E686">
        <v>64</v>
      </c>
      <c r="F686">
        <v>2</v>
      </c>
      <c r="G686">
        <v>1</v>
      </c>
      <c r="H686">
        <v>2</v>
      </c>
      <c r="I686">
        <v>1</v>
      </c>
      <c r="J686">
        <v>0</v>
      </c>
      <c r="K686">
        <v>1</v>
      </c>
      <c r="L686">
        <v>2</v>
      </c>
      <c r="M686" t="s">
        <v>44</v>
      </c>
      <c r="N686" t="s">
        <v>44</v>
      </c>
      <c r="O686" t="s">
        <v>45</v>
      </c>
      <c r="P686">
        <v>1</v>
      </c>
      <c r="Q686">
        <v>1</v>
      </c>
      <c r="R686">
        <v>1</v>
      </c>
      <c r="S686">
        <v>0</v>
      </c>
      <c r="T686">
        <v>0</v>
      </c>
      <c r="U686">
        <v>0</v>
      </c>
      <c r="V686" t="s">
        <v>44</v>
      </c>
      <c r="W686" t="s">
        <v>45</v>
      </c>
      <c r="X686" t="s">
        <v>44</v>
      </c>
      <c r="Y686">
        <v>300</v>
      </c>
      <c r="Z686">
        <v>130</v>
      </c>
      <c r="AA686" s="1">
        <v>-7.3478807948841202E-14</v>
      </c>
      <c r="AB686">
        <v>540</v>
      </c>
      <c r="AC686">
        <v>10</v>
      </c>
      <c r="AD686">
        <v>400</v>
      </c>
      <c r="AH686">
        <v>2</v>
      </c>
      <c r="AI686" t="s">
        <v>63</v>
      </c>
      <c r="AJ686" t="s">
        <v>63</v>
      </c>
      <c r="AK686">
        <v>2</v>
      </c>
      <c r="AL686" t="s">
        <v>63</v>
      </c>
      <c r="AM686" t="s">
        <v>63</v>
      </c>
      <c r="AN686">
        <v>1769</v>
      </c>
      <c r="AO686">
        <v>2261</v>
      </c>
      <c r="AP686" s="3">
        <v>41981.661624560184</v>
      </c>
      <c r="AQ686">
        <v>0</v>
      </c>
      <c r="AR686" s="2">
        <v>41981.661775624998</v>
      </c>
      <c r="AS686" t="str">
        <f t="shared" si="187"/>
        <v>A6</v>
      </c>
      <c r="AT686" t="str">
        <f t="shared" si="188"/>
        <v>banana</v>
      </c>
      <c r="AU686" t="str">
        <f t="shared" si="189"/>
        <v/>
      </c>
      <c r="AV686" t="str">
        <f t="shared" si="190"/>
        <v>banana</v>
      </c>
      <c r="AW686" t="str">
        <f t="shared" si="191"/>
        <v/>
      </c>
      <c r="AY686" s="6">
        <f t="shared" si="192"/>
        <v>1</v>
      </c>
      <c r="AZ686" s="6" t="b">
        <f t="shared" si="193"/>
        <v>1</v>
      </c>
      <c r="BA686" s="6">
        <f t="shared" si="194"/>
        <v>0</v>
      </c>
      <c r="BB686" s="6" t="b">
        <f t="shared" si="195"/>
        <v>0</v>
      </c>
      <c r="BC686" s="6">
        <f t="shared" si="196"/>
        <v>1</v>
      </c>
      <c r="BD686" s="6">
        <f t="shared" si="197"/>
        <v>2</v>
      </c>
      <c r="BE686">
        <f t="shared" si="198"/>
        <v>1</v>
      </c>
      <c r="BF686">
        <f t="shared" si="199"/>
        <v>1</v>
      </c>
      <c r="BG686">
        <f t="shared" si="200"/>
        <v>0</v>
      </c>
      <c r="BH686">
        <f t="shared" si="201"/>
        <v>1</v>
      </c>
      <c r="BI686" s="7" t="str">
        <f t="shared" si="202"/>
        <v>Mark All and Only rewards</v>
      </c>
      <c r="BJ686" s="8" t="str">
        <f t="shared" si="203"/>
        <v>Open All and Only Marked</v>
      </c>
    </row>
    <row r="687" spans="1:62" x14ac:dyDescent="0.2">
      <c r="A687">
        <v>4241</v>
      </c>
      <c r="B687">
        <v>61</v>
      </c>
      <c r="C687">
        <v>0</v>
      </c>
      <c r="D687">
        <v>67</v>
      </c>
      <c r="E687">
        <v>56</v>
      </c>
      <c r="F687">
        <v>2</v>
      </c>
      <c r="G687">
        <v>1</v>
      </c>
      <c r="H687">
        <v>2</v>
      </c>
      <c r="I687">
        <v>1</v>
      </c>
      <c r="J687">
        <v>0</v>
      </c>
      <c r="K687">
        <v>1</v>
      </c>
      <c r="L687">
        <v>2</v>
      </c>
      <c r="M687" t="s">
        <v>44</v>
      </c>
      <c r="N687" t="s">
        <v>44</v>
      </c>
      <c r="O687" t="s">
        <v>45</v>
      </c>
      <c r="P687">
        <v>1</v>
      </c>
      <c r="Q687">
        <v>1</v>
      </c>
      <c r="R687">
        <v>1</v>
      </c>
      <c r="S687">
        <v>0</v>
      </c>
      <c r="T687">
        <v>0</v>
      </c>
      <c r="U687">
        <v>0</v>
      </c>
      <c r="V687" t="s">
        <v>44</v>
      </c>
      <c r="W687" t="s">
        <v>44</v>
      </c>
      <c r="X687" t="s">
        <v>45</v>
      </c>
      <c r="Y687">
        <v>300</v>
      </c>
      <c r="Z687">
        <v>130</v>
      </c>
      <c r="AA687" s="1">
        <v>-7.3478807948841202E-14</v>
      </c>
      <c r="AB687">
        <v>540</v>
      </c>
      <c r="AC687">
        <v>10</v>
      </c>
      <c r="AD687">
        <v>400</v>
      </c>
      <c r="AH687">
        <v>2</v>
      </c>
      <c r="AI687" t="s">
        <v>63</v>
      </c>
      <c r="AJ687" t="s">
        <v>63</v>
      </c>
      <c r="AK687">
        <v>0</v>
      </c>
      <c r="AL687">
        <v>1</v>
      </c>
      <c r="AM687" t="s">
        <v>63</v>
      </c>
      <c r="AN687">
        <v>4860</v>
      </c>
      <c r="AO687">
        <v>5210</v>
      </c>
      <c r="AP687" s="3">
        <v>41981.661625081018</v>
      </c>
      <c r="AQ687">
        <v>0</v>
      </c>
      <c r="AR687" s="2">
        <v>41981.661844895832</v>
      </c>
      <c r="AS687" t="str">
        <f t="shared" si="187"/>
        <v>A6</v>
      </c>
      <c r="AT687" t="str">
        <f t="shared" si="188"/>
        <v>banana</v>
      </c>
      <c r="AU687" t="str">
        <f t="shared" si="189"/>
        <v/>
      </c>
      <c r="AV687" t="str">
        <f t="shared" si="190"/>
        <v>scorpion</v>
      </c>
      <c r="AW687" t="str">
        <f t="shared" si="191"/>
        <v>scorpion</v>
      </c>
      <c r="AY687" s="6">
        <f t="shared" si="192"/>
        <v>1</v>
      </c>
      <c r="AZ687" s="6" t="b">
        <f t="shared" si="193"/>
        <v>1</v>
      </c>
      <c r="BA687" s="6">
        <f t="shared" si="194"/>
        <v>0</v>
      </c>
      <c r="BB687" s="6" t="b">
        <f t="shared" si="195"/>
        <v>0</v>
      </c>
      <c r="BC687" s="6">
        <f t="shared" si="196"/>
        <v>1</v>
      </c>
      <c r="BD687" s="6">
        <f t="shared" si="197"/>
        <v>2</v>
      </c>
      <c r="BE687">
        <f t="shared" si="198"/>
        <v>0</v>
      </c>
      <c r="BF687">
        <f t="shared" si="199"/>
        <v>0</v>
      </c>
      <c r="BG687">
        <f t="shared" si="200"/>
        <v>2</v>
      </c>
      <c r="BH687">
        <f t="shared" si="201"/>
        <v>2</v>
      </c>
      <c r="BI687" s="7" t="str">
        <f t="shared" si="202"/>
        <v>Mark All and Only rewards</v>
      </c>
      <c r="BJ687" s="8" t="str">
        <f t="shared" si="203"/>
        <v>Open All and Only Unmarked</v>
      </c>
    </row>
    <row r="688" spans="1:62" x14ac:dyDescent="0.2">
      <c r="A688">
        <v>3956</v>
      </c>
      <c r="B688">
        <v>61</v>
      </c>
      <c r="C688">
        <v>0</v>
      </c>
      <c r="D688">
        <v>59</v>
      </c>
      <c r="E688">
        <v>70</v>
      </c>
      <c r="F688">
        <v>2</v>
      </c>
      <c r="G688">
        <v>1</v>
      </c>
      <c r="H688">
        <v>2</v>
      </c>
      <c r="I688">
        <v>1</v>
      </c>
      <c r="J688">
        <v>0</v>
      </c>
      <c r="K688">
        <v>1</v>
      </c>
      <c r="L688">
        <v>2</v>
      </c>
      <c r="M688" t="s">
        <v>45</v>
      </c>
      <c r="N688" t="s">
        <v>44</v>
      </c>
      <c r="O688" t="s">
        <v>44</v>
      </c>
      <c r="P688">
        <v>1</v>
      </c>
      <c r="Q688">
        <v>1</v>
      </c>
      <c r="R688">
        <v>1</v>
      </c>
      <c r="S688">
        <v>0</v>
      </c>
      <c r="T688">
        <v>0</v>
      </c>
      <c r="U688">
        <v>0</v>
      </c>
      <c r="V688" t="s">
        <v>45</v>
      </c>
      <c r="W688" t="s">
        <v>44</v>
      </c>
      <c r="X688" t="s">
        <v>44</v>
      </c>
      <c r="Y688">
        <v>-150</v>
      </c>
      <c r="Z688">
        <v>130</v>
      </c>
      <c r="AA688">
        <v>259.807621135332</v>
      </c>
      <c r="AB688">
        <v>540</v>
      </c>
      <c r="AC688">
        <v>10</v>
      </c>
      <c r="AD688">
        <v>400</v>
      </c>
      <c r="AH688">
        <v>0</v>
      </c>
      <c r="AI688" t="s">
        <v>63</v>
      </c>
      <c r="AJ688" t="s">
        <v>63</v>
      </c>
      <c r="AK688">
        <v>0</v>
      </c>
      <c r="AL688" t="s">
        <v>63</v>
      </c>
      <c r="AM688" t="s">
        <v>63</v>
      </c>
      <c r="AN688">
        <v>1906</v>
      </c>
      <c r="AO688">
        <v>5654</v>
      </c>
      <c r="AP688" s="3">
        <v>41981.661626759262</v>
      </c>
      <c r="AQ688">
        <v>0</v>
      </c>
      <c r="AR688" s="2">
        <v>41981.66181322917</v>
      </c>
      <c r="AS688" t="str">
        <f t="shared" si="187"/>
        <v>A6</v>
      </c>
      <c r="AT688" t="str">
        <f t="shared" si="188"/>
        <v>banana</v>
      </c>
      <c r="AU688" t="str">
        <f t="shared" si="189"/>
        <v/>
      </c>
      <c r="AV688" t="str">
        <f t="shared" si="190"/>
        <v>banana</v>
      </c>
      <c r="AW688" t="str">
        <f t="shared" si="191"/>
        <v/>
      </c>
      <c r="AY688" s="6">
        <f t="shared" si="192"/>
        <v>1</v>
      </c>
      <c r="AZ688" s="6" t="b">
        <f t="shared" si="193"/>
        <v>1</v>
      </c>
      <c r="BA688" s="6">
        <f t="shared" si="194"/>
        <v>0</v>
      </c>
      <c r="BB688" s="6" t="b">
        <f t="shared" si="195"/>
        <v>0</v>
      </c>
      <c r="BC688" s="6">
        <f t="shared" si="196"/>
        <v>1</v>
      </c>
      <c r="BD688" s="6">
        <f t="shared" si="197"/>
        <v>2</v>
      </c>
      <c r="BE688">
        <f t="shared" si="198"/>
        <v>1</v>
      </c>
      <c r="BF688">
        <f t="shared" si="199"/>
        <v>1</v>
      </c>
      <c r="BG688">
        <f t="shared" si="200"/>
        <v>0</v>
      </c>
      <c r="BH688">
        <f t="shared" si="201"/>
        <v>1</v>
      </c>
      <c r="BI688" s="7" t="str">
        <f t="shared" si="202"/>
        <v>Mark All and Only rewards</v>
      </c>
      <c r="BJ688" s="8" t="str">
        <f t="shared" si="203"/>
        <v>Open All and Only Marked</v>
      </c>
    </row>
    <row r="689" spans="1:62" x14ac:dyDescent="0.2">
      <c r="A689">
        <v>4160</v>
      </c>
      <c r="B689">
        <v>61</v>
      </c>
      <c r="C689">
        <v>0</v>
      </c>
      <c r="D689">
        <v>65</v>
      </c>
      <c r="E689">
        <v>58</v>
      </c>
      <c r="F689">
        <v>2</v>
      </c>
      <c r="G689">
        <v>1</v>
      </c>
      <c r="H689">
        <v>2</v>
      </c>
      <c r="I689">
        <v>1</v>
      </c>
      <c r="J689">
        <v>0</v>
      </c>
      <c r="K689">
        <v>1</v>
      </c>
      <c r="L689">
        <v>2</v>
      </c>
      <c r="M689" t="s">
        <v>45</v>
      </c>
      <c r="N689" t="s">
        <v>44</v>
      </c>
      <c r="O689" t="s">
        <v>44</v>
      </c>
      <c r="P689">
        <v>1</v>
      </c>
      <c r="Q689">
        <v>1</v>
      </c>
      <c r="R689">
        <v>1</v>
      </c>
      <c r="S689">
        <v>0</v>
      </c>
      <c r="T689">
        <v>0</v>
      </c>
      <c r="U689">
        <v>0</v>
      </c>
      <c r="V689" t="s">
        <v>45</v>
      </c>
      <c r="W689" t="s">
        <v>44</v>
      </c>
      <c r="X689" t="s">
        <v>44</v>
      </c>
      <c r="Y689">
        <v>-150</v>
      </c>
      <c r="Z689">
        <v>130</v>
      </c>
      <c r="AA689">
        <v>259.807621135332</v>
      </c>
      <c r="AB689">
        <v>540</v>
      </c>
      <c r="AC689">
        <v>10</v>
      </c>
      <c r="AD689">
        <v>400</v>
      </c>
      <c r="AH689">
        <v>0</v>
      </c>
      <c r="AI689" t="s">
        <v>63</v>
      </c>
      <c r="AJ689" t="s">
        <v>63</v>
      </c>
      <c r="AK689">
        <v>0</v>
      </c>
      <c r="AL689" t="s">
        <v>63</v>
      </c>
      <c r="AM689" t="s">
        <v>63</v>
      </c>
      <c r="AN689">
        <v>1913</v>
      </c>
      <c r="AO689">
        <v>8472</v>
      </c>
      <c r="AP689" s="3">
        <v>41981.661627893518</v>
      </c>
      <c r="AQ689">
        <v>0</v>
      </c>
      <c r="AR689" s="2">
        <v>41981.661853240737</v>
      </c>
      <c r="AS689" t="str">
        <f t="shared" si="187"/>
        <v>A6</v>
      </c>
      <c r="AT689" t="str">
        <f t="shared" si="188"/>
        <v>banana</v>
      </c>
      <c r="AU689" t="str">
        <f t="shared" si="189"/>
        <v/>
      </c>
      <c r="AV689" t="str">
        <f t="shared" si="190"/>
        <v>banana</v>
      </c>
      <c r="AW689" t="str">
        <f t="shared" si="191"/>
        <v/>
      </c>
      <c r="AY689" s="6">
        <f t="shared" si="192"/>
        <v>1</v>
      </c>
      <c r="AZ689" s="6" t="b">
        <f t="shared" si="193"/>
        <v>1</v>
      </c>
      <c r="BA689" s="6">
        <f t="shared" si="194"/>
        <v>0</v>
      </c>
      <c r="BB689" s="6" t="b">
        <f t="shared" si="195"/>
        <v>0</v>
      </c>
      <c r="BC689" s="6">
        <f t="shared" si="196"/>
        <v>1</v>
      </c>
      <c r="BD689" s="6">
        <f t="shared" si="197"/>
        <v>2</v>
      </c>
      <c r="BE689">
        <f t="shared" si="198"/>
        <v>1</v>
      </c>
      <c r="BF689">
        <f t="shared" si="199"/>
        <v>1</v>
      </c>
      <c r="BG689">
        <f t="shared" si="200"/>
        <v>0</v>
      </c>
      <c r="BH689">
        <f t="shared" si="201"/>
        <v>1</v>
      </c>
      <c r="BI689" s="7" t="str">
        <f t="shared" si="202"/>
        <v>Mark All and Only rewards</v>
      </c>
      <c r="BJ689" s="8" t="str">
        <f t="shared" si="203"/>
        <v>Open All and Only Marked</v>
      </c>
    </row>
    <row r="690" spans="1:62" x14ac:dyDescent="0.2">
      <c r="A690">
        <v>4636</v>
      </c>
      <c r="B690">
        <v>61</v>
      </c>
      <c r="C690">
        <v>0</v>
      </c>
      <c r="D690">
        <v>79</v>
      </c>
      <c r="E690">
        <v>62</v>
      </c>
      <c r="F690">
        <v>2</v>
      </c>
      <c r="G690">
        <v>1</v>
      </c>
      <c r="H690">
        <v>2</v>
      </c>
      <c r="I690">
        <v>1</v>
      </c>
      <c r="J690">
        <v>0</v>
      </c>
      <c r="K690">
        <v>1</v>
      </c>
      <c r="L690">
        <v>2</v>
      </c>
      <c r="M690" t="s">
        <v>44</v>
      </c>
      <c r="N690" t="s">
        <v>45</v>
      </c>
      <c r="O690" t="s">
        <v>44</v>
      </c>
      <c r="P690">
        <v>1</v>
      </c>
      <c r="Q690">
        <v>1</v>
      </c>
      <c r="R690">
        <v>1</v>
      </c>
      <c r="S690">
        <v>0</v>
      </c>
      <c r="T690">
        <v>0</v>
      </c>
      <c r="U690">
        <v>0</v>
      </c>
      <c r="V690" t="s">
        <v>44</v>
      </c>
      <c r="W690" t="s">
        <v>44</v>
      </c>
      <c r="X690" t="s">
        <v>45</v>
      </c>
      <c r="Y690">
        <v>-150</v>
      </c>
      <c r="Z690">
        <v>130</v>
      </c>
      <c r="AA690">
        <v>-259.80762113533098</v>
      </c>
      <c r="AB690">
        <v>540</v>
      </c>
      <c r="AC690">
        <v>10</v>
      </c>
      <c r="AD690">
        <v>400</v>
      </c>
      <c r="AH690">
        <v>1</v>
      </c>
      <c r="AI690" t="s">
        <v>63</v>
      </c>
      <c r="AJ690" t="s">
        <v>63</v>
      </c>
      <c r="AK690">
        <v>2</v>
      </c>
      <c r="AL690">
        <v>0</v>
      </c>
      <c r="AM690" t="s">
        <v>63</v>
      </c>
      <c r="AN690">
        <v>5069</v>
      </c>
      <c r="AO690">
        <v>13095</v>
      </c>
      <c r="AP690" s="3">
        <v>41981.661639305552</v>
      </c>
      <c r="AQ690">
        <v>0</v>
      </c>
      <c r="AR690" s="2">
        <v>41981.661951747687</v>
      </c>
      <c r="AS690" t="str">
        <f t="shared" si="187"/>
        <v>A6</v>
      </c>
      <c r="AT690" t="str">
        <f t="shared" si="188"/>
        <v>banana</v>
      </c>
      <c r="AU690" t="str">
        <f t="shared" si="189"/>
        <v/>
      </c>
      <c r="AV690" t="str">
        <f t="shared" si="190"/>
        <v>scorpion</v>
      </c>
      <c r="AW690" t="str">
        <f t="shared" si="191"/>
        <v>scorpion</v>
      </c>
      <c r="AY690" s="6">
        <f t="shared" si="192"/>
        <v>1</v>
      </c>
      <c r="AZ690" s="6" t="b">
        <f t="shared" si="193"/>
        <v>1</v>
      </c>
      <c r="BA690" s="6">
        <f t="shared" si="194"/>
        <v>0</v>
      </c>
      <c r="BB690" s="6" t="b">
        <f t="shared" si="195"/>
        <v>0</v>
      </c>
      <c r="BC690" s="6">
        <f t="shared" si="196"/>
        <v>1</v>
      </c>
      <c r="BD690" s="6">
        <f t="shared" si="197"/>
        <v>2</v>
      </c>
      <c r="BE690">
        <f t="shared" si="198"/>
        <v>0</v>
      </c>
      <c r="BF690">
        <f t="shared" si="199"/>
        <v>0</v>
      </c>
      <c r="BG690">
        <f t="shared" si="200"/>
        <v>2</v>
      </c>
      <c r="BH690">
        <f t="shared" si="201"/>
        <v>2</v>
      </c>
      <c r="BI690" s="7" t="str">
        <f t="shared" si="202"/>
        <v>Mark All and Only rewards</v>
      </c>
      <c r="BJ690" s="8" t="str">
        <f t="shared" si="203"/>
        <v>Open All and Only Unmarked</v>
      </c>
    </row>
    <row r="691" spans="1:62" x14ac:dyDescent="0.2">
      <c r="A691">
        <v>4024</v>
      </c>
      <c r="B691">
        <v>61</v>
      </c>
      <c r="C691">
        <v>0</v>
      </c>
      <c r="D691">
        <v>61</v>
      </c>
      <c r="E691">
        <v>74</v>
      </c>
      <c r="F691">
        <v>2</v>
      </c>
      <c r="G691">
        <v>1</v>
      </c>
      <c r="H691">
        <v>2</v>
      </c>
      <c r="I691">
        <v>1</v>
      </c>
      <c r="J691">
        <v>0</v>
      </c>
      <c r="K691">
        <v>1</v>
      </c>
      <c r="L691">
        <v>2</v>
      </c>
      <c r="M691" t="s">
        <v>45</v>
      </c>
      <c r="N691" t="s">
        <v>44</v>
      </c>
      <c r="O691" t="s">
        <v>44</v>
      </c>
      <c r="P691">
        <v>1</v>
      </c>
      <c r="Q691">
        <v>1</v>
      </c>
      <c r="R691">
        <v>1</v>
      </c>
      <c r="S691">
        <v>0</v>
      </c>
      <c r="T691">
        <v>0</v>
      </c>
      <c r="U691">
        <v>0</v>
      </c>
      <c r="V691" t="s">
        <v>44</v>
      </c>
      <c r="W691" t="s">
        <v>44</v>
      </c>
      <c r="X691" t="s">
        <v>45</v>
      </c>
      <c r="Y691">
        <v>540</v>
      </c>
      <c r="Z691">
        <v>10</v>
      </c>
      <c r="AA691">
        <v>300</v>
      </c>
      <c r="AB691">
        <v>540</v>
      </c>
      <c r="AC691">
        <v>10</v>
      </c>
      <c r="AD691">
        <v>400</v>
      </c>
      <c r="AH691" t="s">
        <v>63</v>
      </c>
      <c r="AI691" t="s">
        <v>63</v>
      </c>
      <c r="AJ691" t="s">
        <v>63</v>
      </c>
      <c r="AK691" t="s">
        <v>63</v>
      </c>
      <c r="AL691" t="s">
        <v>63</v>
      </c>
      <c r="AM691" t="s">
        <v>63</v>
      </c>
      <c r="AN691">
        <v>16814</v>
      </c>
      <c r="AO691">
        <v>8154</v>
      </c>
      <c r="AP691" s="3">
        <v>41981.661643796295</v>
      </c>
      <c r="AQ691">
        <v>0</v>
      </c>
      <c r="AR691" s="2">
        <v>41981.66207204861</v>
      </c>
      <c r="AS691" t="str">
        <f t="shared" si="187"/>
        <v>A6</v>
      </c>
      <c r="AT691" t="str">
        <f t="shared" si="188"/>
        <v/>
      </c>
      <c r="AU691" t="str">
        <f t="shared" si="189"/>
        <v/>
      </c>
      <c r="AV691" t="str">
        <f t="shared" si="190"/>
        <v/>
      </c>
      <c r="AW691" t="str">
        <f t="shared" si="191"/>
        <v/>
      </c>
      <c r="AY691" s="6">
        <f t="shared" si="192"/>
        <v>0</v>
      </c>
      <c r="AZ691" s="6" t="b">
        <f t="shared" si="193"/>
        <v>0</v>
      </c>
      <c r="BA691" s="6">
        <f t="shared" si="194"/>
        <v>0</v>
      </c>
      <c r="BB691" s="6" t="b">
        <f t="shared" si="195"/>
        <v>0</v>
      </c>
      <c r="BC691" s="6">
        <f t="shared" si="196"/>
        <v>0</v>
      </c>
      <c r="BD691" s="6">
        <f t="shared" si="197"/>
        <v>3</v>
      </c>
      <c r="BE691">
        <f t="shared" si="198"/>
        <v>0</v>
      </c>
      <c r="BF691">
        <f t="shared" si="199"/>
        <v>0</v>
      </c>
      <c r="BG691">
        <f t="shared" si="200"/>
        <v>0</v>
      </c>
      <c r="BH691">
        <f t="shared" si="201"/>
        <v>0</v>
      </c>
      <c r="BI691" s="7" t="str">
        <f t="shared" si="202"/>
        <v>Mark Nothing</v>
      </c>
      <c r="BJ691" s="8" t="str">
        <f t="shared" si="203"/>
        <v>Open Nothing</v>
      </c>
    </row>
    <row r="692" spans="1:62" x14ac:dyDescent="0.2">
      <c r="A692">
        <v>4500</v>
      </c>
      <c r="B692">
        <v>61</v>
      </c>
      <c r="C692">
        <v>0</v>
      </c>
      <c r="D692">
        <v>75</v>
      </c>
      <c r="E692">
        <v>66</v>
      </c>
      <c r="F692">
        <v>2</v>
      </c>
      <c r="G692">
        <v>1</v>
      </c>
      <c r="H692">
        <v>2</v>
      </c>
      <c r="I692">
        <v>1</v>
      </c>
      <c r="J692">
        <v>0</v>
      </c>
      <c r="K692">
        <v>1</v>
      </c>
      <c r="L692">
        <v>2</v>
      </c>
      <c r="M692" t="s">
        <v>44</v>
      </c>
      <c r="N692" t="s">
        <v>44</v>
      </c>
      <c r="O692" t="s">
        <v>45</v>
      </c>
      <c r="P692">
        <v>1</v>
      </c>
      <c r="Q692">
        <v>1</v>
      </c>
      <c r="R692">
        <v>1</v>
      </c>
      <c r="S692">
        <v>0</v>
      </c>
      <c r="T692">
        <v>0</v>
      </c>
      <c r="U692">
        <v>0</v>
      </c>
      <c r="V692" t="s">
        <v>45</v>
      </c>
      <c r="W692" t="s">
        <v>44</v>
      </c>
      <c r="X692" t="s">
        <v>44</v>
      </c>
      <c r="Y692">
        <v>300</v>
      </c>
      <c r="Z692">
        <v>130</v>
      </c>
      <c r="AA692" s="1">
        <v>-7.3478807948841202E-14</v>
      </c>
      <c r="AB692">
        <v>540</v>
      </c>
      <c r="AC692">
        <v>10</v>
      </c>
      <c r="AD692">
        <v>400</v>
      </c>
      <c r="AH692">
        <v>2</v>
      </c>
      <c r="AI692" t="s">
        <v>63</v>
      </c>
      <c r="AJ692" t="s">
        <v>63</v>
      </c>
      <c r="AK692">
        <v>2</v>
      </c>
      <c r="AL692" t="s">
        <v>63</v>
      </c>
      <c r="AM692" t="s">
        <v>63</v>
      </c>
      <c r="AN692">
        <v>10641</v>
      </c>
      <c r="AO692">
        <v>23571</v>
      </c>
      <c r="AP692" s="3">
        <v>41981.661644479165</v>
      </c>
      <c r="AQ692">
        <v>0</v>
      </c>
      <c r="AR692" s="2">
        <v>41981.662136736108</v>
      </c>
      <c r="AS692" t="str">
        <f t="shared" si="187"/>
        <v>A6</v>
      </c>
      <c r="AT692" t="str">
        <f t="shared" si="188"/>
        <v>banana</v>
      </c>
      <c r="AU692" t="str">
        <f t="shared" si="189"/>
        <v/>
      </c>
      <c r="AV692" t="str">
        <f t="shared" si="190"/>
        <v>banana</v>
      </c>
      <c r="AW692" t="str">
        <f t="shared" si="191"/>
        <v/>
      </c>
      <c r="AY692" s="6">
        <f t="shared" si="192"/>
        <v>1</v>
      </c>
      <c r="AZ692" s="6" t="b">
        <f t="shared" si="193"/>
        <v>1</v>
      </c>
      <c r="BA692" s="6">
        <f t="shared" si="194"/>
        <v>0</v>
      </c>
      <c r="BB692" s="6" t="b">
        <f t="shared" si="195"/>
        <v>0</v>
      </c>
      <c r="BC692" s="6">
        <f t="shared" si="196"/>
        <v>1</v>
      </c>
      <c r="BD692" s="6">
        <f t="shared" si="197"/>
        <v>2</v>
      </c>
      <c r="BE692">
        <f t="shared" si="198"/>
        <v>1</v>
      </c>
      <c r="BF692">
        <f t="shared" si="199"/>
        <v>1</v>
      </c>
      <c r="BG692">
        <f t="shared" si="200"/>
        <v>0</v>
      </c>
      <c r="BH692">
        <f t="shared" si="201"/>
        <v>1</v>
      </c>
      <c r="BI692" s="7" t="str">
        <f t="shared" si="202"/>
        <v>Mark All and Only rewards</v>
      </c>
      <c r="BJ692" s="8" t="str">
        <f t="shared" si="203"/>
        <v>Open All and Only Marked</v>
      </c>
    </row>
    <row r="693" spans="1:62" x14ac:dyDescent="0.2">
      <c r="A693">
        <v>4092</v>
      </c>
      <c r="B693">
        <v>61</v>
      </c>
      <c r="C693">
        <v>0</v>
      </c>
      <c r="D693">
        <v>63</v>
      </c>
      <c r="E693">
        <v>68</v>
      </c>
      <c r="F693">
        <v>2</v>
      </c>
      <c r="G693">
        <v>1</v>
      </c>
      <c r="H693">
        <v>2</v>
      </c>
      <c r="I693">
        <v>1</v>
      </c>
      <c r="J693">
        <v>0</v>
      </c>
      <c r="K693">
        <v>1</v>
      </c>
      <c r="L693">
        <v>2</v>
      </c>
      <c r="M693" t="s">
        <v>44</v>
      </c>
      <c r="N693" t="s">
        <v>44</v>
      </c>
      <c r="O693" t="s">
        <v>45</v>
      </c>
      <c r="P693">
        <v>1</v>
      </c>
      <c r="Q693">
        <v>1</v>
      </c>
      <c r="R693">
        <v>1</v>
      </c>
      <c r="S693">
        <v>0</v>
      </c>
      <c r="T693">
        <v>0</v>
      </c>
      <c r="U693">
        <v>0</v>
      </c>
      <c r="V693" t="s">
        <v>44</v>
      </c>
      <c r="W693" t="s">
        <v>45</v>
      </c>
      <c r="X693" t="s">
        <v>44</v>
      </c>
      <c r="Y693">
        <v>300</v>
      </c>
      <c r="Z693">
        <v>130</v>
      </c>
      <c r="AA693" s="1">
        <v>-7.3478807948841202E-14</v>
      </c>
      <c r="AB693">
        <v>540</v>
      </c>
      <c r="AC693">
        <v>10</v>
      </c>
      <c r="AD693">
        <v>400</v>
      </c>
      <c r="AH693">
        <v>2</v>
      </c>
      <c r="AI693" t="s">
        <v>63</v>
      </c>
      <c r="AJ693" t="s">
        <v>63</v>
      </c>
      <c r="AK693">
        <v>2</v>
      </c>
      <c r="AL693" t="s">
        <v>63</v>
      </c>
      <c r="AM693" t="s">
        <v>63</v>
      </c>
      <c r="AN693">
        <v>6965</v>
      </c>
      <c r="AO693">
        <v>3413</v>
      </c>
      <c r="AP693" s="3">
        <v>41981.661644953703</v>
      </c>
      <c r="AQ693">
        <v>0</v>
      </c>
      <c r="AR693" s="2">
        <v>41981.661867581017</v>
      </c>
      <c r="AS693" t="str">
        <f t="shared" si="187"/>
        <v>A6</v>
      </c>
      <c r="AT693" t="str">
        <f t="shared" si="188"/>
        <v>banana</v>
      </c>
      <c r="AU693" t="str">
        <f t="shared" si="189"/>
        <v/>
      </c>
      <c r="AV693" t="str">
        <f t="shared" si="190"/>
        <v>banana</v>
      </c>
      <c r="AW693" t="str">
        <f t="shared" si="191"/>
        <v/>
      </c>
      <c r="AY693" s="6">
        <f t="shared" si="192"/>
        <v>1</v>
      </c>
      <c r="AZ693" s="6" t="b">
        <f t="shared" si="193"/>
        <v>1</v>
      </c>
      <c r="BA693" s="6">
        <f t="shared" si="194"/>
        <v>0</v>
      </c>
      <c r="BB693" s="6" t="b">
        <f t="shared" si="195"/>
        <v>0</v>
      </c>
      <c r="BC693" s="6">
        <f t="shared" si="196"/>
        <v>1</v>
      </c>
      <c r="BD693" s="6">
        <f t="shared" si="197"/>
        <v>2</v>
      </c>
      <c r="BE693">
        <f t="shared" si="198"/>
        <v>1</v>
      </c>
      <c r="BF693">
        <f t="shared" si="199"/>
        <v>1</v>
      </c>
      <c r="BG693">
        <f t="shared" si="200"/>
        <v>0</v>
      </c>
      <c r="BH693">
        <f t="shared" si="201"/>
        <v>1</v>
      </c>
      <c r="BI693" s="7" t="str">
        <f t="shared" si="202"/>
        <v>Mark All and Only rewards</v>
      </c>
      <c r="BJ693" s="8" t="str">
        <f t="shared" si="203"/>
        <v>Open All and Only Marked</v>
      </c>
    </row>
    <row r="694" spans="1:62" x14ac:dyDescent="0.2">
      <c r="A694">
        <v>4364</v>
      </c>
      <c r="B694">
        <v>61</v>
      </c>
      <c r="C694">
        <v>0</v>
      </c>
      <c r="D694">
        <v>71</v>
      </c>
      <c r="E694">
        <v>78</v>
      </c>
      <c r="F694">
        <v>2</v>
      </c>
      <c r="G694">
        <v>1</v>
      </c>
      <c r="H694">
        <v>2</v>
      </c>
      <c r="I694">
        <v>1</v>
      </c>
      <c r="J694">
        <v>0</v>
      </c>
      <c r="K694">
        <v>1</v>
      </c>
      <c r="L694">
        <v>2</v>
      </c>
      <c r="M694" t="s">
        <v>44</v>
      </c>
      <c r="N694" t="s">
        <v>44</v>
      </c>
      <c r="O694" t="s">
        <v>45</v>
      </c>
      <c r="P694">
        <v>1</v>
      </c>
      <c r="Q694">
        <v>1</v>
      </c>
      <c r="R694">
        <v>1</v>
      </c>
      <c r="S694">
        <v>0</v>
      </c>
      <c r="T694">
        <v>0</v>
      </c>
      <c r="U694">
        <v>0</v>
      </c>
      <c r="V694" t="s">
        <v>44</v>
      </c>
      <c r="W694" t="s">
        <v>45</v>
      </c>
      <c r="X694" t="s">
        <v>44</v>
      </c>
      <c r="Y694">
        <v>300</v>
      </c>
      <c r="Z694">
        <v>130</v>
      </c>
      <c r="AA694" s="1">
        <v>-7.3478807948841202E-14</v>
      </c>
      <c r="AB694">
        <v>540</v>
      </c>
      <c r="AC694">
        <v>10</v>
      </c>
      <c r="AD694">
        <v>400</v>
      </c>
      <c r="AH694">
        <v>2</v>
      </c>
      <c r="AI694" t="s">
        <v>63</v>
      </c>
      <c r="AJ694" t="s">
        <v>63</v>
      </c>
      <c r="AK694">
        <v>2</v>
      </c>
      <c r="AL694" t="s">
        <v>63</v>
      </c>
      <c r="AM694" t="s">
        <v>63</v>
      </c>
      <c r="AN694">
        <v>12714</v>
      </c>
      <c r="AO694">
        <v>2552</v>
      </c>
      <c r="AP694" s="3">
        <v>41981.661645208333</v>
      </c>
      <c r="AQ694">
        <v>0</v>
      </c>
      <c r="AR694" s="2">
        <v>41981.661930671296</v>
      </c>
      <c r="AS694" t="str">
        <f t="shared" si="187"/>
        <v>A6</v>
      </c>
      <c r="AT694" t="str">
        <f t="shared" si="188"/>
        <v>banana</v>
      </c>
      <c r="AU694" t="str">
        <f t="shared" si="189"/>
        <v/>
      </c>
      <c r="AV694" t="str">
        <f t="shared" si="190"/>
        <v>banana</v>
      </c>
      <c r="AW694" t="str">
        <f t="shared" si="191"/>
        <v/>
      </c>
      <c r="AY694" s="6">
        <f t="shared" si="192"/>
        <v>1</v>
      </c>
      <c r="AZ694" s="6" t="b">
        <f t="shared" si="193"/>
        <v>1</v>
      </c>
      <c r="BA694" s="6">
        <f t="shared" si="194"/>
        <v>0</v>
      </c>
      <c r="BB694" s="6" t="b">
        <f t="shared" si="195"/>
        <v>0</v>
      </c>
      <c r="BC694" s="6">
        <f t="shared" si="196"/>
        <v>1</v>
      </c>
      <c r="BD694" s="6">
        <f t="shared" si="197"/>
        <v>2</v>
      </c>
      <c r="BE694">
        <f t="shared" si="198"/>
        <v>1</v>
      </c>
      <c r="BF694">
        <f t="shared" si="199"/>
        <v>1</v>
      </c>
      <c r="BG694">
        <f t="shared" si="200"/>
        <v>0</v>
      </c>
      <c r="BH694">
        <f t="shared" si="201"/>
        <v>1</v>
      </c>
      <c r="BI694" s="7" t="str">
        <f t="shared" si="202"/>
        <v>Mark All and Only rewards</v>
      </c>
      <c r="BJ694" s="8" t="str">
        <f t="shared" si="203"/>
        <v>Open All and Only Marked</v>
      </c>
    </row>
    <row r="695" spans="1:62" x14ac:dyDescent="0.2">
      <c r="A695">
        <v>3888</v>
      </c>
      <c r="B695">
        <v>61</v>
      </c>
      <c r="C695">
        <v>0</v>
      </c>
      <c r="D695">
        <v>57</v>
      </c>
      <c r="E695">
        <v>76</v>
      </c>
      <c r="F695">
        <v>2</v>
      </c>
      <c r="G695">
        <v>1</v>
      </c>
      <c r="H695">
        <v>2</v>
      </c>
      <c r="I695">
        <v>1</v>
      </c>
      <c r="J695">
        <v>0</v>
      </c>
      <c r="K695">
        <v>1</v>
      </c>
      <c r="L695">
        <v>2</v>
      </c>
      <c r="M695" t="s">
        <v>44</v>
      </c>
      <c r="N695" t="s">
        <v>45</v>
      </c>
      <c r="O695" t="s">
        <v>44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 t="s">
        <v>44</v>
      </c>
      <c r="W695" t="s">
        <v>45</v>
      </c>
      <c r="X695" t="s">
        <v>44</v>
      </c>
      <c r="Y695">
        <v>-150</v>
      </c>
      <c r="Z695">
        <v>130</v>
      </c>
      <c r="AA695">
        <v>-259.80762113533098</v>
      </c>
      <c r="AB695">
        <v>540</v>
      </c>
      <c r="AC695">
        <v>10</v>
      </c>
      <c r="AD695">
        <v>400</v>
      </c>
      <c r="AH695">
        <v>1</v>
      </c>
      <c r="AI695" t="s">
        <v>63</v>
      </c>
      <c r="AJ695" t="s">
        <v>63</v>
      </c>
      <c r="AK695">
        <v>2</v>
      </c>
      <c r="AL695">
        <v>0</v>
      </c>
      <c r="AM695" t="s">
        <v>63</v>
      </c>
      <c r="AN695">
        <v>8916</v>
      </c>
      <c r="AO695">
        <v>4084</v>
      </c>
      <c r="AP695" s="3">
        <v>41981.661649849535</v>
      </c>
      <c r="AQ695">
        <v>0</v>
      </c>
      <c r="AR695" s="2">
        <v>41981.661906354166</v>
      </c>
      <c r="AS695" t="str">
        <f t="shared" si="187"/>
        <v>A6</v>
      </c>
      <c r="AT695" t="str">
        <f t="shared" si="188"/>
        <v>banana</v>
      </c>
      <c r="AU695" t="str">
        <f t="shared" si="189"/>
        <v/>
      </c>
      <c r="AV695" t="str">
        <f t="shared" si="190"/>
        <v>scorpion</v>
      </c>
      <c r="AW695" t="str">
        <f t="shared" si="191"/>
        <v>scorpion</v>
      </c>
      <c r="AY695" s="6">
        <f t="shared" si="192"/>
        <v>1</v>
      </c>
      <c r="AZ695" s="6" t="b">
        <f t="shared" si="193"/>
        <v>1</v>
      </c>
      <c r="BA695" s="6">
        <f t="shared" si="194"/>
        <v>0</v>
      </c>
      <c r="BB695" s="6" t="b">
        <f t="shared" si="195"/>
        <v>0</v>
      </c>
      <c r="BC695" s="6">
        <f t="shared" si="196"/>
        <v>1</v>
      </c>
      <c r="BD695" s="6">
        <f t="shared" si="197"/>
        <v>2</v>
      </c>
      <c r="BE695">
        <f t="shared" si="198"/>
        <v>0</v>
      </c>
      <c r="BF695">
        <f t="shared" si="199"/>
        <v>0</v>
      </c>
      <c r="BG695">
        <f t="shared" si="200"/>
        <v>2</v>
      </c>
      <c r="BH695">
        <f t="shared" si="201"/>
        <v>2</v>
      </c>
      <c r="BI695" s="7" t="str">
        <f t="shared" si="202"/>
        <v>Mark All and Only rewards</v>
      </c>
      <c r="BJ695" s="8" t="str">
        <f t="shared" si="203"/>
        <v>Open All and Only Unmarked</v>
      </c>
    </row>
    <row r="696" spans="1:62" x14ac:dyDescent="0.2">
      <c r="A696">
        <v>4025</v>
      </c>
      <c r="B696">
        <v>62</v>
      </c>
      <c r="C696">
        <v>0</v>
      </c>
      <c r="D696">
        <v>61</v>
      </c>
      <c r="E696">
        <v>60</v>
      </c>
      <c r="F696">
        <v>2</v>
      </c>
      <c r="G696">
        <v>1</v>
      </c>
      <c r="H696">
        <v>2</v>
      </c>
      <c r="I696">
        <v>1</v>
      </c>
      <c r="J696">
        <v>0</v>
      </c>
      <c r="K696">
        <v>1</v>
      </c>
      <c r="L696">
        <v>2</v>
      </c>
      <c r="M696" t="s">
        <v>45</v>
      </c>
      <c r="N696" t="s">
        <v>44</v>
      </c>
      <c r="O696" t="s">
        <v>44</v>
      </c>
      <c r="P696">
        <v>1</v>
      </c>
      <c r="Q696">
        <v>1</v>
      </c>
      <c r="R696">
        <v>1</v>
      </c>
      <c r="S696">
        <v>0</v>
      </c>
      <c r="T696">
        <v>0</v>
      </c>
      <c r="U696">
        <v>0</v>
      </c>
      <c r="V696" t="s">
        <v>44</v>
      </c>
      <c r="W696" t="s">
        <v>45</v>
      </c>
      <c r="X696" t="s">
        <v>44</v>
      </c>
      <c r="Y696">
        <v>540</v>
      </c>
      <c r="Z696">
        <v>10</v>
      </c>
      <c r="AA696">
        <v>300</v>
      </c>
      <c r="AB696">
        <v>540</v>
      </c>
      <c r="AC696">
        <v>10</v>
      </c>
      <c r="AD696">
        <v>400</v>
      </c>
      <c r="AH696" t="s">
        <v>63</v>
      </c>
      <c r="AI696" t="s">
        <v>63</v>
      </c>
      <c r="AJ696" t="s">
        <v>63</v>
      </c>
      <c r="AK696" t="s">
        <v>63</v>
      </c>
      <c r="AL696" t="s">
        <v>63</v>
      </c>
      <c r="AM696" t="s">
        <v>63</v>
      </c>
      <c r="AN696">
        <v>22023</v>
      </c>
      <c r="AO696">
        <v>2444</v>
      </c>
      <c r="AP696" s="3">
        <v>41981.662179178238</v>
      </c>
      <c r="AQ696">
        <v>0</v>
      </c>
      <c r="AR696" s="2">
        <v>41981.662600578704</v>
      </c>
      <c r="AS696" t="str">
        <f t="shared" si="187"/>
        <v>A6</v>
      </c>
      <c r="AT696" t="str">
        <f t="shared" si="188"/>
        <v/>
      </c>
      <c r="AU696" t="str">
        <f t="shared" si="189"/>
        <v/>
      </c>
      <c r="AV696" t="str">
        <f t="shared" si="190"/>
        <v/>
      </c>
      <c r="AW696" t="str">
        <f t="shared" si="191"/>
        <v/>
      </c>
      <c r="AY696" s="6">
        <f t="shared" si="192"/>
        <v>0</v>
      </c>
      <c r="AZ696" s="6" t="b">
        <f t="shared" si="193"/>
        <v>0</v>
      </c>
      <c r="BA696" s="6">
        <f t="shared" si="194"/>
        <v>0</v>
      </c>
      <c r="BB696" s="6" t="b">
        <f t="shared" si="195"/>
        <v>0</v>
      </c>
      <c r="BC696" s="6">
        <f t="shared" si="196"/>
        <v>0</v>
      </c>
      <c r="BD696" s="6">
        <f t="shared" si="197"/>
        <v>3</v>
      </c>
      <c r="BE696">
        <f t="shared" si="198"/>
        <v>0</v>
      </c>
      <c r="BF696">
        <f t="shared" si="199"/>
        <v>0</v>
      </c>
      <c r="BG696">
        <f t="shared" si="200"/>
        <v>0</v>
      </c>
      <c r="BH696">
        <f t="shared" si="201"/>
        <v>0</v>
      </c>
      <c r="BI696" s="7" t="str">
        <f t="shared" si="202"/>
        <v>Mark Nothing</v>
      </c>
      <c r="BJ696" s="8" t="str">
        <f t="shared" si="203"/>
        <v>Open Nothing</v>
      </c>
    </row>
    <row r="697" spans="1:62" x14ac:dyDescent="0.2">
      <c r="A697">
        <v>3889</v>
      </c>
      <c r="B697">
        <v>62</v>
      </c>
      <c r="C697">
        <v>0</v>
      </c>
      <c r="D697">
        <v>57</v>
      </c>
      <c r="E697">
        <v>64</v>
      </c>
      <c r="F697">
        <v>2</v>
      </c>
      <c r="G697">
        <v>1</v>
      </c>
      <c r="H697">
        <v>2</v>
      </c>
      <c r="I697">
        <v>1</v>
      </c>
      <c r="J697">
        <v>0</v>
      </c>
      <c r="K697">
        <v>1</v>
      </c>
      <c r="L697">
        <v>2</v>
      </c>
      <c r="M697" t="s">
        <v>44</v>
      </c>
      <c r="N697" t="s">
        <v>45</v>
      </c>
      <c r="O697" t="s">
        <v>44</v>
      </c>
      <c r="P697">
        <v>1</v>
      </c>
      <c r="Q697">
        <v>1</v>
      </c>
      <c r="R697">
        <v>1</v>
      </c>
      <c r="S697">
        <v>0</v>
      </c>
      <c r="T697">
        <v>0</v>
      </c>
      <c r="U697">
        <v>0</v>
      </c>
      <c r="V697" t="s">
        <v>45</v>
      </c>
      <c r="W697" t="s">
        <v>44</v>
      </c>
      <c r="X697" t="s">
        <v>44</v>
      </c>
      <c r="Y697">
        <v>-150</v>
      </c>
      <c r="Z697">
        <v>130</v>
      </c>
      <c r="AA697">
        <v>-259.80762113533098</v>
      </c>
      <c r="AB697">
        <v>540</v>
      </c>
      <c r="AC697">
        <v>10</v>
      </c>
      <c r="AD697">
        <v>400</v>
      </c>
      <c r="AH697">
        <v>1</v>
      </c>
      <c r="AI697" t="s">
        <v>63</v>
      </c>
      <c r="AJ697" t="s">
        <v>63</v>
      </c>
      <c r="AK697">
        <v>1</v>
      </c>
      <c r="AL697" t="s">
        <v>63</v>
      </c>
      <c r="AM697" t="s">
        <v>63</v>
      </c>
      <c r="AN697">
        <v>3509</v>
      </c>
      <c r="AO697">
        <v>2771</v>
      </c>
      <c r="AP697" s="3">
        <v>41981.662202731481</v>
      </c>
      <c r="AQ697">
        <v>0</v>
      </c>
      <c r="AR697" s="2">
        <v>41981.662382731483</v>
      </c>
      <c r="AS697" t="str">
        <f t="shared" si="187"/>
        <v>A6</v>
      </c>
      <c r="AT697" t="str">
        <f t="shared" si="188"/>
        <v>banana</v>
      </c>
      <c r="AU697" t="str">
        <f t="shared" si="189"/>
        <v/>
      </c>
      <c r="AV697" t="str">
        <f t="shared" si="190"/>
        <v>banana</v>
      </c>
      <c r="AW697" t="str">
        <f t="shared" si="191"/>
        <v/>
      </c>
      <c r="AY697" s="6">
        <f t="shared" si="192"/>
        <v>1</v>
      </c>
      <c r="AZ697" s="6" t="b">
        <f t="shared" si="193"/>
        <v>1</v>
      </c>
      <c r="BA697" s="6">
        <f t="shared" si="194"/>
        <v>0</v>
      </c>
      <c r="BB697" s="6" t="b">
        <f t="shared" si="195"/>
        <v>0</v>
      </c>
      <c r="BC697" s="6">
        <f t="shared" si="196"/>
        <v>1</v>
      </c>
      <c r="BD697" s="6">
        <f t="shared" si="197"/>
        <v>2</v>
      </c>
      <c r="BE697">
        <f t="shared" si="198"/>
        <v>1</v>
      </c>
      <c r="BF697">
        <f t="shared" si="199"/>
        <v>1</v>
      </c>
      <c r="BG697">
        <f t="shared" si="200"/>
        <v>0</v>
      </c>
      <c r="BH697">
        <f t="shared" si="201"/>
        <v>1</v>
      </c>
      <c r="BI697" s="7" t="str">
        <f t="shared" si="202"/>
        <v>Mark All and Only rewards</v>
      </c>
      <c r="BJ697" s="8" t="str">
        <f t="shared" si="203"/>
        <v>Open All and Only Marked</v>
      </c>
    </row>
    <row r="698" spans="1:62" x14ac:dyDescent="0.2">
      <c r="A698">
        <v>4637</v>
      </c>
      <c r="B698">
        <v>62</v>
      </c>
      <c r="C698">
        <v>0</v>
      </c>
      <c r="D698">
        <v>79</v>
      </c>
      <c r="E698">
        <v>74</v>
      </c>
      <c r="F698">
        <v>2</v>
      </c>
      <c r="G698">
        <v>1</v>
      </c>
      <c r="H698">
        <v>2</v>
      </c>
      <c r="I698">
        <v>1</v>
      </c>
      <c r="J698">
        <v>0</v>
      </c>
      <c r="K698">
        <v>1</v>
      </c>
      <c r="L698">
        <v>2</v>
      </c>
      <c r="M698" t="s">
        <v>44</v>
      </c>
      <c r="N698" t="s">
        <v>44</v>
      </c>
      <c r="O698" t="s">
        <v>45</v>
      </c>
      <c r="P698">
        <v>1</v>
      </c>
      <c r="Q698">
        <v>1</v>
      </c>
      <c r="R698">
        <v>1</v>
      </c>
      <c r="S698">
        <v>0</v>
      </c>
      <c r="T698">
        <v>0</v>
      </c>
      <c r="U698">
        <v>0</v>
      </c>
      <c r="V698" t="s">
        <v>45</v>
      </c>
      <c r="W698" t="s">
        <v>44</v>
      </c>
      <c r="X698" t="s">
        <v>44</v>
      </c>
      <c r="Y698">
        <v>300</v>
      </c>
      <c r="Z698">
        <v>130</v>
      </c>
      <c r="AA698" s="1">
        <v>-7.3478807948841202E-14</v>
      </c>
      <c r="AB698">
        <v>540</v>
      </c>
      <c r="AC698">
        <v>10</v>
      </c>
      <c r="AD698">
        <v>400</v>
      </c>
      <c r="AH698">
        <v>2</v>
      </c>
      <c r="AI698" t="s">
        <v>63</v>
      </c>
      <c r="AJ698" t="s">
        <v>63</v>
      </c>
      <c r="AK698">
        <v>2</v>
      </c>
      <c r="AL698" t="s">
        <v>63</v>
      </c>
      <c r="AM698" t="s">
        <v>63</v>
      </c>
      <c r="AN698">
        <v>4257</v>
      </c>
      <c r="AO698">
        <v>5758</v>
      </c>
      <c r="AP698" s="3">
        <v>41981.66220446759</v>
      </c>
      <c r="AQ698">
        <v>0</v>
      </c>
      <c r="AR698" s="2">
        <v>41981.662422326386</v>
      </c>
      <c r="AS698" t="str">
        <f t="shared" si="187"/>
        <v>A6</v>
      </c>
      <c r="AT698" t="str">
        <f t="shared" si="188"/>
        <v>banana</v>
      </c>
      <c r="AU698" t="str">
        <f t="shared" si="189"/>
        <v/>
      </c>
      <c r="AV698" t="str">
        <f t="shared" si="190"/>
        <v>banana</v>
      </c>
      <c r="AW698" t="str">
        <f t="shared" si="191"/>
        <v/>
      </c>
      <c r="AY698" s="6">
        <f t="shared" si="192"/>
        <v>1</v>
      </c>
      <c r="AZ698" s="6" t="b">
        <f t="shared" si="193"/>
        <v>1</v>
      </c>
      <c r="BA698" s="6">
        <f t="shared" si="194"/>
        <v>0</v>
      </c>
      <c r="BB698" s="6" t="b">
        <f t="shared" si="195"/>
        <v>0</v>
      </c>
      <c r="BC698" s="6">
        <f t="shared" si="196"/>
        <v>1</v>
      </c>
      <c r="BD698" s="6">
        <f t="shared" si="197"/>
        <v>2</v>
      </c>
      <c r="BE698">
        <f t="shared" si="198"/>
        <v>1</v>
      </c>
      <c r="BF698">
        <f t="shared" si="199"/>
        <v>1</v>
      </c>
      <c r="BG698">
        <f t="shared" si="200"/>
        <v>0</v>
      </c>
      <c r="BH698">
        <f t="shared" si="201"/>
        <v>1</v>
      </c>
      <c r="BI698" s="7" t="str">
        <f t="shared" si="202"/>
        <v>Mark All and Only rewards</v>
      </c>
      <c r="BJ698" s="8" t="str">
        <f t="shared" si="203"/>
        <v>Open All and Only Marked</v>
      </c>
    </row>
    <row r="699" spans="1:62" x14ac:dyDescent="0.2">
      <c r="A699">
        <v>4242</v>
      </c>
      <c r="B699">
        <v>62</v>
      </c>
      <c r="C699">
        <v>0</v>
      </c>
      <c r="D699">
        <v>67</v>
      </c>
      <c r="E699">
        <v>70</v>
      </c>
      <c r="F699">
        <v>2</v>
      </c>
      <c r="G699">
        <v>1</v>
      </c>
      <c r="H699">
        <v>2</v>
      </c>
      <c r="I699">
        <v>1</v>
      </c>
      <c r="J699">
        <v>0</v>
      </c>
      <c r="K699">
        <v>1</v>
      </c>
      <c r="L699">
        <v>2</v>
      </c>
      <c r="M699" t="s">
        <v>45</v>
      </c>
      <c r="N699" t="s">
        <v>44</v>
      </c>
      <c r="O699" t="s">
        <v>44</v>
      </c>
      <c r="P699">
        <v>1</v>
      </c>
      <c r="Q699">
        <v>1</v>
      </c>
      <c r="R699">
        <v>1</v>
      </c>
      <c r="S699">
        <v>0</v>
      </c>
      <c r="T699">
        <v>0</v>
      </c>
      <c r="U699">
        <v>0</v>
      </c>
      <c r="V699" t="s">
        <v>44</v>
      </c>
      <c r="W699" t="s">
        <v>44</v>
      </c>
      <c r="X699" t="s">
        <v>45</v>
      </c>
      <c r="Y699">
        <v>-150</v>
      </c>
      <c r="Z699">
        <v>130</v>
      </c>
      <c r="AA699">
        <v>259.807621135332</v>
      </c>
      <c r="AB699">
        <v>540</v>
      </c>
      <c r="AC699">
        <v>10</v>
      </c>
      <c r="AD699">
        <v>400</v>
      </c>
      <c r="AH699">
        <v>0</v>
      </c>
      <c r="AI699" t="s">
        <v>63</v>
      </c>
      <c r="AJ699" t="s">
        <v>63</v>
      </c>
      <c r="AK699">
        <v>0</v>
      </c>
      <c r="AL699" t="s">
        <v>63</v>
      </c>
      <c r="AM699" t="s">
        <v>63</v>
      </c>
      <c r="AN699">
        <v>3693</v>
      </c>
      <c r="AO699">
        <v>3876</v>
      </c>
      <c r="AP699" s="3">
        <v>41981.662205243054</v>
      </c>
      <c r="AQ699">
        <v>0</v>
      </c>
      <c r="AR699" s="2">
        <v>41981.662390092592</v>
      </c>
      <c r="AS699" t="str">
        <f t="shared" si="187"/>
        <v>A6</v>
      </c>
      <c r="AT699" t="str">
        <f t="shared" si="188"/>
        <v>banana</v>
      </c>
      <c r="AU699" t="str">
        <f t="shared" si="189"/>
        <v/>
      </c>
      <c r="AV699" t="str">
        <f t="shared" si="190"/>
        <v>banana</v>
      </c>
      <c r="AW699" t="str">
        <f t="shared" si="191"/>
        <v/>
      </c>
      <c r="AY699" s="6">
        <f t="shared" si="192"/>
        <v>1</v>
      </c>
      <c r="AZ699" s="6" t="b">
        <f t="shared" si="193"/>
        <v>1</v>
      </c>
      <c r="BA699" s="6">
        <f t="shared" si="194"/>
        <v>0</v>
      </c>
      <c r="BB699" s="6" t="b">
        <f t="shared" si="195"/>
        <v>0</v>
      </c>
      <c r="BC699" s="6">
        <f t="shared" si="196"/>
        <v>1</v>
      </c>
      <c r="BD699" s="6">
        <f t="shared" si="197"/>
        <v>2</v>
      </c>
      <c r="BE699">
        <f t="shared" si="198"/>
        <v>1</v>
      </c>
      <c r="BF699">
        <f t="shared" si="199"/>
        <v>1</v>
      </c>
      <c r="BG699">
        <f t="shared" si="200"/>
        <v>0</v>
      </c>
      <c r="BH699">
        <f t="shared" si="201"/>
        <v>1</v>
      </c>
      <c r="BI699" s="7" t="str">
        <f t="shared" si="202"/>
        <v>Mark All and Only rewards</v>
      </c>
      <c r="BJ699" s="8" t="str">
        <f t="shared" si="203"/>
        <v>Open All and Only Marked</v>
      </c>
    </row>
    <row r="700" spans="1:62" x14ac:dyDescent="0.2">
      <c r="A700">
        <v>4093</v>
      </c>
      <c r="B700">
        <v>62</v>
      </c>
      <c r="C700">
        <v>0</v>
      </c>
      <c r="D700">
        <v>63</v>
      </c>
      <c r="E700">
        <v>78</v>
      </c>
      <c r="F700">
        <v>2</v>
      </c>
      <c r="G700">
        <v>1</v>
      </c>
      <c r="H700">
        <v>2</v>
      </c>
      <c r="I700">
        <v>1</v>
      </c>
      <c r="J700">
        <v>0</v>
      </c>
      <c r="K700">
        <v>1</v>
      </c>
      <c r="L700">
        <v>2</v>
      </c>
      <c r="M700" t="s">
        <v>44</v>
      </c>
      <c r="N700" t="s">
        <v>44</v>
      </c>
      <c r="O700" t="s">
        <v>45</v>
      </c>
      <c r="P700">
        <v>1</v>
      </c>
      <c r="Q700">
        <v>1</v>
      </c>
      <c r="R700">
        <v>1</v>
      </c>
      <c r="S700">
        <v>0</v>
      </c>
      <c r="T700">
        <v>0</v>
      </c>
      <c r="U700">
        <v>0</v>
      </c>
      <c r="V700" t="s">
        <v>44</v>
      </c>
      <c r="W700" t="s">
        <v>44</v>
      </c>
      <c r="X700" t="s">
        <v>45</v>
      </c>
      <c r="Y700">
        <v>300</v>
      </c>
      <c r="Z700">
        <v>130</v>
      </c>
      <c r="AA700" s="1">
        <v>-7.3478807948841202E-14</v>
      </c>
      <c r="AB700">
        <v>540</v>
      </c>
      <c r="AC700">
        <v>10</v>
      </c>
      <c r="AD700">
        <v>400</v>
      </c>
      <c r="AH700">
        <v>2</v>
      </c>
      <c r="AI700" t="s">
        <v>63</v>
      </c>
      <c r="AJ700" t="s">
        <v>63</v>
      </c>
      <c r="AK700">
        <v>2</v>
      </c>
      <c r="AL700" t="s">
        <v>63</v>
      </c>
      <c r="AM700" t="s">
        <v>63</v>
      </c>
      <c r="AN700">
        <v>2150</v>
      </c>
      <c r="AO700">
        <v>3482</v>
      </c>
      <c r="AP700" s="3">
        <v>41981.662212152776</v>
      </c>
      <c r="AQ700">
        <v>0</v>
      </c>
      <c r="AR700" s="2">
        <v>41981.66238263889</v>
      </c>
      <c r="AS700" t="str">
        <f t="shared" si="187"/>
        <v>A6</v>
      </c>
      <c r="AT700" t="str">
        <f t="shared" si="188"/>
        <v>banana</v>
      </c>
      <c r="AU700" t="str">
        <f t="shared" si="189"/>
        <v/>
      </c>
      <c r="AV700" t="str">
        <f t="shared" si="190"/>
        <v>banana</v>
      </c>
      <c r="AW700" t="str">
        <f t="shared" si="191"/>
        <v/>
      </c>
      <c r="AY700" s="6">
        <f t="shared" si="192"/>
        <v>1</v>
      </c>
      <c r="AZ700" s="6" t="b">
        <f t="shared" si="193"/>
        <v>1</v>
      </c>
      <c r="BA700" s="6">
        <f t="shared" si="194"/>
        <v>0</v>
      </c>
      <c r="BB700" s="6" t="b">
        <f t="shared" si="195"/>
        <v>0</v>
      </c>
      <c r="BC700" s="6">
        <f t="shared" si="196"/>
        <v>1</v>
      </c>
      <c r="BD700" s="6">
        <f t="shared" si="197"/>
        <v>2</v>
      </c>
      <c r="BE700">
        <f t="shared" si="198"/>
        <v>1</v>
      </c>
      <c r="BF700">
        <f t="shared" si="199"/>
        <v>1</v>
      </c>
      <c r="BG700">
        <f t="shared" si="200"/>
        <v>0</v>
      </c>
      <c r="BH700">
        <f t="shared" si="201"/>
        <v>1</v>
      </c>
      <c r="BI700" s="7" t="str">
        <f t="shared" si="202"/>
        <v>Mark All and Only rewards</v>
      </c>
      <c r="BJ700" s="8" t="str">
        <f t="shared" si="203"/>
        <v>Open All and Only Marked</v>
      </c>
    </row>
    <row r="701" spans="1:62" x14ac:dyDescent="0.2">
      <c r="A701">
        <v>4365</v>
      </c>
      <c r="B701">
        <v>62</v>
      </c>
      <c r="C701">
        <v>0</v>
      </c>
      <c r="D701">
        <v>71</v>
      </c>
      <c r="E701">
        <v>68</v>
      </c>
      <c r="F701">
        <v>2</v>
      </c>
      <c r="G701">
        <v>1</v>
      </c>
      <c r="H701">
        <v>2</v>
      </c>
      <c r="I701">
        <v>1</v>
      </c>
      <c r="J701">
        <v>0</v>
      </c>
      <c r="K701">
        <v>1</v>
      </c>
      <c r="L701">
        <v>2</v>
      </c>
      <c r="M701" t="s">
        <v>44</v>
      </c>
      <c r="N701" t="s">
        <v>44</v>
      </c>
      <c r="O701" t="s">
        <v>45</v>
      </c>
      <c r="P701">
        <v>1</v>
      </c>
      <c r="Q701">
        <v>1</v>
      </c>
      <c r="R701">
        <v>1</v>
      </c>
      <c r="S701">
        <v>0</v>
      </c>
      <c r="T701">
        <v>0</v>
      </c>
      <c r="U701">
        <v>0</v>
      </c>
      <c r="V701" t="s">
        <v>44</v>
      </c>
      <c r="W701" t="s">
        <v>44</v>
      </c>
      <c r="X701" t="s">
        <v>45</v>
      </c>
      <c r="Y701">
        <v>300</v>
      </c>
      <c r="Z701">
        <v>130</v>
      </c>
      <c r="AA701" s="1">
        <v>-7.3478807948841202E-14</v>
      </c>
      <c r="AB701">
        <v>540</v>
      </c>
      <c r="AC701">
        <v>10</v>
      </c>
      <c r="AD701">
        <v>400</v>
      </c>
      <c r="AH701">
        <v>2</v>
      </c>
      <c r="AI701" t="s">
        <v>63</v>
      </c>
      <c r="AJ701" t="s">
        <v>63</v>
      </c>
      <c r="AK701">
        <v>0</v>
      </c>
      <c r="AL701">
        <v>1</v>
      </c>
      <c r="AM701" t="s">
        <v>63</v>
      </c>
      <c r="AN701">
        <v>4288</v>
      </c>
      <c r="AO701">
        <v>6992</v>
      </c>
      <c r="AP701" s="3">
        <v>41981.662214861113</v>
      </c>
      <c r="AQ701">
        <v>0</v>
      </c>
      <c r="AR701" s="2">
        <v>41981.662448935182</v>
      </c>
      <c r="AS701" t="str">
        <f t="shared" si="187"/>
        <v>A6</v>
      </c>
      <c r="AT701" t="str">
        <f t="shared" si="188"/>
        <v>banana</v>
      </c>
      <c r="AU701" t="str">
        <f t="shared" si="189"/>
        <v/>
      </c>
      <c r="AV701" t="str">
        <f t="shared" si="190"/>
        <v>scorpion</v>
      </c>
      <c r="AW701" t="str">
        <f t="shared" si="191"/>
        <v>scorpion</v>
      </c>
      <c r="AY701" s="6">
        <f t="shared" si="192"/>
        <v>1</v>
      </c>
      <c r="AZ701" s="6" t="b">
        <f t="shared" si="193"/>
        <v>1</v>
      </c>
      <c r="BA701" s="6">
        <f t="shared" si="194"/>
        <v>0</v>
      </c>
      <c r="BB701" s="6" t="b">
        <f t="shared" si="195"/>
        <v>0</v>
      </c>
      <c r="BC701" s="6">
        <f t="shared" si="196"/>
        <v>1</v>
      </c>
      <c r="BD701" s="6">
        <f t="shared" si="197"/>
        <v>2</v>
      </c>
      <c r="BE701">
        <f t="shared" si="198"/>
        <v>0</v>
      </c>
      <c r="BF701">
        <f t="shared" si="199"/>
        <v>0</v>
      </c>
      <c r="BG701">
        <f t="shared" si="200"/>
        <v>2</v>
      </c>
      <c r="BH701">
        <f t="shared" si="201"/>
        <v>2</v>
      </c>
      <c r="BI701" s="7" t="str">
        <f t="shared" si="202"/>
        <v>Mark All and Only rewards</v>
      </c>
      <c r="BJ701" s="8" t="str">
        <f t="shared" si="203"/>
        <v>Open All and Only Unmarked</v>
      </c>
    </row>
    <row r="702" spans="1:62" x14ac:dyDescent="0.2">
      <c r="A702">
        <v>3957</v>
      </c>
      <c r="B702">
        <v>62</v>
      </c>
      <c r="C702">
        <v>0</v>
      </c>
      <c r="D702">
        <v>59</v>
      </c>
      <c r="E702">
        <v>62</v>
      </c>
      <c r="F702">
        <v>2</v>
      </c>
      <c r="G702">
        <v>1</v>
      </c>
      <c r="H702">
        <v>2</v>
      </c>
      <c r="I702">
        <v>1</v>
      </c>
      <c r="J702">
        <v>0</v>
      </c>
      <c r="K702">
        <v>1</v>
      </c>
      <c r="L702">
        <v>2</v>
      </c>
      <c r="M702" t="s">
        <v>44</v>
      </c>
      <c r="N702" t="s">
        <v>44</v>
      </c>
      <c r="O702" t="s">
        <v>45</v>
      </c>
      <c r="P702">
        <v>1</v>
      </c>
      <c r="Q702">
        <v>1</v>
      </c>
      <c r="R702">
        <v>1</v>
      </c>
      <c r="S702">
        <v>0</v>
      </c>
      <c r="T702">
        <v>0</v>
      </c>
      <c r="U702">
        <v>0</v>
      </c>
      <c r="V702" t="s">
        <v>44</v>
      </c>
      <c r="W702" t="s">
        <v>45</v>
      </c>
      <c r="X702" t="s">
        <v>44</v>
      </c>
      <c r="Y702">
        <v>300</v>
      </c>
      <c r="Z702">
        <v>130</v>
      </c>
      <c r="AA702" s="1">
        <v>-7.3478807948841202E-14</v>
      </c>
      <c r="AB702">
        <v>540</v>
      </c>
      <c r="AC702">
        <v>10</v>
      </c>
      <c r="AD702">
        <v>400</v>
      </c>
      <c r="AH702">
        <v>2</v>
      </c>
      <c r="AI702" t="s">
        <v>63</v>
      </c>
      <c r="AJ702" t="s">
        <v>63</v>
      </c>
      <c r="AK702">
        <v>2</v>
      </c>
      <c r="AL702" t="s">
        <v>63</v>
      </c>
      <c r="AM702" t="s">
        <v>63</v>
      </c>
      <c r="AN702">
        <v>1772</v>
      </c>
      <c r="AO702">
        <v>5786</v>
      </c>
      <c r="AP702" s="3">
        <v>41981.662214942131</v>
      </c>
      <c r="AQ702">
        <v>0</v>
      </c>
      <c r="AR702" s="2">
        <v>41981.662408668984</v>
      </c>
      <c r="AS702" t="str">
        <f t="shared" si="187"/>
        <v>A6</v>
      </c>
      <c r="AT702" t="str">
        <f t="shared" si="188"/>
        <v>banana</v>
      </c>
      <c r="AU702" t="str">
        <f t="shared" si="189"/>
        <v/>
      </c>
      <c r="AV702" t="str">
        <f t="shared" si="190"/>
        <v>banana</v>
      </c>
      <c r="AW702" t="str">
        <f t="shared" si="191"/>
        <v/>
      </c>
      <c r="AY702" s="6">
        <f t="shared" si="192"/>
        <v>1</v>
      </c>
      <c r="AZ702" s="6" t="b">
        <f t="shared" si="193"/>
        <v>1</v>
      </c>
      <c r="BA702" s="6">
        <f t="shared" si="194"/>
        <v>0</v>
      </c>
      <c r="BB702" s="6" t="b">
        <f t="shared" si="195"/>
        <v>0</v>
      </c>
      <c r="BC702" s="6">
        <f t="shared" si="196"/>
        <v>1</v>
      </c>
      <c r="BD702" s="6">
        <f t="shared" si="197"/>
        <v>2</v>
      </c>
      <c r="BE702">
        <f t="shared" si="198"/>
        <v>1</v>
      </c>
      <c r="BF702">
        <f t="shared" si="199"/>
        <v>1</v>
      </c>
      <c r="BG702">
        <f t="shared" si="200"/>
        <v>0</v>
      </c>
      <c r="BH702">
        <f t="shared" si="201"/>
        <v>1</v>
      </c>
      <c r="BI702" s="7" t="str">
        <f t="shared" si="202"/>
        <v>Mark All and Only rewards</v>
      </c>
      <c r="BJ702" s="8" t="str">
        <f t="shared" si="203"/>
        <v>Open All and Only Marked</v>
      </c>
    </row>
    <row r="703" spans="1:62" x14ac:dyDescent="0.2">
      <c r="A703">
        <v>4161</v>
      </c>
      <c r="B703">
        <v>62</v>
      </c>
      <c r="C703">
        <v>0</v>
      </c>
      <c r="D703">
        <v>65</v>
      </c>
      <c r="E703">
        <v>76</v>
      </c>
      <c r="F703">
        <v>2</v>
      </c>
      <c r="G703">
        <v>1</v>
      </c>
      <c r="H703">
        <v>2</v>
      </c>
      <c r="I703">
        <v>1</v>
      </c>
      <c r="J703">
        <v>0</v>
      </c>
      <c r="K703">
        <v>1</v>
      </c>
      <c r="L703">
        <v>2</v>
      </c>
      <c r="M703" t="s">
        <v>44</v>
      </c>
      <c r="N703" t="s">
        <v>44</v>
      </c>
      <c r="O703" t="s">
        <v>45</v>
      </c>
      <c r="P703">
        <v>1</v>
      </c>
      <c r="Q703">
        <v>1</v>
      </c>
      <c r="R703">
        <v>1</v>
      </c>
      <c r="S703">
        <v>0</v>
      </c>
      <c r="T703">
        <v>0</v>
      </c>
      <c r="U703">
        <v>0</v>
      </c>
      <c r="V703" t="s">
        <v>44</v>
      </c>
      <c r="W703" t="s">
        <v>44</v>
      </c>
      <c r="X703" t="s">
        <v>45</v>
      </c>
      <c r="Y703">
        <v>300</v>
      </c>
      <c r="Z703">
        <v>130</v>
      </c>
      <c r="AA703" s="1">
        <v>-7.3478807948841202E-14</v>
      </c>
      <c r="AB703">
        <v>540</v>
      </c>
      <c r="AC703">
        <v>10</v>
      </c>
      <c r="AD703">
        <v>400</v>
      </c>
      <c r="AH703">
        <v>2</v>
      </c>
      <c r="AI703" t="s">
        <v>63</v>
      </c>
      <c r="AJ703" t="s">
        <v>63</v>
      </c>
      <c r="AK703">
        <v>1</v>
      </c>
      <c r="AL703">
        <v>0</v>
      </c>
      <c r="AM703" t="s">
        <v>63</v>
      </c>
      <c r="AN703">
        <v>1960</v>
      </c>
      <c r="AO703">
        <v>4293</v>
      </c>
      <c r="AP703" s="3">
        <v>41981.662215254626</v>
      </c>
      <c r="AQ703">
        <v>0</v>
      </c>
      <c r="AR703" s="2">
        <v>41981.662383796298</v>
      </c>
      <c r="AS703" t="str">
        <f t="shared" si="187"/>
        <v>A6</v>
      </c>
      <c r="AT703" t="str">
        <f t="shared" si="188"/>
        <v>banana</v>
      </c>
      <c r="AU703" t="str">
        <f t="shared" si="189"/>
        <v/>
      </c>
      <c r="AV703" t="str">
        <f t="shared" si="190"/>
        <v>scorpion</v>
      </c>
      <c r="AW703" t="str">
        <f t="shared" si="191"/>
        <v>scorpion</v>
      </c>
      <c r="AY703" s="6">
        <f t="shared" si="192"/>
        <v>1</v>
      </c>
      <c r="AZ703" s="6" t="b">
        <f t="shared" si="193"/>
        <v>1</v>
      </c>
      <c r="BA703" s="6">
        <f t="shared" si="194"/>
        <v>0</v>
      </c>
      <c r="BB703" s="6" t="b">
        <f t="shared" si="195"/>
        <v>0</v>
      </c>
      <c r="BC703" s="6">
        <f t="shared" si="196"/>
        <v>1</v>
      </c>
      <c r="BD703" s="6">
        <f t="shared" si="197"/>
        <v>2</v>
      </c>
      <c r="BE703">
        <f t="shared" si="198"/>
        <v>0</v>
      </c>
      <c r="BF703">
        <f t="shared" si="199"/>
        <v>0</v>
      </c>
      <c r="BG703">
        <f t="shared" si="200"/>
        <v>2</v>
      </c>
      <c r="BH703">
        <f t="shared" si="201"/>
        <v>2</v>
      </c>
      <c r="BI703" s="7" t="str">
        <f t="shared" si="202"/>
        <v>Mark All and Only rewards</v>
      </c>
      <c r="BJ703" s="8" t="str">
        <f t="shared" si="203"/>
        <v>Open All and Only Unmarked</v>
      </c>
    </row>
    <row r="704" spans="1:62" x14ac:dyDescent="0.2">
      <c r="A704">
        <v>4603</v>
      </c>
      <c r="B704">
        <v>62</v>
      </c>
      <c r="C704">
        <v>0</v>
      </c>
      <c r="D704">
        <v>77</v>
      </c>
      <c r="E704">
        <v>58</v>
      </c>
      <c r="F704">
        <v>2</v>
      </c>
      <c r="G704">
        <v>1</v>
      </c>
      <c r="H704">
        <v>2</v>
      </c>
      <c r="I704">
        <v>1</v>
      </c>
      <c r="J704">
        <v>0</v>
      </c>
      <c r="K704">
        <v>1</v>
      </c>
      <c r="L704">
        <v>2</v>
      </c>
      <c r="M704" t="s">
        <v>45</v>
      </c>
      <c r="N704" t="s">
        <v>44</v>
      </c>
      <c r="O704" t="s">
        <v>44</v>
      </c>
      <c r="P704">
        <v>1</v>
      </c>
      <c r="Q704">
        <v>1</v>
      </c>
      <c r="R704">
        <v>1</v>
      </c>
      <c r="S704">
        <v>0</v>
      </c>
      <c r="T704">
        <v>0</v>
      </c>
      <c r="U704">
        <v>0</v>
      </c>
      <c r="V704" t="s">
        <v>44</v>
      </c>
      <c r="W704" t="s">
        <v>44</v>
      </c>
      <c r="X704" t="s">
        <v>45</v>
      </c>
      <c r="Y704">
        <v>-150</v>
      </c>
      <c r="Z704">
        <v>130</v>
      </c>
      <c r="AA704">
        <v>259.807621135332</v>
      </c>
      <c r="AB704">
        <v>540</v>
      </c>
      <c r="AC704">
        <v>10</v>
      </c>
      <c r="AD704">
        <v>400</v>
      </c>
      <c r="AH704">
        <v>0</v>
      </c>
      <c r="AI704" t="s">
        <v>63</v>
      </c>
      <c r="AJ704" t="s">
        <v>63</v>
      </c>
      <c r="AK704">
        <v>0</v>
      </c>
      <c r="AL704" t="s">
        <v>63</v>
      </c>
      <c r="AM704" t="s">
        <v>63</v>
      </c>
      <c r="AN704">
        <v>6875</v>
      </c>
      <c r="AO704">
        <v>6287</v>
      </c>
      <c r="AP704" s="3">
        <v>41981.662215798613</v>
      </c>
      <c r="AQ704">
        <v>0</v>
      </c>
      <c r="AR704" s="2">
        <v>41981.662473888886</v>
      </c>
      <c r="AS704" t="str">
        <f t="shared" si="187"/>
        <v>A6</v>
      </c>
      <c r="AT704" t="str">
        <f t="shared" si="188"/>
        <v>banana</v>
      </c>
      <c r="AU704" t="str">
        <f t="shared" si="189"/>
        <v/>
      </c>
      <c r="AV704" t="str">
        <f t="shared" si="190"/>
        <v>banana</v>
      </c>
      <c r="AW704" t="str">
        <f t="shared" si="191"/>
        <v/>
      </c>
      <c r="AY704" s="6">
        <f t="shared" si="192"/>
        <v>1</v>
      </c>
      <c r="AZ704" s="6" t="b">
        <f t="shared" si="193"/>
        <v>1</v>
      </c>
      <c r="BA704" s="6">
        <f t="shared" si="194"/>
        <v>0</v>
      </c>
      <c r="BB704" s="6" t="b">
        <f t="shared" si="195"/>
        <v>0</v>
      </c>
      <c r="BC704" s="6">
        <f t="shared" si="196"/>
        <v>1</v>
      </c>
      <c r="BD704" s="6">
        <f t="shared" si="197"/>
        <v>2</v>
      </c>
      <c r="BE704">
        <f t="shared" si="198"/>
        <v>1</v>
      </c>
      <c r="BF704">
        <f t="shared" si="199"/>
        <v>1</v>
      </c>
      <c r="BG704">
        <f t="shared" si="200"/>
        <v>0</v>
      </c>
      <c r="BH704">
        <f t="shared" si="201"/>
        <v>1</v>
      </c>
      <c r="BI704" s="7" t="str">
        <f t="shared" si="202"/>
        <v>Mark All and Only rewards</v>
      </c>
      <c r="BJ704" s="8" t="str">
        <f t="shared" si="203"/>
        <v>Open All and Only Marked</v>
      </c>
    </row>
    <row r="705" spans="1:62" x14ac:dyDescent="0.2">
      <c r="A705">
        <v>4297</v>
      </c>
      <c r="B705">
        <v>62</v>
      </c>
      <c r="C705">
        <v>0</v>
      </c>
      <c r="D705">
        <v>69</v>
      </c>
      <c r="E705">
        <v>56</v>
      </c>
      <c r="F705">
        <v>2</v>
      </c>
      <c r="G705">
        <v>1</v>
      </c>
      <c r="H705">
        <v>2</v>
      </c>
      <c r="I705">
        <v>1</v>
      </c>
      <c r="J705">
        <v>0</v>
      </c>
      <c r="K705">
        <v>1</v>
      </c>
      <c r="L705">
        <v>2</v>
      </c>
      <c r="M705" t="s">
        <v>44</v>
      </c>
      <c r="N705" t="s">
        <v>44</v>
      </c>
      <c r="O705" t="s">
        <v>45</v>
      </c>
      <c r="P705">
        <v>1</v>
      </c>
      <c r="Q705">
        <v>1</v>
      </c>
      <c r="R705">
        <v>1</v>
      </c>
      <c r="S705">
        <v>0</v>
      </c>
      <c r="T705">
        <v>0</v>
      </c>
      <c r="U705">
        <v>0</v>
      </c>
      <c r="V705" t="s">
        <v>44</v>
      </c>
      <c r="W705" t="s">
        <v>44</v>
      </c>
      <c r="X705" t="s">
        <v>45</v>
      </c>
      <c r="Y705">
        <v>300</v>
      </c>
      <c r="Z705">
        <v>130</v>
      </c>
      <c r="AA705" s="1">
        <v>-7.3478807948841202E-14</v>
      </c>
      <c r="AB705">
        <v>540</v>
      </c>
      <c r="AC705">
        <v>10</v>
      </c>
      <c r="AD705">
        <v>400</v>
      </c>
      <c r="AH705">
        <v>2</v>
      </c>
      <c r="AI705" t="s">
        <v>63</v>
      </c>
      <c r="AJ705" t="s">
        <v>63</v>
      </c>
      <c r="AK705">
        <v>0</v>
      </c>
      <c r="AL705">
        <v>1</v>
      </c>
      <c r="AM705" t="s">
        <v>63</v>
      </c>
      <c r="AN705">
        <v>2772</v>
      </c>
      <c r="AO705">
        <v>9584</v>
      </c>
      <c r="AP705" s="3">
        <v>41981.662219548612</v>
      </c>
      <c r="AQ705">
        <v>0</v>
      </c>
      <c r="AR705" s="2">
        <v>41981.662459120373</v>
      </c>
      <c r="AS705" t="str">
        <f t="shared" si="187"/>
        <v>A6</v>
      </c>
      <c r="AT705" t="str">
        <f t="shared" si="188"/>
        <v>banana</v>
      </c>
      <c r="AU705" t="str">
        <f t="shared" si="189"/>
        <v/>
      </c>
      <c r="AV705" t="str">
        <f t="shared" si="190"/>
        <v>scorpion</v>
      </c>
      <c r="AW705" t="str">
        <f t="shared" si="191"/>
        <v>scorpion</v>
      </c>
      <c r="AY705" s="6">
        <f t="shared" si="192"/>
        <v>1</v>
      </c>
      <c r="AZ705" s="6" t="b">
        <f t="shared" si="193"/>
        <v>1</v>
      </c>
      <c r="BA705" s="6">
        <f t="shared" si="194"/>
        <v>0</v>
      </c>
      <c r="BB705" s="6" t="b">
        <f t="shared" si="195"/>
        <v>0</v>
      </c>
      <c r="BC705" s="6">
        <f t="shared" si="196"/>
        <v>1</v>
      </c>
      <c r="BD705" s="6">
        <f t="shared" si="197"/>
        <v>2</v>
      </c>
      <c r="BE705">
        <f t="shared" si="198"/>
        <v>0</v>
      </c>
      <c r="BF705">
        <f t="shared" si="199"/>
        <v>0</v>
      </c>
      <c r="BG705">
        <f t="shared" si="200"/>
        <v>2</v>
      </c>
      <c r="BH705">
        <f t="shared" si="201"/>
        <v>2</v>
      </c>
      <c r="BI705" s="7" t="str">
        <f t="shared" si="202"/>
        <v>Mark All and Only rewards</v>
      </c>
      <c r="BJ705" s="8" t="str">
        <f t="shared" si="203"/>
        <v>Open All and Only Unmarked</v>
      </c>
    </row>
    <row r="706" spans="1:62" x14ac:dyDescent="0.2">
      <c r="A706">
        <v>4501</v>
      </c>
      <c r="B706">
        <v>62</v>
      </c>
      <c r="C706">
        <v>0</v>
      </c>
      <c r="D706">
        <v>75</v>
      </c>
      <c r="E706">
        <v>66</v>
      </c>
      <c r="F706">
        <v>2</v>
      </c>
      <c r="G706">
        <v>1</v>
      </c>
      <c r="H706">
        <v>2</v>
      </c>
      <c r="I706">
        <v>1</v>
      </c>
      <c r="J706">
        <v>0</v>
      </c>
      <c r="K706">
        <v>1</v>
      </c>
      <c r="L706">
        <v>2</v>
      </c>
      <c r="M706" t="s">
        <v>44</v>
      </c>
      <c r="N706" t="s">
        <v>44</v>
      </c>
      <c r="O706" t="s">
        <v>45</v>
      </c>
      <c r="P706">
        <v>1</v>
      </c>
      <c r="Q706">
        <v>1</v>
      </c>
      <c r="R706">
        <v>1</v>
      </c>
      <c r="S706">
        <v>0</v>
      </c>
      <c r="T706">
        <v>0</v>
      </c>
      <c r="U706">
        <v>0</v>
      </c>
      <c r="V706" t="s">
        <v>44</v>
      </c>
      <c r="W706" t="s">
        <v>45</v>
      </c>
      <c r="X706" t="s">
        <v>44</v>
      </c>
      <c r="Y706">
        <v>540</v>
      </c>
      <c r="Z706">
        <v>10</v>
      </c>
      <c r="AA706">
        <v>300</v>
      </c>
      <c r="AB706">
        <v>540</v>
      </c>
      <c r="AC706">
        <v>10</v>
      </c>
      <c r="AD706">
        <v>400</v>
      </c>
      <c r="AH706" t="s">
        <v>63</v>
      </c>
      <c r="AI706" t="s">
        <v>63</v>
      </c>
      <c r="AJ706" t="s">
        <v>63</v>
      </c>
      <c r="AK706" t="s">
        <v>63</v>
      </c>
      <c r="AL706" t="s">
        <v>63</v>
      </c>
      <c r="AM706" t="s">
        <v>63</v>
      </c>
      <c r="AN706">
        <v>3728</v>
      </c>
      <c r="AO706">
        <v>9125</v>
      </c>
      <c r="AP706" s="3">
        <v>41981.662221365739</v>
      </c>
      <c r="AQ706">
        <v>0</v>
      </c>
      <c r="AR706" s="2">
        <v>41981.662512060182</v>
      </c>
      <c r="AS706" t="str">
        <f t="shared" si="187"/>
        <v>A6</v>
      </c>
      <c r="AT706" t="str">
        <f t="shared" si="188"/>
        <v/>
      </c>
      <c r="AU706" t="str">
        <f t="shared" si="189"/>
        <v/>
      </c>
      <c r="AV706" t="str">
        <f t="shared" si="190"/>
        <v/>
      </c>
      <c r="AW706" t="str">
        <f t="shared" si="191"/>
        <v/>
      </c>
      <c r="AY706" s="6">
        <f t="shared" si="192"/>
        <v>0</v>
      </c>
      <c r="AZ706" s="6" t="b">
        <f t="shared" si="193"/>
        <v>0</v>
      </c>
      <c r="BA706" s="6">
        <f t="shared" si="194"/>
        <v>0</v>
      </c>
      <c r="BB706" s="6" t="b">
        <f t="shared" si="195"/>
        <v>0</v>
      </c>
      <c r="BC706" s="6">
        <f t="shared" si="196"/>
        <v>0</v>
      </c>
      <c r="BD706" s="6">
        <f t="shared" si="197"/>
        <v>3</v>
      </c>
      <c r="BE706">
        <f t="shared" si="198"/>
        <v>0</v>
      </c>
      <c r="BF706">
        <f t="shared" si="199"/>
        <v>0</v>
      </c>
      <c r="BG706">
        <f t="shared" si="200"/>
        <v>0</v>
      </c>
      <c r="BH706">
        <f t="shared" si="201"/>
        <v>0</v>
      </c>
      <c r="BI706" s="7" t="str">
        <f t="shared" si="202"/>
        <v>Mark Nothing</v>
      </c>
      <c r="BJ706" s="8" t="str">
        <f t="shared" si="203"/>
        <v>Open Nothing</v>
      </c>
    </row>
    <row r="707" spans="1:62" x14ac:dyDescent="0.2">
      <c r="A707">
        <v>3890</v>
      </c>
      <c r="B707">
        <v>63</v>
      </c>
      <c r="C707">
        <v>0</v>
      </c>
      <c r="D707">
        <v>57</v>
      </c>
      <c r="E707">
        <v>56</v>
      </c>
      <c r="F707">
        <v>1</v>
      </c>
      <c r="G707">
        <v>1</v>
      </c>
      <c r="H707">
        <v>1</v>
      </c>
      <c r="I707">
        <v>1</v>
      </c>
      <c r="J707">
        <v>0</v>
      </c>
      <c r="K707">
        <v>2</v>
      </c>
      <c r="L707">
        <v>1</v>
      </c>
      <c r="M707" t="s">
        <v>45</v>
      </c>
      <c r="N707" t="s">
        <v>44</v>
      </c>
      <c r="O707" t="s">
        <v>45</v>
      </c>
      <c r="P707">
        <v>1</v>
      </c>
      <c r="Q707">
        <v>1</v>
      </c>
      <c r="R707">
        <v>1</v>
      </c>
      <c r="S707">
        <v>0</v>
      </c>
      <c r="T707">
        <v>0</v>
      </c>
      <c r="U707">
        <v>0</v>
      </c>
      <c r="V707" t="s">
        <v>45</v>
      </c>
      <c r="W707" t="s">
        <v>44</v>
      </c>
      <c r="X707" t="s">
        <v>45</v>
      </c>
      <c r="Y707">
        <v>-150</v>
      </c>
      <c r="Z707">
        <v>130</v>
      </c>
      <c r="AA707">
        <v>259.807621135332</v>
      </c>
      <c r="AH707">
        <v>0</v>
      </c>
      <c r="AI707" t="s">
        <v>63</v>
      </c>
      <c r="AJ707" t="s">
        <v>63</v>
      </c>
      <c r="AK707">
        <v>0</v>
      </c>
      <c r="AL707" t="s">
        <v>63</v>
      </c>
      <c r="AM707" t="s">
        <v>63</v>
      </c>
      <c r="AN707">
        <v>2455</v>
      </c>
      <c r="AO707">
        <v>5265</v>
      </c>
      <c r="AP707" s="3">
        <v>41981.66262210648</v>
      </c>
      <c r="AQ707">
        <v>0</v>
      </c>
      <c r="AR707" s="2">
        <v>41981.662810624999</v>
      </c>
      <c r="AS707" t="str">
        <f t="shared" si="187"/>
        <v>B4</v>
      </c>
      <c r="AT707" t="str">
        <f t="shared" si="188"/>
        <v>banana</v>
      </c>
      <c r="AU707" t="str">
        <f t="shared" si="189"/>
        <v/>
      </c>
      <c r="AV707" t="str">
        <f t="shared" si="190"/>
        <v>banana</v>
      </c>
      <c r="AW707" t="str">
        <f t="shared" si="191"/>
        <v/>
      </c>
      <c r="AY707" s="6">
        <f t="shared" si="192"/>
        <v>1</v>
      </c>
      <c r="AZ707" s="6" t="b">
        <f t="shared" si="193"/>
        <v>0</v>
      </c>
      <c r="BA707" s="6">
        <f t="shared" si="194"/>
        <v>0</v>
      </c>
      <c r="BB707" s="6" t="b">
        <f t="shared" si="195"/>
        <v>0</v>
      </c>
      <c r="BC707" s="6">
        <f t="shared" si="196"/>
        <v>1</v>
      </c>
      <c r="BD707" s="6">
        <f t="shared" si="197"/>
        <v>2</v>
      </c>
      <c r="BE707">
        <f t="shared" si="198"/>
        <v>1</v>
      </c>
      <c r="BF707">
        <f t="shared" si="199"/>
        <v>1</v>
      </c>
      <c r="BG707">
        <f t="shared" si="200"/>
        <v>0</v>
      </c>
      <c r="BH707">
        <f t="shared" si="201"/>
        <v>1</v>
      </c>
      <c r="BI707" s="7" t="str">
        <f t="shared" si="202"/>
        <v>Mark 1 Rewards and 0 Non-Rewards</v>
      </c>
      <c r="BJ707" s="8" t="str">
        <f t="shared" si="203"/>
        <v>Open All and Only Marked</v>
      </c>
    </row>
    <row r="708" spans="1:62" x14ac:dyDescent="0.2">
      <c r="A708">
        <v>4094</v>
      </c>
      <c r="B708">
        <v>63</v>
      </c>
      <c r="C708">
        <v>0</v>
      </c>
      <c r="D708">
        <v>63</v>
      </c>
      <c r="E708">
        <v>78</v>
      </c>
      <c r="F708">
        <v>1</v>
      </c>
      <c r="G708">
        <v>1</v>
      </c>
      <c r="H708">
        <v>1</v>
      </c>
      <c r="I708">
        <v>1</v>
      </c>
      <c r="J708">
        <v>0</v>
      </c>
      <c r="K708">
        <v>2</v>
      </c>
      <c r="L708">
        <v>1</v>
      </c>
      <c r="M708" t="s">
        <v>44</v>
      </c>
      <c r="N708" t="s">
        <v>45</v>
      </c>
      <c r="O708" t="s">
        <v>45</v>
      </c>
      <c r="P708">
        <v>1</v>
      </c>
      <c r="Q708">
        <v>1</v>
      </c>
      <c r="R708">
        <v>1</v>
      </c>
      <c r="S708">
        <v>0</v>
      </c>
      <c r="T708">
        <v>0</v>
      </c>
      <c r="U708">
        <v>0</v>
      </c>
      <c r="V708" t="s">
        <v>44</v>
      </c>
      <c r="W708" t="s">
        <v>45</v>
      </c>
      <c r="X708" t="s">
        <v>45</v>
      </c>
      <c r="Y708">
        <v>300</v>
      </c>
      <c r="Z708">
        <v>130</v>
      </c>
      <c r="AA708" s="1">
        <v>-7.3478807948841202E-14</v>
      </c>
      <c r="AH708">
        <v>2</v>
      </c>
      <c r="AI708" t="s">
        <v>63</v>
      </c>
      <c r="AJ708" t="s">
        <v>63</v>
      </c>
      <c r="AK708">
        <v>2</v>
      </c>
      <c r="AL708" t="s">
        <v>63</v>
      </c>
      <c r="AM708" t="s">
        <v>63</v>
      </c>
      <c r="AN708">
        <v>2725</v>
      </c>
      <c r="AO708">
        <v>2029</v>
      </c>
      <c r="AP708" s="3">
        <v>41981.662643645832</v>
      </c>
      <c r="AQ708">
        <v>0</v>
      </c>
      <c r="AR708" s="2">
        <v>41981.662809097223</v>
      </c>
      <c r="AS708" t="str">
        <f t="shared" si="187"/>
        <v>B4</v>
      </c>
      <c r="AT708" t="str">
        <f t="shared" si="188"/>
        <v>banana</v>
      </c>
      <c r="AU708" t="str">
        <f t="shared" si="189"/>
        <v/>
      </c>
      <c r="AV708" t="str">
        <f t="shared" si="190"/>
        <v>banana</v>
      </c>
      <c r="AW708" t="str">
        <f t="shared" si="191"/>
        <v/>
      </c>
      <c r="AY708" s="6">
        <f t="shared" si="192"/>
        <v>1</v>
      </c>
      <c r="AZ708" s="6" t="b">
        <f t="shared" si="193"/>
        <v>0</v>
      </c>
      <c r="BA708" s="6">
        <f t="shared" si="194"/>
        <v>0</v>
      </c>
      <c r="BB708" s="6" t="b">
        <f t="shared" si="195"/>
        <v>0</v>
      </c>
      <c r="BC708" s="6">
        <f t="shared" si="196"/>
        <v>1</v>
      </c>
      <c r="BD708" s="6">
        <f t="shared" si="197"/>
        <v>2</v>
      </c>
      <c r="BE708">
        <f t="shared" si="198"/>
        <v>1</v>
      </c>
      <c r="BF708">
        <f t="shared" si="199"/>
        <v>1</v>
      </c>
      <c r="BG708">
        <f t="shared" si="200"/>
        <v>0</v>
      </c>
      <c r="BH708">
        <f t="shared" si="201"/>
        <v>1</v>
      </c>
      <c r="BI708" s="7" t="str">
        <f t="shared" si="202"/>
        <v>Mark 1 Rewards and 0 Non-Rewards</v>
      </c>
      <c r="BJ708" s="8" t="str">
        <f t="shared" si="203"/>
        <v>Open All and Only Marked</v>
      </c>
    </row>
    <row r="709" spans="1:62" x14ac:dyDescent="0.2">
      <c r="A709">
        <v>4298</v>
      </c>
      <c r="B709">
        <v>63</v>
      </c>
      <c r="C709">
        <v>0</v>
      </c>
      <c r="D709">
        <v>69</v>
      </c>
      <c r="E709">
        <v>70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2</v>
      </c>
      <c r="L709">
        <v>1</v>
      </c>
      <c r="M709" t="s">
        <v>44</v>
      </c>
      <c r="N709" t="s">
        <v>45</v>
      </c>
      <c r="O709" t="s">
        <v>45</v>
      </c>
      <c r="P709">
        <v>1</v>
      </c>
      <c r="Q709">
        <v>1</v>
      </c>
      <c r="R709">
        <v>1</v>
      </c>
      <c r="S709">
        <v>0</v>
      </c>
      <c r="T709">
        <v>0</v>
      </c>
      <c r="U709">
        <v>0</v>
      </c>
      <c r="V709" t="s">
        <v>44</v>
      </c>
      <c r="W709" t="s">
        <v>45</v>
      </c>
      <c r="X709" t="s">
        <v>45</v>
      </c>
      <c r="Y709">
        <v>-150</v>
      </c>
      <c r="Z709">
        <v>130</v>
      </c>
      <c r="AA709">
        <v>-259.80762113533098</v>
      </c>
      <c r="AH709">
        <v>1</v>
      </c>
      <c r="AI709" t="s">
        <v>63</v>
      </c>
      <c r="AJ709" t="s">
        <v>63</v>
      </c>
      <c r="AK709">
        <v>1</v>
      </c>
      <c r="AL709" t="s">
        <v>63</v>
      </c>
      <c r="AM709" t="s">
        <v>63</v>
      </c>
      <c r="AN709">
        <v>2661</v>
      </c>
      <c r="AO709">
        <v>6749</v>
      </c>
      <c r="AP709" s="3">
        <v>41981.662655358799</v>
      </c>
      <c r="AQ709">
        <v>0</v>
      </c>
      <c r="AR709" s="2">
        <v>41981.662862523146</v>
      </c>
      <c r="AS709" t="str">
        <f t="shared" si="187"/>
        <v>B4</v>
      </c>
      <c r="AT709" t="str">
        <f t="shared" si="188"/>
        <v>banana</v>
      </c>
      <c r="AU709" t="str">
        <f t="shared" si="189"/>
        <v/>
      </c>
      <c r="AV709" t="str">
        <f t="shared" si="190"/>
        <v>banana</v>
      </c>
      <c r="AW709" t="str">
        <f t="shared" si="191"/>
        <v/>
      </c>
      <c r="AY709" s="6">
        <f t="shared" si="192"/>
        <v>1</v>
      </c>
      <c r="AZ709" s="6" t="b">
        <f t="shared" si="193"/>
        <v>0</v>
      </c>
      <c r="BA709" s="6">
        <f t="shared" si="194"/>
        <v>0</v>
      </c>
      <c r="BB709" s="6" t="b">
        <f t="shared" si="195"/>
        <v>0</v>
      </c>
      <c r="BC709" s="6">
        <f t="shared" si="196"/>
        <v>1</v>
      </c>
      <c r="BD709" s="6">
        <f t="shared" si="197"/>
        <v>2</v>
      </c>
      <c r="BE709">
        <f t="shared" si="198"/>
        <v>1</v>
      </c>
      <c r="BF709">
        <f t="shared" si="199"/>
        <v>1</v>
      </c>
      <c r="BG709">
        <f t="shared" si="200"/>
        <v>0</v>
      </c>
      <c r="BH709">
        <f t="shared" si="201"/>
        <v>1</v>
      </c>
      <c r="BI709" s="7" t="str">
        <f t="shared" si="202"/>
        <v>Mark 1 Rewards and 0 Non-Rewards</v>
      </c>
      <c r="BJ709" s="8" t="str">
        <f t="shared" si="203"/>
        <v>Open All and Only Marked</v>
      </c>
    </row>
    <row r="710" spans="1:62" x14ac:dyDescent="0.2">
      <c r="A710">
        <v>4638</v>
      </c>
      <c r="B710">
        <v>63</v>
      </c>
      <c r="C710">
        <v>0</v>
      </c>
      <c r="D710">
        <v>79</v>
      </c>
      <c r="E710">
        <v>64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2</v>
      </c>
      <c r="L710">
        <v>1</v>
      </c>
      <c r="M710" t="s">
        <v>44</v>
      </c>
      <c r="N710" t="s">
        <v>45</v>
      </c>
      <c r="O710" t="s">
        <v>45</v>
      </c>
      <c r="P710">
        <v>1</v>
      </c>
      <c r="Q710">
        <v>1</v>
      </c>
      <c r="R710">
        <v>1</v>
      </c>
      <c r="S710">
        <v>0</v>
      </c>
      <c r="T710">
        <v>0</v>
      </c>
      <c r="U710">
        <v>0</v>
      </c>
      <c r="V710" t="s">
        <v>45</v>
      </c>
      <c r="W710" t="s">
        <v>44</v>
      </c>
      <c r="X710" t="s">
        <v>45</v>
      </c>
      <c r="Y710">
        <v>300</v>
      </c>
      <c r="Z710">
        <v>130</v>
      </c>
      <c r="AA710" s="1">
        <v>-7.3478807948841202E-14</v>
      </c>
      <c r="AH710">
        <v>2</v>
      </c>
      <c r="AI710" t="s">
        <v>63</v>
      </c>
      <c r="AJ710" t="s">
        <v>63</v>
      </c>
      <c r="AK710">
        <v>2</v>
      </c>
      <c r="AL710" t="s">
        <v>63</v>
      </c>
      <c r="AM710" t="s">
        <v>63</v>
      </c>
      <c r="AN710">
        <v>3106</v>
      </c>
      <c r="AO710">
        <v>2245</v>
      </c>
      <c r="AP710" s="3">
        <v>41981.662662546296</v>
      </c>
      <c r="AQ710">
        <v>0</v>
      </c>
      <c r="AR710" s="2">
        <v>41981.662833043978</v>
      </c>
      <c r="AS710" t="str">
        <f t="shared" si="187"/>
        <v>B4</v>
      </c>
      <c r="AT710" t="str">
        <f t="shared" si="188"/>
        <v>banana</v>
      </c>
      <c r="AU710" t="str">
        <f t="shared" si="189"/>
        <v/>
      </c>
      <c r="AV710" t="str">
        <f t="shared" si="190"/>
        <v>banana</v>
      </c>
      <c r="AW710" t="str">
        <f t="shared" si="191"/>
        <v/>
      </c>
      <c r="AY710" s="6">
        <f t="shared" si="192"/>
        <v>1</v>
      </c>
      <c r="AZ710" s="6" t="b">
        <f t="shared" si="193"/>
        <v>0</v>
      </c>
      <c r="BA710" s="6">
        <f t="shared" si="194"/>
        <v>0</v>
      </c>
      <c r="BB710" s="6" t="b">
        <f t="shared" si="195"/>
        <v>0</v>
      </c>
      <c r="BC710" s="6">
        <f t="shared" si="196"/>
        <v>1</v>
      </c>
      <c r="BD710" s="6">
        <f t="shared" si="197"/>
        <v>2</v>
      </c>
      <c r="BE710">
        <f t="shared" si="198"/>
        <v>1</v>
      </c>
      <c r="BF710">
        <f t="shared" si="199"/>
        <v>1</v>
      </c>
      <c r="BG710">
        <f t="shared" si="200"/>
        <v>0</v>
      </c>
      <c r="BH710">
        <f t="shared" si="201"/>
        <v>1</v>
      </c>
      <c r="BI710" s="7" t="str">
        <f t="shared" si="202"/>
        <v>Mark 1 Rewards and 0 Non-Rewards</v>
      </c>
      <c r="BJ710" s="8" t="str">
        <f t="shared" si="203"/>
        <v>Open All and Only Marked</v>
      </c>
    </row>
    <row r="711" spans="1:62" x14ac:dyDescent="0.2">
      <c r="A711">
        <v>4366</v>
      </c>
      <c r="B711">
        <v>63</v>
      </c>
      <c r="C711">
        <v>0</v>
      </c>
      <c r="D711">
        <v>71</v>
      </c>
      <c r="E711">
        <v>68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2</v>
      </c>
      <c r="L711">
        <v>1</v>
      </c>
      <c r="M711" t="s">
        <v>44</v>
      </c>
      <c r="N711" t="s">
        <v>45</v>
      </c>
      <c r="O711" t="s">
        <v>45</v>
      </c>
      <c r="P711">
        <v>1</v>
      </c>
      <c r="Q711">
        <v>1</v>
      </c>
      <c r="R711">
        <v>1</v>
      </c>
      <c r="S711">
        <v>0</v>
      </c>
      <c r="T711">
        <v>0</v>
      </c>
      <c r="U711">
        <v>0</v>
      </c>
      <c r="V711" t="s">
        <v>45</v>
      </c>
      <c r="W711" t="s">
        <v>44</v>
      </c>
      <c r="X711" t="s">
        <v>45</v>
      </c>
      <c r="Y711">
        <v>300</v>
      </c>
      <c r="Z711">
        <v>130</v>
      </c>
      <c r="AA711" s="1">
        <v>-7.3478807948841202E-14</v>
      </c>
      <c r="AH711">
        <v>2</v>
      </c>
      <c r="AI711" t="s">
        <v>63</v>
      </c>
      <c r="AJ711" t="s">
        <v>63</v>
      </c>
      <c r="AK711">
        <v>2</v>
      </c>
      <c r="AL711" t="s">
        <v>63</v>
      </c>
      <c r="AM711" t="s">
        <v>63</v>
      </c>
      <c r="AN711">
        <v>1521</v>
      </c>
      <c r="AO711">
        <v>6720</v>
      </c>
      <c r="AP711" s="3">
        <v>41981.662663090276</v>
      </c>
      <c r="AQ711">
        <v>0</v>
      </c>
      <c r="AR711" s="2">
        <v>41981.662866493054</v>
      </c>
      <c r="AS711" t="str">
        <f t="shared" si="187"/>
        <v>B4</v>
      </c>
      <c r="AT711" t="str">
        <f t="shared" si="188"/>
        <v>banana</v>
      </c>
      <c r="AU711" t="str">
        <f t="shared" si="189"/>
        <v/>
      </c>
      <c r="AV711" t="str">
        <f t="shared" si="190"/>
        <v>banana</v>
      </c>
      <c r="AW711" t="str">
        <f t="shared" si="191"/>
        <v/>
      </c>
      <c r="AY711" s="6">
        <f t="shared" si="192"/>
        <v>1</v>
      </c>
      <c r="AZ711" s="6" t="b">
        <f t="shared" si="193"/>
        <v>0</v>
      </c>
      <c r="BA711" s="6">
        <f t="shared" si="194"/>
        <v>0</v>
      </c>
      <c r="BB711" s="6" t="b">
        <f t="shared" si="195"/>
        <v>0</v>
      </c>
      <c r="BC711" s="6">
        <f t="shared" si="196"/>
        <v>1</v>
      </c>
      <c r="BD711" s="6">
        <f t="shared" si="197"/>
        <v>2</v>
      </c>
      <c r="BE711">
        <f t="shared" si="198"/>
        <v>1</v>
      </c>
      <c r="BF711">
        <f t="shared" si="199"/>
        <v>1</v>
      </c>
      <c r="BG711">
        <f t="shared" si="200"/>
        <v>0</v>
      </c>
      <c r="BH711">
        <f t="shared" si="201"/>
        <v>1</v>
      </c>
      <c r="BI711" s="7" t="str">
        <f t="shared" si="202"/>
        <v>Mark 1 Rewards and 0 Non-Rewards</v>
      </c>
      <c r="BJ711" s="8" t="str">
        <f t="shared" si="203"/>
        <v>Open All and Only Marked</v>
      </c>
    </row>
    <row r="712" spans="1:62" x14ac:dyDescent="0.2">
      <c r="A712">
        <v>4502</v>
      </c>
      <c r="B712">
        <v>63</v>
      </c>
      <c r="C712">
        <v>0</v>
      </c>
      <c r="D712">
        <v>75</v>
      </c>
      <c r="E712">
        <v>58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2</v>
      </c>
      <c r="L712">
        <v>1</v>
      </c>
      <c r="M712" t="s">
        <v>45</v>
      </c>
      <c r="N712" t="s">
        <v>45</v>
      </c>
      <c r="O712" t="s">
        <v>44</v>
      </c>
      <c r="P712">
        <v>1</v>
      </c>
      <c r="Q712">
        <v>1</v>
      </c>
      <c r="R712">
        <v>1</v>
      </c>
      <c r="S712">
        <v>0</v>
      </c>
      <c r="T712">
        <v>0</v>
      </c>
      <c r="U712">
        <v>0</v>
      </c>
      <c r="V712" t="s">
        <v>45</v>
      </c>
      <c r="W712" t="s">
        <v>44</v>
      </c>
      <c r="X712" t="s">
        <v>45</v>
      </c>
      <c r="Y712">
        <v>-150</v>
      </c>
      <c r="Z712">
        <v>130</v>
      </c>
      <c r="AA712">
        <v>259.807621135332</v>
      </c>
      <c r="AH712">
        <v>0</v>
      </c>
      <c r="AI712" t="s">
        <v>63</v>
      </c>
      <c r="AJ712" t="s">
        <v>63</v>
      </c>
      <c r="AK712">
        <v>0</v>
      </c>
      <c r="AL712" t="s">
        <v>63</v>
      </c>
      <c r="AM712" t="s">
        <v>63</v>
      </c>
      <c r="AN712">
        <v>4493</v>
      </c>
      <c r="AO712">
        <v>3201</v>
      </c>
      <c r="AP712" s="3">
        <v>41981.662663124996</v>
      </c>
      <c r="AQ712">
        <v>0</v>
      </c>
      <c r="AR712" s="2">
        <v>41981.662864895836</v>
      </c>
      <c r="AS712" t="str">
        <f t="shared" si="187"/>
        <v>B4</v>
      </c>
      <c r="AT712" t="str">
        <f t="shared" si="188"/>
        <v>banana</v>
      </c>
      <c r="AU712" t="str">
        <f t="shared" si="189"/>
        <v/>
      </c>
      <c r="AV712" t="str">
        <f t="shared" si="190"/>
        <v>banana</v>
      </c>
      <c r="AW712" t="str">
        <f t="shared" si="191"/>
        <v/>
      </c>
      <c r="AY712" s="6">
        <f t="shared" si="192"/>
        <v>1</v>
      </c>
      <c r="AZ712" s="6" t="b">
        <f t="shared" si="193"/>
        <v>0</v>
      </c>
      <c r="BA712" s="6">
        <f t="shared" si="194"/>
        <v>0</v>
      </c>
      <c r="BB712" s="6" t="b">
        <f t="shared" si="195"/>
        <v>0</v>
      </c>
      <c r="BC712" s="6">
        <f t="shared" si="196"/>
        <v>1</v>
      </c>
      <c r="BD712" s="6">
        <f t="shared" si="197"/>
        <v>2</v>
      </c>
      <c r="BE712">
        <f t="shared" si="198"/>
        <v>1</v>
      </c>
      <c r="BF712">
        <f t="shared" si="199"/>
        <v>1</v>
      </c>
      <c r="BG712">
        <f t="shared" si="200"/>
        <v>0</v>
      </c>
      <c r="BH712">
        <f t="shared" si="201"/>
        <v>1</v>
      </c>
      <c r="BI712" s="7" t="str">
        <f t="shared" si="202"/>
        <v>Mark 1 Rewards and 0 Non-Rewards</v>
      </c>
      <c r="BJ712" s="8" t="str">
        <f t="shared" si="203"/>
        <v>Open All and Only Marked</v>
      </c>
    </row>
    <row r="713" spans="1:62" x14ac:dyDescent="0.2">
      <c r="A713">
        <v>4243</v>
      </c>
      <c r="B713">
        <v>63</v>
      </c>
      <c r="C713">
        <v>0</v>
      </c>
      <c r="D713">
        <v>67</v>
      </c>
      <c r="E713">
        <v>62</v>
      </c>
      <c r="F713">
        <v>1</v>
      </c>
      <c r="G713">
        <v>1</v>
      </c>
      <c r="H713">
        <v>1</v>
      </c>
      <c r="I713">
        <v>1</v>
      </c>
      <c r="J713">
        <v>0</v>
      </c>
      <c r="K713">
        <v>2</v>
      </c>
      <c r="L713">
        <v>1</v>
      </c>
      <c r="M713" t="s">
        <v>45</v>
      </c>
      <c r="N713" t="s">
        <v>45</v>
      </c>
      <c r="O713" t="s">
        <v>44</v>
      </c>
      <c r="P713">
        <v>1</v>
      </c>
      <c r="Q713">
        <v>1</v>
      </c>
      <c r="R713">
        <v>1</v>
      </c>
      <c r="S713">
        <v>0</v>
      </c>
      <c r="T713">
        <v>0</v>
      </c>
      <c r="U713">
        <v>0</v>
      </c>
      <c r="V713" t="s">
        <v>44</v>
      </c>
      <c r="W713" t="s">
        <v>45</v>
      </c>
      <c r="X713" t="s">
        <v>45</v>
      </c>
      <c r="Y713">
        <v>-150</v>
      </c>
      <c r="Z713">
        <v>130</v>
      </c>
      <c r="AA713">
        <v>259.807621135332</v>
      </c>
      <c r="AH713">
        <v>0</v>
      </c>
      <c r="AI713" t="s">
        <v>63</v>
      </c>
      <c r="AJ713" t="s">
        <v>63</v>
      </c>
      <c r="AK713">
        <v>0</v>
      </c>
      <c r="AL713" t="s">
        <v>63</v>
      </c>
      <c r="AM713" t="s">
        <v>63</v>
      </c>
      <c r="AN713">
        <v>2216</v>
      </c>
      <c r="AO713">
        <v>2431</v>
      </c>
      <c r="AP713" s="3">
        <v>41981.662664039352</v>
      </c>
      <c r="AQ713">
        <v>0</v>
      </c>
      <c r="AR713" s="2">
        <v>41981.662825416664</v>
      </c>
      <c r="AS713" t="str">
        <f t="shared" si="187"/>
        <v>B4</v>
      </c>
      <c r="AT713" t="str">
        <f t="shared" si="188"/>
        <v>banana</v>
      </c>
      <c r="AU713" t="str">
        <f t="shared" si="189"/>
        <v/>
      </c>
      <c r="AV713" t="str">
        <f t="shared" si="190"/>
        <v>banana</v>
      </c>
      <c r="AW713" t="str">
        <f t="shared" si="191"/>
        <v/>
      </c>
      <c r="AY713" s="6">
        <f t="shared" si="192"/>
        <v>1</v>
      </c>
      <c r="AZ713" s="6" t="b">
        <f t="shared" si="193"/>
        <v>0</v>
      </c>
      <c r="BA713" s="6">
        <f t="shared" si="194"/>
        <v>0</v>
      </c>
      <c r="BB713" s="6" t="b">
        <f t="shared" si="195"/>
        <v>0</v>
      </c>
      <c r="BC713" s="6">
        <f t="shared" si="196"/>
        <v>1</v>
      </c>
      <c r="BD713" s="6">
        <f t="shared" si="197"/>
        <v>2</v>
      </c>
      <c r="BE713">
        <f t="shared" si="198"/>
        <v>1</v>
      </c>
      <c r="BF713">
        <f t="shared" si="199"/>
        <v>1</v>
      </c>
      <c r="BG713">
        <f t="shared" si="200"/>
        <v>0</v>
      </c>
      <c r="BH713">
        <f t="shared" si="201"/>
        <v>1</v>
      </c>
      <c r="BI713" s="7" t="str">
        <f t="shared" si="202"/>
        <v>Mark 1 Rewards and 0 Non-Rewards</v>
      </c>
      <c r="BJ713" s="8" t="str">
        <f t="shared" si="203"/>
        <v>Open All and Only Marked</v>
      </c>
    </row>
    <row r="714" spans="1:62" x14ac:dyDescent="0.2">
      <c r="A714">
        <v>4162</v>
      </c>
      <c r="B714">
        <v>63</v>
      </c>
      <c r="C714">
        <v>0</v>
      </c>
      <c r="D714">
        <v>65</v>
      </c>
      <c r="E714">
        <v>60</v>
      </c>
      <c r="F714">
        <v>1</v>
      </c>
      <c r="G714">
        <v>1</v>
      </c>
      <c r="H714">
        <v>1</v>
      </c>
      <c r="I714">
        <v>1</v>
      </c>
      <c r="J714">
        <v>0</v>
      </c>
      <c r="K714">
        <v>2</v>
      </c>
      <c r="L714">
        <v>1</v>
      </c>
      <c r="M714" t="s">
        <v>45</v>
      </c>
      <c r="N714" t="s">
        <v>44</v>
      </c>
      <c r="O714" t="s">
        <v>45</v>
      </c>
      <c r="P714">
        <v>1</v>
      </c>
      <c r="Q714">
        <v>1</v>
      </c>
      <c r="R714">
        <v>1</v>
      </c>
      <c r="S714">
        <v>0</v>
      </c>
      <c r="T714">
        <v>0</v>
      </c>
      <c r="U714">
        <v>0</v>
      </c>
      <c r="V714" t="s">
        <v>44</v>
      </c>
      <c r="W714" t="s">
        <v>45</v>
      </c>
      <c r="X714" t="s">
        <v>45</v>
      </c>
      <c r="Y714">
        <v>-150</v>
      </c>
      <c r="Z714">
        <v>130</v>
      </c>
      <c r="AA714">
        <v>259.807621135332</v>
      </c>
      <c r="AH714">
        <v>0</v>
      </c>
      <c r="AI714" t="s">
        <v>63</v>
      </c>
      <c r="AJ714" t="s">
        <v>63</v>
      </c>
      <c r="AK714">
        <v>0</v>
      </c>
      <c r="AL714" t="s">
        <v>63</v>
      </c>
      <c r="AM714" t="s">
        <v>63</v>
      </c>
      <c r="AN714">
        <v>3342</v>
      </c>
      <c r="AO714">
        <v>4974</v>
      </c>
      <c r="AP714" s="3">
        <v>41981.662664050928</v>
      </c>
      <c r="AQ714">
        <v>0</v>
      </c>
      <c r="AR714" s="2">
        <v>41981.662861064811</v>
      </c>
      <c r="AS714" t="str">
        <f t="shared" si="187"/>
        <v>B4</v>
      </c>
      <c r="AT714" t="str">
        <f t="shared" si="188"/>
        <v>banana</v>
      </c>
      <c r="AU714" t="str">
        <f t="shared" si="189"/>
        <v/>
      </c>
      <c r="AV714" t="str">
        <f t="shared" si="190"/>
        <v>banana</v>
      </c>
      <c r="AW714" t="str">
        <f t="shared" si="191"/>
        <v/>
      </c>
      <c r="AY714" s="6">
        <f t="shared" si="192"/>
        <v>1</v>
      </c>
      <c r="AZ714" s="6" t="b">
        <f t="shared" si="193"/>
        <v>0</v>
      </c>
      <c r="BA714" s="6">
        <f t="shared" si="194"/>
        <v>0</v>
      </c>
      <c r="BB714" s="6" t="b">
        <f t="shared" si="195"/>
        <v>0</v>
      </c>
      <c r="BC714" s="6">
        <f t="shared" si="196"/>
        <v>1</v>
      </c>
      <c r="BD714" s="6">
        <f t="shared" si="197"/>
        <v>2</v>
      </c>
      <c r="BE714">
        <f t="shared" si="198"/>
        <v>1</v>
      </c>
      <c r="BF714">
        <f t="shared" si="199"/>
        <v>1</v>
      </c>
      <c r="BG714">
        <f t="shared" si="200"/>
        <v>0</v>
      </c>
      <c r="BH714">
        <f t="shared" si="201"/>
        <v>1</v>
      </c>
      <c r="BI714" s="7" t="str">
        <f t="shared" si="202"/>
        <v>Mark 1 Rewards and 0 Non-Rewards</v>
      </c>
      <c r="BJ714" s="8" t="str">
        <f t="shared" si="203"/>
        <v>Open All and Only Marked</v>
      </c>
    </row>
    <row r="715" spans="1:62" x14ac:dyDescent="0.2">
      <c r="A715">
        <v>4604</v>
      </c>
      <c r="B715">
        <v>63</v>
      </c>
      <c r="C715">
        <v>0</v>
      </c>
      <c r="D715">
        <v>77</v>
      </c>
      <c r="E715">
        <v>76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2</v>
      </c>
      <c r="L715">
        <v>1</v>
      </c>
      <c r="M715" t="s">
        <v>44</v>
      </c>
      <c r="N715" t="s">
        <v>45</v>
      </c>
      <c r="O715" t="s">
        <v>45</v>
      </c>
      <c r="P715">
        <v>1</v>
      </c>
      <c r="Q715">
        <v>1</v>
      </c>
      <c r="R715">
        <v>1</v>
      </c>
      <c r="S715">
        <v>0</v>
      </c>
      <c r="T715">
        <v>0</v>
      </c>
      <c r="U715">
        <v>0</v>
      </c>
      <c r="V715" t="s">
        <v>44</v>
      </c>
      <c r="W715" t="s">
        <v>45</v>
      </c>
      <c r="X715" t="s">
        <v>45</v>
      </c>
      <c r="Y715">
        <v>-150</v>
      </c>
      <c r="Z715">
        <v>130</v>
      </c>
      <c r="AA715">
        <v>-259.80762113533098</v>
      </c>
      <c r="AH715">
        <v>1</v>
      </c>
      <c r="AI715" t="s">
        <v>63</v>
      </c>
      <c r="AJ715" t="s">
        <v>63</v>
      </c>
      <c r="AK715">
        <v>1</v>
      </c>
      <c r="AL715" t="s">
        <v>63</v>
      </c>
      <c r="AM715" t="s">
        <v>63</v>
      </c>
      <c r="AN715">
        <v>1465</v>
      </c>
      <c r="AO715">
        <v>2893</v>
      </c>
      <c r="AP715" s="3">
        <v>41981.662664270836</v>
      </c>
      <c r="AQ715">
        <v>0</v>
      </c>
      <c r="AR715" s="2">
        <v>41981.662819664351</v>
      </c>
      <c r="AS715" t="str">
        <f t="shared" si="187"/>
        <v>B4</v>
      </c>
      <c r="AT715" t="str">
        <f t="shared" si="188"/>
        <v>banana</v>
      </c>
      <c r="AU715" t="str">
        <f t="shared" si="189"/>
        <v/>
      </c>
      <c r="AV715" t="str">
        <f t="shared" si="190"/>
        <v>banana</v>
      </c>
      <c r="AW715" t="str">
        <f t="shared" si="191"/>
        <v/>
      </c>
      <c r="AY715" s="6">
        <f t="shared" si="192"/>
        <v>1</v>
      </c>
      <c r="AZ715" s="6" t="b">
        <f t="shared" si="193"/>
        <v>0</v>
      </c>
      <c r="BA715" s="6">
        <f t="shared" si="194"/>
        <v>0</v>
      </c>
      <c r="BB715" s="6" t="b">
        <f t="shared" si="195"/>
        <v>0</v>
      </c>
      <c r="BC715" s="6">
        <f t="shared" si="196"/>
        <v>1</v>
      </c>
      <c r="BD715" s="6">
        <f t="shared" si="197"/>
        <v>2</v>
      </c>
      <c r="BE715">
        <f t="shared" si="198"/>
        <v>1</v>
      </c>
      <c r="BF715">
        <f t="shared" si="199"/>
        <v>1</v>
      </c>
      <c r="BG715">
        <f t="shared" si="200"/>
        <v>0</v>
      </c>
      <c r="BH715">
        <f t="shared" si="201"/>
        <v>1</v>
      </c>
      <c r="BI715" s="7" t="str">
        <f t="shared" si="202"/>
        <v>Mark 1 Rewards and 0 Non-Rewards</v>
      </c>
      <c r="BJ715" s="8" t="str">
        <f t="shared" si="203"/>
        <v>Open All and Only Marked</v>
      </c>
    </row>
    <row r="716" spans="1:62" x14ac:dyDescent="0.2">
      <c r="A716">
        <v>4026</v>
      </c>
      <c r="B716">
        <v>63</v>
      </c>
      <c r="C716">
        <v>0</v>
      </c>
      <c r="D716">
        <v>61</v>
      </c>
      <c r="E716">
        <v>66</v>
      </c>
      <c r="F716">
        <v>1</v>
      </c>
      <c r="G716">
        <v>1</v>
      </c>
      <c r="H716">
        <v>1</v>
      </c>
      <c r="I716">
        <v>1</v>
      </c>
      <c r="J716">
        <v>0</v>
      </c>
      <c r="K716">
        <v>2</v>
      </c>
      <c r="L716">
        <v>1</v>
      </c>
      <c r="M716" t="s">
        <v>45</v>
      </c>
      <c r="N716" t="s">
        <v>44</v>
      </c>
      <c r="O716" t="s">
        <v>45</v>
      </c>
      <c r="P716">
        <v>1</v>
      </c>
      <c r="Q716">
        <v>1</v>
      </c>
      <c r="R716">
        <v>1</v>
      </c>
      <c r="S716">
        <v>0</v>
      </c>
      <c r="T716">
        <v>0</v>
      </c>
      <c r="U716">
        <v>0</v>
      </c>
      <c r="V716" t="s">
        <v>45</v>
      </c>
      <c r="W716" t="s">
        <v>45</v>
      </c>
      <c r="X716" t="s">
        <v>44</v>
      </c>
      <c r="Y716">
        <v>-150</v>
      </c>
      <c r="Z716">
        <v>130</v>
      </c>
      <c r="AA716">
        <v>259.807621135332</v>
      </c>
      <c r="AH716">
        <v>0</v>
      </c>
      <c r="AI716" t="s">
        <v>63</v>
      </c>
      <c r="AJ716" t="s">
        <v>63</v>
      </c>
      <c r="AK716">
        <v>0</v>
      </c>
      <c r="AL716" t="s">
        <v>63</v>
      </c>
      <c r="AM716" t="s">
        <v>63</v>
      </c>
      <c r="AN716">
        <v>3391</v>
      </c>
      <c r="AO716">
        <v>2932</v>
      </c>
      <c r="AP716" s="3">
        <v>41981.662669942132</v>
      </c>
      <c r="AQ716">
        <v>0</v>
      </c>
      <c r="AR716" s="2">
        <v>41981.662842708334</v>
      </c>
      <c r="AS716" t="str">
        <f t="shared" si="187"/>
        <v>B4</v>
      </c>
      <c r="AT716" t="str">
        <f t="shared" si="188"/>
        <v>banana</v>
      </c>
      <c r="AU716" t="str">
        <f t="shared" si="189"/>
        <v/>
      </c>
      <c r="AV716" t="str">
        <f t="shared" si="190"/>
        <v>banana</v>
      </c>
      <c r="AW716" t="str">
        <f t="shared" si="191"/>
        <v/>
      </c>
      <c r="AY716" s="6">
        <f t="shared" si="192"/>
        <v>1</v>
      </c>
      <c r="AZ716" s="6" t="b">
        <f t="shared" si="193"/>
        <v>0</v>
      </c>
      <c r="BA716" s="6">
        <f t="shared" si="194"/>
        <v>0</v>
      </c>
      <c r="BB716" s="6" t="b">
        <f t="shared" si="195"/>
        <v>0</v>
      </c>
      <c r="BC716" s="6">
        <f t="shared" si="196"/>
        <v>1</v>
      </c>
      <c r="BD716" s="6">
        <f t="shared" si="197"/>
        <v>2</v>
      </c>
      <c r="BE716">
        <f t="shared" si="198"/>
        <v>1</v>
      </c>
      <c r="BF716">
        <f t="shared" si="199"/>
        <v>1</v>
      </c>
      <c r="BG716">
        <f t="shared" si="200"/>
        <v>0</v>
      </c>
      <c r="BH716">
        <f t="shared" si="201"/>
        <v>1</v>
      </c>
      <c r="BI716" s="7" t="str">
        <f t="shared" si="202"/>
        <v>Mark 1 Rewards and 0 Non-Rewards</v>
      </c>
      <c r="BJ716" s="8" t="str">
        <f t="shared" si="203"/>
        <v>Open All and Only Marked</v>
      </c>
    </row>
    <row r="717" spans="1:62" x14ac:dyDescent="0.2">
      <c r="A717">
        <v>3958</v>
      </c>
      <c r="B717">
        <v>63</v>
      </c>
      <c r="C717">
        <v>0</v>
      </c>
      <c r="D717">
        <v>59</v>
      </c>
      <c r="E717">
        <v>74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2</v>
      </c>
      <c r="L717">
        <v>1</v>
      </c>
      <c r="M717" t="s">
        <v>44</v>
      </c>
      <c r="N717" t="s">
        <v>45</v>
      </c>
      <c r="O717" t="s">
        <v>45</v>
      </c>
      <c r="P717">
        <v>1</v>
      </c>
      <c r="Q717">
        <v>1</v>
      </c>
      <c r="R717">
        <v>1</v>
      </c>
      <c r="S717">
        <v>0</v>
      </c>
      <c r="T717">
        <v>0</v>
      </c>
      <c r="U717">
        <v>0</v>
      </c>
      <c r="V717" t="s">
        <v>45</v>
      </c>
      <c r="W717" t="s">
        <v>44</v>
      </c>
      <c r="X717" t="s">
        <v>45</v>
      </c>
      <c r="Y717">
        <v>-150</v>
      </c>
      <c r="Z717">
        <v>130</v>
      </c>
      <c r="AA717">
        <v>-259.80762113533098</v>
      </c>
      <c r="AH717">
        <v>1</v>
      </c>
      <c r="AI717" t="s">
        <v>63</v>
      </c>
      <c r="AJ717" t="s">
        <v>63</v>
      </c>
      <c r="AK717">
        <v>1</v>
      </c>
      <c r="AL717" t="s">
        <v>63</v>
      </c>
      <c r="AM717" t="s">
        <v>63</v>
      </c>
      <c r="AN717">
        <v>1228</v>
      </c>
      <c r="AO717">
        <v>5033</v>
      </c>
      <c r="AP717" s="3">
        <v>41981.662679432869</v>
      </c>
      <c r="AQ717">
        <v>0</v>
      </c>
      <c r="AR717" s="2">
        <v>41981.662859027776</v>
      </c>
      <c r="AS717" t="str">
        <f t="shared" si="187"/>
        <v>B4</v>
      </c>
      <c r="AT717" t="str">
        <f t="shared" si="188"/>
        <v>banana</v>
      </c>
      <c r="AU717" t="str">
        <f t="shared" si="189"/>
        <v/>
      </c>
      <c r="AV717" t="str">
        <f t="shared" si="190"/>
        <v>banana</v>
      </c>
      <c r="AW717" t="str">
        <f t="shared" si="191"/>
        <v/>
      </c>
      <c r="AY717" s="6">
        <f t="shared" si="192"/>
        <v>1</v>
      </c>
      <c r="AZ717" s="6" t="b">
        <f t="shared" si="193"/>
        <v>0</v>
      </c>
      <c r="BA717" s="6">
        <f t="shared" si="194"/>
        <v>0</v>
      </c>
      <c r="BB717" s="6" t="b">
        <f t="shared" si="195"/>
        <v>0</v>
      </c>
      <c r="BC717" s="6">
        <f t="shared" si="196"/>
        <v>1</v>
      </c>
      <c r="BD717" s="6">
        <f t="shared" si="197"/>
        <v>2</v>
      </c>
      <c r="BE717">
        <f t="shared" si="198"/>
        <v>1</v>
      </c>
      <c r="BF717">
        <f t="shared" si="199"/>
        <v>1</v>
      </c>
      <c r="BG717">
        <f t="shared" si="200"/>
        <v>0</v>
      </c>
      <c r="BH717">
        <f t="shared" si="201"/>
        <v>1</v>
      </c>
      <c r="BI717" s="7" t="str">
        <f t="shared" si="202"/>
        <v>Mark 1 Rewards and 0 Non-Rewards</v>
      </c>
      <c r="BJ717" s="8" t="str">
        <f t="shared" si="203"/>
        <v>Open All and Only Marked</v>
      </c>
    </row>
    <row r="718" spans="1:62" x14ac:dyDescent="0.2">
      <c r="A718">
        <v>4605</v>
      </c>
      <c r="B718">
        <v>64</v>
      </c>
      <c r="C718">
        <v>0</v>
      </c>
      <c r="D718">
        <v>77</v>
      </c>
      <c r="E718">
        <v>62</v>
      </c>
      <c r="F718">
        <v>1</v>
      </c>
      <c r="G718">
        <v>1</v>
      </c>
      <c r="H718">
        <v>2</v>
      </c>
      <c r="I718">
        <v>1</v>
      </c>
      <c r="J718">
        <v>0</v>
      </c>
      <c r="K718">
        <v>1</v>
      </c>
      <c r="L718">
        <v>2</v>
      </c>
      <c r="M718" t="s">
        <v>44</v>
      </c>
      <c r="N718" t="s">
        <v>44</v>
      </c>
      <c r="O718" t="s">
        <v>45</v>
      </c>
      <c r="P718">
        <v>1</v>
      </c>
      <c r="Q718">
        <v>1</v>
      </c>
      <c r="R718">
        <v>1</v>
      </c>
      <c r="S718">
        <v>0</v>
      </c>
      <c r="T718">
        <v>0</v>
      </c>
      <c r="U718">
        <v>0</v>
      </c>
      <c r="V718" t="s">
        <v>44</v>
      </c>
      <c r="W718" t="s">
        <v>44</v>
      </c>
      <c r="X718" t="s">
        <v>45</v>
      </c>
      <c r="Y718">
        <v>300</v>
      </c>
      <c r="Z718">
        <v>130</v>
      </c>
      <c r="AA718" s="1">
        <v>-7.3478807948841202E-14</v>
      </c>
      <c r="AH718">
        <v>2</v>
      </c>
      <c r="AI718" t="s">
        <v>63</v>
      </c>
      <c r="AJ718" t="s">
        <v>63</v>
      </c>
      <c r="AK718">
        <v>2</v>
      </c>
      <c r="AL718" t="s">
        <v>63</v>
      </c>
      <c r="AM718" t="s">
        <v>63</v>
      </c>
      <c r="AN718">
        <v>2745</v>
      </c>
      <c r="AO718">
        <v>5815</v>
      </c>
      <c r="AP718" s="3">
        <v>41981.66289295139</v>
      </c>
      <c r="AQ718">
        <v>0</v>
      </c>
      <c r="AR718" s="2">
        <v>41981.663087407411</v>
      </c>
      <c r="AS718" t="str">
        <f t="shared" si="187"/>
        <v>A2</v>
      </c>
      <c r="AT718" t="str">
        <f t="shared" si="188"/>
        <v>banana</v>
      </c>
      <c r="AU718" t="str">
        <f t="shared" si="189"/>
        <v/>
      </c>
      <c r="AV718" t="str">
        <f t="shared" si="190"/>
        <v>banana</v>
      </c>
      <c r="AW718" t="str">
        <f t="shared" si="191"/>
        <v/>
      </c>
      <c r="AY718" s="6">
        <f t="shared" si="192"/>
        <v>1</v>
      </c>
      <c r="AZ718" s="6" t="b">
        <f t="shared" si="193"/>
        <v>1</v>
      </c>
      <c r="BA718" s="6">
        <f t="shared" si="194"/>
        <v>0</v>
      </c>
      <c r="BB718" s="6" t="b">
        <f t="shared" si="195"/>
        <v>0</v>
      </c>
      <c r="BC718" s="6">
        <f t="shared" si="196"/>
        <v>1</v>
      </c>
      <c r="BD718" s="6">
        <f t="shared" si="197"/>
        <v>2</v>
      </c>
      <c r="BE718">
        <f t="shared" si="198"/>
        <v>1</v>
      </c>
      <c r="BF718">
        <f t="shared" si="199"/>
        <v>1</v>
      </c>
      <c r="BG718">
        <f t="shared" si="200"/>
        <v>0</v>
      </c>
      <c r="BH718">
        <f t="shared" si="201"/>
        <v>1</v>
      </c>
      <c r="BI718" s="7" t="str">
        <f t="shared" si="202"/>
        <v>Mark All and Only rewards</v>
      </c>
      <c r="BJ718" s="8" t="str">
        <f t="shared" si="203"/>
        <v>Open All and Only Marked</v>
      </c>
    </row>
    <row r="719" spans="1:62" x14ac:dyDescent="0.2">
      <c r="A719">
        <v>4245</v>
      </c>
      <c r="B719">
        <v>64</v>
      </c>
      <c r="C719">
        <v>0</v>
      </c>
      <c r="D719">
        <v>67</v>
      </c>
      <c r="E719">
        <v>74</v>
      </c>
      <c r="F719">
        <v>1</v>
      </c>
      <c r="G719">
        <v>1</v>
      </c>
      <c r="H719">
        <v>2</v>
      </c>
      <c r="I719">
        <v>1</v>
      </c>
      <c r="J719">
        <v>0</v>
      </c>
      <c r="K719">
        <v>1</v>
      </c>
      <c r="L719">
        <v>2</v>
      </c>
      <c r="M719" t="s">
        <v>44</v>
      </c>
      <c r="N719" t="s">
        <v>45</v>
      </c>
      <c r="O719" t="s">
        <v>44</v>
      </c>
      <c r="P719">
        <v>1</v>
      </c>
      <c r="Q719">
        <v>1</v>
      </c>
      <c r="R719">
        <v>1</v>
      </c>
      <c r="S719">
        <v>0</v>
      </c>
      <c r="T719">
        <v>0</v>
      </c>
      <c r="U719">
        <v>0</v>
      </c>
      <c r="V719" t="s">
        <v>45</v>
      </c>
      <c r="W719" t="s">
        <v>44</v>
      </c>
      <c r="X719" t="s">
        <v>44</v>
      </c>
      <c r="Y719">
        <v>-150</v>
      </c>
      <c r="Z719">
        <v>130</v>
      </c>
      <c r="AA719">
        <v>-259.80762113533098</v>
      </c>
      <c r="AH719">
        <v>1</v>
      </c>
      <c r="AI719" t="s">
        <v>63</v>
      </c>
      <c r="AJ719" t="s">
        <v>63</v>
      </c>
      <c r="AK719">
        <v>1</v>
      </c>
      <c r="AL719" t="s">
        <v>63</v>
      </c>
      <c r="AM719" t="s">
        <v>63</v>
      </c>
      <c r="AN719">
        <v>3379</v>
      </c>
      <c r="AO719">
        <v>4655</v>
      </c>
      <c r="AP719" s="3">
        <v>41981.662899444447</v>
      </c>
      <c r="AQ719">
        <v>0</v>
      </c>
      <c r="AR719" s="2">
        <v>41981.663092974537</v>
      </c>
      <c r="AS719" t="str">
        <f t="shared" si="187"/>
        <v>A2</v>
      </c>
      <c r="AT719" t="str">
        <f t="shared" si="188"/>
        <v>banana</v>
      </c>
      <c r="AU719" t="str">
        <f t="shared" si="189"/>
        <v/>
      </c>
      <c r="AV719" t="str">
        <f t="shared" si="190"/>
        <v>banana</v>
      </c>
      <c r="AW719" t="str">
        <f t="shared" si="191"/>
        <v/>
      </c>
      <c r="AY719" s="6">
        <f t="shared" si="192"/>
        <v>1</v>
      </c>
      <c r="AZ719" s="6" t="b">
        <f t="shared" si="193"/>
        <v>1</v>
      </c>
      <c r="BA719" s="6">
        <f t="shared" si="194"/>
        <v>0</v>
      </c>
      <c r="BB719" s="6" t="b">
        <f t="shared" si="195"/>
        <v>0</v>
      </c>
      <c r="BC719" s="6">
        <f t="shared" si="196"/>
        <v>1</v>
      </c>
      <c r="BD719" s="6">
        <f t="shared" si="197"/>
        <v>2</v>
      </c>
      <c r="BE719">
        <f t="shared" si="198"/>
        <v>1</v>
      </c>
      <c r="BF719">
        <f t="shared" si="199"/>
        <v>1</v>
      </c>
      <c r="BG719">
        <f t="shared" si="200"/>
        <v>0</v>
      </c>
      <c r="BH719">
        <f t="shared" si="201"/>
        <v>1</v>
      </c>
      <c r="BI719" s="7" t="str">
        <f t="shared" si="202"/>
        <v>Mark All and Only rewards</v>
      </c>
      <c r="BJ719" s="8" t="str">
        <f t="shared" si="203"/>
        <v>Open All and Only Marked</v>
      </c>
    </row>
    <row r="720" spans="1:62" x14ac:dyDescent="0.2">
      <c r="A720">
        <v>4639</v>
      </c>
      <c r="B720">
        <v>64</v>
      </c>
      <c r="C720">
        <v>0</v>
      </c>
      <c r="D720">
        <v>79</v>
      </c>
      <c r="E720">
        <v>66</v>
      </c>
      <c r="F720">
        <v>1</v>
      </c>
      <c r="G720">
        <v>1</v>
      </c>
      <c r="H720">
        <v>2</v>
      </c>
      <c r="I720">
        <v>1</v>
      </c>
      <c r="J720">
        <v>0</v>
      </c>
      <c r="K720">
        <v>1</v>
      </c>
      <c r="L720">
        <v>2</v>
      </c>
      <c r="M720" t="s">
        <v>45</v>
      </c>
      <c r="N720" t="s">
        <v>44</v>
      </c>
      <c r="O720" t="s">
        <v>44</v>
      </c>
      <c r="P720">
        <v>1</v>
      </c>
      <c r="Q720">
        <v>1</v>
      </c>
      <c r="R720">
        <v>1</v>
      </c>
      <c r="S720">
        <v>0</v>
      </c>
      <c r="T720">
        <v>0</v>
      </c>
      <c r="U720">
        <v>0</v>
      </c>
      <c r="V720" t="s">
        <v>44</v>
      </c>
      <c r="W720" t="s">
        <v>45</v>
      </c>
      <c r="X720" t="s">
        <v>44</v>
      </c>
      <c r="Y720">
        <v>-150</v>
      </c>
      <c r="Z720">
        <v>130</v>
      </c>
      <c r="AA720">
        <v>259.807621135332</v>
      </c>
      <c r="AH720">
        <v>0</v>
      </c>
      <c r="AI720" t="s">
        <v>63</v>
      </c>
      <c r="AJ720" t="s">
        <v>63</v>
      </c>
      <c r="AK720">
        <v>0</v>
      </c>
      <c r="AL720" t="s">
        <v>63</v>
      </c>
      <c r="AM720" t="s">
        <v>63</v>
      </c>
      <c r="AN720">
        <v>6341</v>
      </c>
      <c r="AO720">
        <v>6077</v>
      </c>
      <c r="AP720" s="3">
        <v>41981.662900567128</v>
      </c>
      <c r="AQ720">
        <v>0</v>
      </c>
      <c r="AR720" s="2">
        <v>41981.663143240738</v>
      </c>
      <c r="AS720" t="str">
        <f t="shared" si="187"/>
        <v>A2</v>
      </c>
      <c r="AT720" t="str">
        <f t="shared" si="188"/>
        <v>banana</v>
      </c>
      <c r="AU720" t="str">
        <f t="shared" si="189"/>
        <v/>
      </c>
      <c r="AV720" t="str">
        <f t="shared" si="190"/>
        <v>banana</v>
      </c>
      <c r="AW720" t="str">
        <f t="shared" si="191"/>
        <v/>
      </c>
      <c r="AY720" s="6">
        <f t="shared" si="192"/>
        <v>1</v>
      </c>
      <c r="AZ720" s="6" t="b">
        <f t="shared" si="193"/>
        <v>1</v>
      </c>
      <c r="BA720" s="6">
        <f t="shared" si="194"/>
        <v>0</v>
      </c>
      <c r="BB720" s="6" t="b">
        <f t="shared" si="195"/>
        <v>0</v>
      </c>
      <c r="BC720" s="6">
        <f t="shared" si="196"/>
        <v>1</v>
      </c>
      <c r="BD720" s="6">
        <f t="shared" si="197"/>
        <v>2</v>
      </c>
      <c r="BE720">
        <f t="shared" si="198"/>
        <v>1</v>
      </c>
      <c r="BF720">
        <f t="shared" si="199"/>
        <v>1</v>
      </c>
      <c r="BG720">
        <f t="shared" si="200"/>
        <v>0</v>
      </c>
      <c r="BH720">
        <f t="shared" si="201"/>
        <v>1</v>
      </c>
      <c r="BI720" s="7" t="str">
        <f t="shared" si="202"/>
        <v>Mark All and Only rewards</v>
      </c>
      <c r="BJ720" s="8" t="str">
        <f t="shared" si="203"/>
        <v>Open All and Only Marked</v>
      </c>
    </row>
    <row r="721" spans="1:62" x14ac:dyDescent="0.2">
      <c r="A721">
        <v>4095</v>
      </c>
      <c r="B721">
        <v>64</v>
      </c>
      <c r="C721">
        <v>0</v>
      </c>
      <c r="D721">
        <v>63</v>
      </c>
      <c r="E721">
        <v>60</v>
      </c>
      <c r="F721">
        <v>1</v>
      </c>
      <c r="G721">
        <v>1</v>
      </c>
      <c r="H721">
        <v>2</v>
      </c>
      <c r="I721">
        <v>1</v>
      </c>
      <c r="J721">
        <v>0</v>
      </c>
      <c r="K721">
        <v>1</v>
      </c>
      <c r="L721">
        <v>2</v>
      </c>
      <c r="M721" t="s">
        <v>44</v>
      </c>
      <c r="N721" t="s">
        <v>45</v>
      </c>
      <c r="O721" t="s">
        <v>44</v>
      </c>
      <c r="P721">
        <v>1</v>
      </c>
      <c r="Q721">
        <v>1</v>
      </c>
      <c r="R721">
        <v>1</v>
      </c>
      <c r="S721">
        <v>0</v>
      </c>
      <c r="T721">
        <v>0</v>
      </c>
      <c r="U721">
        <v>0</v>
      </c>
      <c r="V721" t="s">
        <v>44</v>
      </c>
      <c r="W721" t="s">
        <v>44</v>
      </c>
      <c r="X721" t="s">
        <v>45</v>
      </c>
      <c r="Y721">
        <v>-150</v>
      </c>
      <c r="Z721">
        <v>130</v>
      </c>
      <c r="AA721">
        <v>-259.80762113533098</v>
      </c>
      <c r="AH721">
        <v>1</v>
      </c>
      <c r="AI721" t="s">
        <v>63</v>
      </c>
      <c r="AJ721" t="s">
        <v>63</v>
      </c>
      <c r="AK721">
        <v>0</v>
      </c>
      <c r="AL721">
        <v>2</v>
      </c>
      <c r="AM721" t="s">
        <v>63</v>
      </c>
      <c r="AN721">
        <v>2494</v>
      </c>
      <c r="AO721">
        <v>8571</v>
      </c>
      <c r="AP721" s="3">
        <v>41981.662901446762</v>
      </c>
      <c r="AQ721">
        <v>0</v>
      </c>
      <c r="AR721" s="2">
        <v>41981.663133125003</v>
      </c>
      <c r="AS721" t="str">
        <f t="shared" si="187"/>
        <v>A2</v>
      </c>
      <c r="AT721" t="str">
        <f t="shared" si="188"/>
        <v>banana</v>
      </c>
      <c r="AU721" t="str">
        <f t="shared" si="189"/>
        <v/>
      </c>
      <c r="AV721" t="str">
        <f t="shared" si="190"/>
        <v>scorpion</v>
      </c>
      <c r="AW721" t="str">
        <f t="shared" si="191"/>
        <v>scorpion</v>
      </c>
      <c r="AY721" s="6">
        <f t="shared" si="192"/>
        <v>1</v>
      </c>
      <c r="AZ721" s="6" t="b">
        <f t="shared" si="193"/>
        <v>1</v>
      </c>
      <c r="BA721" s="6">
        <f t="shared" si="194"/>
        <v>0</v>
      </c>
      <c r="BB721" s="6" t="b">
        <f t="shared" si="195"/>
        <v>0</v>
      </c>
      <c r="BC721" s="6">
        <f t="shared" si="196"/>
        <v>1</v>
      </c>
      <c r="BD721" s="6">
        <f t="shared" si="197"/>
        <v>2</v>
      </c>
      <c r="BE721">
        <f t="shared" si="198"/>
        <v>0</v>
      </c>
      <c r="BF721">
        <f t="shared" si="199"/>
        <v>0</v>
      </c>
      <c r="BG721">
        <f t="shared" si="200"/>
        <v>2</v>
      </c>
      <c r="BH721">
        <f t="shared" si="201"/>
        <v>2</v>
      </c>
      <c r="BI721" s="7" t="str">
        <f t="shared" si="202"/>
        <v>Mark All and Only rewards</v>
      </c>
      <c r="BJ721" s="8" t="str">
        <f t="shared" si="203"/>
        <v>Open All and Only Unmarked</v>
      </c>
    </row>
    <row r="722" spans="1:62" x14ac:dyDescent="0.2">
      <c r="A722">
        <v>3891</v>
      </c>
      <c r="B722">
        <v>64</v>
      </c>
      <c r="C722">
        <v>0</v>
      </c>
      <c r="D722">
        <v>57</v>
      </c>
      <c r="E722">
        <v>70</v>
      </c>
      <c r="F722">
        <v>1</v>
      </c>
      <c r="G722">
        <v>1</v>
      </c>
      <c r="H722">
        <v>2</v>
      </c>
      <c r="I722">
        <v>1</v>
      </c>
      <c r="J722">
        <v>0</v>
      </c>
      <c r="K722">
        <v>1</v>
      </c>
      <c r="L722">
        <v>2</v>
      </c>
      <c r="M722" t="s">
        <v>45</v>
      </c>
      <c r="N722" t="s">
        <v>44</v>
      </c>
      <c r="O722" t="s">
        <v>44</v>
      </c>
      <c r="P722">
        <v>1</v>
      </c>
      <c r="Q722">
        <v>1</v>
      </c>
      <c r="R722">
        <v>1</v>
      </c>
      <c r="S722">
        <v>0</v>
      </c>
      <c r="T722">
        <v>0</v>
      </c>
      <c r="U722">
        <v>0</v>
      </c>
      <c r="V722" t="s">
        <v>44</v>
      </c>
      <c r="W722" t="s">
        <v>45</v>
      </c>
      <c r="X722" t="s">
        <v>44</v>
      </c>
      <c r="Y722">
        <v>-150</v>
      </c>
      <c r="Z722">
        <v>130</v>
      </c>
      <c r="AA722">
        <v>259.807621135332</v>
      </c>
      <c r="AH722">
        <v>0</v>
      </c>
      <c r="AI722" t="s">
        <v>63</v>
      </c>
      <c r="AJ722" t="s">
        <v>63</v>
      </c>
      <c r="AK722">
        <v>1</v>
      </c>
      <c r="AL722">
        <v>2</v>
      </c>
      <c r="AM722" t="s">
        <v>63</v>
      </c>
      <c r="AN722">
        <v>15695</v>
      </c>
      <c r="AO722">
        <v>4420</v>
      </c>
      <c r="AP722" s="3">
        <v>41981.662901979165</v>
      </c>
      <c r="AQ722">
        <v>0</v>
      </c>
      <c r="AR722" s="2">
        <v>41981.663234444444</v>
      </c>
      <c r="AS722" t="str">
        <f t="shared" si="187"/>
        <v>A2</v>
      </c>
      <c r="AT722" t="str">
        <f t="shared" si="188"/>
        <v>banana</v>
      </c>
      <c r="AU722" t="str">
        <f t="shared" si="189"/>
        <v/>
      </c>
      <c r="AV722" t="str">
        <f t="shared" si="190"/>
        <v>scorpion</v>
      </c>
      <c r="AW722" t="str">
        <f t="shared" si="191"/>
        <v>scorpion</v>
      </c>
      <c r="AY722" s="6">
        <f t="shared" si="192"/>
        <v>1</v>
      </c>
      <c r="AZ722" s="6" t="b">
        <f t="shared" si="193"/>
        <v>1</v>
      </c>
      <c r="BA722" s="6">
        <f t="shared" si="194"/>
        <v>0</v>
      </c>
      <c r="BB722" s="6" t="b">
        <f t="shared" si="195"/>
        <v>0</v>
      </c>
      <c r="BC722" s="6">
        <f t="shared" si="196"/>
        <v>1</v>
      </c>
      <c r="BD722" s="6">
        <f t="shared" si="197"/>
        <v>2</v>
      </c>
      <c r="BE722">
        <f t="shared" si="198"/>
        <v>0</v>
      </c>
      <c r="BF722">
        <f t="shared" si="199"/>
        <v>0</v>
      </c>
      <c r="BG722">
        <f t="shared" si="200"/>
        <v>2</v>
      </c>
      <c r="BH722">
        <f t="shared" si="201"/>
        <v>2</v>
      </c>
      <c r="BI722" s="7" t="str">
        <f t="shared" si="202"/>
        <v>Mark All and Only rewards</v>
      </c>
      <c r="BJ722" s="8" t="str">
        <f t="shared" si="203"/>
        <v>Open All and Only Unmarked</v>
      </c>
    </row>
    <row r="723" spans="1:62" x14ac:dyDescent="0.2">
      <c r="A723">
        <v>4027</v>
      </c>
      <c r="B723">
        <v>64</v>
      </c>
      <c r="C723">
        <v>0</v>
      </c>
      <c r="D723">
        <v>61</v>
      </c>
      <c r="E723">
        <v>78</v>
      </c>
      <c r="F723">
        <v>1</v>
      </c>
      <c r="G723">
        <v>1</v>
      </c>
      <c r="H723">
        <v>2</v>
      </c>
      <c r="I723">
        <v>1</v>
      </c>
      <c r="J723">
        <v>0</v>
      </c>
      <c r="K723">
        <v>1</v>
      </c>
      <c r="L723">
        <v>2</v>
      </c>
      <c r="M723" t="s">
        <v>44</v>
      </c>
      <c r="N723" t="s">
        <v>44</v>
      </c>
      <c r="O723" t="s">
        <v>45</v>
      </c>
      <c r="P723">
        <v>1</v>
      </c>
      <c r="Q723">
        <v>1</v>
      </c>
      <c r="R723">
        <v>1</v>
      </c>
      <c r="S723">
        <v>0</v>
      </c>
      <c r="T723">
        <v>0</v>
      </c>
      <c r="U723">
        <v>0</v>
      </c>
      <c r="V723" t="s">
        <v>44</v>
      </c>
      <c r="W723" t="s">
        <v>45</v>
      </c>
      <c r="X723" t="s">
        <v>44</v>
      </c>
      <c r="Y723">
        <v>540</v>
      </c>
      <c r="Z723">
        <v>10</v>
      </c>
      <c r="AA723">
        <v>400</v>
      </c>
      <c r="AH723" t="s">
        <v>63</v>
      </c>
      <c r="AI723" t="s">
        <v>63</v>
      </c>
      <c r="AJ723" t="s">
        <v>63</v>
      </c>
      <c r="AK723" t="s">
        <v>63</v>
      </c>
      <c r="AL723" t="s">
        <v>63</v>
      </c>
      <c r="AM723" t="s">
        <v>63</v>
      </c>
      <c r="AN723">
        <v>11369</v>
      </c>
      <c r="AO723">
        <v>2619</v>
      </c>
      <c r="AP723" s="3">
        <v>41981.662906284721</v>
      </c>
      <c r="AQ723">
        <v>0</v>
      </c>
      <c r="AR723" s="2">
        <v>41981.663210740742</v>
      </c>
      <c r="AS723" t="str">
        <f t="shared" si="187"/>
        <v>A2</v>
      </c>
      <c r="AT723" t="str">
        <f t="shared" si="188"/>
        <v/>
      </c>
      <c r="AU723" t="str">
        <f t="shared" si="189"/>
        <v/>
      </c>
      <c r="AV723" t="str">
        <f t="shared" si="190"/>
        <v/>
      </c>
      <c r="AW723" t="str">
        <f t="shared" si="191"/>
        <v/>
      </c>
      <c r="AY723" s="6">
        <f t="shared" si="192"/>
        <v>0</v>
      </c>
      <c r="AZ723" s="6" t="b">
        <f t="shared" si="193"/>
        <v>0</v>
      </c>
      <c r="BA723" s="6">
        <f t="shared" si="194"/>
        <v>0</v>
      </c>
      <c r="BB723" s="6" t="b">
        <f t="shared" si="195"/>
        <v>0</v>
      </c>
      <c r="BC723" s="6">
        <f t="shared" si="196"/>
        <v>0</v>
      </c>
      <c r="BD723" s="6">
        <f t="shared" si="197"/>
        <v>3</v>
      </c>
      <c r="BE723">
        <f t="shared" si="198"/>
        <v>0</v>
      </c>
      <c r="BF723">
        <f t="shared" si="199"/>
        <v>0</v>
      </c>
      <c r="BG723">
        <f t="shared" si="200"/>
        <v>0</v>
      </c>
      <c r="BH723">
        <f t="shared" si="201"/>
        <v>0</v>
      </c>
      <c r="BI723" s="7" t="str">
        <f t="shared" si="202"/>
        <v>Mark Nothing</v>
      </c>
      <c r="BJ723" s="8" t="str">
        <f t="shared" si="203"/>
        <v>Open Nothing</v>
      </c>
    </row>
    <row r="724" spans="1:62" x14ac:dyDescent="0.2">
      <c r="A724">
        <v>4299</v>
      </c>
      <c r="B724">
        <v>64</v>
      </c>
      <c r="C724">
        <v>0</v>
      </c>
      <c r="D724">
        <v>69</v>
      </c>
      <c r="E724">
        <v>76</v>
      </c>
      <c r="F724">
        <v>1</v>
      </c>
      <c r="G724">
        <v>1</v>
      </c>
      <c r="H724">
        <v>2</v>
      </c>
      <c r="I724">
        <v>1</v>
      </c>
      <c r="J724">
        <v>0</v>
      </c>
      <c r="K724">
        <v>1</v>
      </c>
      <c r="L724">
        <v>2</v>
      </c>
      <c r="M724" t="s">
        <v>45</v>
      </c>
      <c r="N724" t="s">
        <v>44</v>
      </c>
      <c r="O724" t="s">
        <v>44</v>
      </c>
      <c r="P724">
        <v>1</v>
      </c>
      <c r="Q724">
        <v>1</v>
      </c>
      <c r="R724">
        <v>1</v>
      </c>
      <c r="S724">
        <v>0</v>
      </c>
      <c r="T724">
        <v>0</v>
      </c>
      <c r="U724">
        <v>0</v>
      </c>
      <c r="V724" t="s">
        <v>45</v>
      </c>
      <c r="W724" t="s">
        <v>44</v>
      </c>
      <c r="X724" t="s">
        <v>44</v>
      </c>
      <c r="Y724">
        <v>-150</v>
      </c>
      <c r="Z724">
        <v>130</v>
      </c>
      <c r="AA724">
        <v>259.807621135332</v>
      </c>
      <c r="AH724">
        <v>0</v>
      </c>
      <c r="AI724" t="s">
        <v>63</v>
      </c>
      <c r="AJ724" t="s">
        <v>63</v>
      </c>
      <c r="AK724">
        <v>0</v>
      </c>
      <c r="AL724" t="s">
        <v>63</v>
      </c>
      <c r="AM724" t="s">
        <v>63</v>
      </c>
      <c r="AN724">
        <v>2384</v>
      </c>
      <c r="AO724">
        <v>2428</v>
      </c>
      <c r="AP724" s="3">
        <v>41981.66291806713</v>
      </c>
      <c r="AQ724">
        <v>0</v>
      </c>
      <c r="AR724" s="2">
        <v>41981.663076041666</v>
      </c>
      <c r="AS724" t="str">
        <f t="shared" ref="AS724:AS739" si="204">IF(H724=2, "A", "B") &amp;IF(F724=1,IF(K724=1,IF(J724=1,1,2), IF(J724=1,3,4)), IF(K724=1, IF(J724=1,5,6), IF(J724=1,7,8)))</f>
        <v>A2</v>
      </c>
      <c r="AT724" t="str">
        <f t="shared" ref="AT724:AT739" si="205">IF(AH724="blank","",IF(AH724=0,$M724,IF(AH724=1,$N724,IF(AH724=2,$O724,"error"))))</f>
        <v>banana</v>
      </c>
      <c r="AU724" t="str">
        <f t="shared" ref="AU724:AU739" si="206">IF(AI724="blank","",IF(AI724=0,$M724,IF(AI724=1,$N724,IF(AI724=2,$O724,"error"))))</f>
        <v/>
      </c>
      <c r="AV724" t="str">
        <f t="shared" ref="AV724:AV739" si="207">IF(AK724="blank","",IF(AK724=0,$M724,IF(AK724=1,$N724,IF(AK724=2,$O724,"error"))))</f>
        <v>banana</v>
      </c>
      <c r="AW724" t="str">
        <f t="shared" ref="AW724:AW739" si="208">IF(AL724="blank","",IF(AL724=0,$M724,IF(AL724=1,$N724,IF(AL724=2,$O724,"error"))))</f>
        <v/>
      </c>
      <c r="AY724" s="6">
        <f t="shared" ref="AY724:AY739" si="209">COUNTIF(AT724:AU724,"banana")</f>
        <v>1</v>
      </c>
      <c r="AZ724" s="6" t="b">
        <f t="shared" ref="AZ724:AZ739" si="210">IF(AY724=K724,TRUE,FALSE)</f>
        <v>1</v>
      </c>
      <c r="BA724" s="6">
        <f t="shared" ref="BA724:BA739" si="211">COUNTIF(AT724:AU724,"scorpion")</f>
        <v>0</v>
      </c>
      <c r="BB724" s="6" t="b">
        <f t="shared" ref="BB724:BB739" si="212">IF(BA724=L724,TRUE,FALSE)</f>
        <v>0</v>
      </c>
      <c r="BC724" s="6">
        <f t="shared" ref="BC724:BC739" si="213">AY724+BA724</f>
        <v>1</v>
      </c>
      <c r="BD724" s="6">
        <f t="shared" ref="BD724:BD739" si="214">3-BC724</f>
        <v>2</v>
      </c>
      <c r="BE724">
        <f t="shared" ref="BE724:BE739" si="215">COUNTIF(AV724:AX724,"banana")</f>
        <v>1</v>
      </c>
      <c r="BF724">
        <f t="shared" ref="BF724:BF739" si="216">IF(AND(AL724=AH724, AL724&lt;&gt;"blank"), 1, 0) +IF(AND(AK724=AH724, AK724&lt;&gt;"blank"), 1, 0) + IF(AND(AK724=AI724, AK724&lt;&gt;"blank"),1,0)  + IF(AND(AL724=AI724, AL724&lt;&gt;"blank"),1,0)</f>
        <v>1</v>
      </c>
      <c r="BG724">
        <f t="shared" ref="BG724:BG739" si="217">IF(AND(AL724&lt;&gt;AH724,AL724&lt;&gt;AI724,AL724&lt;&gt;"blank"),1,0)+IF(AND(AK724&lt;&gt;AH724,AK724&lt;&gt;AI724, AK724&lt;&gt;"blank"),1,0)</f>
        <v>0</v>
      </c>
      <c r="BH724">
        <f t="shared" ref="BH724:BH739" si="218">BG724+BF724</f>
        <v>1</v>
      </c>
      <c r="BI724" s="7" t="str">
        <f t="shared" ref="BI724:BI739" si="219">IF(AND(AZ724,BA724=0), "Mark All and Only rewards",IF(AND(BB724,AY724=0),"Mark All and Only non-rewards", IF(AND(BA724=0,AY724=0),"Mark Nothing",  "Mark "&amp;AY724&amp;" Rewards and "&amp;BA724&amp;" Non-Rewards")))</f>
        <v>Mark All and Only rewards</v>
      </c>
      <c r="BJ724" s="8" t="str">
        <f t="shared" ref="BJ724:BJ739" si="220">IF(AND(BF724=BC724,BG724=0, BF724&lt;&gt;0),"Open All and Only Marked",IF(AND(BG724=BD724,BF724=0),"Open All and Only Unmarked",IF(AND(BG724=0,BF724=0),"Open Nothing", IF(BC724=0, "Open "&amp;BH724&amp;" Box (without anything marked)", "Open "&amp;BF724&amp;" Marked and "&amp;BG724&amp;" Unmarked boxes"))))</f>
        <v>Open All and Only Marked</v>
      </c>
    </row>
    <row r="725" spans="1:62" x14ac:dyDescent="0.2">
      <c r="A725">
        <v>4503</v>
      </c>
      <c r="B725">
        <v>64</v>
      </c>
      <c r="C725">
        <v>0</v>
      </c>
      <c r="D725">
        <v>75</v>
      </c>
      <c r="E725">
        <v>58</v>
      </c>
      <c r="F725">
        <v>1</v>
      </c>
      <c r="G725">
        <v>1</v>
      </c>
      <c r="H725">
        <v>2</v>
      </c>
      <c r="I725">
        <v>1</v>
      </c>
      <c r="J725">
        <v>0</v>
      </c>
      <c r="K725">
        <v>1</v>
      </c>
      <c r="L725">
        <v>2</v>
      </c>
      <c r="M725" t="s">
        <v>45</v>
      </c>
      <c r="N725" t="s">
        <v>44</v>
      </c>
      <c r="O725" t="s">
        <v>44</v>
      </c>
      <c r="P725">
        <v>1</v>
      </c>
      <c r="Q725">
        <v>1</v>
      </c>
      <c r="R725">
        <v>1</v>
      </c>
      <c r="S725">
        <v>0</v>
      </c>
      <c r="T725">
        <v>0</v>
      </c>
      <c r="U725">
        <v>0</v>
      </c>
      <c r="V725" t="s">
        <v>44</v>
      </c>
      <c r="W725" t="s">
        <v>45</v>
      </c>
      <c r="X725" t="s">
        <v>44</v>
      </c>
      <c r="Y725">
        <v>-150</v>
      </c>
      <c r="Z725">
        <v>130</v>
      </c>
      <c r="AA725">
        <v>259.807621135332</v>
      </c>
      <c r="AH725">
        <v>0</v>
      </c>
      <c r="AI725" t="s">
        <v>63</v>
      </c>
      <c r="AJ725" t="s">
        <v>63</v>
      </c>
      <c r="AK725">
        <v>1</v>
      </c>
      <c r="AL725">
        <v>2</v>
      </c>
      <c r="AM725" t="s">
        <v>63</v>
      </c>
      <c r="AN725">
        <v>4889</v>
      </c>
      <c r="AO725">
        <v>5507</v>
      </c>
      <c r="AP725" s="3">
        <v>41981.66291900463</v>
      </c>
      <c r="AQ725">
        <v>0</v>
      </c>
      <c r="AR725" s="2">
        <v>41981.663143310187</v>
      </c>
      <c r="AS725" t="str">
        <f t="shared" si="204"/>
        <v>A2</v>
      </c>
      <c r="AT725" t="str">
        <f t="shared" si="205"/>
        <v>banana</v>
      </c>
      <c r="AU725" t="str">
        <f t="shared" si="206"/>
        <v/>
      </c>
      <c r="AV725" t="str">
        <f t="shared" si="207"/>
        <v>scorpion</v>
      </c>
      <c r="AW725" t="str">
        <f t="shared" si="208"/>
        <v>scorpion</v>
      </c>
      <c r="AY725" s="6">
        <f t="shared" si="209"/>
        <v>1</v>
      </c>
      <c r="AZ725" s="6" t="b">
        <f t="shared" si="210"/>
        <v>1</v>
      </c>
      <c r="BA725" s="6">
        <f t="shared" si="211"/>
        <v>0</v>
      </c>
      <c r="BB725" s="6" t="b">
        <f t="shared" si="212"/>
        <v>0</v>
      </c>
      <c r="BC725" s="6">
        <f t="shared" si="213"/>
        <v>1</v>
      </c>
      <c r="BD725" s="6">
        <f t="shared" si="214"/>
        <v>2</v>
      </c>
      <c r="BE725">
        <f t="shared" si="215"/>
        <v>0</v>
      </c>
      <c r="BF725">
        <f t="shared" si="216"/>
        <v>0</v>
      </c>
      <c r="BG725">
        <f t="shared" si="217"/>
        <v>2</v>
      </c>
      <c r="BH725">
        <f t="shared" si="218"/>
        <v>2</v>
      </c>
      <c r="BI725" s="7" t="str">
        <f t="shared" si="219"/>
        <v>Mark All and Only rewards</v>
      </c>
      <c r="BJ725" s="8" t="str">
        <f t="shared" si="220"/>
        <v>Open All and Only Unmarked</v>
      </c>
    </row>
    <row r="726" spans="1:62" x14ac:dyDescent="0.2">
      <c r="A726">
        <v>3959</v>
      </c>
      <c r="B726">
        <v>64</v>
      </c>
      <c r="C726">
        <v>0</v>
      </c>
      <c r="D726">
        <v>59</v>
      </c>
      <c r="E726">
        <v>64</v>
      </c>
      <c r="F726">
        <v>1</v>
      </c>
      <c r="G726">
        <v>1</v>
      </c>
      <c r="H726">
        <v>2</v>
      </c>
      <c r="I726">
        <v>1</v>
      </c>
      <c r="J726">
        <v>0</v>
      </c>
      <c r="K726">
        <v>1</v>
      </c>
      <c r="L726">
        <v>2</v>
      </c>
      <c r="M726" t="s">
        <v>44</v>
      </c>
      <c r="N726" t="s">
        <v>45</v>
      </c>
      <c r="O726" t="s">
        <v>44</v>
      </c>
      <c r="P726">
        <v>1</v>
      </c>
      <c r="Q726">
        <v>1</v>
      </c>
      <c r="R726">
        <v>1</v>
      </c>
      <c r="S726">
        <v>0</v>
      </c>
      <c r="T726">
        <v>0</v>
      </c>
      <c r="U726">
        <v>0</v>
      </c>
      <c r="V726" t="s">
        <v>45</v>
      </c>
      <c r="W726" t="s">
        <v>44</v>
      </c>
      <c r="X726" t="s">
        <v>44</v>
      </c>
      <c r="Y726">
        <v>-150</v>
      </c>
      <c r="Z726">
        <v>130</v>
      </c>
      <c r="AA726">
        <v>-259.80762113533098</v>
      </c>
      <c r="AH726">
        <v>1</v>
      </c>
      <c r="AI726" t="s">
        <v>63</v>
      </c>
      <c r="AJ726" t="s">
        <v>63</v>
      </c>
      <c r="AK726">
        <v>1</v>
      </c>
      <c r="AL726" t="s">
        <v>63</v>
      </c>
      <c r="AM726" t="s">
        <v>63</v>
      </c>
      <c r="AN726">
        <v>1505</v>
      </c>
      <c r="AO726">
        <v>2375</v>
      </c>
      <c r="AP726" s="3">
        <v>41981.662920636576</v>
      </c>
      <c r="AQ726">
        <v>0</v>
      </c>
      <c r="AR726" s="2">
        <v>41981.663063495369</v>
      </c>
      <c r="AS726" t="str">
        <f t="shared" si="204"/>
        <v>A2</v>
      </c>
      <c r="AT726" t="str">
        <f t="shared" si="205"/>
        <v>banana</v>
      </c>
      <c r="AU726" t="str">
        <f t="shared" si="206"/>
        <v/>
      </c>
      <c r="AV726" t="str">
        <f t="shared" si="207"/>
        <v>banana</v>
      </c>
      <c r="AW726" t="str">
        <f t="shared" si="208"/>
        <v/>
      </c>
      <c r="AY726" s="6">
        <f t="shared" si="209"/>
        <v>1</v>
      </c>
      <c r="AZ726" s="6" t="b">
        <f t="shared" si="210"/>
        <v>1</v>
      </c>
      <c r="BA726" s="6">
        <f t="shared" si="211"/>
        <v>0</v>
      </c>
      <c r="BB726" s="6" t="b">
        <f t="shared" si="212"/>
        <v>0</v>
      </c>
      <c r="BC726" s="6">
        <f t="shared" si="213"/>
        <v>1</v>
      </c>
      <c r="BD726" s="6">
        <f t="shared" si="214"/>
        <v>2</v>
      </c>
      <c r="BE726">
        <f t="shared" si="215"/>
        <v>1</v>
      </c>
      <c r="BF726">
        <f t="shared" si="216"/>
        <v>1</v>
      </c>
      <c r="BG726">
        <f t="shared" si="217"/>
        <v>0</v>
      </c>
      <c r="BH726">
        <f t="shared" si="218"/>
        <v>1</v>
      </c>
      <c r="BI726" s="7" t="str">
        <f t="shared" si="219"/>
        <v>Mark All and Only rewards</v>
      </c>
      <c r="BJ726" s="8" t="str">
        <f t="shared" si="220"/>
        <v>Open All and Only Marked</v>
      </c>
    </row>
    <row r="727" spans="1:62" x14ac:dyDescent="0.2">
      <c r="A727">
        <v>4367</v>
      </c>
      <c r="B727">
        <v>64</v>
      </c>
      <c r="C727">
        <v>0</v>
      </c>
      <c r="D727">
        <v>71</v>
      </c>
      <c r="E727">
        <v>56</v>
      </c>
      <c r="F727">
        <v>1</v>
      </c>
      <c r="G727">
        <v>1</v>
      </c>
      <c r="H727">
        <v>2</v>
      </c>
      <c r="I727">
        <v>1</v>
      </c>
      <c r="J727">
        <v>0</v>
      </c>
      <c r="K727">
        <v>1</v>
      </c>
      <c r="L727">
        <v>2</v>
      </c>
      <c r="M727" t="s">
        <v>44</v>
      </c>
      <c r="N727" t="s">
        <v>44</v>
      </c>
      <c r="O727" t="s">
        <v>45</v>
      </c>
      <c r="P727">
        <v>1</v>
      </c>
      <c r="Q727">
        <v>1</v>
      </c>
      <c r="R727">
        <v>1</v>
      </c>
      <c r="S727">
        <v>0</v>
      </c>
      <c r="T727">
        <v>0</v>
      </c>
      <c r="U727">
        <v>0</v>
      </c>
      <c r="V727" t="s">
        <v>44</v>
      </c>
      <c r="W727" t="s">
        <v>44</v>
      </c>
      <c r="X727" t="s">
        <v>45</v>
      </c>
      <c r="Y727">
        <v>300</v>
      </c>
      <c r="Z727">
        <v>130</v>
      </c>
      <c r="AA727" s="1">
        <v>-7.3478807948841202E-14</v>
      </c>
      <c r="AH727">
        <v>2</v>
      </c>
      <c r="AI727" t="s">
        <v>63</v>
      </c>
      <c r="AJ727" t="s">
        <v>63</v>
      </c>
      <c r="AK727">
        <v>0</v>
      </c>
      <c r="AL727" t="s">
        <v>63</v>
      </c>
      <c r="AM727" t="s">
        <v>63</v>
      </c>
      <c r="AN727">
        <v>2679</v>
      </c>
      <c r="AO727">
        <v>11231</v>
      </c>
      <c r="AP727" s="3">
        <v>41981.662923796299</v>
      </c>
      <c r="AQ727">
        <v>0</v>
      </c>
      <c r="AR727" s="2">
        <v>41981.663190277781</v>
      </c>
      <c r="AS727" t="str">
        <f t="shared" si="204"/>
        <v>A2</v>
      </c>
      <c r="AT727" t="str">
        <f t="shared" si="205"/>
        <v>banana</v>
      </c>
      <c r="AU727" t="str">
        <f t="shared" si="206"/>
        <v/>
      </c>
      <c r="AV727" t="str">
        <f t="shared" si="207"/>
        <v>scorpion</v>
      </c>
      <c r="AW727" t="str">
        <f t="shared" si="208"/>
        <v/>
      </c>
      <c r="AY727" s="6">
        <f t="shared" si="209"/>
        <v>1</v>
      </c>
      <c r="AZ727" s="6" t="b">
        <f t="shared" si="210"/>
        <v>1</v>
      </c>
      <c r="BA727" s="6">
        <f t="shared" si="211"/>
        <v>0</v>
      </c>
      <c r="BB727" s="6" t="b">
        <f t="shared" si="212"/>
        <v>0</v>
      </c>
      <c r="BC727" s="6">
        <f t="shared" si="213"/>
        <v>1</v>
      </c>
      <c r="BD727" s="6">
        <f t="shared" si="214"/>
        <v>2</v>
      </c>
      <c r="BE727">
        <f t="shared" si="215"/>
        <v>0</v>
      </c>
      <c r="BF727">
        <f t="shared" si="216"/>
        <v>0</v>
      </c>
      <c r="BG727">
        <f t="shared" si="217"/>
        <v>1</v>
      </c>
      <c r="BH727">
        <f t="shared" si="218"/>
        <v>1</v>
      </c>
      <c r="BI727" s="7" t="str">
        <f t="shared" si="219"/>
        <v>Mark All and Only rewards</v>
      </c>
      <c r="BJ727" s="8" t="str">
        <f t="shared" si="220"/>
        <v>Open 0 Marked and 1 Unmarked boxes</v>
      </c>
    </row>
    <row r="728" spans="1:62" x14ac:dyDescent="0.2">
      <c r="A728">
        <v>4163</v>
      </c>
      <c r="B728">
        <v>64</v>
      </c>
      <c r="C728">
        <v>0</v>
      </c>
      <c r="D728">
        <v>65</v>
      </c>
      <c r="E728">
        <v>68</v>
      </c>
      <c r="F728">
        <v>1</v>
      </c>
      <c r="G728">
        <v>1</v>
      </c>
      <c r="H728">
        <v>2</v>
      </c>
      <c r="I728">
        <v>1</v>
      </c>
      <c r="J728">
        <v>0</v>
      </c>
      <c r="K728">
        <v>1</v>
      </c>
      <c r="L728">
        <v>2</v>
      </c>
      <c r="M728" t="s">
        <v>44</v>
      </c>
      <c r="N728" t="s">
        <v>44</v>
      </c>
      <c r="O728" t="s">
        <v>45</v>
      </c>
      <c r="P728">
        <v>1</v>
      </c>
      <c r="Q728">
        <v>1</v>
      </c>
      <c r="R728">
        <v>1</v>
      </c>
      <c r="S728">
        <v>0</v>
      </c>
      <c r="T728">
        <v>0</v>
      </c>
      <c r="U728">
        <v>0</v>
      </c>
      <c r="V728" t="s">
        <v>45</v>
      </c>
      <c r="W728" t="s">
        <v>44</v>
      </c>
      <c r="X728" t="s">
        <v>44</v>
      </c>
      <c r="Y728">
        <v>300</v>
      </c>
      <c r="Z728">
        <v>130</v>
      </c>
      <c r="AA728" s="1">
        <v>-7.3478807948841202E-14</v>
      </c>
      <c r="AH728">
        <v>2</v>
      </c>
      <c r="AI728" t="s">
        <v>63</v>
      </c>
      <c r="AJ728" t="s">
        <v>63</v>
      </c>
      <c r="AK728">
        <v>2</v>
      </c>
      <c r="AL728" t="s">
        <v>63</v>
      </c>
      <c r="AM728" t="s">
        <v>63</v>
      </c>
      <c r="AN728">
        <v>10935</v>
      </c>
      <c r="AO728">
        <v>3630</v>
      </c>
      <c r="AP728" s="3">
        <v>41981.662924108794</v>
      </c>
      <c r="AQ728">
        <v>0</v>
      </c>
      <c r="AR728" s="2">
        <v>41981.663197002315</v>
      </c>
      <c r="AS728" t="str">
        <f t="shared" si="204"/>
        <v>A2</v>
      </c>
      <c r="AT728" t="str">
        <f t="shared" si="205"/>
        <v>banana</v>
      </c>
      <c r="AU728" t="str">
        <f t="shared" si="206"/>
        <v/>
      </c>
      <c r="AV728" t="str">
        <f t="shared" si="207"/>
        <v>banana</v>
      </c>
      <c r="AW728" t="str">
        <f t="shared" si="208"/>
        <v/>
      </c>
      <c r="AY728" s="6">
        <f t="shared" si="209"/>
        <v>1</v>
      </c>
      <c r="AZ728" s="6" t="b">
        <f t="shared" si="210"/>
        <v>1</v>
      </c>
      <c r="BA728" s="6">
        <f t="shared" si="211"/>
        <v>0</v>
      </c>
      <c r="BB728" s="6" t="b">
        <f t="shared" si="212"/>
        <v>0</v>
      </c>
      <c r="BC728" s="6">
        <f t="shared" si="213"/>
        <v>1</v>
      </c>
      <c r="BD728" s="6">
        <f t="shared" si="214"/>
        <v>2</v>
      </c>
      <c r="BE728">
        <f t="shared" si="215"/>
        <v>1</v>
      </c>
      <c r="BF728">
        <f t="shared" si="216"/>
        <v>1</v>
      </c>
      <c r="BG728">
        <f t="shared" si="217"/>
        <v>0</v>
      </c>
      <c r="BH728">
        <f t="shared" si="218"/>
        <v>1</v>
      </c>
      <c r="BI728" s="7" t="str">
        <f t="shared" si="219"/>
        <v>Mark All and Only rewards</v>
      </c>
      <c r="BJ728" s="8" t="str">
        <f t="shared" si="220"/>
        <v>Open All and Only Marked</v>
      </c>
    </row>
    <row r="729" spans="1:62" x14ac:dyDescent="0.2">
      <c r="A729">
        <v>4164</v>
      </c>
      <c r="B729">
        <v>65</v>
      </c>
      <c r="C729">
        <v>0</v>
      </c>
      <c r="D729">
        <v>65</v>
      </c>
      <c r="E729">
        <v>74</v>
      </c>
      <c r="F729">
        <v>2</v>
      </c>
      <c r="G729">
        <v>1</v>
      </c>
      <c r="H729">
        <v>1</v>
      </c>
      <c r="I729">
        <v>1</v>
      </c>
      <c r="J729">
        <v>1</v>
      </c>
      <c r="K729">
        <v>2</v>
      </c>
      <c r="L729">
        <v>1</v>
      </c>
      <c r="M729" t="s">
        <v>45</v>
      </c>
      <c r="N729" t="s">
        <v>44</v>
      </c>
      <c r="O729" t="s">
        <v>45</v>
      </c>
      <c r="P729">
        <v>1</v>
      </c>
      <c r="Q729">
        <v>1</v>
      </c>
      <c r="R729">
        <v>1</v>
      </c>
      <c r="S729">
        <v>0</v>
      </c>
      <c r="T729">
        <v>0</v>
      </c>
      <c r="U729">
        <v>0</v>
      </c>
      <c r="V729" t="s">
        <v>45</v>
      </c>
      <c r="W729" t="s">
        <v>44</v>
      </c>
      <c r="X729" t="s">
        <v>45</v>
      </c>
      <c r="Y729">
        <v>-150</v>
      </c>
      <c r="Z729">
        <v>130</v>
      </c>
      <c r="AA729">
        <v>259.807621135332</v>
      </c>
      <c r="AB729">
        <v>300</v>
      </c>
      <c r="AC729">
        <v>130</v>
      </c>
      <c r="AD729" s="1">
        <v>-7.3478807948841202E-14</v>
      </c>
      <c r="AH729">
        <v>0</v>
      </c>
      <c r="AI729">
        <v>2</v>
      </c>
      <c r="AJ729" t="s">
        <v>63</v>
      </c>
      <c r="AK729">
        <v>0</v>
      </c>
      <c r="AL729" t="s">
        <v>63</v>
      </c>
      <c r="AM729" t="s">
        <v>63</v>
      </c>
      <c r="AN729">
        <v>5853</v>
      </c>
      <c r="AO729">
        <v>4655</v>
      </c>
      <c r="AP729" s="3">
        <v>41981.663279328706</v>
      </c>
      <c r="AQ729">
        <v>0</v>
      </c>
      <c r="AR729" s="2">
        <v>41981.66350722222</v>
      </c>
      <c r="AS729" t="str">
        <f t="shared" si="204"/>
        <v>B7</v>
      </c>
      <c r="AT729" t="str">
        <f t="shared" si="205"/>
        <v>banana</v>
      </c>
      <c r="AU729" t="str">
        <f t="shared" si="206"/>
        <v>banana</v>
      </c>
      <c r="AV729" t="str">
        <f t="shared" si="207"/>
        <v>banana</v>
      </c>
      <c r="AW729" t="str">
        <f t="shared" si="208"/>
        <v/>
      </c>
      <c r="AY729" s="6">
        <f t="shared" si="209"/>
        <v>2</v>
      </c>
      <c r="AZ729" s="6" t="b">
        <f t="shared" si="210"/>
        <v>1</v>
      </c>
      <c r="BA729" s="6">
        <f t="shared" si="211"/>
        <v>0</v>
      </c>
      <c r="BB729" s="6" t="b">
        <f t="shared" si="212"/>
        <v>0</v>
      </c>
      <c r="BC729" s="6">
        <f t="shared" si="213"/>
        <v>2</v>
      </c>
      <c r="BD729" s="6">
        <f t="shared" si="214"/>
        <v>1</v>
      </c>
      <c r="BE729">
        <f t="shared" si="215"/>
        <v>1</v>
      </c>
      <c r="BF729">
        <f t="shared" si="216"/>
        <v>1</v>
      </c>
      <c r="BG729">
        <f t="shared" si="217"/>
        <v>0</v>
      </c>
      <c r="BH729">
        <f t="shared" si="218"/>
        <v>1</v>
      </c>
      <c r="BI729" s="7" t="str">
        <f t="shared" si="219"/>
        <v>Mark All and Only rewards</v>
      </c>
      <c r="BJ729" s="8" t="str">
        <f t="shared" si="220"/>
        <v>Open 1 Marked and 0 Unmarked boxes</v>
      </c>
    </row>
    <row r="730" spans="1:62" x14ac:dyDescent="0.2">
      <c r="A730">
        <v>4047</v>
      </c>
      <c r="B730">
        <v>18</v>
      </c>
      <c r="C730">
        <v>0</v>
      </c>
      <c r="D730">
        <v>62</v>
      </c>
      <c r="E730">
        <v>75</v>
      </c>
      <c r="F730">
        <v>2</v>
      </c>
      <c r="G730">
        <v>1</v>
      </c>
      <c r="H730">
        <v>1</v>
      </c>
      <c r="I730">
        <v>1</v>
      </c>
      <c r="J730">
        <v>1</v>
      </c>
      <c r="K730">
        <v>2</v>
      </c>
      <c r="L730">
        <v>1</v>
      </c>
      <c r="M730" t="s">
        <v>45</v>
      </c>
      <c r="N730" t="s">
        <v>45</v>
      </c>
      <c r="O730" t="s">
        <v>44</v>
      </c>
      <c r="P730">
        <v>1</v>
      </c>
      <c r="Q730">
        <v>1</v>
      </c>
      <c r="R730">
        <v>1</v>
      </c>
      <c r="S730">
        <v>0</v>
      </c>
      <c r="T730">
        <v>0</v>
      </c>
      <c r="U730">
        <v>0</v>
      </c>
      <c r="V730" t="s">
        <v>44</v>
      </c>
      <c r="W730" t="s">
        <v>45</v>
      </c>
      <c r="X730" t="s">
        <v>45</v>
      </c>
      <c r="Y730">
        <v>-150</v>
      </c>
      <c r="Z730">
        <v>130</v>
      </c>
      <c r="AA730">
        <v>259.807621135332</v>
      </c>
      <c r="AB730">
        <v>-150</v>
      </c>
      <c r="AC730">
        <v>130</v>
      </c>
      <c r="AD730">
        <v>-259.80762113533098</v>
      </c>
      <c r="AH730">
        <v>0</v>
      </c>
      <c r="AI730">
        <v>1</v>
      </c>
      <c r="AJ730" t="s">
        <v>63</v>
      </c>
      <c r="AK730">
        <v>1</v>
      </c>
      <c r="AL730" t="s">
        <v>63</v>
      </c>
      <c r="AM730" t="s">
        <v>63</v>
      </c>
      <c r="AN730">
        <v>5678</v>
      </c>
      <c r="AO730">
        <v>13353</v>
      </c>
      <c r="AP730" s="3">
        <v>41981.644984710649</v>
      </c>
      <c r="AQ730">
        <v>0</v>
      </c>
      <c r="AR730" s="2">
        <v>41981.645309571759</v>
      </c>
      <c r="AS730" t="str">
        <f t="shared" si="204"/>
        <v>B7</v>
      </c>
      <c r="AT730" t="str">
        <f t="shared" si="205"/>
        <v>banana</v>
      </c>
      <c r="AU730" t="str">
        <f t="shared" si="206"/>
        <v>banana</v>
      </c>
      <c r="AV730" t="str">
        <f t="shared" si="207"/>
        <v>banana</v>
      </c>
      <c r="AW730" t="str">
        <f t="shared" si="208"/>
        <v/>
      </c>
      <c r="AY730" s="6">
        <f t="shared" si="209"/>
        <v>2</v>
      </c>
      <c r="AZ730" s="6" t="b">
        <f t="shared" si="210"/>
        <v>1</v>
      </c>
      <c r="BA730" s="6">
        <f t="shared" si="211"/>
        <v>0</v>
      </c>
      <c r="BB730" s="6" t="b">
        <f t="shared" si="212"/>
        <v>0</v>
      </c>
      <c r="BC730" s="6">
        <f t="shared" si="213"/>
        <v>2</v>
      </c>
      <c r="BD730" s="6">
        <f t="shared" si="214"/>
        <v>1</v>
      </c>
      <c r="BE730">
        <f t="shared" si="215"/>
        <v>1</v>
      </c>
      <c r="BF730">
        <f t="shared" si="216"/>
        <v>1</v>
      </c>
      <c r="BG730">
        <f t="shared" si="217"/>
        <v>0</v>
      </c>
      <c r="BH730">
        <f t="shared" si="218"/>
        <v>1</v>
      </c>
      <c r="BI730" s="7" t="str">
        <f t="shared" si="219"/>
        <v>Mark All and Only rewards</v>
      </c>
      <c r="BJ730" s="8" t="str">
        <f t="shared" si="220"/>
        <v>Open 1 Marked and 0 Unmarked boxes</v>
      </c>
    </row>
    <row r="731" spans="1:62" x14ac:dyDescent="0.2">
      <c r="A731">
        <v>4529</v>
      </c>
      <c r="B731">
        <v>25</v>
      </c>
      <c r="C731">
        <v>0</v>
      </c>
      <c r="D731">
        <v>76</v>
      </c>
      <c r="E731">
        <v>75</v>
      </c>
      <c r="F731">
        <v>2</v>
      </c>
      <c r="G731">
        <v>1</v>
      </c>
      <c r="H731">
        <v>1</v>
      </c>
      <c r="I731">
        <v>1</v>
      </c>
      <c r="J731">
        <v>1</v>
      </c>
      <c r="K731">
        <v>2</v>
      </c>
      <c r="L731">
        <v>1</v>
      </c>
      <c r="M731" t="s">
        <v>45</v>
      </c>
      <c r="N731" t="s">
        <v>44</v>
      </c>
      <c r="O731" t="s">
        <v>45</v>
      </c>
      <c r="P731">
        <v>1</v>
      </c>
      <c r="Q731">
        <v>1</v>
      </c>
      <c r="R731">
        <v>1</v>
      </c>
      <c r="S731">
        <v>0</v>
      </c>
      <c r="T731">
        <v>0</v>
      </c>
      <c r="U731">
        <v>0</v>
      </c>
      <c r="V731" t="s">
        <v>44</v>
      </c>
      <c r="W731" t="s">
        <v>45</v>
      </c>
      <c r="X731" t="s">
        <v>45</v>
      </c>
      <c r="Y731">
        <v>-150</v>
      </c>
      <c r="Z731">
        <v>130</v>
      </c>
      <c r="AA731">
        <v>-259.80762113533098</v>
      </c>
      <c r="AB731">
        <v>540</v>
      </c>
      <c r="AC731">
        <v>10</v>
      </c>
      <c r="AD731">
        <v>400</v>
      </c>
      <c r="AH731">
        <v>1</v>
      </c>
      <c r="AI731" t="s">
        <v>63</v>
      </c>
      <c r="AJ731" t="s">
        <v>63</v>
      </c>
      <c r="AK731">
        <v>1</v>
      </c>
      <c r="AL731" t="s">
        <v>63</v>
      </c>
      <c r="AM731" t="s">
        <v>63</v>
      </c>
      <c r="AN731">
        <v>3445</v>
      </c>
      <c r="AO731">
        <v>4942</v>
      </c>
      <c r="AP731" s="3">
        <v>41981.647931423613</v>
      </c>
      <c r="AQ731">
        <v>0</v>
      </c>
      <c r="AR731" s="2">
        <v>41981.648127199071</v>
      </c>
      <c r="AS731" t="str">
        <f t="shared" si="204"/>
        <v>B7</v>
      </c>
      <c r="AT731" t="str">
        <f t="shared" si="205"/>
        <v>scorpion</v>
      </c>
      <c r="AU731" t="str">
        <f t="shared" si="206"/>
        <v/>
      </c>
      <c r="AV731" t="str">
        <f t="shared" si="207"/>
        <v>scorpion</v>
      </c>
      <c r="AW731" t="str">
        <f t="shared" si="208"/>
        <v/>
      </c>
      <c r="AY731" s="6">
        <f t="shared" si="209"/>
        <v>0</v>
      </c>
      <c r="AZ731" s="6" t="b">
        <f t="shared" si="210"/>
        <v>0</v>
      </c>
      <c r="BA731" s="6">
        <f t="shared" si="211"/>
        <v>1</v>
      </c>
      <c r="BB731" s="6" t="b">
        <f t="shared" si="212"/>
        <v>1</v>
      </c>
      <c r="BC731" s="6">
        <f t="shared" si="213"/>
        <v>1</v>
      </c>
      <c r="BD731" s="6">
        <f t="shared" si="214"/>
        <v>2</v>
      </c>
      <c r="BE731">
        <f t="shared" si="215"/>
        <v>0</v>
      </c>
      <c r="BF731">
        <f t="shared" si="216"/>
        <v>1</v>
      </c>
      <c r="BG731">
        <f t="shared" si="217"/>
        <v>0</v>
      </c>
      <c r="BH731">
        <f t="shared" si="218"/>
        <v>1</v>
      </c>
      <c r="BI731" s="7" t="str">
        <f t="shared" si="219"/>
        <v>Mark All and Only non-rewards</v>
      </c>
      <c r="BJ731" s="8" t="str">
        <f t="shared" si="220"/>
        <v>Open All and Only Marked</v>
      </c>
    </row>
    <row r="732" spans="1:62" x14ac:dyDescent="0.2">
      <c r="A732">
        <v>4482</v>
      </c>
      <c r="B732">
        <v>43</v>
      </c>
      <c r="C732">
        <v>0</v>
      </c>
      <c r="D732">
        <v>75</v>
      </c>
      <c r="E732">
        <v>76</v>
      </c>
      <c r="F732">
        <v>2</v>
      </c>
      <c r="G732">
        <v>1</v>
      </c>
      <c r="H732">
        <v>1</v>
      </c>
      <c r="I732">
        <v>1</v>
      </c>
      <c r="J732">
        <v>1</v>
      </c>
      <c r="K732">
        <v>2</v>
      </c>
      <c r="L732">
        <v>1</v>
      </c>
      <c r="M732" t="s">
        <v>44</v>
      </c>
      <c r="N732" t="s">
        <v>45</v>
      </c>
      <c r="O732" t="s">
        <v>45</v>
      </c>
      <c r="P732">
        <v>1</v>
      </c>
      <c r="Q732">
        <v>1</v>
      </c>
      <c r="R732">
        <v>1</v>
      </c>
      <c r="S732">
        <v>0</v>
      </c>
      <c r="T732">
        <v>0</v>
      </c>
      <c r="U732">
        <v>0</v>
      </c>
      <c r="V732" t="s">
        <v>44</v>
      </c>
      <c r="W732" t="s">
        <v>45</v>
      </c>
      <c r="X732" t="s">
        <v>45</v>
      </c>
      <c r="Y732">
        <v>300</v>
      </c>
      <c r="Z732">
        <v>130</v>
      </c>
      <c r="AA732" s="1">
        <v>-7.3478807948841202E-14</v>
      </c>
      <c r="AB732">
        <v>540</v>
      </c>
      <c r="AC732">
        <v>10</v>
      </c>
      <c r="AD732">
        <v>400</v>
      </c>
      <c r="AH732">
        <v>2</v>
      </c>
      <c r="AI732" t="s">
        <v>63</v>
      </c>
      <c r="AJ732" t="s">
        <v>63</v>
      </c>
      <c r="AK732">
        <v>0</v>
      </c>
      <c r="AL732" t="s">
        <v>63</v>
      </c>
      <c r="AM732" t="s">
        <v>63</v>
      </c>
      <c r="AN732">
        <v>9633</v>
      </c>
      <c r="AO732">
        <v>6265</v>
      </c>
      <c r="AP732" s="3">
        <v>41981.654913749997</v>
      </c>
      <c r="AQ732">
        <v>0</v>
      </c>
      <c r="AR732" s="2">
        <v>41981.655206249998</v>
      </c>
      <c r="AS732" t="str">
        <f t="shared" si="204"/>
        <v>B7</v>
      </c>
      <c r="AT732" t="str">
        <f t="shared" si="205"/>
        <v>banana</v>
      </c>
      <c r="AU732" t="str">
        <f t="shared" si="206"/>
        <v/>
      </c>
      <c r="AV732" t="str">
        <f t="shared" si="207"/>
        <v>scorpion</v>
      </c>
      <c r="AW732" t="str">
        <f t="shared" si="208"/>
        <v/>
      </c>
      <c r="AY732" s="6">
        <f t="shared" si="209"/>
        <v>1</v>
      </c>
      <c r="AZ732" s="6" t="b">
        <f t="shared" si="210"/>
        <v>0</v>
      </c>
      <c r="BA732" s="6">
        <f t="shared" si="211"/>
        <v>0</v>
      </c>
      <c r="BB732" s="6" t="b">
        <f t="shared" si="212"/>
        <v>0</v>
      </c>
      <c r="BC732" s="6">
        <f t="shared" si="213"/>
        <v>1</v>
      </c>
      <c r="BD732" s="6">
        <f t="shared" si="214"/>
        <v>2</v>
      </c>
      <c r="BE732">
        <f t="shared" si="215"/>
        <v>0</v>
      </c>
      <c r="BF732">
        <f t="shared" si="216"/>
        <v>0</v>
      </c>
      <c r="BG732">
        <f t="shared" si="217"/>
        <v>1</v>
      </c>
      <c r="BH732">
        <f t="shared" si="218"/>
        <v>1</v>
      </c>
      <c r="BI732" s="7" t="str">
        <f t="shared" si="219"/>
        <v>Mark 1 Rewards and 0 Non-Rewards</v>
      </c>
      <c r="BJ732" s="8" t="str">
        <f t="shared" si="220"/>
        <v>Open 0 Marked and 1 Unmarked boxes</v>
      </c>
    </row>
    <row r="733" spans="1:62" x14ac:dyDescent="0.2">
      <c r="A733">
        <v>4028</v>
      </c>
      <c r="B733">
        <v>65</v>
      </c>
      <c r="C733">
        <v>0</v>
      </c>
      <c r="D733">
        <v>61</v>
      </c>
      <c r="E733">
        <v>76</v>
      </c>
      <c r="F733">
        <v>2</v>
      </c>
      <c r="G733">
        <v>1</v>
      </c>
      <c r="H733">
        <v>1</v>
      </c>
      <c r="I733">
        <v>1</v>
      </c>
      <c r="J733">
        <v>1</v>
      </c>
      <c r="K733">
        <v>2</v>
      </c>
      <c r="L733">
        <v>1</v>
      </c>
      <c r="M733" t="s">
        <v>44</v>
      </c>
      <c r="N733" t="s">
        <v>45</v>
      </c>
      <c r="O733" t="s">
        <v>45</v>
      </c>
      <c r="P733">
        <v>1</v>
      </c>
      <c r="Q733">
        <v>1</v>
      </c>
      <c r="R733">
        <v>1</v>
      </c>
      <c r="S733">
        <v>0</v>
      </c>
      <c r="T733">
        <v>0</v>
      </c>
      <c r="U733">
        <v>0</v>
      </c>
      <c r="V733" t="s">
        <v>44</v>
      </c>
      <c r="W733" t="s">
        <v>45</v>
      </c>
      <c r="X733" t="s">
        <v>45</v>
      </c>
      <c r="Y733">
        <v>300</v>
      </c>
      <c r="Z733">
        <v>130</v>
      </c>
      <c r="AA733" s="1">
        <v>-7.3478807948841202E-14</v>
      </c>
      <c r="AB733">
        <v>540</v>
      </c>
      <c r="AC733">
        <v>10</v>
      </c>
      <c r="AD733">
        <v>400</v>
      </c>
      <c r="AH733">
        <v>2</v>
      </c>
      <c r="AI733" t="s">
        <v>63</v>
      </c>
      <c r="AJ733" t="s">
        <v>63</v>
      </c>
      <c r="AK733">
        <v>2</v>
      </c>
      <c r="AL733" t="s">
        <v>63</v>
      </c>
      <c r="AM733" t="s">
        <v>63</v>
      </c>
      <c r="AN733">
        <v>6124</v>
      </c>
      <c r="AO733">
        <v>2782</v>
      </c>
      <c r="AP733" s="3">
        <v>41981.663302060188</v>
      </c>
      <c r="AQ733">
        <v>0</v>
      </c>
      <c r="AR733" s="2">
        <v>41981.663509259262</v>
      </c>
      <c r="AS733" t="str">
        <f t="shared" si="204"/>
        <v>B7</v>
      </c>
      <c r="AT733" t="str">
        <f t="shared" si="205"/>
        <v>banana</v>
      </c>
      <c r="AU733" t="str">
        <f t="shared" si="206"/>
        <v/>
      </c>
      <c r="AV733" t="str">
        <f t="shared" si="207"/>
        <v>banana</v>
      </c>
      <c r="AW733" t="str">
        <f t="shared" si="208"/>
        <v/>
      </c>
      <c r="AY733" s="6">
        <f t="shared" si="209"/>
        <v>1</v>
      </c>
      <c r="AZ733" s="6" t="b">
        <f t="shared" si="210"/>
        <v>0</v>
      </c>
      <c r="BA733" s="6">
        <f t="shared" si="211"/>
        <v>0</v>
      </c>
      <c r="BB733" s="6" t="b">
        <f t="shared" si="212"/>
        <v>0</v>
      </c>
      <c r="BC733" s="6">
        <f t="shared" si="213"/>
        <v>1</v>
      </c>
      <c r="BD733" s="6">
        <f t="shared" si="214"/>
        <v>2</v>
      </c>
      <c r="BE733">
        <f t="shared" si="215"/>
        <v>1</v>
      </c>
      <c r="BF733">
        <f t="shared" si="216"/>
        <v>1</v>
      </c>
      <c r="BG733">
        <f t="shared" si="217"/>
        <v>0</v>
      </c>
      <c r="BH733">
        <f t="shared" si="218"/>
        <v>1</v>
      </c>
      <c r="BI733" s="7" t="str">
        <f t="shared" si="219"/>
        <v>Mark 1 Rewards and 0 Non-Rewards</v>
      </c>
      <c r="BJ733" s="8" t="str">
        <f t="shared" si="220"/>
        <v>Open All and Only Marked</v>
      </c>
    </row>
    <row r="734" spans="1:62" x14ac:dyDescent="0.2">
      <c r="A734">
        <v>4318</v>
      </c>
      <c r="B734">
        <v>18</v>
      </c>
      <c r="C734">
        <v>0</v>
      </c>
      <c r="D734">
        <v>70</v>
      </c>
      <c r="E734">
        <v>77</v>
      </c>
      <c r="F734">
        <v>2</v>
      </c>
      <c r="G734">
        <v>1</v>
      </c>
      <c r="H734">
        <v>1</v>
      </c>
      <c r="I734">
        <v>1</v>
      </c>
      <c r="J734">
        <v>1</v>
      </c>
      <c r="K734">
        <v>2</v>
      </c>
      <c r="L734">
        <v>1</v>
      </c>
      <c r="M734" t="s">
        <v>44</v>
      </c>
      <c r="N734" t="s">
        <v>45</v>
      </c>
      <c r="O734" t="s">
        <v>45</v>
      </c>
      <c r="P734">
        <v>1</v>
      </c>
      <c r="Q734">
        <v>1</v>
      </c>
      <c r="R734">
        <v>1</v>
      </c>
      <c r="S734">
        <v>0</v>
      </c>
      <c r="T734">
        <v>0</v>
      </c>
      <c r="U734">
        <v>0</v>
      </c>
      <c r="V734" t="s">
        <v>45</v>
      </c>
      <c r="W734" t="s">
        <v>44</v>
      </c>
      <c r="X734" t="s">
        <v>45</v>
      </c>
      <c r="Y734">
        <v>-150</v>
      </c>
      <c r="Z734">
        <v>130</v>
      </c>
      <c r="AA734">
        <v>-259.80762113533098</v>
      </c>
      <c r="AB734">
        <v>540</v>
      </c>
      <c r="AC734">
        <v>10</v>
      </c>
      <c r="AD734">
        <v>400</v>
      </c>
      <c r="AH734">
        <v>1</v>
      </c>
      <c r="AI734" t="s">
        <v>63</v>
      </c>
      <c r="AJ734" t="s">
        <v>63</v>
      </c>
      <c r="AK734">
        <v>1</v>
      </c>
      <c r="AL734" t="s">
        <v>63</v>
      </c>
      <c r="AM734" t="s">
        <v>63</v>
      </c>
      <c r="AN734">
        <v>4290</v>
      </c>
      <c r="AO734">
        <v>14314</v>
      </c>
      <c r="AP734" s="3">
        <v>41981.645014074071</v>
      </c>
      <c r="AQ734">
        <v>0</v>
      </c>
      <c r="AR734" s="2">
        <v>41981.645335289351</v>
      </c>
      <c r="AS734" t="str">
        <f t="shared" si="204"/>
        <v>B7</v>
      </c>
      <c r="AT734" t="str">
        <f t="shared" si="205"/>
        <v>banana</v>
      </c>
      <c r="AU734" t="str">
        <f t="shared" si="206"/>
        <v/>
      </c>
      <c r="AV734" t="str">
        <f t="shared" si="207"/>
        <v>banana</v>
      </c>
      <c r="AW734" t="str">
        <f t="shared" si="208"/>
        <v/>
      </c>
      <c r="AY734" s="6">
        <f t="shared" si="209"/>
        <v>1</v>
      </c>
      <c r="AZ734" s="6" t="b">
        <f t="shared" si="210"/>
        <v>0</v>
      </c>
      <c r="BA734" s="6">
        <f t="shared" si="211"/>
        <v>0</v>
      </c>
      <c r="BB734" s="6" t="b">
        <f t="shared" si="212"/>
        <v>0</v>
      </c>
      <c r="BC734" s="6">
        <f t="shared" si="213"/>
        <v>1</v>
      </c>
      <c r="BD734" s="6">
        <f t="shared" si="214"/>
        <v>2</v>
      </c>
      <c r="BE734">
        <f t="shared" si="215"/>
        <v>1</v>
      </c>
      <c r="BF734">
        <f t="shared" si="216"/>
        <v>1</v>
      </c>
      <c r="BG734">
        <f t="shared" si="217"/>
        <v>0</v>
      </c>
      <c r="BH734">
        <f t="shared" si="218"/>
        <v>1</v>
      </c>
      <c r="BI734" s="7" t="str">
        <f t="shared" si="219"/>
        <v>Mark 1 Rewards and 0 Non-Rewards</v>
      </c>
      <c r="BJ734" s="8" t="str">
        <f t="shared" si="220"/>
        <v>Open All and Only Marked</v>
      </c>
    </row>
    <row r="735" spans="1:62" x14ac:dyDescent="0.2">
      <c r="A735">
        <v>3929</v>
      </c>
      <c r="B735">
        <v>25</v>
      </c>
      <c r="C735">
        <v>0</v>
      </c>
      <c r="D735">
        <v>58</v>
      </c>
      <c r="E735">
        <v>77</v>
      </c>
      <c r="F735">
        <v>2</v>
      </c>
      <c r="G735">
        <v>1</v>
      </c>
      <c r="H735">
        <v>1</v>
      </c>
      <c r="I735">
        <v>1</v>
      </c>
      <c r="J735">
        <v>1</v>
      </c>
      <c r="K735">
        <v>2</v>
      </c>
      <c r="L735">
        <v>1</v>
      </c>
      <c r="M735" t="s">
        <v>45</v>
      </c>
      <c r="N735" t="s">
        <v>45</v>
      </c>
      <c r="O735" t="s">
        <v>44</v>
      </c>
      <c r="P735">
        <v>1</v>
      </c>
      <c r="Q735">
        <v>1</v>
      </c>
      <c r="R735">
        <v>1</v>
      </c>
      <c r="S735">
        <v>0</v>
      </c>
      <c r="T735">
        <v>0</v>
      </c>
      <c r="U735">
        <v>0</v>
      </c>
      <c r="V735" t="s">
        <v>45</v>
      </c>
      <c r="W735" t="s">
        <v>45</v>
      </c>
      <c r="X735" t="s">
        <v>44</v>
      </c>
      <c r="Y735">
        <v>-150</v>
      </c>
      <c r="Z735">
        <v>130</v>
      </c>
      <c r="AA735">
        <v>-259.80762113533098</v>
      </c>
      <c r="AB735">
        <v>-150</v>
      </c>
      <c r="AC735">
        <v>130</v>
      </c>
      <c r="AD735">
        <v>259.807621135332</v>
      </c>
      <c r="AH735">
        <v>1</v>
      </c>
      <c r="AI735">
        <v>0</v>
      </c>
      <c r="AJ735" t="s">
        <v>63</v>
      </c>
      <c r="AK735">
        <v>0</v>
      </c>
      <c r="AL735" t="s">
        <v>63</v>
      </c>
      <c r="AM735" t="s">
        <v>63</v>
      </c>
      <c r="AN735">
        <v>5809</v>
      </c>
      <c r="AO735">
        <v>3309</v>
      </c>
      <c r="AP735" s="3">
        <v>41981.647923819444</v>
      </c>
      <c r="AQ735">
        <v>0</v>
      </c>
      <c r="AR735" s="2">
        <v>41981.648136840275</v>
      </c>
      <c r="AS735" t="str">
        <f t="shared" si="204"/>
        <v>B7</v>
      </c>
      <c r="AT735" t="str">
        <f t="shared" si="205"/>
        <v>banana</v>
      </c>
      <c r="AU735" t="str">
        <f t="shared" si="206"/>
        <v>banana</v>
      </c>
      <c r="AV735" t="str">
        <f t="shared" si="207"/>
        <v>banana</v>
      </c>
      <c r="AW735" t="str">
        <f t="shared" si="208"/>
        <v/>
      </c>
      <c r="AY735" s="6">
        <f t="shared" si="209"/>
        <v>2</v>
      </c>
      <c r="AZ735" s="6" t="b">
        <f t="shared" si="210"/>
        <v>1</v>
      </c>
      <c r="BA735" s="6">
        <f t="shared" si="211"/>
        <v>0</v>
      </c>
      <c r="BB735" s="6" t="b">
        <f t="shared" si="212"/>
        <v>0</v>
      </c>
      <c r="BC735" s="6">
        <f t="shared" si="213"/>
        <v>2</v>
      </c>
      <c r="BD735" s="6">
        <f t="shared" si="214"/>
        <v>1</v>
      </c>
      <c r="BE735">
        <f t="shared" si="215"/>
        <v>1</v>
      </c>
      <c r="BF735">
        <f t="shared" si="216"/>
        <v>1</v>
      </c>
      <c r="BG735">
        <f t="shared" si="217"/>
        <v>0</v>
      </c>
      <c r="BH735">
        <f t="shared" si="218"/>
        <v>1</v>
      </c>
      <c r="BI735" s="7" t="str">
        <f t="shared" si="219"/>
        <v>Mark All and Only rewards</v>
      </c>
      <c r="BJ735" s="8" t="str">
        <f t="shared" si="220"/>
        <v>Open 1 Marked and 0 Unmarked boxes</v>
      </c>
    </row>
    <row r="736" spans="1:62" x14ac:dyDescent="0.2">
      <c r="A736">
        <v>4278</v>
      </c>
      <c r="B736">
        <v>43</v>
      </c>
      <c r="C736">
        <v>0</v>
      </c>
      <c r="D736">
        <v>69</v>
      </c>
      <c r="E736">
        <v>78</v>
      </c>
      <c r="F736">
        <v>2</v>
      </c>
      <c r="G736">
        <v>1</v>
      </c>
      <c r="H736">
        <v>1</v>
      </c>
      <c r="I736">
        <v>1</v>
      </c>
      <c r="J736">
        <v>1</v>
      </c>
      <c r="K736">
        <v>2</v>
      </c>
      <c r="L736">
        <v>1</v>
      </c>
      <c r="M736" t="s">
        <v>45</v>
      </c>
      <c r="N736" t="s">
        <v>45</v>
      </c>
      <c r="O736" t="s">
        <v>44</v>
      </c>
      <c r="P736">
        <v>1</v>
      </c>
      <c r="Q736">
        <v>1</v>
      </c>
      <c r="R736">
        <v>1</v>
      </c>
      <c r="S736">
        <v>0</v>
      </c>
      <c r="T736">
        <v>0</v>
      </c>
      <c r="U736">
        <v>0</v>
      </c>
      <c r="V736" t="s">
        <v>44</v>
      </c>
      <c r="W736" t="s">
        <v>45</v>
      </c>
      <c r="X736" t="s">
        <v>45</v>
      </c>
      <c r="Y736">
        <v>-150</v>
      </c>
      <c r="Z736">
        <v>130</v>
      </c>
      <c r="AA736">
        <v>-259.80762113533098</v>
      </c>
      <c r="AB736">
        <v>-150</v>
      </c>
      <c r="AC736">
        <v>130</v>
      </c>
      <c r="AD736">
        <v>259.807621135332</v>
      </c>
      <c r="AH736">
        <v>1</v>
      </c>
      <c r="AI736">
        <v>0</v>
      </c>
      <c r="AJ736" t="s">
        <v>63</v>
      </c>
      <c r="AK736">
        <v>0</v>
      </c>
      <c r="AL736" t="s">
        <v>63</v>
      </c>
      <c r="AM736" t="s">
        <v>63</v>
      </c>
      <c r="AN736">
        <v>11790</v>
      </c>
      <c r="AO736">
        <v>2042</v>
      </c>
      <c r="AP736" s="3">
        <v>41981.654918391207</v>
      </c>
      <c r="AQ736">
        <v>0</v>
      </c>
      <c r="AR736" s="2">
        <v>41981.655185358795</v>
      </c>
      <c r="AS736" t="str">
        <f t="shared" si="204"/>
        <v>B7</v>
      </c>
      <c r="AT736" t="str">
        <f t="shared" si="205"/>
        <v>banana</v>
      </c>
      <c r="AU736" t="str">
        <f t="shared" si="206"/>
        <v>banana</v>
      </c>
      <c r="AV736" t="str">
        <f t="shared" si="207"/>
        <v>banana</v>
      </c>
      <c r="AW736" t="str">
        <f t="shared" si="208"/>
        <v/>
      </c>
      <c r="AY736" s="6">
        <f t="shared" si="209"/>
        <v>2</v>
      </c>
      <c r="AZ736" s="6" t="b">
        <f t="shared" si="210"/>
        <v>1</v>
      </c>
      <c r="BA736" s="6">
        <f t="shared" si="211"/>
        <v>0</v>
      </c>
      <c r="BB736" s="6" t="b">
        <f t="shared" si="212"/>
        <v>0</v>
      </c>
      <c r="BC736" s="6">
        <f t="shared" si="213"/>
        <v>2</v>
      </c>
      <c r="BD736" s="6">
        <f t="shared" si="214"/>
        <v>1</v>
      </c>
      <c r="BE736">
        <f t="shared" si="215"/>
        <v>1</v>
      </c>
      <c r="BF736">
        <f t="shared" si="216"/>
        <v>1</v>
      </c>
      <c r="BG736">
        <f t="shared" si="217"/>
        <v>0</v>
      </c>
      <c r="BH736">
        <f t="shared" si="218"/>
        <v>1</v>
      </c>
      <c r="BI736" s="7" t="str">
        <f t="shared" si="219"/>
        <v>Mark All and Only rewards</v>
      </c>
      <c r="BJ736" s="8" t="str">
        <f t="shared" si="220"/>
        <v>Open 1 Marked and 0 Unmarked boxes</v>
      </c>
    </row>
    <row r="737" spans="1:62" x14ac:dyDescent="0.2">
      <c r="A737">
        <v>4096</v>
      </c>
      <c r="B737">
        <v>65</v>
      </c>
      <c r="C737">
        <v>0</v>
      </c>
      <c r="D737">
        <v>63</v>
      </c>
      <c r="E737">
        <v>78</v>
      </c>
      <c r="F737">
        <v>2</v>
      </c>
      <c r="G737">
        <v>1</v>
      </c>
      <c r="H737">
        <v>1</v>
      </c>
      <c r="I737">
        <v>1</v>
      </c>
      <c r="J737">
        <v>1</v>
      </c>
      <c r="K737">
        <v>2</v>
      </c>
      <c r="L737">
        <v>1</v>
      </c>
      <c r="M737" t="s">
        <v>44</v>
      </c>
      <c r="N737" t="s">
        <v>45</v>
      </c>
      <c r="O737" t="s">
        <v>45</v>
      </c>
      <c r="P737">
        <v>1</v>
      </c>
      <c r="Q737">
        <v>1</v>
      </c>
      <c r="R737">
        <v>1</v>
      </c>
      <c r="S737">
        <v>0</v>
      </c>
      <c r="T737">
        <v>0</v>
      </c>
      <c r="U737">
        <v>0</v>
      </c>
      <c r="V737" t="s">
        <v>44</v>
      </c>
      <c r="W737" t="s">
        <v>45</v>
      </c>
      <c r="X737" t="s">
        <v>45</v>
      </c>
      <c r="Y737">
        <v>300</v>
      </c>
      <c r="Z737">
        <v>130</v>
      </c>
      <c r="AA737" s="1">
        <v>-7.3478807948841202E-14</v>
      </c>
      <c r="AB737">
        <v>540</v>
      </c>
      <c r="AC737">
        <v>10</v>
      </c>
      <c r="AD737">
        <v>400</v>
      </c>
      <c r="AH737">
        <v>2</v>
      </c>
      <c r="AI737" t="s">
        <v>63</v>
      </c>
      <c r="AJ737" t="s">
        <v>63</v>
      </c>
      <c r="AK737">
        <v>2</v>
      </c>
      <c r="AL737" t="s">
        <v>63</v>
      </c>
      <c r="AM737" t="s">
        <v>63</v>
      </c>
      <c r="AN737">
        <v>5774</v>
      </c>
      <c r="AO737">
        <v>2299</v>
      </c>
      <c r="AP737" s="3">
        <v>41981.663278067128</v>
      </c>
      <c r="AQ737">
        <v>0</v>
      </c>
      <c r="AR737" s="2">
        <v>41981.663471678243</v>
      </c>
      <c r="AS737" t="str">
        <f t="shared" si="204"/>
        <v>B7</v>
      </c>
      <c r="AT737" t="str">
        <f t="shared" si="205"/>
        <v>banana</v>
      </c>
      <c r="AU737" t="str">
        <f t="shared" si="206"/>
        <v/>
      </c>
      <c r="AV737" t="str">
        <f t="shared" si="207"/>
        <v>banana</v>
      </c>
      <c r="AW737" t="str">
        <f t="shared" si="208"/>
        <v/>
      </c>
      <c r="AY737" s="6">
        <f t="shared" si="209"/>
        <v>1</v>
      </c>
      <c r="AZ737" s="6" t="b">
        <f t="shared" si="210"/>
        <v>0</v>
      </c>
      <c r="BA737" s="6">
        <f t="shared" si="211"/>
        <v>0</v>
      </c>
      <c r="BB737" s="6" t="b">
        <f t="shared" si="212"/>
        <v>0</v>
      </c>
      <c r="BC737" s="6">
        <f t="shared" si="213"/>
        <v>1</v>
      </c>
      <c r="BD737" s="6">
        <f t="shared" si="214"/>
        <v>2</v>
      </c>
      <c r="BE737">
        <f t="shared" si="215"/>
        <v>1</v>
      </c>
      <c r="BF737">
        <f t="shared" si="216"/>
        <v>1</v>
      </c>
      <c r="BG737">
        <f t="shared" si="217"/>
        <v>0</v>
      </c>
      <c r="BH737">
        <f t="shared" si="218"/>
        <v>1</v>
      </c>
      <c r="BI737" s="7" t="str">
        <f t="shared" si="219"/>
        <v>Mark 1 Rewards and 0 Non-Rewards</v>
      </c>
      <c r="BJ737" s="8" t="str">
        <f t="shared" si="220"/>
        <v>Open All and Only Marked</v>
      </c>
    </row>
    <row r="738" spans="1:62" x14ac:dyDescent="0.2">
      <c r="A738">
        <v>4454</v>
      </c>
      <c r="B738">
        <v>18</v>
      </c>
      <c r="C738">
        <v>0</v>
      </c>
      <c r="D738">
        <v>74</v>
      </c>
      <c r="E738">
        <v>79</v>
      </c>
      <c r="F738">
        <v>2</v>
      </c>
      <c r="G738">
        <v>1</v>
      </c>
      <c r="H738">
        <v>1</v>
      </c>
      <c r="I738">
        <v>1</v>
      </c>
      <c r="J738">
        <v>1</v>
      </c>
      <c r="K738">
        <v>2</v>
      </c>
      <c r="L738">
        <v>1</v>
      </c>
      <c r="M738" t="s">
        <v>44</v>
      </c>
      <c r="N738" t="s">
        <v>45</v>
      </c>
      <c r="O738" t="s">
        <v>45</v>
      </c>
      <c r="P738">
        <v>1</v>
      </c>
      <c r="Q738">
        <v>1</v>
      </c>
      <c r="R738">
        <v>1</v>
      </c>
      <c r="S738">
        <v>0</v>
      </c>
      <c r="T738">
        <v>0</v>
      </c>
      <c r="U738">
        <v>0</v>
      </c>
      <c r="V738" t="s">
        <v>45</v>
      </c>
      <c r="W738" t="s">
        <v>44</v>
      </c>
      <c r="X738" t="s">
        <v>45</v>
      </c>
      <c r="Y738">
        <v>-150</v>
      </c>
      <c r="Z738">
        <v>130</v>
      </c>
      <c r="AA738">
        <v>-259.80762113533098</v>
      </c>
      <c r="AB738">
        <v>540</v>
      </c>
      <c r="AC738">
        <v>10</v>
      </c>
      <c r="AD738">
        <v>400</v>
      </c>
      <c r="AH738">
        <v>1</v>
      </c>
      <c r="AI738" t="s">
        <v>63</v>
      </c>
      <c r="AJ738" t="s">
        <v>63</v>
      </c>
      <c r="AK738">
        <v>1</v>
      </c>
      <c r="AL738" t="s">
        <v>63</v>
      </c>
      <c r="AM738" t="s">
        <v>63</v>
      </c>
      <c r="AN738">
        <v>6649</v>
      </c>
      <c r="AO738">
        <v>9632</v>
      </c>
      <c r="AP738" s="3">
        <v>41981.645030925923</v>
      </c>
      <c r="AQ738">
        <v>0</v>
      </c>
      <c r="AR738" s="2">
        <v>41981.645327337967</v>
      </c>
      <c r="AS738" t="str">
        <f t="shared" si="204"/>
        <v>B7</v>
      </c>
      <c r="AT738" t="str">
        <f t="shared" si="205"/>
        <v>banana</v>
      </c>
      <c r="AU738" t="str">
        <f t="shared" si="206"/>
        <v/>
      </c>
      <c r="AV738" t="str">
        <f t="shared" si="207"/>
        <v>banana</v>
      </c>
      <c r="AW738" t="str">
        <f t="shared" si="208"/>
        <v/>
      </c>
      <c r="AY738" s="6">
        <f t="shared" si="209"/>
        <v>1</v>
      </c>
      <c r="AZ738" s="6" t="b">
        <f t="shared" si="210"/>
        <v>0</v>
      </c>
      <c r="BA738" s="6">
        <f t="shared" si="211"/>
        <v>0</v>
      </c>
      <c r="BB738" s="6" t="b">
        <f t="shared" si="212"/>
        <v>0</v>
      </c>
      <c r="BC738" s="6">
        <f t="shared" si="213"/>
        <v>1</v>
      </c>
      <c r="BD738" s="6">
        <f t="shared" si="214"/>
        <v>2</v>
      </c>
      <c r="BE738">
        <f t="shared" si="215"/>
        <v>1</v>
      </c>
      <c r="BF738">
        <f t="shared" si="216"/>
        <v>1</v>
      </c>
      <c r="BG738">
        <f t="shared" si="217"/>
        <v>0</v>
      </c>
      <c r="BH738">
        <f t="shared" si="218"/>
        <v>1</v>
      </c>
      <c r="BI738" s="7" t="str">
        <f t="shared" si="219"/>
        <v>Mark 1 Rewards and 0 Non-Rewards</v>
      </c>
      <c r="BJ738" s="8" t="str">
        <f t="shared" si="220"/>
        <v>Open All and Only Marked</v>
      </c>
    </row>
    <row r="739" spans="1:62" x14ac:dyDescent="0.2">
      <c r="A739">
        <v>4054</v>
      </c>
      <c r="B739">
        <v>25</v>
      </c>
      <c r="C739">
        <v>0</v>
      </c>
      <c r="D739">
        <v>62</v>
      </c>
      <c r="E739">
        <v>79</v>
      </c>
      <c r="F739">
        <v>2</v>
      </c>
      <c r="G739">
        <v>1</v>
      </c>
      <c r="H739">
        <v>1</v>
      </c>
      <c r="I739">
        <v>1</v>
      </c>
      <c r="J739">
        <v>1</v>
      </c>
      <c r="K739">
        <v>2</v>
      </c>
      <c r="L739">
        <v>1</v>
      </c>
      <c r="M739" t="s">
        <v>45</v>
      </c>
      <c r="N739" t="s">
        <v>44</v>
      </c>
      <c r="O739" t="s">
        <v>45</v>
      </c>
      <c r="P739">
        <v>1</v>
      </c>
      <c r="Q739">
        <v>1</v>
      </c>
      <c r="R739">
        <v>1</v>
      </c>
      <c r="S739">
        <v>0</v>
      </c>
      <c r="T739">
        <v>0</v>
      </c>
      <c r="U739">
        <v>0</v>
      </c>
      <c r="V739" t="s">
        <v>45</v>
      </c>
      <c r="W739" t="s">
        <v>44</v>
      </c>
      <c r="X739" t="s">
        <v>45</v>
      </c>
      <c r="Y739">
        <v>-150</v>
      </c>
      <c r="Z739">
        <v>130</v>
      </c>
      <c r="AA739">
        <v>259.807621135332</v>
      </c>
      <c r="AB739">
        <v>300</v>
      </c>
      <c r="AC739">
        <v>130</v>
      </c>
      <c r="AD739" s="1">
        <v>-7.3478807948841202E-14</v>
      </c>
      <c r="AH739">
        <v>0</v>
      </c>
      <c r="AI739">
        <v>2</v>
      </c>
      <c r="AJ739" t="s">
        <v>63</v>
      </c>
      <c r="AK739">
        <v>0</v>
      </c>
      <c r="AL739" t="s">
        <v>63</v>
      </c>
      <c r="AM739" t="s">
        <v>63</v>
      </c>
      <c r="AN739">
        <v>3661</v>
      </c>
      <c r="AO739">
        <v>6069</v>
      </c>
      <c r="AP739" s="3">
        <v>41981.647934976849</v>
      </c>
      <c r="AQ739">
        <v>0</v>
      </c>
      <c r="AR739" s="2">
        <v>41981.648145046296</v>
      </c>
      <c r="AS739" t="str">
        <f t="shared" si="204"/>
        <v>B7</v>
      </c>
      <c r="AT739" t="str">
        <f t="shared" si="205"/>
        <v>banana</v>
      </c>
      <c r="AU739" t="str">
        <f t="shared" si="206"/>
        <v>banana</v>
      </c>
      <c r="AV739" t="str">
        <f t="shared" si="207"/>
        <v>banana</v>
      </c>
      <c r="AW739" t="str">
        <f t="shared" si="208"/>
        <v/>
      </c>
      <c r="AY739" s="6">
        <f t="shared" si="209"/>
        <v>2</v>
      </c>
      <c r="AZ739" s="6" t="b">
        <f t="shared" si="210"/>
        <v>1</v>
      </c>
      <c r="BA739" s="6">
        <f t="shared" si="211"/>
        <v>0</v>
      </c>
      <c r="BB739" s="6" t="b">
        <f t="shared" si="212"/>
        <v>0</v>
      </c>
      <c r="BC739" s="6">
        <f t="shared" si="213"/>
        <v>2</v>
      </c>
      <c r="BD739" s="6">
        <f t="shared" si="214"/>
        <v>1</v>
      </c>
      <c r="BE739">
        <f t="shared" si="215"/>
        <v>1</v>
      </c>
      <c r="BF739">
        <f t="shared" si="216"/>
        <v>1</v>
      </c>
      <c r="BG739">
        <f t="shared" si="217"/>
        <v>0</v>
      </c>
      <c r="BH739">
        <f t="shared" si="218"/>
        <v>1</v>
      </c>
      <c r="BI739" s="7" t="str">
        <f t="shared" si="219"/>
        <v>Mark All and Only rewards</v>
      </c>
      <c r="BJ739" s="8" t="str">
        <f t="shared" si="220"/>
        <v>Open 1 Marked and 0 Unmarked boxes</v>
      </c>
    </row>
    <row r="740" spans="1:62" x14ac:dyDescent="0.2">
      <c r="A740">
        <v>3961</v>
      </c>
      <c r="B740">
        <v>66</v>
      </c>
      <c r="C740">
        <v>0</v>
      </c>
      <c r="D740">
        <v>59</v>
      </c>
      <c r="E740">
        <v>64</v>
      </c>
      <c r="F740">
        <v>1</v>
      </c>
      <c r="G740">
        <v>1</v>
      </c>
      <c r="H740">
        <v>2</v>
      </c>
      <c r="I740">
        <v>1</v>
      </c>
      <c r="J740">
        <v>1</v>
      </c>
      <c r="K740">
        <v>2</v>
      </c>
      <c r="L740">
        <v>1</v>
      </c>
      <c r="M740" t="s">
        <v>44</v>
      </c>
      <c r="N740" t="s">
        <v>45</v>
      </c>
      <c r="O740" t="s">
        <v>45</v>
      </c>
      <c r="P740">
        <v>1</v>
      </c>
      <c r="Q740">
        <v>1</v>
      </c>
      <c r="R740">
        <v>1</v>
      </c>
      <c r="S740">
        <v>0</v>
      </c>
      <c r="T740">
        <v>0</v>
      </c>
      <c r="U740">
        <v>0</v>
      </c>
      <c r="V740" t="s">
        <v>45</v>
      </c>
      <c r="W740" t="s">
        <v>44</v>
      </c>
      <c r="X740" t="s">
        <v>45</v>
      </c>
      <c r="Y740">
        <v>-150</v>
      </c>
      <c r="Z740">
        <v>130</v>
      </c>
      <c r="AA740">
        <v>259.807621135332</v>
      </c>
      <c r="AH740">
        <v>0</v>
      </c>
      <c r="AI740" t="s">
        <v>63</v>
      </c>
      <c r="AJ740" t="s">
        <v>63</v>
      </c>
      <c r="AK740">
        <v>1</v>
      </c>
      <c r="AL740">
        <v>2</v>
      </c>
      <c r="AM740" t="s">
        <v>63</v>
      </c>
      <c r="AN740">
        <v>3680</v>
      </c>
      <c r="AO740">
        <v>3214</v>
      </c>
      <c r="AP740" s="3">
        <v>41981.663751087966</v>
      </c>
      <c r="AQ740">
        <v>0</v>
      </c>
      <c r="AR740" s="2">
        <v>41981.663928726855</v>
      </c>
      <c r="AS740" t="str">
        <f t="shared" ref="AS740:AS761" si="221">IF(H740=2, "A", "B") &amp;IF(F740=1,IF(K740=1,IF(J740=1,1,2), IF(J740=1,3,4)), IF(K740=1, IF(J740=1,5,6), IF(J740=1,7,8)))</f>
        <v>A3</v>
      </c>
      <c r="AT740" t="str">
        <f t="shared" ref="AT740:AT761" si="222">IF(AH740="blank","",IF(AH740=0,$M740,IF(AH740=1,$N740,IF(AH740=2,$O740,"error"))))</f>
        <v>scorpion</v>
      </c>
      <c r="AU740" t="str">
        <f t="shared" ref="AU740:AU761" si="223">IF(AI740="blank","",IF(AI740=0,$M740,IF(AI740=1,$N740,IF(AI740=2,$O740,"error"))))</f>
        <v/>
      </c>
      <c r="AV740" t="str">
        <f t="shared" ref="AV740:AV761" si="224">IF(AK740="blank","",IF(AK740=0,$M740,IF(AK740=1,$N740,IF(AK740=2,$O740,"error"))))</f>
        <v>banana</v>
      </c>
      <c r="AW740" t="str">
        <f t="shared" ref="AW740:AW761" si="225">IF(AL740="blank","",IF(AL740=0,$M740,IF(AL740=1,$N740,IF(AL740=2,$O740,"error"))))</f>
        <v>banana</v>
      </c>
      <c r="AY740" s="6">
        <f t="shared" ref="AY740:AY761" si="226">COUNTIF(AT740:AU740,"banana")</f>
        <v>0</v>
      </c>
      <c r="AZ740" s="6" t="b">
        <f t="shared" ref="AZ740:AZ761" si="227">IF(AY740=K740,TRUE,FALSE)</f>
        <v>0</v>
      </c>
      <c r="BA740" s="6">
        <f t="shared" ref="BA740:BA761" si="228">COUNTIF(AT740:AU740,"scorpion")</f>
        <v>1</v>
      </c>
      <c r="BB740" s="6" t="b">
        <f t="shared" ref="BB740:BB761" si="229">IF(BA740=L740,TRUE,FALSE)</f>
        <v>1</v>
      </c>
      <c r="BC740" s="6">
        <f t="shared" ref="BC740:BC761" si="230">AY740+BA740</f>
        <v>1</v>
      </c>
      <c r="BD740" s="6">
        <f t="shared" ref="BD740:BD761" si="231">3-BC740</f>
        <v>2</v>
      </c>
      <c r="BE740">
        <f t="shared" ref="BE740:BE761" si="232">COUNTIF(AV740:AX740,"banana")</f>
        <v>2</v>
      </c>
      <c r="BF740">
        <f t="shared" ref="BF740:BF761" si="233">IF(AND(AL740=AH740, AL740&lt;&gt;"blank"), 1, 0) +IF(AND(AK740=AH740, AK740&lt;&gt;"blank"), 1, 0) + IF(AND(AK740=AI740, AK740&lt;&gt;"blank"),1,0)  + IF(AND(AL740=AI740, AL740&lt;&gt;"blank"),1,0)</f>
        <v>0</v>
      </c>
      <c r="BG740">
        <f t="shared" ref="BG740:BG761" si="234">IF(AND(AL740&lt;&gt;AH740,AL740&lt;&gt;AI740,AL740&lt;&gt;"blank"),1,0)+IF(AND(AK740&lt;&gt;AH740,AK740&lt;&gt;AI740, AK740&lt;&gt;"blank"),1,0)</f>
        <v>2</v>
      </c>
      <c r="BH740">
        <f t="shared" ref="BH740:BH761" si="235">BG740+BF740</f>
        <v>2</v>
      </c>
      <c r="BI740" s="7" t="str">
        <f t="shared" ref="BI740:BI761" si="236">IF(AND(AZ740,BA740=0), "Mark All and Only rewards",IF(AND(BB740,AY740=0),"Mark All and Only non-rewards", IF(AND(BA740=0,AY740=0),"Mark Nothing",  "Mark "&amp;AY740&amp;" Rewards and "&amp;BA740&amp;" Non-Rewards")))</f>
        <v>Mark All and Only non-rewards</v>
      </c>
      <c r="BJ740" s="8" t="str">
        <f t="shared" ref="BJ740:BJ761" si="237">IF(AND(BF740=BC740,BG740=0, BF740&lt;&gt;0),"Open All and Only Marked",IF(AND(BG740=BD740,BF740=0),"Open All and Only Unmarked",IF(AND(BG740=0,BF740=0),"Open Nothing", IF(BC740=0, "Open "&amp;BH740&amp;" Box (without anything marked)", "Open "&amp;BF740&amp;" Marked and "&amp;BG740&amp;" Unmarked boxes"))))</f>
        <v>Open All and Only Unmarked</v>
      </c>
    </row>
    <row r="741" spans="1:62" x14ac:dyDescent="0.2">
      <c r="A741">
        <v>4607</v>
      </c>
      <c r="B741">
        <v>66</v>
      </c>
      <c r="C741">
        <v>0</v>
      </c>
      <c r="D741">
        <v>77</v>
      </c>
      <c r="E741">
        <v>68</v>
      </c>
      <c r="F741">
        <v>1</v>
      </c>
      <c r="G741">
        <v>1</v>
      </c>
      <c r="H741">
        <v>2</v>
      </c>
      <c r="I741">
        <v>1</v>
      </c>
      <c r="J741">
        <v>1</v>
      </c>
      <c r="K741">
        <v>2</v>
      </c>
      <c r="L741">
        <v>1</v>
      </c>
      <c r="M741" t="s">
        <v>44</v>
      </c>
      <c r="N741" t="s">
        <v>45</v>
      </c>
      <c r="O741" t="s">
        <v>45</v>
      </c>
      <c r="P741">
        <v>1</v>
      </c>
      <c r="Q741">
        <v>1</v>
      </c>
      <c r="R741">
        <v>1</v>
      </c>
      <c r="S741">
        <v>0</v>
      </c>
      <c r="T741">
        <v>0</v>
      </c>
      <c r="U741">
        <v>0</v>
      </c>
      <c r="V741" t="s">
        <v>45</v>
      </c>
      <c r="W741" t="s">
        <v>44</v>
      </c>
      <c r="X741" t="s">
        <v>45</v>
      </c>
      <c r="Y741">
        <v>-150</v>
      </c>
      <c r="Z741">
        <v>130</v>
      </c>
      <c r="AA741">
        <v>259.807621135332</v>
      </c>
      <c r="AH741">
        <v>0</v>
      </c>
      <c r="AI741" t="s">
        <v>63</v>
      </c>
      <c r="AJ741" t="s">
        <v>63</v>
      </c>
      <c r="AK741">
        <v>1</v>
      </c>
      <c r="AL741">
        <v>2</v>
      </c>
      <c r="AM741" t="s">
        <v>63</v>
      </c>
      <c r="AN741">
        <v>6679</v>
      </c>
      <c r="AO741">
        <v>10188</v>
      </c>
      <c r="AP741" s="3">
        <v>41981.663756273148</v>
      </c>
      <c r="AQ741">
        <v>0</v>
      </c>
      <c r="AR741" s="2">
        <v>41981.664055185189</v>
      </c>
      <c r="AS741" t="str">
        <f t="shared" si="221"/>
        <v>A3</v>
      </c>
      <c r="AT741" t="str">
        <f t="shared" si="222"/>
        <v>scorpion</v>
      </c>
      <c r="AU741" t="str">
        <f t="shared" si="223"/>
        <v/>
      </c>
      <c r="AV741" t="str">
        <f t="shared" si="224"/>
        <v>banana</v>
      </c>
      <c r="AW741" t="str">
        <f t="shared" si="225"/>
        <v>banana</v>
      </c>
      <c r="AY741" s="6">
        <f t="shared" si="226"/>
        <v>0</v>
      </c>
      <c r="AZ741" s="6" t="b">
        <f t="shared" si="227"/>
        <v>0</v>
      </c>
      <c r="BA741" s="6">
        <f t="shared" si="228"/>
        <v>1</v>
      </c>
      <c r="BB741" s="6" t="b">
        <f t="shared" si="229"/>
        <v>1</v>
      </c>
      <c r="BC741" s="6">
        <f t="shared" si="230"/>
        <v>1</v>
      </c>
      <c r="BD741" s="6">
        <f t="shared" si="231"/>
        <v>2</v>
      </c>
      <c r="BE741">
        <f t="shared" si="232"/>
        <v>2</v>
      </c>
      <c r="BF741">
        <f t="shared" si="233"/>
        <v>0</v>
      </c>
      <c r="BG741">
        <f t="shared" si="234"/>
        <v>2</v>
      </c>
      <c r="BH741">
        <f t="shared" si="235"/>
        <v>2</v>
      </c>
      <c r="BI741" s="7" t="str">
        <f t="shared" si="236"/>
        <v>Mark All and Only non-rewards</v>
      </c>
      <c r="BJ741" s="8" t="str">
        <f t="shared" si="237"/>
        <v>Open All and Only Unmarked</v>
      </c>
    </row>
    <row r="742" spans="1:62" x14ac:dyDescent="0.2">
      <c r="A742">
        <v>4301</v>
      </c>
      <c r="B742">
        <v>66</v>
      </c>
      <c r="C742">
        <v>0</v>
      </c>
      <c r="D742">
        <v>69</v>
      </c>
      <c r="E742">
        <v>66</v>
      </c>
      <c r="F742">
        <v>1</v>
      </c>
      <c r="G742">
        <v>1</v>
      </c>
      <c r="H742">
        <v>2</v>
      </c>
      <c r="I742">
        <v>1</v>
      </c>
      <c r="J742">
        <v>1</v>
      </c>
      <c r="K742">
        <v>2</v>
      </c>
      <c r="L742">
        <v>1</v>
      </c>
      <c r="M742" t="s">
        <v>45</v>
      </c>
      <c r="N742" t="s">
        <v>45</v>
      </c>
      <c r="O742" t="s">
        <v>44</v>
      </c>
      <c r="P742">
        <v>1</v>
      </c>
      <c r="Q742">
        <v>1</v>
      </c>
      <c r="R742">
        <v>1</v>
      </c>
      <c r="S742">
        <v>0</v>
      </c>
      <c r="T742">
        <v>0</v>
      </c>
      <c r="U742">
        <v>0</v>
      </c>
      <c r="V742" t="s">
        <v>45</v>
      </c>
      <c r="W742" t="s">
        <v>45</v>
      </c>
      <c r="X742" t="s">
        <v>44</v>
      </c>
      <c r="Y742">
        <v>300</v>
      </c>
      <c r="Z742">
        <v>130</v>
      </c>
      <c r="AA742" s="1">
        <v>-7.3478807948841202E-14</v>
      </c>
      <c r="AH742">
        <v>2</v>
      </c>
      <c r="AI742" t="s">
        <v>63</v>
      </c>
      <c r="AJ742" t="s">
        <v>63</v>
      </c>
      <c r="AK742">
        <v>0</v>
      </c>
      <c r="AL742">
        <v>1</v>
      </c>
      <c r="AM742" t="s">
        <v>63</v>
      </c>
      <c r="AN742">
        <v>2432</v>
      </c>
      <c r="AO742">
        <v>14778</v>
      </c>
      <c r="AP742" s="3">
        <v>41981.663762245371</v>
      </c>
      <c r="AQ742">
        <v>0</v>
      </c>
      <c r="AR742" s="2">
        <v>41981.664062905096</v>
      </c>
      <c r="AS742" t="str">
        <f t="shared" si="221"/>
        <v>A3</v>
      </c>
      <c r="AT742" t="str">
        <f t="shared" si="222"/>
        <v>scorpion</v>
      </c>
      <c r="AU742" t="str">
        <f t="shared" si="223"/>
        <v/>
      </c>
      <c r="AV742" t="str">
        <f t="shared" si="224"/>
        <v>banana</v>
      </c>
      <c r="AW742" t="str">
        <f t="shared" si="225"/>
        <v>banana</v>
      </c>
      <c r="AY742" s="6">
        <f t="shared" si="226"/>
        <v>0</v>
      </c>
      <c r="AZ742" s="6" t="b">
        <f t="shared" si="227"/>
        <v>0</v>
      </c>
      <c r="BA742" s="6">
        <f t="shared" si="228"/>
        <v>1</v>
      </c>
      <c r="BB742" s="6" t="b">
        <f t="shared" si="229"/>
        <v>1</v>
      </c>
      <c r="BC742" s="6">
        <f t="shared" si="230"/>
        <v>1</v>
      </c>
      <c r="BD742" s="6">
        <f t="shared" si="231"/>
        <v>2</v>
      </c>
      <c r="BE742">
        <f t="shared" si="232"/>
        <v>2</v>
      </c>
      <c r="BF742">
        <f t="shared" si="233"/>
        <v>0</v>
      </c>
      <c r="BG742">
        <f t="shared" si="234"/>
        <v>2</v>
      </c>
      <c r="BH742">
        <f t="shared" si="235"/>
        <v>2</v>
      </c>
      <c r="BI742" s="7" t="str">
        <f t="shared" si="236"/>
        <v>Mark All and Only non-rewards</v>
      </c>
      <c r="BJ742" s="8" t="str">
        <f t="shared" si="237"/>
        <v>Open All and Only Unmarked</v>
      </c>
    </row>
    <row r="743" spans="1:62" x14ac:dyDescent="0.2">
      <c r="A743">
        <v>4165</v>
      </c>
      <c r="B743">
        <v>66</v>
      </c>
      <c r="C743">
        <v>0</v>
      </c>
      <c r="D743">
        <v>65</v>
      </c>
      <c r="E743">
        <v>74</v>
      </c>
      <c r="F743">
        <v>1</v>
      </c>
      <c r="G743">
        <v>1</v>
      </c>
      <c r="H743">
        <v>2</v>
      </c>
      <c r="I743">
        <v>1</v>
      </c>
      <c r="J743">
        <v>1</v>
      </c>
      <c r="K743">
        <v>2</v>
      </c>
      <c r="L743">
        <v>1</v>
      </c>
      <c r="M743" t="s">
        <v>45</v>
      </c>
      <c r="N743" t="s">
        <v>44</v>
      </c>
      <c r="O743" t="s">
        <v>45</v>
      </c>
      <c r="P743">
        <v>1</v>
      </c>
      <c r="Q743">
        <v>1</v>
      </c>
      <c r="R743">
        <v>1</v>
      </c>
      <c r="S743">
        <v>0</v>
      </c>
      <c r="T743">
        <v>0</v>
      </c>
      <c r="U743">
        <v>0</v>
      </c>
      <c r="V743" t="s">
        <v>44</v>
      </c>
      <c r="W743" t="s">
        <v>45</v>
      </c>
      <c r="X743" t="s">
        <v>45</v>
      </c>
      <c r="Y743">
        <v>-150</v>
      </c>
      <c r="Z743">
        <v>130</v>
      </c>
      <c r="AA743">
        <v>-259.80762113533098</v>
      </c>
      <c r="AH743">
        <v>1</v>
      </c>
      <c r="AI743" t="s">
        <v>63</v>
      </c>
      <c r="AJ743" t="s">
        <v>63</v>
      </c>
      <c r="AK743">
        <v>0</v>
      </c>
      <c r="AL743">
        <v>2</v>
      </c>
      <c r="AM743" t="s">
        <v>63</v>
      </c>
      <c r="AN743">
        <v>5191</v>
      </c>
      <c r="AO743">
        <v>6538</v>
      </c>
      <c r="AP743" s="3">
        <v>41981.663770624997</v>
      </c>
      <c r="AQ743">
        <v>0</v>
      </c>
      <c r="AR743" s="2">
        <v>41981.664006145831</v>
      </c>
      <c r="AS743" t="str">
        <f t="shared" si="221"/>
        <v>A3</v>
      </c>
      <c r="AT743" t="str">
        <f t="shared" si="222"/>
        <v>scorpion</v>
      </c>
      <c r="AU743" t="str">
        <f t="shared" si="223"/>
        <v/>
      </c>
      <c r="AV743" t="str">
        <f t="shared" si="224"/>
        <v>banana</v>
      </c>
      <c r="AW743" t="str">
        <f t="shared" si="225"/>
        <v>banana</v>
      </c>
      <c r="AY743" s="6">
        <f t="shared" si="226"/>
        <v>0</v>
      </c>
      <c r="AZ743" s="6" t="b">
        <f t="shared" si="227"/>
        <v>0</v>
      </c>
      <c r="BA743" s="6">
        <f t="shared" si="228"/>
        <v>1</v>
      </c>
      <c r="BB743" s="6" t="b">
        <f t="shared" si="229"/>
        <v>1</v>
      </c>
      <c r="BC743" s="6">
        <f t="shared" si="230"/>
        <v>1</v>
      </c>
      <c r="BD743" s="6">
        <f t="shared" si="231"/>
        <v>2</v>
      </c>
      <c r="BE743">
        <f t="shared" si="232"/>
        <v>2</v>
      </c>
      <c r="BF743">
        <f t="shared" si="233"/>
        <v>0</v>
      </c>
      <c r="BG743">
        <f t="shared" si="234"/>
        <v>2</v>
      </c>
      <c r="BH743">
        <f t="shared" si="235"/>
        <v>2</v>
      </c>
      <c r="BI743" s="7" t="str">
        <f t="shared" si="236"/>
        <v>Mark All and Only non-rewards</v>
      </c>
      <c r="BJ743" s="8" t="str">
        <f t="shared" si="237"/>
        <v>Open All and Only Unmarked</v>
      </c>
    </row>
    <row r="744" spans="1:62" x14ac:dyDescent="0.2">
      <c r="A744">
        <v>4641</v>
      </c>
      <c r="B744">
        <v>66</v>
      </c>
      <c r="C744">
        <v>0</v>
      </c>
      <c r="D744">
        <v>79</v>
      </c>
      <c r="E744">
        <v>60</v>
      </c>
      <c r="F744">
        <v>1</v>
      </c>
      <c r="G744">
        <v>1</v>
      </c>
      <c r="H744">
        <v>2</v>
      </c>
      <c r="I744">
        <v>1</v>
      </c>
      <c r="J744">
        <v>1</v>
      </c>
      <c r="K744">
        <v>2</v>
      </c>
      <c r="L744">
        <v>1</v>
      </c>
      <c r="M744" t="s">
        <v>44</v>
      </c>
      <c r="N744" t="s">
        <v>45</v>
      </c>
      <c r="O744" t="s">
        <v>45</v>
      </c>
      <c r="P744">
        <v>1</v>
      </c>
      <c r="Q744">
        <v>1</v>
      </c>
      <c r="R744">
        <v>1</v>
      </c>
      <c r="S744">
        <v>0</v>
      </c>
      <c r="T744">
        <v>0</v>
      </c>
      <c r="U744">
        <v>0</v>
      </c>
      <c r="V744" t="s">
        <v>45</v>
      </c>
      <c r="W744" t="s">
        <v>44</v>
      </c>
      <c r="X744" t="s">
        <v>45</v>
      </c>
      <c r="Y744">
        <v>-150</v>
      </c>
      <c r="Z744">
        <v>130</v>
      </c>
      <c r="AA744">
        <v>259.807621135332</v>
      </c>
      <c r="AH744">
        <v>0</v>
      </c>
      <c r="AI744" t="s">
        <v>63</v>
      </c>
      <c r="AJ744" t="s">
        <v>63</v>
      </c>
      <c r="AK744">
        <v>1</v>
      </c>
      <c r="AL744">
        <v>2</v>
      </c>
      <c r="AM744" t="s">
        <v>63</v>
      </c>
      <c r="AN744">
        <v>4000</v>
      </c>
      <c r="AO744">
        <v>6344</v>
      </c>
      <c r="AP744" s="3">
        <v>41981.663774166664</v>
      </c>
      <c r="AQ744">
        <v>0</v>
      </c>
      <c r="AR744" s="2">
        <v>41981.663999895834</v>
      </c>
      <c r="AS744" t="str">
        <f t="shared" si="221"/>
        <v>A3</v>
      </c>
      <c r="AT744" t="str">
        <f t="shared" si="222"/>
        <v>scorpion</v>
      </c>
      <c r="AU744" t="str">
        <f t="shared" si="223"/>
        <v/>
      </c>
      <c r="AV744" t="str">
        <f t="shared" si="224"/>
        <v>banana</v>
      </c>
      <c r="AW744" t="str">
        <f t="shared" si="225"/>
        <v>banana</v>
      </c>
      <c r="AY744" s="6">
        <f t="shared" si="226"/>
        <v>0</v>
      </c>
      <c r="AZ744" s="6" t="b">
        <f t="shared" si="227"/>
        <v>0</v>
      </c>
      <c r="BA744" s="6">
        <f t="shared" si="228"/>
        <v>1</v>
      </c>
      <c r="BB744" s="6" t="b">
        <f t="shared" si="229"/>
        <v>1</v>
      </c>
      <c r="BC744" s="6">
        <f t="shared" si="230"/>
        <v>1</v>
      </c>
      <c r="BD744" s="6">
        <f t="shared" si="231"/>
        <v>2</v>
      </c>
      <c r="BE744">
        <f t="shared" si="232"/>
        <v>2</v>
      </c>
      <c r="BF744">
        <f t="shared" si="233"/>
        <v>0</v>
      </c>
      <c r="BG744">
        <f t="shared" si="234"/>
        <v>2</v>
      </c>
      <c r="BH744">
        <f t="shared" si="235"/>
        <v>2</v>
      </c>
      <c r="BI744" s="7" t="str">
        <f t="shared" si="236"/>
        <v>Mark All and Only non-rewards</v>
      </c>
      <c r="BJ744" s="8" t="str">
        <f t="shared" si="237"/>
        <v>Open All and Only Unmarked</v>
      </c>
    </row>
    <row r="745" spans="1:62" x14ac:dyDescent="0.2">
      <c r="A745">
        <v>4250</v>
      </c>
      <c r="B745">
        <v>66</v>
      </c>
      <c r="C745">
        <v>0</v>
      </c>
      <c r="D745">
        <v>67</v>
      </c>
      <c r="E745">
        <v>78</v>
      </c>
      <c r="F745">
        <v>1</v>
      </c>
      <c r="G745">
        <v>1</v>
      </c>
      <c r="H745">
        <v>2</v>
      </c>
      <c r="I745">
        <v>1</v>
      </c>
      <c r="J745">
        <v>1</v>
      </c>
      <c r="K745">
        <v>2</v>
      </c>
      <c r="L745">
        <v>1</v>
      </c>
      <c r="M745" t="s">
        <v>45</v>
      </c>
      <c r="N745" t="s">
        <v>44</v>
      </c>
      <c r="O745" t="s">
        <v>45</v>
      </c>
      <c r="P745">
        <v>1</v>
      </c>
      <c r="Q745">
        <v>1</v>
      </c>
      <c r="R745">
        <v>1</v>
      </c>
      <c r="S745">
        <v>0</v>
      </c>
      <c r="T745">
        <v>0</v>
      </c>
      <c r="U745">
        <v>0</v>
      </c>
      <c r="V745" t="s">
        <v>45</v>
      </c>
      <c r="W745" t="s">
        <v>45</v>
      </c>
      <c r="X745" t="s">
        <v>44</v>
      </c>
      <c r="Y745">
        <v>-150</v>
      </c>
      <c r="Z745">
        <v>130</v>
      </c>
      <c r="AA745">
        <v>-259.80762113533098</v>
      </c>
      <c r="AH745">
        <v>1</v>
      </c>
      <c r="AI745" t="s">
        <v>63</v>
      </c>
      <c r="AJ745" t="s">
        <v>63</v>
      </c>
      <c r="AK745">
        <v>2</v>
      </c>
      <c r="AL745">
        <v>0</v>
      </c>
      <c r="AM745" t="s">
        <v>63</v>
      </c>
      <c r="AN745">
        <v>4477</v>
      </c>
      <c r="AO745">
        <v>3344</v>
      </c>
      <c r="AP745" s="3">
        <v>41981.663779606482</v>
      </c>
      <c r="AQ745">
        <v>0</v>
      </c>
      <c r="AR745" s="2">
        <v>41981.663972118055</v>
      </c>
      <c r="AS745" t="str">
        <f t="shared" si="221"/>
        <v>A3</v>
      </c>
      <c r="AT745" t="str">
        <f t="shared" si="222"/>
        <v>scorpion</v>
      </c>
      <c r="AU745" t="str">
        <f t="shared" si="223"/>
        <v/>
      </c>
      <c r="AV745" t="str">
        <f t="shared" si="224"/>
        <v>banana</v>
      </c>
      <c r="AW745" t="str">
        <f t="shared" si="225"/>
        <v>banana</v>
      </c>
      <c r="AY745" s="6">
        <f t="shared" si="226"/>
        <v>0</v>
      </c>
      <c r="AZ745" s="6" t="b">
        <f t="shared" si="227"/>
        <v>0</v>
      </c>
      <c r="BA745" s="6">
        <f t="shared" si="228"/>
        <v>1</v>
      </c>
      <c r="BB745" s="6" t="b">
        <f t="shared" si="229"/>
        <v>1</v>
      </c>
      <c r="BC745" s="6">
        <f t="shared" si="230"/>
        <v>1</v>
      </c>
      <c r="BD745" s="6">
        <f t="shared" si="231"/>
        <v>2</v>
      </c>
      <c r="BE745">
        <f t="shared" si="232"/>
        <v>2</v>
      </c>
      <c r="BF745">
        <f t="shared" si="233"/>
        <v>0</v>
      </c>
      <c r="BG745">
        <f t="shared" si="234"/>
        <v>2</v>
      </c>
      <c r="BH745">
        <f t="shared" si="235"/>
        <v>2</v>
      </c>
      <c r="BI745" s="7" t="str">
        <f t="shared" si="236"/>
        <v>Mark All and Only non-rewards</v>
      </c>
      <c r="BJ745" s="8" t="str">
        <f t="shared" si="237"/>
        <v>Open All and Only Unmarked</v>
      </c>
    </row>
    <row r="746" spans="1:62" x14ac:dyDescent="0.2">
      <c r="A746">
        <v>4029</v>
      </c>
      <c r="B746">
        <v>66</v>
      </c>
      <c r="C746">
        <v>0</v>
      </c>
      <c r="D746">
        <v>61</v>
      </c>
      <c r="E746">
        <v>58</v>
      </c>
      <c r="F746">
        <v>1</v>
      </c>
      <c r="G746">
        <v>1</v>
      </c>
      <c r="H746">
        <v>2</v>
      </c>
      <c r="I746">
        <v>1</v>
      </c>
      <c r="J746">
        <v>1</v>
      </c>
      <c r="K746">
        <v>2</v>
      </c>
      <c r="L746">
        <v>1</v>
      </c>
      <c r="M746" t="s">
        <v>44</v>
      </c>
      <c r="N746" t="s">
        <v>45</v>
      </c>
      <c r="O746" t="s">
        <v>45</v>
      </c>
      <c r="P746">
        <v>1</v>
      </c>
      <c r="Q746">
        <v>1</v>
      </c>
      <c r="R746">
        <v>1</v>
      </c>
      <c r="S746">
        <v>0</v>
      </c>
      <c r="T746">
        <v>0</v>
      </c>
      <c r="U746">
        <v>0</v>
      </c>
      <c r="V746" t="s">
        <v>45</v>
      </c>
      <c r="W746" t="s">
        <v>45</v>
      </c>
      <c r="X746" t="s">
        <v>44</v>
      </c>
      <c r="Y746">
        <v>-150</v>
      </c>
      <c r="Z746">
        <v>130</v>
      </c>
      <c r="AA746">
        <v>259.807621135332</v>
      </c>
      <c r="AH746">
        <v>0</v>
      </c>
      <c r="AI746" t="s">
        <v>63</v>
      </c>
      <c r="AJ746" t="s">
        <v>63</v>
      </c>
      <c r="AK746">
        <v>1</v>
      </c>
      <c r="AL746">
        <v>2</v>
      </c>
      <c r="AM746" t="s">
        <v>63</v>
      </c>
      <c r="AN746">
        <v>3004</v>
      </c>
      <c r="AO746">
        <v>7049</v>
      </c>
      <c r="AP746" s="3">
        <v>41981.663779618058</v>
      </c>
      <c r="AQ746">
        <v>0</v>
      </c>
      <c r="AR746" s="2">
        <v>41981.663997280091</v>
      </c>
      <c r="AS746" t="str">
        <f t="shared" si="221"/>
        <v>A3</v>
      </c>
      <c r="AT746" t="str">
        <f t="shared" si="222"/>
        <v>scorpion</v>
      </c>
      <c r="AU746" t="str">
        <f t="shared" si="223"/>
        <v/>
      </c>
      <c r="AV746" t="str">
        <f t="shared" si="224"/>
        <v>banana</v>
      </c>
      <c r="AW746" t="str">
        <f t="shared" si="225"/>
        <v>banana</v>
      </c>
      <c r="AY746" s="6">
        <f t="shared" si="226"/>
        <v>0</v>
      </c>
      <c r="AZ746" s="6" t="b">
        <f t="shared" si="227"/>
        <v>0</v>
      </c>
      <c r="BA746" s="6">
        <f t="shared" si="228"/>
        <v>1</v>
      </c>
      <c r="BB746" s="6" t="b">
        <f t="shared" si="229"/>
        <v>1</v>
      </c>
      <c r="BC746" s="6">
        <f t="shared" si="230"/>
        <v>1</v>
      </c>
      <c r="BD746" s="6">
        <f t="shared" si="231"/>
        <v>2</v>
      </c>
      <c r="BE746">
        <f t="shared" si="232"/>
        <v>2</v>
      </c>
      <c r="BF746">
        <f t="shared" si="233"/>
        <v>0</v>
      </c>
      <c r="BG746">
        <f t="shared" si="234"/>
        <v>2</v>
      </c>
      <c r="BH746">
        <f t="shared" si="235"/>
        <v>2</v>
      </c>
      <c r="BI746" s="7" t="str">
        <f t="shared" si="236"/>
        <v>Mark All and Only non-rewards</v>
      </c>
      <c r="BJ746" s="8" t="str">
        <f t="shared" si="237"/>
        <v>Open All and Only Unmarked</v>
      </c>
    </row>
    <row r="747" spans="1:62" x14ac:dyDescent="0.2">
      <c r="A747">
        <v>4097</v>
      </c>
      <c r="B747">
        <v>66</v>
      </c>
      <c r="C747">
        <v>0</v>
      </c>
      <c r="D747">
        <v>63</v>
      </c>
      <c r="E747">
        <v>76</v>
      </c>
      <c r="F747">
        <v>1</v>
      </c>
      <c r="G747">
        <v>1</v>
      </c>
      <c r="H747">
        <v>2</v>
      </c>
      <c r="I747">
        <v>1</v>
      </c>
      <c r="J747">
        <v>1</v>
      </c>
      <c r="K747">
        <v>2</v>
      </c>
      <c r="L747">
        <v>1</v>
      </c>
      <c r="M747" t="s">
        <v>44</v>
      </c>
      <c r="N747" t="s">
        <v>45</v>
      </c>
      <c r="O747" t="s">
        <v>45</v>
      </c>
      <c r="P747">
        <v>1</v>
      </c>
      <c r="Q747">
        <v>1</v>
      </c>
      <c r="R747">
        <v>1</v>
      </c>
      <c r="S747">
        <v>0</v>
      </c>
      <c r="T747">
        <v>0</v>
      </c>
      <c r="U747">
        <v>0</v>
      </c>
      <c r="V747" t="s">
        <v>45</v>
      </c>
      <c r="W747" t="s">
        <v>44</v>
      </c>
      <c r="X747" t="s">
        <v>45</v>
      </c>
      <c r="Y747">
        <v>-150</v>
      </c>
      <c r="Z747">
        <v>130</v>
      </c>
      <c r="AA747">
        <v>259.807621135332</v>
      </c>
      <c r="AH747">
        <v>0</v>
      </c>
      <c r="AI747" t="s">
        <v>63</v>
      </c>
      <c r="AJ747" t="s">
        <v>63</v>
      </c>
      <c r="AK747">
        <v>2</v>
      </c>
      <c r="AL747">
        <v>1</v>
      </c>
      <c r="AM747" t="s">
        <v>63</v>
      </c>
      <c r="AN747">
        <v>6314</v>
      </c>
      <c r="AO747">
        <v>3134</v>
      </c>
      <c r="AP747" s="3">
        <v>41981.663780150462</v>
      </c>
      <c r="AQ747">
        <v>0</v>
      </c>
      <c r="AR747" s="2">
        <v>41981.663984421299</v>
      </c>
      <c r="AS747" t="str">
        <f t="shared" si="221"/>
        <v>A3</v>
      </c>
      <c r="AT747" t="str">
        <f t="shared" si="222"/>
        <v>scorpion</v>
      </c>
      <c r="AU747" t="str">
        <f t="shared" si="223"/>
        <v/>
      </c>
      <c r="AV747" t="str">
        <f t="shared" si="224"/>
        <v>banana</v>
      </c>
      <c r="AW747" t="str">
        <f t="shared" si="225"/>
        <v>banana</v>
      </c>
      <c r="AY747" s="6">
        <f t="shared" si="226"/>
        <v>0</v>
      </c>
      <c r="AZ747" s="6" t="b">
        <f t="shared" si="227"/>
        <v>0</v>
      </c>
      <c r="BA747" s="6">
        <f t="shared" si="228"/>
        <v>1</v>
      </c>
      <c r="BB747" s="6" t="b">
        <f t="shared" si="229"/>
        <v>1</v>
      </c>
      <c r="BC747" s="6">
        <f t="shared" si="230"/>
        <v>1</v>
      </c>
      <c r="BD747" s="6">
        <f t="shared" si="231"/>
        <v>2</v>
      </c>
      <c r="BE747">
        <f t="shared" si="232"/>
        <v>2</v>
      </c>
      <c r="BF747">
        <f t="shared" si="233"/>
        <v>0</v>
      </c>
      <c r="BG747">
        <f t="shared" si="234"/>
        <v>2</v>
      </c>
      <c r="BH747">
        <f t="shared" si="235"/>
        <v>2</v>
      </c>
      <c r="BI747" s="7" t="str">
        <f t="shared" si="236"/>
        <v>Mark All and Only non-rewards</v>
      </c>
      <c r="BJ747" s="8" t="str">
        <f t="shared" si="237"/>
        <v>Open All and Only Unmarked</v>
      </c>
    </row>
    <row r="748" spans="1:62" x14ac:dyDescent="0.2">
      <c r="A748">
        <v>4505</v>
      </c>
      <c r="B748">
        <v>66</v>
      </c>
      <c r="C748">
        <v>0</v>
      </c>
      <c r="D748">
        <v>75</v>
      </c>
      <c r="E748">
        <v>56</v>
      </c>
      <c r="F748">
        <v>1</v>
      </c>
      <c r="G748">
        <v>1</v>
      </c>
      <c r="H748">
        <v>2</v>
      </c>
      <c r="I748">
        <v>1</v>
      </c>
      <c r="J748">
        <v>1</v>
      </c>
      <c r="K748">
        <v>2</v>
      </c>
      <c r="L748">
        <v>1</v>
      </c>
      <c r="M748" t="s">
        <v>45</v>
      </c>
      <c r="N748" t="s">
        <v>45</v>
      </c>
      <c r="O748" t="s">
        <v>44</v>
      </c>
      <c r="P748">
        <v>1</v>
      </c>
      <c r="Q748">
        <v>1</v>
      </c>
      <c r="R748">
        <v>1</v>
      </c>
      <c r="S748">
        <v>0</v>
      </c>
      <c r="T748">
        <v>0</v>
      </c>
      <c r="U748">
        <v>0</v>
      </c>
      <c r="V748" t="s">
        <v>45</v>
      </c>
      <c r="W748" t="s">
        <v>44</v>
      </c>
      <c r="X748" t="s">
        <v>45</v>
      </c>
      <c r="Y748">
        <v>300</v>
      </c>
      <c r="Z748">
        <v>130</v>
      </c>
      <c r="AA748" s="1">
        <v>-7.3478807948841202E-14</v>
      </c>
      <c r="AH748">
        <v>2</v>
      </c>
      <c r="AI748" t="s">
        <v>63</v>
      </c>
      <c r="AJ748" t="s">
        <v>63</v>
      </c>
      <c r="AK748">
        <v>0</v>
      </c>
      <c r="AL748">
        <v>1</v>
      </c>
      <c r="AM748" t="s">
        <v>63</v>
      </c>
      <c r="AN748">
        <v>3257</v>
      </c>
      <c r="AO748">
        <v>8029</v>
      </c>
      <c r="AP748" s="3">
        <v>41981.663793854168</v>
      </c>
      <c r="AQ748">
        <v>0</v>
      </c>
      <c r="AR748" s="2">
        <v>41981.664024224534</v>
      </c>
      <c r="AS748" t="str">
        <f t="shared" si="221"/>
        <v>A3</v>
      </c>
      <c r="AT748" t="str">
        <f t="shared" si="222"/>
        <v>scorpion</v>
      </c>
      <c r="AU748" t="str">
        <f t="shared" si="223"/>
        <v/>
      </c>
      <c r="AV748" t="str">
        <f t="shared" si="224"/>
        <v>banana</v>
      </c>
      <c r="AW748" t="str">
        <f t="shared" si="225"/>
        <v>banana</v>
      </c>
      <c r="AY748" s="6">
        <f t="shared" si="226"/>
        <v>0</v>
      </c>
      <c r="AZ748" s="6" t="b">
        <f t="shared" si="227"/>
        <v>0</v>
      </c>
      <c r="BA748" s="6">
        <f t="shared" si="228"/>
        <v>1</v>
      </c>
      <c r="BB748" s="6" t="b">
        <f t="shared" si="229"/>
        <v>1</v>
      </c>
      <c r="BC748" s="6">
        <f t="shared" si="230"/>
        <v>1</v>
      </c>
      <c r="BD748" s="6">
        <f t="shared" si="231"/>
        <v>2</v>
      </c>
      <c r="BE748">
        <f t="shared" si="232"/>
        <v>2</v>
      </c>
      <c r="BF748">
        <f t="shared" si="233"/>
        <v>0</v>
      </c>
      <c r="BG748">
        <f t="shared" si="234"/>
        <v>2</v>
      </c>
      <c r="BH748">
        <f t="shared" si="235"/>
        <v>2</v>
      </c>
      <c r="BI748" s="7" t="str">
        <f t="shared" si="236"/>
        <v>Mark All and Only non-rewards</v>
      </c>
      <c r="BJ748" s="8" t="str">
        <f t="shared" si="237"/>
        <v>Open All and Only Unmarked</v>
      </c>
    </row>
    <row r="749" spans="1:62" x14ac:dyDescent="0.2">
      <c r="A749">
        <v>4369</v>
      </c>
      <c r="B749">
        <v>66</v>
      </c>
      <c r="C749">
        <v>0</v>
      </c>
      <c r="D749">
        <v>71</v>
      </c>
      <c r="E749">
        <v>70</v>
      </c>
      <c r="F749">
        <v>1</v>
      </c>
      <c r="G749">
        <v>1</v>
      </c>
      <c r="H749">
        <v>2</v>
      </c>
      <c r="I749">
        <v>1</v>
      </c>
      <c r="J749">
        <v>1</v>
      </c>
      <c r="K749">
        <v>2</v>
      </c>
      <c r="L749">
        <v>1</v>
      </c>
      <c r="M749" t="s">
        <v>44</v>
      </c>
      <c r="N749" t="s">
        <v>45</v>
      </c>
      <c r="O749" t="s">
        <v>45</v>
      </c>
      <c r="P749">
        <v>1</v>
      </c>
      <c r="Q749">
        <v>1</v>
      </c>
      <c r="R749">
        <v>1</v>
      </c>
      <c r="S749">
        <v>0</v>
      </c>
      <c r="T749">
        <v>0</v>
      </c>
      <c r="U749">
        <v>0</v>
      </c>
      <c r="V749" t="s">
        <v>44</v>
      </c>
      <c r="W749" t="s">
        <v>45</v>
      </c>
      <c r="X749" t="s">
        <v>45</v>
      </c>
      <c r="Y749">
        <v>-150</v>
      </c>
      <c r="Z749">
        <v>130</v>
      </c>
      <c r="AA749">
        <v>259.807621135332</v>
      </c>
      <c r="AH749">
        <v>0</v>
      </c>
      <c r="AI749" t="s">
        <v>63</v>
      </c>
      <c r="AJ749" t="s">
        <v>63</v>
      </c>
      <c r="AK749">
        <v>1</v>
      </c>
      <c r="AL749">
        <v>2</v>
      </c>
      <c r="AM749" t="s">
        <v>63</v>
      </c>
      <c r="AN749">
        <v>1906</v>
      </c>
      <c r="AO749">
        <v>4635</v>
      </c>
      <c r="AP749" s="3">
        <v>41981.663795370368</v>
      </c>
      <c r="AQ749">
        <v>0</v>
      </c>
      <c r="AR749" s="2">
        <v>41981.663974479168</v>
      </c>
      <c r="AS749" t="str">
        <f t="shared" si="221"/>
        <v>A3</v>
      </c>
      <c r="AT749" t="str">
        <f t="shared" si="222"/>
        <v>scorpion</v>
      </c>
      <c r="AU749" t="str">
        <f t="shared" si="223"/>
        <v/>
      </c>
      <c r="AV749" t="str">
        <f t="shared" si="224"/>
        <v>banana</v>
      </c>
      <c r="AW749" t="str">
        <f t="shared" si="225"/>
        <v>banana</v>
      </c>
      <c r="AY749" s="6">
        <f t="shared" si="226"/>
        <v>0</v>
      </c>
      <c r="AZ749" s="6" t="b">
        <f t="shared" si="227"/>
        <v>0</v>
      </c>
      <c r="BA749" s="6">
        <f t="shared" si="228"/>
        <v>1</v>
      </c>
      <c r="BB749" s="6" t="b">
        <f t="shared" si="229"/>
        <v>1</v>
      </c>
      <c r="BC749" s="6">
        <f t="shared" si="230"/>
        <v>1</v>
      </c>
      <c r="BD749" s="6">
        <f t="shared" si="231"/>
        <v>2</v>
      </c>
      <c r="BE749">
        <f t="shared" si="232"/>
        <v>2</v>
      </c>
      <c r="BF749">
        <f t="shared" si="233"/>
        <v>0</v>
      </c>
      <c r="BG749">
        <f t="shared" si="234"/>
        <v>2</v>
      </c>
      <c r="BH749">
        <f t="shared" si="235"/>
        <v>2</v>
      </c>
      <c r="BI749" s="7" t="str">
        <f t="shared" si="236"/>
        <v>Mark All and Only non-rewards</v>
      </c>
      <c r="BJ749" s="8" t="str">
        <f t="shared" si="237"/>
        <v>Open All and Only Unmarked</v>
      </c>
    </row>
    <row r="750" spans="1:62" x14ac:dyDescent="0.2">
      <c r="A750">
        <v>3893</v>
      </c>
      <c r="B750">
        <v>66</v>
      </c>
      <c r="C750">
        <v>0</v>
      </c>
      <c r="D750">
        <v>57</v>
      </c>
      <c r="E750">
        <v>62</v>
      </c>
      <c r="F750">
        <v>1</v>
      </c>
      <c r="G750">
        <v>1</v>
      </c>
      <c r="H750">
        <v>2</v>
      </c>
      <c r="I750">
        <v>1</v>
      </c>
      <c r="J750">
        <v>1</v>
      </c>
      <c r="K750">
        <v>2</v>
      </c>
      <c r="L750">
        <v>1</v>
      </c>
      <c r="M750" t="s">
        <v>45</v>
      </c>
      <c r="N750" t="s">
        <v>45</v>
      </c>
      <c r="O750" t="s">
        <v>44</v>
      </c>
      <c r="P750">
        <v>1</v>
      </c>
      <c r="Q750">
        <v>1</v>
      </c>
      <c r="R750">
        <v>1</v>
      </c>
      <c r="S750">
        <v>0</v>
      </c>
      <c r="T750">
        <v>0</v>
      </c>
      <c r="U750">
        <v>0</v>
      </c>
      <c r="V750" t="s">
        <v>45</v>
      </c>
      <c r="W750" t="s">
        <v>44</v>
      </c>
      <c r="X750" t="s">
        <v>45</v>
      </c>
      <c r="Y750">
        <v>300</v>
      </c>
      <c r="Z750">
        <v>130</v>
      </c>
      <c r="AA750" s="1">
        <v>-7.3478807948841202E-14</v>
      </c>
      <c r="AH750">
        <v>2</v>
      </c>
      <c r="AI750" t="s">
        <v>63</v>
      </c>
      <c r="AJ750" t="s">
        <v>63</v>
      </c>
      <c r="AK750">
        <v>1</v>
      </c>
      <c r="AL750">
        <v>0</v>
      </c>
      <c r="AM750" t="s">
        <v>63</v>
      </c>
      <c r="AN750">
        <v>3245</v>
      </c>
      <c r="AO750">
        <v>11488</v>
      </c>
      <c r="AP750" s="3">
        <v>41981.663797199071</v>
      </c>
      <c r="AQ750">
        <v>0</v>
      </c>
      <c r="AR750" s="2">
        <v>41981.664076851848</v>
      </c>
      <c r="AS750" t="str">
        <f t="shared" si="221"/>
        <v>A3</v>
      </c>
      <c r="AT750" t="str">
        <f t="shared" si="222"/>
        <v>scorpion</v>
      </c>
      <c r="AU750" t="str">
        <f t="shared" si="223"/>
        <v/>
      </c>
      <c r="AV750" t="str">
        <f t="shared" si="224"/>
        <v>banana</v>
      </c>
      <c r="AW750" t="str">
        <f t="shared" si="225"/>
        <v>banana</v>
      </c>
      <c r="AY750" s="6">
        <f t="shared" si="226"/>
        <v>0</v>
      </c>
      <c r="AZ750" s="6" t="b">
        <f t="shared" si="227"/>
        <v>0</v>
      </c>
      <c r="BA750" s="6">
        <f t="shared" si="228"/>
        <v>1</v>
      </c>
      <c r="BB750" s="6" t="b">
        <f t="shared" si="229"/>
        <v>1</v>
      </c>
      <c r="BC750" s="6">
        <f t="shared" si="230"/>
        <v>1</v>
      </c>
      <c r="BD750" s="6">
        <f t="shared" si="231"/>
        <v>2</v>
      </c>
      <c r="BE750">
        <f t="shared" si="232"/>
        <v>2</v>
      </c>
      <c r="BF750">
        <f t="shared" si="233"/>
        <v>0</v>
      </c>
      <c r="BG750">
        <f t="shared" si="234"/>
        <v>2</v>
      </c>
      <c r="BH750">
        <f t="shared" si="235"/>
        <v>2</v>
      </c>
      <c r="BI750" s="7" t="str">
        <f t="shared" si="236"/>
        <v>Mark All and Only non-rewards</v>
      </c>
      <c r="BJ750" s="8" t="str">
        <f t="shared" si="237"/>
        <v>Open All and Only Unmarked</v>
      </c>
    </row>
    <row r="751" spans="1:62" x14ac:dyDescent="0.2">
      <c r="A751">
        <v>4506</v>
      </c>
      <c r="B751">
        <v>67</v>
      </c>
      <c r="C751">
        <v>0</v>
      </c>
      <c r="D751">
        <v>75</v>
      </c>
      <c r="E751">
        <v>66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1</v>
      </c>
      <c r="L751">
        <v>2</v>
      </c>
      <c r="M751" t="s">
        <v>44</v>
      </c>
      <c r="N751" t="s">
        <v>45</v>
      </c>
      <c r="O751" t="s">
        <v>44</v>
      </c>
      <c r="P751">
        <v>1</v>
      </c>
      <c r="Q751">
        <v>1</v>
      </c>
      <c r="R751">
        <v>1</v>
      </c>
      <c r="S751">
        <v>0</v>
      </c>
      <c r="T751">
        <v>0</v>
      </c>
      <c r="U751">
        <v>0</v>
      </c>
      <c r="V751" t="s">
        <v>44</v>
      </c>
      <c r="W751" t="s">
        <v>45</v>
      </c>
      <c r="X751" t="s">
        <v>44</v>
      </c>
      <c r="Y751">
        <v>-150</v>
      </c>
      <c r="Z751">
        <v>130</v>
      </c>
      <c r="AA751">
        <v>-259.80762113533098</v>
      </c>
      <c r="AH751">
        <v>1</v>
      </c>
      <c r="AI751" t="s">
        <v>63</v>
      </c>
      <c r="AJ751" t="s">
        <v>63</v>
      </c>
      <c r="AK751">
        <v>1</v>
      </c>
      <c r="AL751" t="s">
        <v>63</v>
      </c>
      <c r="AM751" t="s">
        <v>63</v>
      </c>
      <c r="AN751">
        <v>7668</v>
      </c>
      <c r="AO751">
        <v>4390</v>
      </c>
      <c r="AP751" s="3">
        <v>41981.664110324076</v>
      </c>
      <c r="AQ751">
        <v>0</v>
      </c>
      <c r="AR751" s="2">
        <v>41981.664352604166</v>
      </c>
      <c r="AS751" t="str">
        <f t="shared" si="221"/>
        <v>B2</v>
      </c>
      <c r="AT751" t="str">
        <f t="shared" si="222"/>
        <v>banana</v>
      </c>
      <c r="AU751" t="str">
        <f t="shared" si="223"/>
        <v/>
      </c>
      <c r="AV751" t="str">
        <f t="shared" si="224"/>
        <v>banana</v>
      </c>
      <c r="AW751" t="str">
        <f t="shared" si="225"/>
        <v/>
      </c>
      <c r="AY751" s="6">
        <f t="shared" si="226"/>
        <v>1</v>
      </c>
      <c r="AZ751" s="6" t="b">
        <f t="shared" si="227"/>
        <v>1</v>
      </c>
      <c r="BA751" s="6">
        <f t="shared" si="228"/>
        <v>0</v>
      </c>
      <c r="BB751" s="6" t="b">
        <f t="shared" si="229"/>
        <v>0</v>
      </c>
      <c r="BC751" s="6">
        <f t="shared" si="230"/>
        <v>1</v>
      </c>
      <c r="BD751" s="6">
        <f t="shared" si="231"/>
        <v>2</v>
      </c>
      <c r="BE751">
        <f t="shared" si="232"/>
        <v>1</v>
      </c>
      <c r="BF751">
        <f t="shared" si="233"/>
        <v>1</v>
      </c>
      <c r="BG751">
        <f t="shared" si="234"/>
        <v>0</v>
      </c>
      <c r="BH751">
        <f t="shared" si="235"/>
        <v>1</v>
      </c>
      <c r="BI751" s="7" t="str">
        <f t="shared" si="236"/>
        <v>Mark All and Only rewards</v>
      </c>
      <c r="BJ751" s="8" t="str">
        <f t="shared" si="237"/>
        <v>Open All and Only Marked</v>
      </c>
    </row>
    <row r="752" spans="1:62" x14ac:dyDescent="0.2">
      <c r="A752">
        <v>3962</v>
      </c>
      <c r="B752">
        <v>67</v>
      </c>
      <c r="C752">
        <v>0</v>
      </c>
      <c r="D752">
        <v>59</v>
      </c>
      <c r="E752">
        <v>58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2</v>
      </c>
      <c r="M752" t="s">
        <v>45</v>
      </c>
      <c r="N752" t="s">
        <v>44</v>
      </c>
      <c r="O752" t="s">
        <v>44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0</v>
      </c>
      <c r="V752" t="s">
        <v>45</v>
      </c>
      <c r="W752" t="s">
        <v>44</v>
      </c>
      <c r="X752" t="s">
        <v>44</v>
      </c>
      <c r="Y752">
        <v>-150</v>
      </c>
      <c r="Z752">
        <v>130</v>
      </c>
      <c r="AA752">
        <v>259.807621135332</v>
      </c>
      <c r="AH752">
        <v>0</v>
      </c>
      <c r="AI752" t="s">
        <v>63</v>
      </c>
      <c r="AJ752" t="s">
        <v>63</v>
      </c>
      <c r="AK752">
        <v>0</v>
      </c>
      <c r="AL752" t="s">
        <v>63</v>
      </c>
      <c r="AM752" t="s">
        <v>63</v>
      </c>
      <c r="AN752">
        <v>1621</v>
      </c>
      <c r="AO752">
        <v>2683</v>
      </c>
      <c r="AP752" s="3">
        <v>41981.664118275461</v>
      </c>
      <c r="AQ752">
        <v>0</v>
      </c>
      <c r="AR752" s="2">
        <v>41981.664271504633</v>
      </c>
      <c r="AS752" t="str">
        <f t="shared" si="221"/>
        <v>B2</v>
      </c>
      <c r="AT752" t="str">
        <f t="shared" si="222"/>
        <v>banana</v>
      </c>
      <c r="AU752" t="str">
        <f t="shared" si="223"/>
        <v/>
      </c>
      <c r="AV752" t="str">
        <f t="shared" si="224"/>
        <v>banana</v>
      </c>
      <c r="AW752" t="str">
        <f t="shared" si="225"/>
        <v/>
      </c>
      <c r="AY752" s="6">
        <f t="shared" si="226"/>
        <v>1</v>
      </c>
      <c r="AZ752" s="6" t="b">
        <f t="shared" si="227"/>
        <v>1</v>
      </c>
      <c r="BA752" s="6">
        <f t="shared" si="228"/>
        <v>0</v>
      </c>
      <c r="BB752" s="6" t="b">
        <f t="shared" si="229"/>
        <v>0</v>
      </c>
      <c r="BC752" s="6">
        <f t="shared" si="230"/>
        <v>1</v>
      </c>
      <c r="BD752" s="6">
        <f t="shared" si="231"/>
        <v>2</v>
      </c>
      <c r="BE752">
        <f t="shared" si="232"/>
        <v>1</v>
      </c>
      <c r="BF752">
        <f t="shared" si="233"/>
        <v>1</v>
      </c>
      <c r="BG752">
        <f t="shared" si="234"/>
        <v>0</v>
      </c>
      <c r="BH752">
        <f t="shared" si="235"/>
        <v>1</v>
      </c>
      <c r="BI752" s="7" t="str">
        <f t="shared" si="236"/>
        <v>Mark All and Only rewards</v>
      </c>
      <c r="BJ752" s="8" t="str">
        <f t="shared" si="237"/>
        <v>Open All and Only Marked</v>
      </c>
    </row>
    <row r="753" spans="1:62" x14ac:dyDescent="0.2">
      <c r="A753">
        <v>4268</v>
      </c>
      <c r="B753">
        <v>67</v>
      </c>
      <c r="C753">
        <v>0</v>
      </c>
      <c r="D753">
        <v>67</v>
      </c>
      <c r="E753">
        <v>74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2</v>
      </c>
      <c r="M753" t="s">
        <v>44</v>
      </c>
      <c r="N753" t="s">
        <v>45</v>
      </c>
      <c r="O753" t="s">
        <v>44</v>
      </c>
      <c r="P753">
        <v>1</v>
      </c>
      <c r="Q753">
        <v>1</v>
      </c>
      <c r="R753">
        <v>1</v>
      </c>
      <c r="S753">
        <v>0</v>
      </c>
      <c r="T753">
        <v>0</v>
      </c>
      <c r="U753">
        <v>0</v>
      </c>
      <c r="V753" t="s">
        <v>44</v>
      </c>
      <c r="W753" t="s">
        <v>44</v>
      </c>
      <c r="X753" t="s">
        <v>45</v>
      </c>
      <c r="Y753">
        <v>-150</v>
      </c>
      <c r="Z753">
        <v>130</v>
      </c>
      <c r="AA753">
        <v>-259.80762113533098</v>
      </c>
      <c r="AH753">
        <v>1</v>
      </c>
      <c r="AI753" t="s">
        <v>63</v>
      </c>
      <c r="AJ753" t="s">
        <v>63</v>
      </c>
      <c r="AK753">
        <v>1</v>
      </c>
      <c r="AL753" t="s">
        <v>63</v>
      </c>
      <c r="AM753" t="s">
        <v>63</v>
      </c>
      <c r="AN753">
        <v>1812</v>
      </c>
      <c r="AO753">
        <v>9497</v>
      </c>
      <c r="AP753" s="3">
        <v>41981.664121400463</v>
      </c>
      <c r="AQ753">
        <v>0</v>
      </c>
      <c r="AR753" s="2">
        <v>41981.664359421295</v>
      </c>
      <c r="AS753" t="str">
        <f t="shared" si="221"/>
        <v>B2</v>
      </c>
      <c r="AT753" t="str">
        <f t="shared" si="222"/>
        <v>banana</v>
      </c>
      <c r="AU753" t="str">
        <f t="shared" si="223"/>
        <v/>
      </c>
      <c r="AV753" t="str">
        <f t="shared" si="224"/>
        <v>banana</v>
      </c>
      <c r="AW753" t="str">
        <f t="shared" si="225"/>
        <v/>
      </c>
      <c r="AY753" s="6">
        <f t="shared" si="226"/>
        <v>1</v>
      </c>
      <c r="AZ753" s="6" t="b">
        <f t="shared" si="227"/>
        <v>1</v>
      </c>
      <c r="BA753" s="6">
        <f t="shared" si="228"/>
        <v>0</v>
      </c>
      <c r="BB753" s="6" t="b">
        <f t="shared" si="229"/>
        <v>0</v>
      </c>
      <c r="BC753" s="6">
        <f t="shared" si="230"/>
        <v>1</v>
      </c>
      <c r="BD753" s="6">
        <f t="shared" si="231"/>
        <v>2</v>
      </c>
      <c r="BE753">
        <f t="shared" si="232"/>
        <v>1</v>
      </c>
      <c r="BF753">
        <f t="shared" si="233"/>
        <v>1</v>
      </c>
      <c r="BG753">
        <f t="shared" si="234"/>
        <v>0</v>
      </c>
      <c r="BH753">
        <f t="shared" si="235"/>
        <v>1</v>
      </c>
      <c r="BI753" s="7" t="str">
        <f t="shared" si="236"/>
        <v>Mark All and Only rewards</v>
      </c>
      <c r="BJ753" s="8" t="str">
        <f t="shared" si="237"/>
        <v>Open All and Only Marked</v>
      </c>
    </row>
    <row r="754" spans="1:62" x14ac:dyDescent="0.2">
      <c r="A754">
        <v>4030</v>
      </c>
      <c r="B754">
        <v>67</v>
      </c>
      <c r="C754">
        <v>0</v>
      </c>
      <c r="D754">
        <v>61</v>
      </c>
      <c r="E754">
        <v>68</v>
      </c>
      <c r="F754">
        <v>1</v>
      </c>
      <c r="G754">
        <v>1</v>
      </c>
      <c r="H754">
        <v>1</v>
      </c>
      <c r="I754">
        <v>1</v>
      </c>
      <c r="J754">
        <v>0</v>
      </c>
      <c r="K754">
        <v>1</v>
      </c>
      <c r="L754">
        <v>2</v>
      </c>
      <c r="M754" t="s">
        <v>44</v>
      </c>
      <c r="N754" t="s">
        <v>44</v>
      </c>
      <c r="O754" t="s">
        <v>45</v>
      </c>
      <c r="P754">
        <v>1</v>
      </c>
      <c r="Q754">
        <v>1</v>
      </c>
      <c r="R754">
        <v>1</v>
      </c>
      <c r="S754">
        <v>0</v>
      </c>
      <c r="T754">
        <v>0</v>
      </c>
      <c r="U754">
        <v>0</v>
      </c>
      <c r="V754" t="s">
        <v>45</v>
      </c>
      <c r="W754" t="s">
        <v>44</v>
      </c>
      <c r="X754" t="s">
        <v>44</v>
      </c>
      <c r="Y754">
        <v>300</v>
      </c>
      <c r="Z754">
        <v>130</v>
      </c>
      <c r="AA754" s="1">
        <v>-7.3478807948841202E-14</v>
      </c>
      <c r="AH754">
        <v>2</v>
      </c>
      <c r="AI754" t="s">
        <v>63</v>
      </c>
      <c r="AJ754" t="s">
        <v>63</v>
      </c>
      <c r="AK754">
        <v>2</v>
      </c>
      <c r="AL754" t="s">
        <v>63</v>
      </c>
      <c r="AM754" t="s">
        <v>63</v>
      </c>
      <c r="AN754">
        <v>2912</v>
      </c>
      <c r="AO754">
        <v>2775</v>
      </c>
      <c r="AP754" s="3">
        <v>41981.664124895833</v>
      </c>
      <c r="AQ754">
        <v>0</v>
      </c>
      <c r="AR754" s="2">
        <v>41981.664285810184</v>
      </c>
      <c r="AS754" t="str">
        <f t="shared" si="221"/>
        <v>B2</v>
      </c>
      <c r="AT754" t="str">
        <f t="shared" si="222"/>
        <v>banana</v>
      </c>
      <c r="AU754" t="str">
        <f t="shared" si="223"/>
        <v/>
      </c>
      <c r="AV754" t="str">
        <f t="shared" si="224"/>
        <v>banana</v>
      </c>
      <c r="AW754" t="str">
        <f t="shared" si="225"/>
        <v/>
      </c>
      <c r="AY754" s="6">
        <f t="shared" si="226"/>
        <v>1</v>
      </c>
      <c r="AZ754" s="6" t="b">
        <f t="shared" si="227"/>
        <v>1</v>
      </c>
      <c r="BA754" s="6">
        <f t="shared" si="228"/>
        <v>0</v>
      </c>
      <c r="BB754" s="6" t="b">
        <f t="shared" si="229"/>
        <v>0</v>
      </c>
      <c r="BC754" s="6">
        <f t="shared" si="230"/>
        <v>1</v>
      </c>
      <c r="BD754" s="6">
        <f t="shared" si="231"/>
        <v>2</v>
      </c>
      <c r="BE754">
        <f t="shared" si="232"/>
        <v>1</v>
      </c>
      <c r="BF754">
        <f t="shared" si="233"/>
        <v>1</v>
      </c>
      <c r="BG754">
        <f t="shared" si="234"/>
        <v>0</v>
      </c>
      <c r="BH754">
        <f t="shared" si="235"/>
        <v>1</v>
      </c>
      <c r="BI754" s="7" t="str">
        <f t="shared" si="236"/>
        <v>Mark All and Only rewards</v>
      </c>
      <c r="BJ754" s="8" t="str">
        <f t="shared" si="237"/>
        <v>Open All and Only Marked</v>
      </c>
    </row>
    <row r="755" spans="1:62" x14ac:dyDescent="0.2">
      <c r="A755">
        <v>4166</v>
      </c>
      <c r="B755">
        <v>67</v>
      </c>
      <c r="C755">
        <v>0</v>
      </c>
      <c r="D755">
        <v>65</v>
      </c>
      <c r="E755">
        <v>62</v>
      </c>
      <c r="F755">
        <v>1</v>
      </c>
      <c r="G755">
        <v>1</v>
      </c>
      <c r="H755">
        <v>1</v>
      </c>
      <c r="I755">
        <v>1</v>
      </c>
      <c r="J755">
        <v>0</v>
      </c>
      <c r="K755">
        <v>1</v>
      </c>
      <c r="L755">
        <v>2</v>
      </c>
      <c r="M755" t="s">
        <v>45</v>
      </c>
      <c r="N755" t="s">
        <v>44</v>
      </c>
      <c r="O755" t="s">
        <v>44</v>
      </c>
      <c r="P755">
        <v>1</v>
      </c>
      <c r="Q755">
        <v>1</v>
      </c>
      <c r="R755">
        <v>1</v>
      </c>
      <c r="S755">
        <v>0</v>
      </c>
      <c r="T755">
        <v>0</v>
      </c>
      <c r="U755">
        <v>0</v>
      </c>
      <c r="V755" t="s">
        <v>44</v>
      </c>
      <c r="W755" t="s">
        <v>45</v>
      </c>
      <c r="X755" t="s">
        <v>44</v>
      </c>
      <c r="Y755">
        <v>-150</v>
      </c>
      <c r="Z755">
        <v>130</v>
      </c>
      <c r="AA755">
        <v>259.807621135332</v>
      </c>
      <c r="AH755">
        <v>0</v>
      </c>
      <c r="AI755" t="s">
        <v>63</v>
      </c>
      <c r="AJ755" t="s">
        <v>63</v>
      </c>
      <c r="AK755">
        <v>0</v>
      </c>
      <c r="AL755" t="s">
        <v>63</v>
      </c>
      <c r="AM755" t="s">
        <v>63</v>
      </c>
      <c r="AN755">
        <v>3185</v>
      </c>
      <c r="AO755">
        <v>4137</v>
      </c>
      <c r="AP755" s="3">
        <v>41981.664132997685</v>
      </c>
      <c r="AQ755">
        <v>0</v>
      </c>
      <c r="AR755" s="2">
        <v>41981.664314467591</v>
      </c>
      <c r="AS755" t="str">
        <f t="shared" si="221"/>
        <v>B2</v>
      </c>
      <c r="AT755" t="str">
        <f t="shared" si="222"/>
        <v>banana</v>
      </c>
      <c r="AU755" t="str">
        <f t="shared" si="223"/>
        <v/>
      </c>
      <c r="AV755" t="str">
        <f t="shared" si="224"/>
        <v>banana</v>
      </c>
      <c r="AW755" t="str">
        <f t="shared" si="225"/>
        <v/>
      </c>
      <c r="AY755" s="6">
        <f t="shared" si="226"/>
        <v>1</v>
      </c>
      <c r="AZ755" s="6" t="b">
        <f t="shared" si="227"/>
        <v>1</v>
      </c>
      <c r="BA755" s="6">
        <f t="shared" si="228"/>
        <v>0</v>
      </c>
      <c r="BB755" s="6" t="b">
        <f t="shared" si="229"/>
        <v>0</v>
      </c>
      <c r="BC755" s="6">
        <f t="shared" si="230"/>
        <v>1</v>
      </c>
      <c r="BD755" s="6">
        <f t="shared" si="231"/>
        <v>2</v>
      </c>
      <c r="BE755">
        <f t="shared" si="232"/>
        <v>1</v>
      </c>
      <c r="BF755">
        <f t="shared" si="233"/>
        <v>1</v>
      </c>
      <c r="BG755">
        <f t="shared" si="234"/>
        <v>0</v>
      </c>
      <c r="BH755">
        <f t="shared" si="235"/>
        <v>1</v>
      </c>
      <c r="BI755" s="7" t="str">
        <f t="shared" si="236"/>
        <v>Mark All and Only rewards</v>
      </c>
      <c r="BJ755" s="8" t="str">
        <f t="shared" si="237"/>
        <v>Open All and Only Marked</v>
      </c>
    </row>
    <row r="756" spans="1:62" x14ac:dyDescent="0.2">
      <c r="A756">
        <v>4302</v>
      </c>
      <c r="B756">
        <v>67</v>
      </c>
      <c r="C756">
        <v>0</v>
      </c>
      <c r="D756">
        <v>69</v>
      </c>
      <c r="E756">
        <v>70</v>
      </c>
      <c r="F756">
        <v>1</v>
      </c>
      <c r="G756">
        <v>1</v>
      </c>
      <c r="H756">
        <v>1</v>
      </c>
      <c r="I756">
        <v>1</v>
      </c>
      <c r="J756">
        <v>0</v>
      </c>
      <c r="K756">
        <v>1</v>
      </c>
      <c r="L756">
        <v>2</v>
      </c>
      <c r="M756" t="s">
        <v>45</v>
      </c>
      <c r="N756" t="s">
        <v>44</v>
      </c>
      <c r="O756" t="s">
        <v>44</v>
      </c>
      <c r="P756">
        <v>1</v>
      </c>
      <c r="Q756">
        <v>1</v>
      </c>
      <c r="R756">
        <v>1</v>
      </c>
      <c r="S756">
        <v>0</v>
      </c>
      <c r="T756">
        <v>0</v>
      </c>
      <c r="U756">
        <v>0</v>
      </c>
      <c r="V756" t="s">
        <v>45</v>
      </c>
      <c r="W756" t="s">
        <v>44</v>
      </c>
      <c r="X756" t="s">
        <v>44</v>
      </c>
      <c r="Y756">
        <v>-150</v>
      </c>
      <c r="Z756">
        <v>130</v>
      </c>
      <c r="AA756">
        <v>259.807621135332</v>
      </c>
      <c r="AH756">
        <v>0</v>
      </c>
      <c r="AI756" t="s">
        <v>63</v>
      </c>
      <c r="AJ756" t="s">
        <v>63</v>
      </c>
      <c r="AK756">
        <v>0</v>
      </c>
      <c r="AL756" t="s">
        <v>63</v>
      </c>
      <c r="AM756" t="s">
        <v>63</v>
      </c>
      <c r="AN756">
        <v>2408</v>
      </c>
      <c r="AO756">
        <v>3510</v>
      </c>
      <c r="AP756" s="3">
        <v>41981.66413553241</v>
      </c>
      <c r="AQ756">
        <v>0</v>
      </c>
      <c r="AR756" s="2">
        <v>41981.664313969908</v>
      </c>
      <c r="AS756" t="str">
        <f t="shared" si="221"/>
        <v>B2</v>
      </c>
      <c r="AT756" t="str">
        <f t="shared" si="222"/>
        <v>banana</v>
      </c>
      <c r="AU756" t="str">
        <f t="shared" si="223"/>
        <v/>
      </c>
      <c r="AV756" t="str">
        <f t="shared" si="224"/>
        <v>banana</v>
      </c>
      <c r="AW756" t="str">
        <f t="shared" si="225"/>
        <v/>
      </c>
      <c r="AY756" s="6">
        <f t="shared" si="226"/>
        <v>1</v>
      </c>
      <c r="AZ756" s="6" t="b">
        <f t="shared" si="227"/>
        <v>1</v>
      </c>
      <c r="BA756" s="6">
        <f t="shared" si="228"/>
        <v>0</v>
      </c>
      <c r="BB756" s="6" t="b">
        <f t="shared" si="229"/>
        <v>0</v>
      </c>
      <c r="BC756" s="6">
        <f t="shared" si="230"/>
        <v>1</v>
      </c>
      <c r="BD756" s="6">
        <f t="shared" si="231"/>
        <v>2</v>
      </c>
      <c r="BE756">
        <f t="shared" si="232"/>
        <v>1</v>
      </c>
      <c r="BF756">
        <f t="shared" si="233"/>
        <v>1</v>
      </c>
      <c r="BG756">
        <f t="shared" si="234"/>
        <v>0</v>
      </c>
      <c r="BH756">
        <f t="shared" si="235"/>
        <v>1</v>
      </c>
      <c r="BI756" s="7" t="str">
        <f t="shared" si="236"/>
        <v>Mark All and Only rewards</v>
      </c>
      <c r="BJ756" s="8" t="str">
        <f t="shared" si="237"/>
        <v>Open All and Only Marked</v>
      </c>
    </row>
    <row r="757" spans="1:62" x14ac:dyDescent="0.2">
      <c r="A757">
        <v>4370</v>
      </c>
      <c r="B757">
        <v>67</v>
      </c>
      <c r="C757">
        <v>0</v>
      </c>
      <c r="D757">
        <v>71</v>
      </c>
      <c r="E757">
        <v>76</v>
      </c>
      <c r="F757">
        <v>1</v>
      </c>
      <c r="G757">
        <v>1</v>
      </c>
      <c r="H757">
        <v>1</v>
      </c>
      <c r="I757">
        <v>1</v>
      </c>
      <c r="J757">
        <v>0</v>
      </c>
      <c r="K757">
        <v>1</v>
      </c>
      <c r="L757">
        <v>2</v>
      </c>
      <c r="M757" t="s">
        <v>44</v>
      </c>
      <c r="N757" t="s">
        <v>44</v>
      </c>
      <c r="O757" t="s">
        <v>45</v>
      </c>
      <c r="P757">
        <v>1</v>
      </c>
      <c r="Q757">
        <v>1</v>
      </c>
      <c r="R757">
        <v>1</v>
      </c>
      <c r="S757">
        <v>0</v>
      </c>
      <c r="T757">
        <v>0</v>
      </c>
      <c r="U757">
        <v>0</v>
      </c>
      <c r="V757" t="s">
        <v>44</v>
      </c>
      <c r="W757" t="s">
        <v>44</v>
      </c>
      <c r="X757" t="s">
        <v>45</v>
      </c>
      <c r="Y757">
        <v>300</v>
      </c>
      <c r="Z757">
        <v>130</v>
      </c>
      <c r="AA757" s="1">
        <v>-7.3478807948841202E-14</v>
      </c>
      <c r="AH757">
        <v>2</v>
      </c>
      <c r="AI757" t="s">
        <v>63</v>
      </c>
      <c r="AJ757" t="s">
        <v>63</v>
      </c>
      <c r="AK757">
        <v>2</v>
      </c>
      <c r="AL757" t="s">
        <v>63</v>
      </c>
      <c r="AM757" t="s">
        <v>63</v>
      </c>
      <c r="AN757">
        <v>2335</v>
      </c>
      <c r="AO757">
        <v>3462</v>
      </c>
      <c r="AP757" s="3">
        <v>41981.664135787039</v>
      </c>
      <c r="AQ757">
        <v>0</v>
      </c>
      <c r="AR757" s="2">
        <v>41981.664298854164</v>
      </c>
      <c r="AS757" t="str">
        <f t="shared" si="221"/>
        <v>B2</v>
      </c>
      <c r="AT757" t="str">
        <f t="shared" si="222"/>
        <v>banana</v>
      </c>
      <c r="AU757" t="str">
        <f t="shared" si="223"/>
        <v/>
      </c>
      <c r="AV757" t="str">
        <f t="shared" si="224"/>
        <v>banana</v>
      </c>
      <c r="AW757" t="str">
        <f t="shared" si="225"/>
        <v/>
      </c>
      <c r="AY757" s="6">
        <f t="shared" si="226"/>
        <v>1</v>
      </c>
      <c r="AZ757" s="6" t="b">
        <f t="shared" si="227"/>
        <v>1</v>
      </c>
      <c r="BA757" s="6">
        <f t="shared" si="228"/>
        <v>0</v>
      </c>
      <c r="BB757" s="6" t="b">
        <f t="shared" si="229"/>
        <v>0</v>
      </c>
      <c r="BC757" s="6">
        <f t="shared" si="230"/>
        <v>1</v>
      </c>
      <c r="BD757" s="6">
        <f t="shared" si="231"/>
        <v>2</v>
      </c>
      <c r="BE757">
        <f t="shared" si="232"/>
        <v>1</v>
      </c>
      <c r="BF757">
        <f t="shared" si="233"/>
        <v>1</v>
      </c>
      <c r="BG757">
        <f t="shared" si="234"/>
        <v>0</v>
      </c>
      <c r="BH757">
        <f t="shared" si="235"/>
        <v>1</v>
      </c>
      <c r="BI757" s="7" t="str">
        <f t="shared" si="236"/>
        <v>Mark All and Only rewards</v>
      </c>
      <c r="BJ757" s="8" t="str">
        <f t="shared" si="237"/>
        <v>Open All and Only Marked</v>
      </c>
    </row>
    <row r="758" spans="1:62" x14ac:dyDescent="0.2">
      <c r="A758">
        <v>4099</v>
      </c>
      <c r="B758">
        <v>67</v>
      </c>
      <c r="C758">
        <v>0</v>
      </c>
      <c r="D758">
        <v>63</v>
      </c>
      <c r="E758">
        <v>64</v>
      </c>
      <c r="F758">
        <v>1</v>
      </c>
      <c r="G758">
        <v>1</v>
      </c>
      <c r="H758">
        <v>1</v>
      </c>
      <c r="I758">
        <v>1</v>
      </c>
      <c r="J758">
        <v>0</v>
      </c>
      <c r="K758">
        <v>1</v>
      </c>
      <c r="L758">
        <v>2</v>
      </c>
      <c r="M758" t="s">
        <v>44</v>
      </c>
      <c r="N758" t="s">
        <v>44</v>
      </c>
      <c r="O758" t="s">
        <v>45</v>
      </c>
      <c r="P758">
        <v>1</v>
      </c>
      <c r="Q758">
        <v>1</v>
      </c>
      <c r="R758">
        <v>1</v>
      </c>
      <c r="S758">
        <v>0</v>
      </c>
      <c r="T758">
        <v>0</v>
      </c>
      <c r="U758">
        <v>0</v>
      </c>
      <c r="V758" t="s">
        <v>44</v>
      </c>
      <c r="W758" t="s">
        <v>45</v>
      </c>
      <c r="X758" t="s">
        <v>44</v>
      </c>
      <c r="Y758">
        <v>300</v>
      </c>
      <c r="Z758">
        <v>130</v>
      </c>
      <c r="AA758" s="1">
        <v>-7.3478807948841202E-14</v>
      </c>
      <c r="AH758">
        <v>2</v>
      </c>
      <c r="AI758" t="s">
        <v>63</v>
      </c>
      <c r="AJ758" t="s">
        <v>63</v>
      </c>
      <c r="AK758">
        <v>2</v>
      </c>
      <c r="AL758" t="s">
        <v>63</v>
      </c>
      <c r="AM758" t="s">
        <v>63</v>
      </c>
      <c r="AN758">
        <v>2209</v>
      </c>
      <c r="AO758">
        <v>2169</v>
      </c>
      <c r="AP758" s="3">
        <v>41981.664140706016</v>
      </c>
      <c r="AQ758">
        <v>0</v>
      </c>
      <c r="AR758" s="2">
        <v>41981.6642952662</v>
      </c>
      <c r="AS758" t="str">
        <f t="shared" si="221"/>
        <v>B2</v>
      </c>
      <c r="AT758" t="str">
        <f t="shared" si="222"/>
        <v>banana</v>
      </c>
      <c r="AU758" t="str">
        <f t="shared" si="223"/>
        <v/>
      </c>
      <c r="AV758" t="str">
        <f t="shared" si="224"/>
        <v>banana</v>
      </c>
      <c r="AW758" t="str">
        <f t="shared" si="225"/>
        <v/>
      </c>
      <c r="AY758" s="6">
        <f t="shared" si="226"/>
        <v>1</v>
      </c>
      <c r="AZ758" s="6" t="b">
        <f t="shared" si="227"/>
        <v>1</v>
      </c>
      <c r="BA758" s="6">
        <f t="shared" si="228"/>
        <v>0</v>
      </c>
      <c r="BB758" s="6" t="b">
        <f t="shared" si="229"/>
        <v>0</v>
      </c>
      <c r="BC758" s="6">
        <f t="shared" si="230"/>
        <v>1</v>
      </c>
      <c r="BD758" s="6">
        <f t="shared" si="231"/>
        <v>2</v>
      </c>
      <c r="BE758">
        <f t="shared" si="232"/>
        <v>1</v>
      </c>
      <c r="BF758">
        <f t="shared" si="233"/>
        <v>1</v>
      </c>
      <c r="BG758">
        <f t="shared" si="234"/>
        <v>0</v>
      </c>
      <c r="BH758">
        <f t="shared" si="235"/>
        <v>1</v>
      </c>
      <c r="BI758" s="7" t="str">
        <f t="shared" si="236"/>
        <v>Mark All and Only rewards</v>
      </c>
      <c r="BJ758" s="8" t="str">
        <f t="shared" si="237"/>
        <v>Open All and Only Marked</v>
      </c>
    </row>
    <row r="759" spans="1:62" x14ac:dyDescent="0.2">
      <c r="A759">
        <v>3894</v>
      </c>
      <c r="B759">
        <v>67</v>
      </c>
      <c r="C759">
        <v>0</v>
      </c>
      <c r="D759">
        <v>57</v>
      </c>
      <c r="E759">
        <v>78</v>
      </c>
      <c r="F759">
        <v>1</v>
      </c>
      <c r="G759">
        <v>1</v>
      </c>
      <c r="H759">
        <v>1</v>
      </c>
      <c r="I759">
        <v>1</v>
      </c>
      <c r="J759">
        <v>0</v>
      </c>
      <c r="K759">
        <v>1</v>
      </c>
      <c r="L759">
        <v>2</v>
      </c>
      <c r="M759" t="s">
        <v>44</v>
      </c>
      <c r="N759" t="s">
        <v>45</v>
      </c>
      <c r="O759" t="s">
        <v>44</v>
      </c>
      <c r="P759">
        <v>1</v>
      </c>
      <c r="Q759">
        <v>1</v>
      </c>
      <c r="R759">
        <v>1</v>
      </c>
      <c r="S759">
        <v>0</v>
      </c>
      <c r="T759">
        <v>0</v>
      </c>
      <c r="U759">
        <v>0</v>
      </c>
      <c r="V759" t="s">
        <v>44</v>
      </c>
      <c r="W759" t="s">
        <v>45</v>
      </c>
      <c r="X759" t="s">
        <v>44</v>
      </c>
      <c r="Y759">
        <v>-150</v>
      </c>
      <c r="Z759">
        <v>130</v>
      </c>
      <c r="AA759">
        <v>-259.80762113533098</v>
      </c>
      <c r="AH759">
        <v>1</v>
      </c>
      <c r="AI759" t="s">
        <v>63</v>
      </c>
      <c r="AJ759" t="s">
        <v>63</v>
      </c>
      <c r="AK759">
        <v>1</v>
      </c>
      <c r="AL759" t="s">
        <v>63</v>
      </c>
      <c r="AM759" t="s">
        <v>63</v>
      </c>
      <c r="AN759">
        <v>3045</v>
      </c>
      <c r="AO759">
        <v>2062</v>
      </c>
      <c r="AP759" s="3">
        <v>41981.664142141206</v>
      </c>
      <c r="AQ759">
        <v>0</v>
      </c>
      <c r="AR759" s="2">
        <v>41981.664306643521</v>
      </c>
      <c r="AS759" t="str">
        <f t="shared" si="221"/>
        <v>B2</v>
      </c>
      <c r="AT759" t="str">
        <f t="shared" si="222"/>
        <v>banana</v>
      </c>
      <c r="AU759" t="str">
        <f t="shared" si="223"/>
        <v/>
      </c>
      <c r="AV759" t="str">
        <f t="shared" si="224"/>
        <v>banana</v>
      </c>
      <c r="AW759" t="str">
        <f t="shared" si="225"/>
        <v/>
      </c>
      <c r="AY759" s="6">
        <f t="shared" si="226"/>
        <v>1</v>
      </c>
      <c r="AZ759" s="6" t="b">
        <f t="shared" si="227"/>
        <v>1</v>
      </c>
      <c r="BA759" s="6">
        <f t="shared" si="228"/>
        <v>0</v>
      </c>
      <c r="BB759" s="6" t="b">
        <f t="shared" si="229"/>
        <v>0</v>
      </c>
      <c r="BC759" s="6">
        <f t="shared" si="230"/>
        <v>1</v>
      </c>
      <c r="BD759" s="6">
        <f t="shared" si="231"/>
        <v>2</v>
      </c>
      <c r="BE759">
        <f t="shared" si="232"/>
        <v>1</v>
      </c>
      <c r="BF759">
        <f t="shared" si="233"/>
        <v>1</v>
      </c>
      <c r="BG759">
        <f t="shared" si="234"/>
        <v>0</v>
      </c>
      <c r="BH759">
        <f t="shared" si="235"/>
        <v>1</v>
      </c>
      <c r="BI759" s="7" t="str">
        <f t="shared" si="236"/>
        <v>Mark All and Only rewards</v>
      </c>
      <c r="BJ759" s="8" t="str">
        <f t="shared" si="237"/>
        <v>Open All and Only Marked</v>
      </c>
    </row>
    <row r="760" spans="1:62" x14ac:dyDescent="0.2">
      <c r="A760">
        <v>4608</v>
      </c>
      <c r="B760">
        <v>67</v>
      </c>
      <c r="C760">
        <v>0</v>
      </c>
      <c r="D760">
        <v>77</v>
      </c>
      <c r="E760">
        <v>56</v>
      </c>
      <c r="F760">
        <v>1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2</v>
      </c>
      <c r="M760" t="s">
        <v>45</v>
      </c>
      <c r="N760" t="s">
        <v>44</v>
      </c>
      <c r="O760" t="s">
        <v>44</v>
      </c>
      <c r="P760">
        <v>1</v>
      </c>
      <c r="Q760">
        <v>1</v>
      </c>
      <c r="R760">
        <v>1</v>
      </c>
      <c r="S760">
        <v>0</v>
      </c>
      <c r="T760">
        <v>0</v>
      </c>
      <c r="U760">
        <v>0</v>
      </c>
      <c r="V760" t="s">
        <v>45</v>
      </c>
      <c r="W760" t="s">
        <v>44</v>
      </c>
      <c r="X760" t="s">
        <v>44</v>
      </c>
      <c r="Y760">
        <v>-150</v>
      </c>
      <c r="Z760">
        <v>130</v>
      </c>
      <c r="AA760">
        <v>259.807621135332</v>
      </c>
      <c r="AH760">
        <v>0</v>
      </c>
      <c r="AI760" t="s">
        <v>63</v>
      </c>
      <c r="AJ760" t="s">
        <v>63</v>
      </c>
      <c r="AK760">
        <v>0</v>
      </c>
      <c r="AL760" t="s">
        <v>63</v>
      </c>
      <c r="AM760" t="s">
        <v>63</v>
      </c>
      <c r="AN760">
        <v>2763</v>
      </c>
      <c r="AO760">
        <v>5131</v>
      </c>
      <c r="AP760" s="3">
        <v>41981.66414291667</v>
      </c>
      <c r="AQ760">
        <v>0</v>
      </c>
      <c r="AR760" s="2">
        <v>41981.664345671299</v>
      </c>
      <c r="AS760" t="str">
        <f t="shared" si="221"/>
        <v>B2</v>
      </c>
      <c r="AT760" t="str">
        <f t="shared" si="222"/>
        <v>banana</v>
      </c>
      <c r="AU760" t="str">
        <f t="shared" si="223"/>
        <v/>
      </c>
      <c r="AV760" t="str">
        <f t="shared" si="224"/>
        <v>banana</v>
      </c>
      <c r="AW760" t="str">
        <f t="shared" si="225"/>
        <v/>
      </c>
      <c r="AY760" s="6">
        <f t="shared" si="226"/>
        <v>1</v>
      </c>
      <c r="AZ760" s="6" t="b">
        <f t="shared" si="227"/>
        <v>1</v>
      </c>
      <c r="BA760" s="6">
        <f t="shared" si="228"/>
        <v>0</v>
      </c>
      <c r="BB760" s="6" t="b">
        <f t="shared" si="229"/>
        <v>0</v>
      </c>
      <c r="BC760" s="6">
        <f t="shared" si="230"/>
        <v>1</v>
      </c>
      <c r="BD760" s="6">
        <f t="shared" si="231"/>
        <v>2</v>
      </c>
      <c r="BE760">
        <f t="shared" si="232"/>
        <v>1</v>
      </c>
      <c r="BF760">
        <f t="shared" si="233"/>
        <v>1</v>
      </c>
      <c r="BG760">
        <f t="shared" si="234"/>
        <v>0</v>
      </c>
      <c r="BH760">
        <f t="shared" si="235"/>
        <v>1</v>
      </c>
      <c r="BI760" s="7" t="str">
        <f t="shared" si="236"/>
        <v>Mark All and Only rewards</v>
      </c>
      <c r="BJ760" s="8" t="str">
        <f t="shared" si="237"/>
        <v>Open All and Only Marked</v>
      </c>
    </row>
    <row r="761" spans="1:62" x14ac:dyDescent="0.2">
      <c r="A761">
        <v>4642</v>
      </c>
      <c r="B761">
        <v>67</v>
      </c>
      <c r="C761">
        <v>0</v>
      </c>
      <c r="D761">
        <v>79</v>
      </c>
      <c r="E761">
        <v>60</v>
      </c>
      <c r="F761">
        <v>1</v>
      </c>
      <c r="G761">
        <v>1</v>
      </c>
      <c r="H761">
        <v>1</v>
      </c>
      <c r="I761">
        <v>1</v>
      </c>
      <c r="J761">
        <v>0</v>
      </c>
      <c r="K761">
        <v>1</v>
      </c>
      <c r="L761">
        <v>2</v>
      </c>
      <c r="M761" t="s">
        <v>45</v>
      </c>
      <c r="N761" t="s">
        <v>44</v>
      </c>
      <c r="O761" t="s">
        <v>44</v>
      </c>
      <c r="P761">
        <v>1</v>
      </c>
      <c r="Q761">
        <v>1</v>
      </c>
      <c r="R761">
        <v>1</v>
      </c>
      <c r="S761">
        <v>0</v>
      </c>
      <c r="T761">
        <v>0</v>
      </c>
      <c r="U761">
        <v>0</v>
      </c>
      <c r="V761" t="s">
        <v>44</v>
      </c>
      <c r="W761" t="s">
        <v>45</v>
      </c>
      <c r="X761" t="s">
        <v>44</v>
      </c>
      <c r="Y761">
        <v>-150</v>
      </c>
      <c r="Z761">
        <v>130</v>
      </c>
      <c r="AA761">
        <v>259.807621135332</v>
      </c>
      <c r="AH761">
        <v>0</v>
      </c>
      <c r="AI761" t="s">
        <v>63</v>
      </c>
      <c r="AJ761" t="s">
        <v>63</v>
      </c>
      <c r="AK761">
        <v>0</v>
      </c>
      <c r="AL761" t="s">
        <v>63</v>
      </c>
      <c r="AM761" t="s">
        <v>63</v>
      </c>
      <c r="AN761">
        <v>3221</v>
      </c>
      <c r="AO761">
        <v>3101</v>
      </c>
      <c r="AP761" s="3">
        <v>41981.664152025463</v>
      </c>
      <c r="AQ761">
        <v>0</v>
      </c>
      <c r="AR761" s="2">
        <v>41981.664329421299</v>
      </c>
      <c r="AS761" t="str">
        <f t="shared" si="221"/>
        <v>B2</v>
      </c>
      <c r="AT761" t="str">
        <f t="shared" si="222"/>
        <v>banana</v>
      </c>
      <c r="AU761" t="str">
        <f t="shared" si="223"/>
        <v/>
      </c>
      <c r="AV761" t="str">
        <f t="shared" si="224"/>
        <v>banana</v>
      </c>
      <c r="AW761" t="str">
        <f t="shared" si="225"/>
        <v/>
      </c>
      <c r="AY761" s="6">
        <f t="shared" si="226"/>
        <v>1</v>
      </c>
      <c r="AZ761" s="6" t="b">
        <f t="shared" si="227"/>
        <v>1</v>
      </c>
      <c r="BA761" s="6">
        <f t="shared" si="228"/>
        <v>0</v>
      </c>
      <c r="BB761" s="6" t="b">
        <f t="shared" si="229"/>
        <v>0</v>
      </c>
      <c r="BC761" s="6">
        <f t="shared" si="230"/>
        <v>1</v>
      </c>
      <c r="BD761" s="6">
        <f t="shared" si="231"/>
        <v>2</v>
      </c>
      <c r="BE761">
        <f t="shared" si="232"/>
        <v>1</v>
      </c>
      <c r="BF761">
        <f t="shared" si="233"/>
        <v>1</v>
      </c>
      <c r="BG761">
        <f t="shared" si="234"/>
        <v>0</v>
      </c>
      <c r="BH761">
        <f t="shared" si="235"/>
        <v>1</v>
      </c>
      <c r="BI761" s="7" t="str">
        <f t="shared" si="236"/>
        <v>Mark All and Only rewards</v>
      </c>
      <c r="BJ761" s="8" t="str">
        <f t="shared" si="237"/>
        <v>Open All and Only Marked</v>
      </c>
    </row>
    <row r="762" spans="1:62" x14ac:dyDescent="0.2">
      <c r="AP762" s="3"/>
      <c r="AR762" s="2"/>
    </row>
    <row r="763" spans="1:62" x14ac:dyDescent="0.2">
      <c r="AP763" s="3"/>
      <c r="AR763" s="2"/>
    </row>
    <row r="764" spans="1:62" x14ac:dyDescent="0.2">
      <c r="AP764" s="3"/>
      <c r="AR764" s="2"/>
    </row>
    <row r="765" spans="1:62" x14ac:dyDescent="0.2">
      <c r="AP765" s="3"/>
      <c r="AR765" s="2"/>
    </row>
    <row r="766" spans="1:62" x14ac:dyDescent="0.2">
      <c r="AP766" s="3"/>
      <c r="AR766" s="2"/>
    </row>
    <row r="767" spans="1:62" x14ac:dyDescent="0.2">
      <c r="AP767" s="3"/>
      <c r="AR767" s="2"/>
    </row>
    <row r="768" spans="1:62" x14ac:dyDescent="0.2">
      <c r="AA768" s="1"/>
      <c r="AP768" s="3"/>
      <c r="AR768" s="2"/>
    </row>
    <row r="769" spans="27:44" x14ac:dyDescent="0.2">
      <c r="AP769" s="3"/>
      <c r="AR769" s="2"/>
    </row>
    <row r="770" spans="27:44" x14ac:dyDescent="0.2">
      <c r="AA770" s="1"/>
      <c r="AP770" s="3"/>
      <c r="AR770" s="2"/>
    </row>
    <row r="771" spans="27:44" x14ac:dyDescent="0.2">
      <c r="AP771" s="3"/>
      <c r="AR771" s="2"/>
    </row>
    <row r="772" spans="27:44" x14ac:dyDescent="0.2">
      <c r="AP772" s="3"/>
      <c r="AR772" s="2"/>
    </row>
    <row r="773" spans="27:44" x14ac:dyDescent="0.2">
      <c r="AP773" s="3"/>
      <c r="AR773" s="2"/>
    </row>
    <row r="774" spans="27:44" x14ac:dyDescent="0.2">
      <c r="AA774" s="1"/>
      <c r="AP774" s="3"/>
      <c r="AR774" s="2"/>
    </row>
    <row r="775" spans="27:44" x14ac:dyDescent="0.2">
      <c r="AD775" s="1"/>
      <c r="AP775" s="3"/>
      <c r="AR775" s="2"/>
    </row>
    <row r="776" spans="27:44" x14ac:dyDescent="0.2">
      <c r="AD776" s="1"/>
      <c r="AP776" s="3"/>
      <c r="AR776" s="2"/>
    </row>
    <row r="777" spans="27:44" x14ac:dyDescent="0.2">
      <c r="AA777" s="1"/>
      <c r="AP777" s="3"/>
      <c r="AR777" s="2"/>
    </row>
    <row r="778" spans="27:44" x14ac:dyDescent="0.2">
      <c r="AA778" s="1"/>
      <c r="AP778" s="3"/>
      <c r="AR778" s="2"/>
    </row>
    <row r="779" spans="27:44" x14ac:dyDescent="0.2">
      <c r="AA779" s="1"/>
      <c r="AP779" s="3"/>
      <c r="AR779" s="2"/>
    </row>
    <row r="780" spans="27:44" x14ac:dyDescent="0.2">
      <c r="AA780" s="1"/>
      <c r="AP780" s="3"/>
      <c r="AR780" s="2"/>
    </row>
    <row r="781" spans="27:44" x14ac:dyDescent="0.2">
      <c r="AP781" s="3"/>
      <c r="AR781" s="2"/>
    </row>
    <row r="782" spans="27:44" x14ac:dyDescent="0.2">
      <c r="AP782" s="3"/>
      <c r="AR782" s="2"/>
    </row>
    <row r="783" spans="27:44" x14ac:dyDescent="0.2">
      <c r="AA783" s="1"/>
      <c r="AP783" s="3"/>
      <c r="AR783" s="2"/>
    </row>
    <row r="784" spans="27:44" x14ac:dyDescent="0.2">
      <c r="AA784" s="1"/>
      <c r="AP784" s="3"/>
      <c r="AR784" s="2"/>
    </row>
    <row r="785" spans="27:44" x14ac:dyDescent="0.2">
      <c r="AP785" s="3"/>
      <c r="AR785" s="2"/>
    </row>
    <row r="786" spans="27:44" x14ac:dyDescent="0.2">
      <c r="AD786" s="1"/>
      <c r="AP786" s="3"/>
      <c r="AR786" s="2"/>
    </row>
    <row r="787" spans="27:44" x14ac:dyDescent="0.2">
      <c r="AP787" s="3"/>
      <c r="AR787" s="2"/>
    </row>
    <row r="788" spans="27:44" x14ac:dyDescent="0.2">
      <c r="AA788" s="1"/>
      <c r="AP788" s="3"/>
      <c r="AR788" s="2"/>
    </row>
    <row r="789" spans="27:44" x14ac:dyDescent="0.2">
      <c r="AP789" s="3"/>
      <c r="AR789" s="2"/>
    </row>
    <row r="790" spans="27:44" x14ac:dyDescent="0.2">
      <c r="AD790" s="1"/>
      <c r="AP790" s="3"/>
      <c r="AR790" s="2"/>
    </row>
    <row r="791" spans="27:44" x14ac:dyDescent="0.2">
      <c r="AA791" s="1"/>
      <c r="AP791" s="3"/>
      <c r="AR791" s="2"/>
    </row>
    <row r="792" spans="27:44" x14ac:dyDescent="0.2">
      <c r="AA792" s="1"/>
      <c r="AP792" s="3"/>
      <c r="AR792" s="2"/>
    </row>
    <row r="793" spans="27:44" x14ac:dyDescent="0.2">
      <c r="AA793" s="1"/>
      <c r="AP793" s="3"/>
      <c r="AR793" s="2"/>
    </row>
    <row r="794" spans="27:44" x14ac:dyDescent="0.2">
      <c r="AP794" s="3"/>
      <c r="AR794" s="2"/>
    </row>
    <row r="795" spans="27:44" x14ac:dyDescent="0.2">
      <c r="AA795" s="1"/>
      <c r="AP795" s="3"/>
      <c r="AR795" s="2"/>
    </row>
    <row r="796" spans="27:44" x14ac:dyDescent="0.2">
      <c r="AP796" s="3"/>
      <c r="AR796" s="2"/>
    </row>
    <row r="797" spans="27:44" x14ac:dyDescent="0.2">
      <c r="AA797" s="1"/>
      <c r="AP797" s="3"/>
      <c r="AR797" s="2"/>
    </row>
    <row r="798" spans="27:44" x14ac:dyDescent="0.2">
      <c r="AA798" s="1"/>
      <c r="AP798" s="3"/>
      <c r="AR798" s="2"/>
    </row>
    <row r="799" spans="27:44" x14ac:dyDescent="0.2">
      <c r="AP799" s="3"/>
      <c r="AR799" s="2"/>
    </row>
    <row r="800" spans="27:44" x14ac:dyDescent="0.2">
      <c r="AP800" s="3"/>
      <c r="AR800" s="2"/>
    </row>
    <row r="801" spans="27:44" x14ac:dyDescent="0.2">
      <c r="AP801" s="3"/>
      <c r="AR801" s="2"/>
    </row>
    <row r="802" spans="27:44" x14ac:dyDescent="0.2">
      <c r="AA802" s="1"/>
      <c r="AP802" s="3"/>
      <c r="AR802" s="2"/>
    </row>
    <row r="803" spans="27:44" x14ac:dyDescent="0.2">
      <c r="AA803" s="1"/>
      <c r="AP803" s="3"/>
      <c r="AR803" s="2"/>
    </row>
    <row r="804" spans="27:44" x14ac:dyDescent="0.2">
      <c r="AA804" s="1"/>
      <c r="AP804" s="3"/>
      <c r="AR804" s="2"/>
    </row>
    <row r="805" spans="27:44" x14ac:dyDescent="0.2">
      <c r="AP805" s="3"/>
      <c r="AR805" s="2"/>
    </row>
    <row r="806" spans="27:44" x14ac:dyDescent="0.2">
      <c r="AP806" s="3"/>
      <c r="AR806" s="2"/>
    </row>
    <row r="807" spans="27:44" x14ac:dyDescent="0.2">
      <c r="AA807" s="1"/>
      <c r="AP807" s="3"/>
      <c r="AR807" s="2"/>
    </row>
    <row r="808" spans="27:44" x14ac:dyDescent="0.2">
      <c r="AP808" s="3"/>
      <c r="AR808" s="2"/>
    </row>
    <row r="809" spans="27:44" x14ac:dyDescent="0.2">
      <c r="AP809" s="3"/>
      <c r="AR809" s="2"/>
    </row>
    <row r="810" spans="27:44" x14ac:dyDescent="0.2">
      <c r="AP810" s="3"/>
      <c r="AR810" s="2"/>
    </row>
    <row r="811" spans="27:44" x14ac:dyDescent="0.2">
      <c r="AP811" s="3"/>
      <c r="AR811" s="2"/>
    </row>
    <row r="812" spans="27:44" x14ac:dyDescent="0.2">
      <c r="AP812" s="3"/>
      <c r="AR812" s="2"/>
    </row>
    <row r="813" spans="27:44" x14ac:dyDescent="0.2">
      <c r="AP813" s="3"/>
      <c r="AR813" s="2"/>
    </row>
    <row r="814" spans="27:44" x14ac:dyDescent="0.2">
      <c r="AA814" s="1"/>
      <c r="AP814" s="3"/>
      <c r="AR814" s="2"/>
    </row>
    <row r="815" spans="27:44" x14ac:dyDescent="0.2">
      <c r="AP815" s="3"/>
      <c r="AR815" s="2"/>
    </row>
    <row r="816" spans="27:44" x14ac:dyDescent="0.2">
      <c r="AP816" s="3"/>
      <c r="AR816" s="2"/>
    </row>
    <row r="817" spans="27:44" x14ac:dyDescent="0.2">
      <c r="AD817" s="1"/>
      <c r="AP817" s="3"/>
      <c r="AR817" s="2"/>
    </row>
    <row r="818" spans="27:44" x14ac:dyDescent="0.2">
      <c r="AA818" s="1"/>
      <c r="AP818" s="3"/>
      <c r="AR818" s="2"/>
    </row>
    <row r="819" spans="27:44" x14ac:dyDescent="0.2">
      <c r="AP819" s="3"/>
      <c r="AR819" s="2"/>
    </row>
    <row r="820" spans="27:44" x14ac:dyDescent="0.2">
      <c r="AP820" s="3"/>
      <c r="AR820" s="2"/>
    </row>
    <row r="821" spans="27:44" x14ac:dyDescent="0.2">
      <c r="AP821" s="3"/>
      <c r="AR821" s="2"/>
    </row>
    <row r="822" spans="27:44" x14ac:dyDescent="0.2">
      <c r="AA822" s="1"/>
      <c r="AP822" s="3"/>
      <c r="AR822" s="2"/>
    </row>
    <row r="823" spans="27:44" x14ac:dyDescent="0.2">
      <c r="AP823" s="3"/>
      <c r="AR823" s="2"/>
    </row>
    <row r="824" spans="27:44" x14ac:dyDescent="0.2">
      <c r="AP824" s="3"/>
      <c r="AR824" s="2"/>
    </row>
    <row r="825" spans="27:44" x14ac:dyDescent="0.2">
      <c r="AP825" s="3"/>
      <c r="AR825" s="2"/>
    </row>
    <row r="826" spans="27:44" x14ac:dyDescent="0.2">
      <c r="AP826" s="3"/>
      <c r="AR826" s="2"/>
    </row>
    <row r="827" spans="27:44" x14ac:dyDescent="0.2">
      <c r="AP827" s="3"/>
      <c r="AR827" s="2"/>
    </row>
    <row r="828" spans="27:44" x14ac:dyDescent="0.2">
      <c r="AP828" s="3"/>
      <c r="AR828" s="2"/>
    </row>
  </sheetData>
  <autoFilter ref="A1:BJ761">
    <sortState ref="A212:BM739">
      <sortCondition ref="E1:E761"/>
    </sortState>
  </autoFilter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XG36"/>
  <sheetViews>
    <sheetView workbookViewId="0">
      <selection activeCell="A35" sqref="A35"/>
    </sheetView>
  </sheetViews>
  <sheetFormatPr baseColWidth="10" defaultColWidth="8.83203125" defaultRowHeight="15" x14ac:dyDescent="0.2"/>
  <cols>
    <col min="1" max="1" width="41" customWidth="1"/>
    <col min="2" max="81" width="8.83203125" style="14" customWidth="1"/>
  </cols>
  <sheetData>
    <row r="6" spans="1:82" x14ac:dyDescent="0.2">
      <c r="B6" s="13" t="str">
        <f>RIGHT(B8,LEN(B8)-15)</f>
        <v>Mark Nothing</v>
      </c>
      <c r="C6" s="13" t="str">
        <f t="shared" ref="C6:BN6" si="0">RIGHT(C8,LEN(C8)-15)</f>
        <v>Mark All and Only rewards</v>
      </c>
      <c r="D6" s="13" t="str">
        <f t="shared" si="0"/>
        <v>Mark 1 Rewards and 0 Non-Rewards</v>
      </c>
      <c r="E6" s="13" t="str">
        <f t="shared" si="0"/>
        <v>Mark All and Only non-rewards</v>
      </c>
      <c r="F6" s="13" t="str">
        <f t="shared" si="0"/>
        <v>Mark 1 Rewards and 1 Non-Rewards</v>
      </c>
      <c r="G6" s="13" t="str">
        <f t="shared" si="0"/>
        <v>Mark Nothing</v>
      </c>
      <c r="H6" s="13" t="str">
        <f t="shared" si="0"/>
        <v>Mark All and Only rewards</v>
      </c>
      <c r="I6" s="13" t="str">
        <f t="shared" si="0"/>
        <v>Mark 1 Rewards and 0 Non-Rewards</v>
      </c>
      <c r="J6" s="13" t="str">
        <f t="shared" si="0"/>
        <v>Mark All and Only non-rewards</v>
      </c>
      <c r="K6" s="13" t="str">
        <f t="shared" si="0"/>
        <v>Mark 1 Rewards and 1 Non-Rewards</v>
      </c>
      <c r="L6" s="13" t="str">
        <f t="shared" si="0"/>
        <v>Mark Nothing</v>
      </c>
      <c r="M6" s="13" t="str">
        <f t="shared" si="0"/>
        <v>Mark All and Only rewards</v>
      </c>
      <c r="N6" s="13" t="str">
        <f t="shared" si="0"/>
        <v>Mark 1 Rewards and 0 Non-Rewards</v>
      </c>
      <c r="O6" s="13" t="str">
        <f t="shared" si="0"/>
        <v>Mark All and Only non-rewards</v>
      </c>
      <c r="P6" s="13" t="str">
        <f t="shared" si="0"/>
        <v>Mark 1 Rewards and 1 Non-Rewards</v>
      </c>
      <c r="Q6" s="13" t="str">
        <f t="shared" si="0"/>
        <v>Mark Nothing</v>
      </c>
      <c r="R6" s="13" t="str">
        <f t="shared" si="0"/>
        <v>Mark All and Only rewards</v>
      </c>
      <c r="S6" s="13" t="str">
        <f t="shared" si="0"/>
        <v>Mark 1 Rewards and 0 Non-Rewards</v>
      </c>
      <c r="T6" s="13" t="str">
        <f t="shared" si="0"/>
        <v>Mark All and Only non-rewards</v>
      </c>
      <c r="U6" s="13" t="str">
        <f t="shared" si="0"/>
        <v>Mark 1 Rewards and 1 Non-Rewards</v>
      </c>
      <c r="V6" s="13" t="str">
        <f t="shared" si="0"/>
        <v>Mark Nothing</v>
      </c>
      <c r="W6" s="13" t="str">
        <f t="shared" si="0"/>
        <v>Mark All and Only rewards</v>
      </c>
      <c r="X6" s="13" t="str">
        <f t="shared" si="0"/>
        <v>Mark 1 Rewards and 0 Non-Rewards</v>
      </c>
      <c r="Y6" s="13" t="str">
        <f t="shared" si="0"/>
        <v>Mark All and Only non-rewards</v>
      </c>
      <c r="Z6" s="13" t="str">
        <f t="shared" si="0"/>
        <v>Mark 1 Rewards and 1 Non-Rewards</v>
      </c>
      <c r="AA6" s="13" t="str">
        <f t="shared" si="0"/>
        <v>Mark Nothing</v>
      </c>
      <c r="AB6" s="13" t="str">
        <f t="shared" si="0"/>
        <v>Mark All and Only rewards</v>
      </c>
      <c r="AC6" s="13" t="str">
        <f t="shared" si="0"/>
        <v>Mark 1 Rewards and 0 Non-Rewards</v>
      </c>
      <c r="AD6" s="13" t="str">
        <f t="shared" si="0"/>
        <v>Mark All and Only non-rewards</v>
      </c>
      <c r="AE6" s="13" t="str">
        <f t="shared" si="0"/>
        <v>Mark 1 Rewards and 1 Non-Rewards</v>
      </c>
      <c r="AF6" s="13" t="str">
        <f t="shared" si="0"/>
        <v>Mark Nothing</v>
      </c>
      <c r="AG6" s="13" t="str">
        <f t="shared" si="0"/>
        <v>Mark All and Only rewards</v>
      </c>
      <c r="AH6" s="13" t="str">
        <f t="shared" si="0"/>
        <v>Mark 1 Rewards and 0 Non-Rewards</v>
      </c>
      <c r="AI6" s="13" t="str">
        <f t="shared" si="0"/>
        <v>Mark All and Only non-rewards</v>
      </c>
      <c r="AJ6" s="13" t="str">
        <f t="shared" si="0"/>
        <v>Mark 1 Rewards and 1 Non-Rewards</v>
      </c>
      <c r="AK6" s="13" t="str">
        <f t="shared" si="0"/>
        <v>Mark Nothing</v>
      </c>
      <c r="AL6" s="13" t="str">
        <f t="shared" si="0"/>
        <v>Mark All and Only rewards</v>
      </c>
      <c r="AM6" s="13" t="str">
        <f t="shared" si="0"/>
        <v>Mark 1 Rewards and 0 Non-Rewards</v>
      </c>
      <c r="AN6" s="13" t="str">
        <f t="shared" si="0"/>
        <v>Mark All and Only non-rewards</v>
      </c>
      <c r="AO6" s="13" t="str">
        <f t="shared" si="0"/>
        <v>Mark 1 Rewards and 1 Non-Rewards</v>
      </c>
      <c r="AP6" s="13" t="str">
        <f t="shared" si="0"/>
        <v>Mark Nothing</v>
      </c>
      <c r="AQ6" s="13" t="str">
        <f t="shared" si="0"/>
        <v>Mark All and Only rewards</v>
      </c>
      <c r="AR6" s="13" t="str">
        <f t="shared" si="0"/>
        <v>Mark 1 Rewards and 0 Non-Rewards</v>
      </c>
      <c r="AS6" s="13" t="str">
        <f t="shared" si="0"/>
        <v>Mark All and Only non-rewards</v>
      </c>
      <c r="AT6" s="13" t="str">
        <f t="shared" si="0"/>
        <v>Mark 1 Rewards and 1 Non-Rewards</v>
      </c>
      <c r="AU6" s="13" t="str">
        <f t="shared" si="0"/>
        <v>Mark Nothing</v>
      </c>
      <c r="AV6" s="13" t="str">
        <f t="shared" si="0"/>
        <v>Mark All and Only rewards</v>
      </c>
      <c r="AW6" s="13" t="str">
        <f t="shared" si="0"/>
        <v>Mark 1 Rewards and 0 Non-Rewards</v>
      </c>
      <c r="AX6" s="13" t="str">
        <f t="shared" si="0"/>
        <v>Mark All and Only non-rewards</v>
      </c>
      <c r="AY6" s="13" t="str">
        <f t="shared" si="0"/>
        <v>Mark 1 Rewards and 1 Non-Rewards</v>
      </c>
      <c r="AZ6" s="13" t="str">
        <f t="shared" si="0"/>
        <v>Mark Nothing</v>
      </c>
      <c r="BA6" s="13" t="str">
        <f t="shared" si="0"/>
        <v>Mark All and Only rewards</v>
      </c>
      <c r="BB6" s="13" t="str">
        <f t="shared" si="0"/>
        <v>Mark 1 Rewards and 0 Non-Rewards</v>
      </c>
      <c r="BC6" s="13" t="str">
        <f t="shared" si="0"/>
        <v>Mark All and Only non-rewards</v>
      </c>
      <c r="BD6" s="13" t="str">
        <f t="shared" si="0"/>
        <v>Mark 1 Rewards and 1 Non-Rewards</v>
      </c>
      <c r="BE6" s="13" t="str">
        <f t="shared" si="0"/>
        <v>Mark Nothing</v>
      </c>
      <c r="BF6" s="13" t="str">
        <f t="shared" si="0"/>
        <v>Mark All and Only rewards</v>
      </c>
      <c r="BG6" s="13" t="str">
        <f t="shared" si="0"/>
        <v>Mark 1 Rewards and 0 Non-Rewards</v>
      </c>
      <c r="BH6" s="13" t="str">
        <f t="shared" si="0"/>
        <v>Mark All and Only non-rewards</v>
      </c>
      <c r="BI6" s="13" t="str">
        <f t="shared" si="0"/>
        <v>Mark 1 Rewards and 1 Non-Rewards</v>
      </c>
      <c r="BJ6" s="13" t="str">
        <f t="shared" si="0"/>
        <v>Mark Nothing</v>
      </c>
      <c r="BK6" s="13" t="str">
        <f t="shared" si="0"/>
        <v>Mark All and Only rewards</v>
      </c>
      <c r="BL6" s="13" t="str">
        <f t="shared" si="0"/>
        <v>Mark 1 Rewards and 0 Non-Rewards</v>
      </c>
      <c r="BM6" s="13" t="str">
        <f t="shared" si="0"/>
        <v>Mark All and Only non-rewards</v>
      </c>
      <c r="BN6" s="13" t="str">
        <f t="shared" si="0"/>
        <v>Mark 1 Rewards and 1 Non-Rewards</v>
      </c>
      <c r="BO6" s="13" t="str">
        <f t="shared" ref="BO6:CC6" si="1">RIGHT(BO8,LEN(BO8)-15)</f>
        <v>Mark Nothing</v>
      </c>
      <c r="BP6" s="13" t="str">
        <f t="shared" si="1"/>
        <v>Mark All and Only rewards</v>
      </c>
      <c r="BQ6" s="13" t="str">
        <f t="shared" si="1"/>
        <v>Mark 1 Rewards and 0 Non-Rewards</v>
      </c>
      <c r="BR6" s="13" t="str">
        <f t="shared" si="1"/>
        <v>Mark All and Only non-rewards</v>
      </c>
      <c r="BS6" s="13" t="str">
        <f t="shared" si="1"/>
        <v>Mark 1 Rewards and 1 Non-Rewards</v>
      </c>
      <c r="BT6" s="13" t="str">
        <f t="shared" si="1"/>
        <v>Mark Nothing</v>
      </c>
      <c r="BU6" s="13" t="str">
        <f t="shared" si="1"/>
        <v>Mark All and Only rewards</v>
      </c>
      <c r="BV6" s="13" t="str">
        <f t="shared" si="1"/>
        <v>Mark 1 Rewards and 0 Non-Rewards</v>
      </c>
      <c r="BW6" s="13" t="str">
        <f t="shared" si="1"/>
        <v>Mark All and Only non-rewards</v>
      </c>
      <c r="BX6" s="13" t="str">
        <f t="shared" si="1"/>
        <v>Mark 1 Rewards and 1 Non-Rewards</v>
      </c>
      <c r="BY6" s="13" t="str">
        <f t="shared" si="1"/>
        <v>Mark Nothing</v>
      </c>
      <c r="BZ6" s="13" t="str">
        <f t="shared" si="1"/>
        <v>Mark All and Only rewards</v>
      </c>
      <c r="CA6" s="13" t="str">
        <f t="shared" si="1"/>
        <v>Mark 1 Rewards and 0 Non-Rewards</v>
      </c>
      <c r="CB6" s="13" t="str">
        <f t="shared" si="1"/>
        <v>Mark All and Only non-rewards</v>
      </c>
      <c r="CC6" s="13" t="str">
        <f t="shared" si="1"/>
        <v>Mark 1 Rewards and 1 Non-Rewards</v>
      </c>
    </row>
    <row r="7" spans="1:82" x14ac:dyDescent="0.2">
      <c r="B7" s="13" t="str">
        <f>MID(B8, 12,2)</f>
        <v>A1</v>
      </c>
      <c r="C7" s="13" t="str">
        <f t="shared" ref="C7:BN7" si="2">MID(C8, 12,2)</f>
        <v>A1</v>
      </c>
      <c r="D7" s="13" t="str">
        <f t="shared" si="2"/>
        <v>A1</v>
      </c>
      <c r="E7" s="13" t="str">
        <f t="shared" si="2"/>
        <v>A1</v>
      </c>
      <c r="F7" s="13" t="str">
        <f t="shared" si="2"/>
        <v>A1</v>
      </c>
      <c r="G7" s="13" t="str">
        <f t="shared" si="2"/>
        <v>A2</v>
      </c>
      <c r="H7" s="13" t="str">
        <f t="shared" si="2"/>
        <v>A2</v>
      </c>
      <c r="I7" s="13" t="str">
        <f t="shared" si="2"/>
        <v>A2</v>
      </c>
      <c r="J7" s="13" t="str">
        <f t="shared" si="2"/>
        <v>A2</v>
      </c>
      <c r="K7" s="13" t="str">
        <f t="shared" si="2"/>
        <v>A2</v>
      </c>
      <c r="L7" s="13" t="str">
        <f t="shared" si="2"/>
        <v>A3</v>
      </c>
      <c r="M7" s="13" t="str">
        <f t="shared" si="2"/>
        <v>A3</v>
      </c>
      <c r="N7" s="13" t="str">
        <f t="shared" si="2"/>
        <v>A3</v>
      </c>
      <c r="O7" s="13" t="str">
        <f t="shared" si="2"/>
        <v>A3</v>
      </c>
      <c r="P7" s="13" t="str">
        <f t="shared" si="2"/>
        <v>A3</v>
      </c>
      <c r="Q7" s="13" t="str">
        <f t="shared" si="2"/>
        <v>A4</v>
      </c>
      <c r="R7" s="13" t="str">
        <f t="shared" si="2"/>
        <v>A4</v>
      </c>
      <c r="S7" s="13" t="str">
        <f t="shared" si="2"/>
        <v>A4</v>
      </c>
      <c r="T7" s="13" t="str">
        <f t="shared" si="2"/>
        <v>A4</v>
      </c>
      <c r="U7" s="13" t="str">
        <f t="shared" si="2"/>
        <v>A4</v>
      </c>
      <c r="V7" s="13" t="str">
        <f t="shared" si="2"/>
        <v>A5</v>
      </c>
      <c r="W7" s="13" t="str">
        <f t="shared" si="2"/>
        <v>A5</v>
      </c>
      <c r="X7" s="13" t="str">
        <f t="shared" si="2"/>
        <v>A5</v>
      </c>
      <c r="Y7" s="13" t="str">
        <f t="shared" si="2"/>
        <v>A5</v>
      </c>
      <c r="Z7" s="13" t="str">
        <f t="shared" si="2"/>
        <v>A5</v>
      </c>
      <c r="AA7" s="13" t="str">
        <f t="shared" si="2"/>
        <v>A6</v>
      </c>
      <c r="AB7" s="13" t="str">
        <f t="shared" si="2"/>
        <v>A6</v>
      </c>
      <c r="AC7" s="13" t="str">
        <f t="shared" si="2"/>
        <v>A6</v>
      </c>
      <c r="AD7" s="13" t="str">
        <f t="shared" si="2"/>
        <v>A6</v>
      </c>
      <c r="AE7" s="13" t="str">
        <f t="shared" si="2"/>
        <v>A6</v>
      </c>
      <c r="AF7" s="13" t="str">
        <f t="shared" si="2"/>
        <v>A7</v>
      </c>
      <c r="AG7" s="13" t="str">
        <f t="shared" si="2"/>
        <v>A7</v>
      </c>
      <c r="AH7" s="13" t="str">
        <f t="shared" si="2"/>
        <v>A7</v>
      </c>
      <c r="AI7" s="13" t="str">
        <f t="shared" si="2"/>
        <v>A7</v>
      </c>
      <c r="AJ7" s="13" t="str">
        <f t="shared" si="2"/>
        <v>A7</v>
      </c>
      <c r="AK7" s="13" t="str">
        <f t="shared" si="2"/>
        <v>A8</v>
      </c>
      <c r="AL7" s="13" t="str">
        <f t="shared" si="2"/>
        <v>A8</v>
      </c>
      <c r="AM7" s="13" t="str">
        <f t="shared" si="2"/>
        <v>A8</v>
      </c>
      <c r="AN7" s="13" t="str">
        <f t="shared" si="2"/>
        <v>A8</v>
      </c>
      <c r="AO7" s="13" t="str">
        <f t="shared" si="2"/>
        <v>A8</v>
      </c>
      <c r="AP7" s="13" t="str">
        <f t="shared" si="2"/>
        <v>B1</v>
      </c>
      <c r="AQ7" s="13" t="str">
        <f t="shared" si="2"/>
        <v>B1</v>
      </c>
      <c r="AR7" s="13" t="str">
        <f t="shared" si="2"/>
        <v>B1</v>
      </c>
      <c r="AS7" s="13" t="str">
        <f t="shared" si="2"/>
        <v>B1</v>
      </c>
      <c r="AT7" s="13" t="str">
        <f t="shared" si="2"/>
        <v>B1</v>
      </c>
      <c r="AU7" s="13" t="str">
        <f t="shared" si="2"/>
        <v>B2</v>
      </c>
      <c r="AV7" s="13" t="str">
        <f t="shared" si="2"/>
        <v>B2</v>
      </c>
      <c r="AW7" s="13" t="str">
        <f t="shared" si="2"/>
        <v>B2</v>
      </c>
      <c r="AX7" s="13" t="str">
        <f t="shared" si="2"/>
        <v>B2</v>
      </c>
      <c r="AY7" s="13" t="str">
        <f t="shared" si="2"/>
        <v>B2</v>
      </c>
      <c r="AZ7" s="13" t="str">
        <f t="shared" si="2"/>
        <v>B3</v>
      </c>
      <c r="BA7" s="13" t="str">
        <f t="shared" si="2"/>
        <v>B3</v>
      </c>
      <c r="BB7" s="13" t="str">
        <f t="shared" si="2"/>
        <v>B3</v>
      </c>
      <c r="BC7" s="13" t="str">
        <f t="shared" si="2"/>
        <v>B3</v>
      </c>
      <c r="BD7" s="13" t="str">
        <f t="shared" si="2"/>
        <v>B3</v>
      </c>
      <c r="BE7" s="13" t="str">
        <f t="shared" si="2"/>
        <v>B4</v>
      </c>
      <c r="BF7" s="13" t="str">
        <f t="shared" si="2"/>
        <v>B4</v>
      </c>
      <c r="BG7" s="13" t="str">
        <f t="shared" si="2"/>
        <v>B4</v>
      </c>
      <c r="BH7" s="13" t="str">
        <f t="shared" si="2"/>
        <v>B4</v>
      </c>
      <c r="BI7" s="13" t="str">
        <f t="shared" si="2"/>
        <v>B4</v>
      </c>
      <c r="BJ7" s="13" t="str">
        <f t="shared" si="2"/>
        <v>B5</v>
      </c>
      <c r="BK7" s="13" t="str">
        <f t="shared" si="2"/>
        <v>B5</v>
      </c>
      <c r="BL7" s="13" t="str">
        <f t="shared" si="2"/>
        <v>B5</v>
      </c>
      <c r="BM7" s="13" t="str">
        <f t="shared" si="2"/>
        <v>B5</v>
      </c>
      <c r="BN7" s="13" t="str">
        <f t="shared" si="2"/>
        <v>B5</v>
      </c>
      <c r="BO7" s="13" t="str">
        <f t="shared" ref="BO7:CC7" si="3">MID(BO8, 12,2)</f>
        <v>B6</v>
      </c>
      <c r="BP7" s="13" t="str">
        <f t="shared" si="3"/>
        <v>B6</v>
      </c>
      <c r="BQ7" s="13" t="str">
        <f t="shared" si="3"/>
        <v>B6</v>
      </c>
      <c r="BR7" s="13" t="str">
        <f t="shared" si="3"/>
        <v>B6</v>
      </c>
      <c r="BS7" s="13" t="str">
        <f t="shared" si="3"/>
        <v>B6</v>
      </c>
      <c r="BT7" s="13" t="str">
        <f t="shared" si="3"/>
        <v>B7</v>
      </c>
      <c r="BU7" s="13" t="str">
        <f t="shared" si="3"/>
        <v>B7</v>
      </c>
      <c r="BV7" s="13" t="str">
        <f t="shared" si="3"/>
        <v>B7</v>
      </c>
      <c r="BW7" s="13" t="str">
        <f t="shared" si="3"/>
        <v>B7</v>
      </c>
      <c r="BX7" s="13" t="str">
        <f t="shared" si="3"/>
        <v>B7</v>
      </c>
      <c r="BY7" s="13" t="str">
        <f t="shared" si="3"/>
        <v>B8</v>
      </c>
      <c r="BZ7" s="13" t="str">
        <f t="shared" si="3"/>
        <v>B8</v>
      </c>
      <c r="CA7" s="13" t="str">
        <f t="shared" si="3"/>
        <v>B8</v>
      </c>
      <c r="CB7" s="13" t="str">
        <f t="shared" si="3"/>
        <v>B8</v>
      </c>
      <c r="CC7" s="13" t="str">
        <f t="shared" si="3"/>
        <v>B8</v>
      </c>
    </row>
    <row r="8" spans="1:82" x14ac:dyDescent="0.2">
      <c r="A8" s="20" t="s">
        <v>3</v>
      </c>
      <c r="B8" s="13" t="s">
        <v>64</v>
      </c>
      <c r="C8" s="13" t="s">
        <v>65</v>
      </c>
      <c r="D8" s="13" t="s">
        <v>66</v>
      </c>
      <c r="E8" s="13" t="s">
        <v>67</v>
      </c>
      <c r="F8" s="13" t="s">
        <v>68</v>
      </c>
      <c r="G8" s="13" t="s">
        <v>69</v>
      </c>
      <c r="H8" s="13" t="s">
        <v>70</v>
      </c>
      <c r="I8" s="13" t="s">
        <v>71</v>
      </c>
      <c r="J8" s="13" t="s">
        <v>72</v>
      </c>
      <c r="K8" s="13" t="s">
        <v>73</v>
      </c>
      <c r="L8" s="13" t="s">
        <v>74</v>
      </c>
      <c r="M8" s="13" t="s">
        <v>75</v>
      </c>
      <c r="N8" s="13" t="s">
        <v>76</v>
      </c>
      <c r="O8" s="13" t="s">
        <v>77</v>
      </c>
      <c r="P8" s="13" t="s">
        <v>78</v>
      </c>
      <c r="Q8" s="13" t="s">
        <v>79</v>
      </c>
      <c r="R8" s="13" t="s">
        <v>80</v>
      </c>
      <c r="S8" s="13" t="s">
        <v>81</v>
      </c>
      <c r="T8" s="13" t="s">
        <v>82</v>
      </c>
      <c r="U8" s="13" t="s">
        <v>83</v>
      </c>
      <c r="V8" s="13" t="s">
        <v>84</v>
      </c>
      <c r="W8" s="13" t="s">
        <v>85</v>
      </c>
      <c r="X8" s="13" t="s">
        <v>86</v>
      </c>
      <c r="Y8" s="13" t="s">
        <v>87</v>
      </c>
      <c r="Z8" s="13" t="s">
        <v>88</v>
      </c>
      <c r="AA8" s="13" t="s">
        <v>89</v>
      </c>
      <c r="AB8" s="13" t="s">
        <v>90</v>
      </c>
      <c r="AC8" s="13" t="s">
        <v>91</v>
      </c>
      <c r="AD8" s="13" t="s">
        <v>92</v>
      </c>
      <c r="AE8" s="13" t="s">
        <v>93</v>
      </c>
      <c r="AF8" s="13" t="s">
        <v>94</v>
      </c>
      <c r="AG8" s="13" t="s">
        <v>95</v>
      </c>
      <c r="AH8" s="13" t="s">
        <v>96</v>
      </c>
      <c r="AI8" s="13" t="s">
        <v>97</v>
      </c>
      <c r="AJ8" s="13" t="s">
        <v>98</v>
      </c>
      <c r="AK8" s="13" t="s">
        <v>99</v>
      </c>
      <c r="AL8" s="13" t="s">
        <v>100</v>
      </c>
      <c r="AM8" s="13" t="s">
        <v>101</v>
      </c>
      <c r="AN8" s="13" t="s">
        <v>102</v>
      </c>
      <c r="AO8" s="13" t="s">
        <v>103</v>
      </c>
      <c r="AP8" s="13" t="s">
        <v>104</v>
      </c>
      <c r="AQ8" s="13" t="s">
        <v>105</v>
      </c>
      <c r="AR8" s="13" t="s">
        <v>106</v>
      </c>
      <c r="AS8" s="13" t="s">
        <v>107</v>
      </c>
      <c r="AT8" s="13" t="s">
        <v>108</v>
      </c>
      <c r="AU8" s="13" t="s">
        <v>109</v>
      </c>
      <c r="AV8" s="13" t="s">
        <v>110</v>
      </c>
      <c r="AW8" s="13" t="s">
        <v>111</v>
      </c>
      <c r="AX8" s="13" t="s">
        <v>112</v>
      </c>
      <c r="AY8" s="13" t="s">
        <v>113</v>
      </c>
      <c r="AZ8" s="13" t="s">
        <v>114</v>
      </c>
      <c r="BA8" s="13" t="s">
        <v>115</v>
      </c>
      <c r="BB8" s="13" t="s">
        <v>116</v>
      </c>
      <c r="BC8" s="13" t="s">
        <v>117</v>
      </c>
      <c r="BD8" s="13" t="s">
        <v>118</v>
      </c>
      <c r="BE8" s="13" t="s">
        <v>119</v>
      </c>
      <c r="BF8" s="13" t="s">
        <v>120</v>
      </c>
      <c r="BG8" s="13" t="s">
        <v>121</v>
      </c>
      <c r="BH8" s="13" t="s">
        <v>122</v>
      </c>
      <c r="BI8" s="13" t="s">
        <v>123</v>
      </c>
      <c r="BJ8" s="13" t="s">
        <v>124</v>
      </c>
      <c r="BK8" s="13" t="s">
        <v>125</v>
      </c>
      <c r="BL8" s="13" t="s">
        <v>126</v>
      </c>
      <c r="BM8" s="13" t="s">
        <v>127</v>
      </c>
      <c r="BN8" s="13" t="s">
        <v>128</v>
      </c>
      <c r="BO8" s="13" t="s">
        <v>129</v>
      </c>
      <c r="BP8" s="13" t="s">
        <v>130</v>
      </c>
      <c r="BQ8" s="13" t="s">
        <v>131</v>
      </c>
      <c r="BR8" s="13" t="s">
        <v>132</v>
      </c>
      <c r="BS8" s="13" t="s">
        <v>133</v>
      </c>
      <c r="BT8" s="13" t="s">
        <v>134</v>
      </c>
      <c r="BU8" s="13" t="s">
        <v>135</v>
      </c>
      <c r="BV8" s="13" t="s">
        <v>136</v>
      </c>
      <c r="BW8" s="13" t="s">
        <v>137</v>
      </c>
      <c r="BX8" s="13" t="s">
        <v>138</v>
      </c>
      <c r="BY8" s="13" t="s">
        <v>139</v>
      </c>
      <c r="BZ8" s="13" t="s">
        <v>140</v>
      </c>
      <c r="CA8" s="13" t="s">
        <v>141</v>
      </c>
      <c r="CB8" s="13" t="s">
        <v>142</v>
      </c>
      <c r="CC8" s="13" t="s">
        <v>143</v>
      </c>
      <c r="CD8" s="10" t="s">
        <v>257</v>
      </c>
    </row>
    <row r="9" spans="1:82" x14ac:dyDescent="0.2">
      <c r="A9" s="12">
        <v>56</v>
      </c>
      <c r="B9" s="14">
        <f>COUNTIFS('processed data'!$D:$D,$A9,'processed data'!$AS:$AS,B$7,'processed data'!$BI:$BI,B$6,'processed data'!$C:$C,0)</f>
        <v>0</v>
      </c>
      <c r="C9" s="14">
        <f>COUNTIFS('processed data'!$D:$D,$A9,'processed data'!$AS:$AS,C$7,'processed data'!$BI:$BI,C$6,'processed data'!$C:$C,0)</f>
        <v>2</v>
      </c>
      <c r="D9" s="14">
        <f>COUNTIFS('processed data'!$D:$D,$A9,'processed data'!$AS:$AS,D$7,'processed data'!$BI:$BI,D$6,'processed data'!$C:$C,0)</f>
        <v>0</v>
      </c>
      <c r="E9" s="14">
        <f>COUNTIFS('processed data'!$D:$D,$A9,'processed data'!$AS:$AS,E$7,'processed data'!$BI:$BI,E$6,'processed data'!$C:$C,0)</f>
        <v>0</v>
      </c>
      <c r="F9" s="14">
        <f>COUNTIFS('processed data'!$D:$D,$A9,'processed data'!$AS:$AS,F$7,'processed data'!$BI:$BI,F$6,'processed data'!$C:$C,0)</f>
        <v>0</v>
      </c>
      <c r="G9" s="14">
        <f>COUNTIFS('processed data'!$D:$D,$A9,'processed data'!$AS:$AS,G$7,'processed data'!$BI:$BI,G$6,'processed data'!$C:$C,0)</f>
        <v>0</v>
      </c>
      <c r="H9" s="14">
        <f>COUNTIFS('processed data'!$D:$D,$A9,'processed data'!$AS:$AS,H$7,'processed data'!$BI:$BI,H$6,'processed data'!$C:$C,0)</f>
        <v>2</v>
      </c>
      <c r="I9" s="14">
        <f>COUNTIFS('processed data'!$D:$D,$A9,'processed data'!$AS:$AS,I$7,'processed data'!$BI:$BI,I$6,'processed data'!$C:$C,0)</f>
        <v>0</v>
      </c>
      <c r="J9" s="14">
        <f>COUNTIFS('processed data'!$D:$D,$A9,'processed data'!$AS:$AS,J$7,'processed data'!$BI:$BI,J$6,'processed data'!$C:$C,0)</f>
        <v>0</v>
      </c>
      <c r="K9" s="14">
        <f>COUNTIFS('processed data'!$D:$D,$A9,'processed data'!$AS:$AS,K$7,'processed data'!$BI:$BI,K$6,'processed data'!$C:$C,0)</f>
        <v>0</v>
      </c>
      <c r="L9" s="14">
        <f>COUNTIFS('processed data'!$D:$D,$A9,'processed data'!$AS:$AS,L$7,'processed data'!$BI:$BI,L$6,'processed data'!$C:$C,0)</f>
        <v>0</v>
      </c>
      <c r="M9" s="14">
        <f>COUNTIFS('processed data'!$D:$D,$A9,'processed data'!$AS:$AS,M$7,'processed data'!$BI:$BI,M$6,'processed data'!$C:$C,0)</f>
        <v>0</v>
      </c>
      <c r="N9" s="14">
        <f>COUNTIFS('processed data'!$D:$D,$A9,'processed data'!$AS:$AS,N$7,'processed data'!$BI:$BI,N$6,'processed data'!$C:$C,0)</f>
        <v>1</v>
      </c>
      <c r="O9" s="14">
        <f>COUNTIFS('processed data'!$D:$D,$A9,'processed data'!$AS:$AS,O$7,'processed data'!$BI:$BI,O$6,'processed data'!$C:$C,0)</f>
        <v>1</v>
      </c>
      <c r="P9" s="14">
        <f>COUNTIFS('processed data'!$D:$D,$A9,'processed data'!$AS:$AS,P$7,'processed data'!$BI:$BI,P$6,'processed data'!$C:$C,0)</f>
        <v>0</v>
      </c>
      <c r="Q9" s="14">
        <f>COUNTIFS('processed data'!$D:$D,$A9,'processed data'!$AS:$AS,Q$7,'processed data'!$BI:$BI,Q$6,'processed data'!$C:$C,0)</f>
        <v>0</v>
      </c>
      <c r="R9" s="14">
        <f>COUNTIFS('processed data'!$D:$D,$A9,'processed data'!$AS:$AS,R$7,'processed data'!$BI:$BI,R$6,'processed data'!$C:$C,0)</f>
        <v>0</v>
      </c>
      <c r="S9" s="14">
        <f>COUNTIFS('processed data'!$D:$D,$A9,'processed data'!$AS:$AS,S$7,'processed data'!$BI:$BI,S$6,'processed data'!$C:$C,0)</f>
        <v>1</v>
      </c>
      <c r="T9" s="14">
        <f>COUNTIFS('processed data'!$D:$D,$A9,'processed data'!$AS:$AS,T$7,'processed data'!$BI:$BI,T$6,'processed data'!$C:$C,0)</f>
        <v>1</v>
      </c>
      <c r="U9" s="14">
        <f>COUNTIFS('processed data'!$D:$D,$A9,'processed data'!$AS:$AS,U$7,'processed data'!$BI:$BI,U$6,'processed data'!$C:$C,0)</f>
        <v>0</v>
      </c>
      <c r="V9" s="14">
        <f>COUNTIFS('processed data'!$D:$D,$A9,'processed data'!$AS:$AS,V$7,'processed data'!$BI:$BI,V$6,'processed data'!$C:$C,0)</f>
        <v>0</v>
      </c>
      <c r="W9" s="14">
        <f>COUNTIFS('processed data'!$D:$D,$A9,'processed data'!$AS:$AS,W$7,'processed data'!$BI:$BI,W$6,'processed data'!$C:$C,0)</f>
        <v>0</v>
      </c>
      <c r="X9" s="14">
        <f>COUNTIFS('processed data'!$D:$D,$A9,'processed data'!$AS:$AS,X$7,'processed data'!$BI:$BI,X$6,'processed data'!$C:$C,0)</f>
        <v>0</v>
      </c>
      <c r="Y9" s="14">
        <f>COUNTIFS('processed data'!$D:$D,$A9,'processed data'!$AS:$AS,Y$7,'processed data'!$BI:$BI,Y$6,'processed data'!$C:$C,0)</f>
        <v>2</v>
      </c>
      <c r="Z9" s="14">
        <f>COUNTIFS('processed data'!$D:$D,$A9,'processed data'!$AS:$AS,Z$7,'processed data'!$BI:$BI,Z$6,'processed data'!$C:$C,0)</f>
        <v>0</v>
      </c>
      <c r="AA9" s="14">
        <f>COUNTIFS('processed data'!$D:$D,$A9,'processed data'!$AS:$AS,AA$7,'processed data'!$BI:$BI,AA$6,'processed data'!$C:$C,0)</f>
        <v>0</v>
      </c>
      <c r="AB9" s="14">
        <f>COUNTIFS('processed data'!$D:$D,$A9,'processed data'!$AS:$AS,AB$7,'processed data'!$BI:$BI,AB$6,'processed data'!$C:$C,0)</f>
        <v>1</v>
      </c>
      <c r="AC9" s="14">
        <f>COUNTIFS('processed data'!$D:$D,$A9,'processed data'!$AS:$AS,AC$7,'processed data'!$BI:$BI,AC$6,'processed data'!$C:$C,0)</f>
        <v>0</v>
      </c>
      <c r="AD9" s="14">
        <f>COUNTIFS('processed data'!$D:$D,$A9,'processed data'!$AS:$AS,AD$7,'processed data'!$BI:$BI,AD$6,'processed data'!$C:$C,0)</f>
        <v>1</v>
      </c>
      <c r="AE9" s="14">
        <f>COUNTIFS('processed data'!$D:$D,$A9,'processed data'!$AS:$AS,AE$7,'processed data'!$BI:$BI,AE$6,'processed data'!$C:$C,0)</f>
        <v>0</v>
      </c>
      <c r="AF9" s="14">
        <f>COUNTIFS('processed data'!$D:$D,$A9,'processed data'!$AS:$AS,AF$7,'processed data'!$BI:$BI,AF$6,'processed data'!$C:$C,0)</f>
        <v>0</v>
      </c>
      <c r="AG9" s="14">
        <f>COUNTIFS('processed data'!$D:$D,$A9,'processed data'!$AS:$AS,AG$7,'processed data'!$BI:$BI,AG$6,'processed data'!$C:$C,0)</f>
        <v>2</v>
      </c>
      <c r="AH9" s="14">
        <f>COUNTIFS('processed data'!$D:$D,$A9,'processed data'!$AS:$AS,AH$7,'processed data'!$BI:$BI,AH$6,'processed data'!$C:$C,0)</f>
        <v>0</v>
      </c>
      <c r="AI9" s="14">
        <f>COUNTIFS('processed data'!$D:$D,$A9,'processed data'!$AS:$AS,AI$7,'processed data'!$BI:$BI,AI$6,'processed data'!$C:$C,0)</f>
        <v>0</v>
      </c>
      <c r="AJ9" s="14">
        <f>COUNTIFS('processed data'!$D:$D,$A9,'processed data'!$AS:$AS,AJ$7,'processed data'!$BI:$BI,AJ$6,'processed data'!$C:$C,0)</f>
        <v>0</v>
      </c>
      <c r="AK9" s="14">
        <f>COUNTIFS('processed data'!$D:$D,$A9,'processed data'!$AS:$AS,AK$7,'processed data'!$BI:$BI,AK$6,'processed data'!$C:$C,0)</f>
        <v>0</v>
      </c>
      <c r="AL9" s="14">
        <f>COUNTIFS('processed data'!$D:$D,$A9,'processed data'!$AS:$AS,AL$7,'processed data'!$BI:$BI,AL$6,'processed data'!$C:$C,0)</f>
        <v>1</v>
      </c>
      <c r="AM9" s="14">
        <f>COUNTIFS('processed data'!$D:$D,$A9,'processed data'!$AS:$AS,AM$7,'processed data'!$BI:$BI,AM$6,'processed data'!$C:$C,0)</f>
        <v>1</v>
      </c>
      <c r="AN9" s="14">
        <f>COUNTIFS('processed data'!$D:$D,$A9,'processed data'!$AS:$AS,AN$7,'processed data'!$BI:$BI,AN$6,'processed data'!$C:$C,0)</f>
        <v>0</v>
      </c>
      <c r="AO9" s="14">
        <f>COUNTIFS('processed data'!$D:$D,$A9,'processed data'!$AS:$AS,AO$7,'processed data'!$BI:$BI,AO$6,'processed data'!$C:$C,0)</f>
        <v>0</v>
      </c>
      <c r="AP9" s="14">
        <f>COUNTIFS('processed data'!$D:$D,$A9,'processed data'!$AS:$AS,AP$7,'processed data'!$BI:$BI,AP$6,'processed data'!$C:$C,0)</f>
        <v>0</v>
      </c>
      <c r="AQ9" s="14">
        <f>COUNTIFS('processed data'!$D:$D,$A9,'processed data'!$AS:$AS,AQ$7,'processed data'!$BI:$BI,AQ$6,'processed data'!$C:$C,0)</f>
        <v>2</v>
      </c>
      <c r="AR9" s="14">
        <f>COUNTIFS('processed data'!$D:$D,$A9,'processed data'!$AS:$AS,AR$7,'processed data'!$BI:$BI,AR$6,'processed data'!$C:$C,0)</f>
        <v>0</v>
      </c>
      <c r="AS9" s="14">
        <f>COUNTIFS('processed data'!$D:$D,$A9,'processed data'!$AS:$AS,AS$7,'processed data'!$BI:$BI,AS$6,'processed data'!$C:$C,0)</f>
        <v>0</v>
      </c>
      <c r="AT9" s="14">
        <f>COUNTIFS('processed data'!$D:$D,$A9,'processed data'!$AS:$AS,AT$7,'processed data'!$BI:$BI,AT$6,'processed data'!$C:$C,0)</f>
        <v>0</v>
      </c>
      <c r="AU9" s="14">
        <f>COUNTIFS('processed data'!$D:$D,$A9,'processed data'!$AS:$AS,AU$7,'processed data'!$BI:$BI,AU$6,'processed data'!$C:$C,0)</f>
        <v>0</v>
      </c>
      <c r="AV9" s="14">
        <f>COUNTIFS('processed data'!$D:$D,$A9,'processed data'!$AS:$AS,AV$7,'processed data'!$BI:$BI,AV$6,'processed data'!$C:$C,0)</f>
        <v>2</v>
      </c>
      <c r="AW9" s="14">
        <f>COUNTIFS('processed data'!$D:$D,$A9,'processed data'!$AS:$AS,AW$7,'processed data'!$BI:$BI,AW$6,'processed data'!$C:$C,0)</f>
        <v>0</v>
      </c>
      <c r="AX9" s="14">
        <f>COUNTIFS('processed data'!$D:$D,$A9,'processed data'!$AS:$AS,AX$7,'processed data'!$BI:$BI,AX$6,'processed data'!$C:$C,0)</f>
        <v>0</v>
      </c>
      <c r="AY9" s="14">
        <f>COUNTIFS('processed data'!$D:$D,$A9,'processed data'!$AS:$AS,AY$7,'processed data'!$BI:$BI,AY$6,'processed data'!$C:$C,0)</f>
        <v>0</v>
      </c>
      <c r="AZ9" s="14">
        <f>COUNTIFS('processed data'!$D:$D,$A9,'processed data'!$AS:$AS,AZ$7,'processed data'!$BI:$BI,AZ$6,'processed data'!$C:$C,0)</f>
        <v>0</v>
      </c>
      <c r="BA9" s="14">
        <f>COUNTIFS('processed data'!$D:$D,$A9,'processed data'!$AS:$AS,BA$7,'processed data'!$BI:$BI,BA$6,'processed data'!$C:$C,0)</f>
        <v>0</v>
      </c>
      <c r="BB9" s="14">
        <f>COUNTIFS('processed data'!$D:$D,$A9,'processed data'!$AS:$AS,BB$7,'processed data'!$BI:$BI,BB$6,'processed data'!$C:$C,0)</f>
        <v>1</v>
      </c>
      <c r="BC9" s="14">
        <f>COUNTIFS('processed data'!$D:$D,$A9,'processed data'!$AS:$AS,BC$7,'processed data'!$BI:$BI,BC$6,'processed data'!$C:$C,0)</f>
        <v>1</v>
      </c>
      <c r="BD9" s="14">
        <f>COUNTIFS('processed data'!$D:$D,$A9,'processed data'!$AS:$AS,BD$7,'processed data'!$BI:$BI,BD$6,'processed data'!$C:$C,0)</f>
        <v>0</v>
      </c>
      <c r="BE9" s="14">
        <f>COUNTIFS('processed data'!$D:$D,$A9,'processed data'!$AS:$AS,BE$7,'processed data'!$BI:$BI,BE$6,'processed data'!$C:$C,0)</f>
        <v>0</v>
      </c>
      <c r="BF9" s="14">
        <f>COUNTIFS('processed data'!$D:$D,$A9,'processed data'!$AS:$AS,BF$7,'processed data'!$BI:$BI,BF$6,'processed data'!$C:$C,0)</f>
        <v>0</v>
      </c>
      <c r="BG9" s="14">
        <f>COUNTIFS('processed data'!$D:$D,$A9,'processed data'!$AS:$AS,BG$7,'processed data'!$BI:$BI,BG$6,'processed data'!$C:$C,0)</f>
        <v>1</v>
      </c>
      <c r="BH9" s="14">
        <f>COUNTIFS('processed data'!$D:$D,$A9,'processed data'!$AS:$AS,BH$7,'processed data'!$BI:$BI,BH$6,'processed data'!$C:$C,0)</f>
        <v>1</v>
      </c>
      <c r="BI9" s="14">
        <f>COUNTIFS('processed data'!$D:$D,$A9,'processed data'!$AS:$AS,BI$7,'processed data'!$BI:$BI,BI$6,'processed data'!$C:$C,0)</f>
        <v>0</v>
      </c>
      <c r="BJ9" s="14">
        <f>COUNTIFS('processed data'!$D:$D,$A9,'processed data'!$AS:$AS,BJ$7,'processed data'!$BI:$BI,BJ$6,'processed data'!$C:$C,0)</f>
        <v>0</v>
      </c>
      <c r="BK9" s="14">
        <f>COUNTIFS('processed data'!$D:$D,$A9,'processed data'!$AS:$AS,BK$7,'processed data'!$BI:$BI,BK$6,'processed data'!$C:$C,0)</f>
        <v>0</v>
      </c>
      <c r="BL9" s="14">
        <f>COUNTIFS('processed data'!$D:$D,$A9,'processed data'!$AS:$AS,BL$7,'processed data'!$BI:$BI,BL$6,'processed data'!$C:$C,0)</f>
        <v>0</v>
      </c>
      <c r="BM9" s="14">
        <f>COUNTIFS('processed data'!$D:$D,$A9,'processed data'!$AS:$AS,BM$7,'processed data'!$BI:$BI,BM$6,'processed data'!$C:$C,0)</f>
        <v>2</v>
      </c>
      <c r="BN9" s="14">
        <f>COUNTIFS('processed data'!$D:$D,$A9,'processed data'!$AS:$AS,BN$7,'processed data'!$BI:$BI,BN$6,'processed data'!$C:$C,0)</f>
        <v>0</v>
      </c>
      <c r="BO9" s="14">
        <f>COUNTIFS('processed data'!$D:$D,$A9,'processed data'!$AS:$AS,BO$7,'processed data'!$BI:$BI,BO$6,'processed data'!$C:$C,0)</f>
        <v>0</v>
      </c>
      <c r="BP9" s="14">
        <f>COUNTIFS('processed data'!$D:$D,$A9,'processed data'!$AS:$AS,BP$7,'processed data'!$BI:$BI,BP$6,'processed data'!$C:$C,0)</f>
        <v>0</v>
      </c>
      <c r="BQ9" s="14">
        <f>COUNTIFS('processed data'!$D:$D,$A9,'processed data'!$AS:$AS,BQ$7,'processed data'!$BI:$BI,BQ$6,'processed data'!$C:$C,0)</f>
        <v>0</v>
      </c>
      <c r="BR9" s="14">
        <f>COUNTIFS('processed data'!$D:$D,$A9,'processed data'!$AS:$AS,BR$7,'processed data'!$BI:$BI,BR$6,'processed data'!$C:$C,0)</f>
        <v>2</v>
      </c>
      <c r="BS9" s="14">
        <f>COUNTIFS('processed data'!$D:$D,$A9,'processed data'!$AS:$AS,BS$7,'processed data'!$BI:$BI,BS$6,'processed data'!$C:$C,0)</f>
        <v>0</v>
      </c>
      <c r="BT9" s="14">
        <f>COUNTIFS('processed data'!$D:$D,$A9,'processed data'!$AS:$AS,BT$7,'processed data'!$BI:$BI,BT$6,'processed data'!$C:$C,0)</f>
        <v>0</v>
      </c>
      <c r="BU9" s="14">
        <f>COUNTIFS('processed data'!$D:$D,$A9,'processed data'!$AS:$AS,BU$7,'processed data'!$BI:$BI,BU$6,'processed data'!$C:$C,0)</f>
        <v>1</v>
      </c>
      <c r="BV9" s="14">
        <f>COUNTIFS('processed data'!$D:$D,$A9,'processed data'!$AS:$AS,BV$7,'processed data'!$BI:$BI,BV$6,'processed data'!$C:$C,0)</f>
        <v>0</v>
      </c>
      <c r="BW9" s="14">
        <f>COUNTIFS('processed data'!$D:$D,$A9,'processed data'!$AS:$AS,BW$7,'processed data'!$BI:$BI,BW$6,'processed data'!$C:$C,0)</f>
        <v>1</v>
      </c>
      <c r="BX9" s="14">
        <f>COUNTIFS('processed data'!$D:$D,$A9,'processed data'!$AS:$AS,BX$7,'processed data'!$BI:$BI,BX$6,'processed data'!$C:$C,0)</f>
        <v>0</v>
      </c>
      <c r="BY9" s="14">
        <f>COUNTIFS('processed data'!$D:$D,$A9,'processed data'!$AS:$AS,BY$7,'processed data'!$BI:$BI,BY$6,'processed data'!$C:$C,0)</f>
        <v>0</v>
      </c>
      <c r="BZ9" s="14">
        <f>COUNTIFS('processed data'!$D:$D,$A9,'processed data'!$AS:$AS,BZ$7,'processed data'!$BI:$BI,BZ$6,'processed data'!$C:$C,0)</f>
        <v>1</v>
      </c>
      <c r="CA9" s="14">
        <f>COUNTIFS('processed data'!$D:$D,$A9,'processed data'!$AS:$AS,CA$7,'processed data'!$BI:$BI,CA$6,'processed data'!$C:$C,0)</f>
        <v>0</v>
      </c>
      <c r="CB9" s="14">
        <f>COUNTIFS('processed data'!$D:$D,$A9,'processed data'!$AS:$AS,CB$7,'processed data'!$BI:$BI,CB$6,'processed data'!$C:$C,0)</f>
        <v>0</v>
      </c>
      <c r="CC9" s="14">
        <f>COUNTIFS('processed data'!$D:$D,$A9,'processed data'!$AS:$AS,CC$7,'processed data'!$BI:$BI,CC$6,'processed data'!$C:$C,0)</f>
        <v>1</v>
      </c>
      <c r="CD9" s="10">
        <f>SUM(B9:CC9)</f>
        <v>32</v>
      </c>
    </row>
    <row r="10" spans="1:82" x14ac:dyDescent="0.2">
      <c r="A10" s="12">
        <v>57</v>
      </c>
      <c r="B10" s="14">
        <f>COUNTIFS('processed data'!$D:$D,$A10,'processed data'!$AS:$AS,B$7,'processed data'!$BI:$BI,B$6,'processed data'!$C:$C,0)</f>
        <v>0</v>
      </c>
      <c r="C10" s="14">
        <f>COUNTIFS('processed data'!$D:$D,$A10,'processed data'!$AS:$AS,C$7,'processed data'!$BI:$BI,C$6,'processed data'!$C:$C,0)</f>
        <v>2</v>
      </c>
      <c r="D10" s="14">
        <f>COUNTIFS('processed data'!$D:$D,$A10,'processed data'!$AS:$AS,D$7,'processed data'!$BI:$BI,D$6,'processed data'!$C:$C,0)</f>
        <v>0</v>
      </c>
      <c r="E10" s="14">
        <f>COUNTIFS('processed data'!$D:$D,$A10,'processed data'!$AS:$AS,E$7,'processed data'!$BI:$BI,E$6,'processed data'!$C:$C,0)</f>
        <v>0</v>
      </c>
      <c r="F10" s="14">
        <f>COUNTIFS('processed data'!$D:$D,$A10,'processed data'!$AS:$AS,F$7,'processed data'!$BI:$BI,F$6,'processed data'!$C:$C,0)</f>
        <v>0</v>
      </c>
      <c r="G10" s="14">
        <f>COUNTIFS('processed data'!$D:$D,$A10,'processed data'!$AS:$AS,G$7,'processed data'!$BI:$BI,G$6,'processed data'!$C:$C,0)</f>
        <v>0</v>
      </c>
      <c r="H10" s="14">
        <f>COUNTIFS('processed data'!$D:$D,$A10,'processed data'!$AS:$AS,H$7,'processed data'!$BI:$BI,H$6,'processed data'!$C:$C,0)</f>
        <v>2</v>
      </c>
      <c r="I10" s="14">
        <f>COUNTIFS('processed data'!$D:$D,$A10,'processed data'!$AS:$AS,I$7,'processed data'!$BI:$BI,I$6,'processed data'!$C:$C,0)</f>
        <v>0</v>
      </c>
      <c r="J10" s="14">
        <f>COUNTIFS('processed data'!$D:$D,$A10,'processed data'!$AS:$AS,J$7,'processed data'!$BI:$BI,J$6,'processed data'!$C:$C,0)</f>
        <v>0</v>
      </c>
      <c r="K10" s="14">
        <f>COUNTIFS('processed data'!$D:$D,$A10,'processed data'!$AS:$AS,K$7,'processed data'!$BI:$BI,K$6,'processed data'!$C:$C,0)</f>
        <v>0</v>
      </c>
      <c r="L10" s="14">
        <f>COUNTIFS('processed data'!$D:$D,$A10,'processed data'!$AS:$AS,L$7,'processed data'!$BI:$BI,L$6,'processed data'!$C:$C,0)</f>
        <v>0</v>
      </c>
      <c r="M10" s="14">
        <f>COUNTIFS('processed data'!$D:$D,$A10,'processed data'!$AS:$AS,M$7,'processed data'!$BI:$BI,M$6,'processed data'!$C:$C,0)</f>
        <v>0</v>
      </c>
      <c r="N10" s="14">
        <f>COUNTIFS('processed data'!$D:$D,$A10,'processed data'!$AS:$AS,N$7,'processed data'!$BI:$BI,N$6,'processed data'!$C:$C,0)</f>
        <v>0</v>
      </c>
      <c r="O10" s="14">
        <f>COUNTIFS('processed data'!$D:$D,$A10,'processed data'!$AS:$AS,O$7,'processed data'!$BI:$BI,O$6,'processed data'!$C:$C,0)</f>
        <v>2</v>
      </c>
      <c r="P10" s="14">
        <f>COUNTIFS('processed data'!$D:$D,$A10,'processed data'!$AS:$AS,P$7,'processed data'!$BI:$BI,P$6,'processed data'!$C:$C,0)</f>
        <v>0</v>
      </c>
      <c r="Q10" s="14">
        <f>COUNTIFS('processed data'!$D:$D,$A10,'processed data'!$AS:$AS,Q$7,'processed data'!$BI:$BI,Q$6,'processed data'!$C:$C,0)</f>
        <v>0</v>
      </c>
      <c r="R10" s="14">
        <f>COUNTIFS('processed data'!$D:$D,$A10,'processed data'!$AS:$AS,R$7,'processed data'!$BI:$BI,R$6,'processed data'!$C:$C,0)</f>
        <v>0</v>
      </c>
      <c r="S10" s="14">
        <f>COUNTIFS('processed data'!$D:$D,$A10,'processed data'!$AS:$AS,S$7,'processed data'!$BI:$BI,S$6,'processed data'!$C:$C,0)</f>
        <v>1</v>
      </c>
      <c r="T10" s="14">
        <f>COUNTIFS('processed data'!$D:$D,$A10,'processed data'!$AS:$AS,T$7,'processed data'!$BI:$BI,T$6,'processed data'!$C:$C,0)</f>
        <v>1</v>
      </c>
      <c r="U10" s="14">
        <f>COUNTIFS('processed data'!$D:$D,$A10,'processed data'!$AS:$AS,U$7,'processed data'!$BI:$BI,U$6,'processed data'!$C:$C,0)</f>
        <v>0</v>
      </c>
      <c r="V10" s="14">
        <f>COUNTIFS('processed data'!$D:$D,$A10,'processed data'!$AS:$AS,V$7,'processed data'!$BI:$BI,V$6,'processed data'!$C:$C,0)</f>
        <v>0</v>
      </c>
      <c r="W10" s="14">
        <f>COUNTIFS('processed data'!$D:$D,$A10,'processed data'!$AS:$AS,W$7,'processed data'!$BI:$BI,W$6,'processed data'!$C:$C,0)</f>
        <v>1</v>
      </c>
      <c r="X10" s="14">
        <f>COUNTIFS('processed data'!$D:$D,$A10,'processed data'!$AS:$AS,X$7,'processed data'!$BI:$BI,X$6,'processed data'!$C:$C,0)</f>
        <v>0</v>
      </c>
      <c r="Y10" s="14">
        <f>COUNTIFS('processed data'!$D:$D,$A10,'processed data'!$AS:$AS,Y$7,'processed data'!$BI:$BI,Y$6,'processed data'!$C:$C,0)</f>
        <v>1</v>
      </c>
      <c r="Z10" s="14">
        <f>COUNTIFS('processed data'!$D:$D,$A10,'processed data'!$AS:$AS,Z$7,'processed data'!$BI:$BI,Z$6,'processed data'!$C:$C,0)</f>
        <v>0</v>
      </c>
      <c r="AA10" s="14">
        <f>COUNTIFS('processed data'!$D:$D,$A10,'processed data'!$AS:$AS,AA$7,'processed data'!$BI:$BI,AA$6,'processed data'!$C:$C,0)</f>
        <v>0</v>
      </c>
      <c r="AB10" s="14">
        <f>COUNTIFS('processed data'!$D:$D,$A10,'processed data'!$AS:$AS,AB$7,'processed data'!$BI:$BI,AB$6,'processed data'!$C:$C,0)</f>
        <v>2</v>
      </c>
      <c r="AC10" s="14">
        <f>COUNTIFS('processed data'!$D:$D,$A10,'processed data'!$AS:$AS,AC$7,'processed data'!$BI:$BI,AC$6,'processed data'!$C:$C,0)</f>
        <v>0</v>
      </c>
      <c r="AD10" s="14">
        <f>COUNTIFS('processed data'!$D:$D,$A10,'processed data'!$AS:$AS,AD$7,'processed data'!$BI:$BI,AD$6,'processed data'!$C:$C,0)</f>
        <v>0</v>
      </c>
      <c r="AE10" s="14">
        <f>COUNTIFS('processed data'!$D:$D,$A10,'processed data'!$AS:$AS,AE$7,'processed data'!$BI:$BI,AE$6,'processed data'!$C:$C,0)</f>
        <v>0</v>
      </c>
      <c r="AF10" s="14">
        <f>COUNTIFS('processed data'!$D:$D,$A10,'processed data'!$AS:$AS,AF$7,'processed data'!$BI:$BI,AF$6,'processed data'!$C:$C,0)</f>
        <v>0</v>
      </c>
      <c r="AG10" s="14">
        <f>COUNTIFS('processed data'!$D:$D,$A10,'processed data'!$AS:$AS,AG$7,'processed data'!$BI:$BI,AG$6,'processed data'!$C:$C,0)</f>
        <v>1</v>
      </c>
      <c r="AH10" s="14">
        <f>COUNTIFS('processed data'!$D:$D,$A10,'processed data'!$AS:$AS,AH$7,'processed data'!$BI:$BI,AH$6,'processed data'!$C:$C,0)</f>
        <v>0</v>
      </c>
      <c r="AI10" s="14">
        <f>COUNTIFS('processed data'!$D:$D,$A10,'processed data'!$AS:$AS,AI$7,'processed data'!$BI:$BI,AI$6,'processed data'!$C:$C,0)</f>
        <v>1</v>
      </c>
      <c r="AJ10" s="14">
        <f>COUNTIFS('processed data'!$D:$D,$A10,'processed data'!$AS:$AS,AJ$7,'processed data'!$BI:$BI,AJ$6,'processed data'!$C:$C,0)</f>
        <v>0</v>
      </c>
      <c r="AK10" s="14">
        <f>COUNTIFS('processed data'!$D:$D,$A10,'processed data'!$AS:$AS,AK$7,'processed data'!$BI:$BI,AK$6,'processed data'!$C:$C,0)</f>
        <v>0</v>
      </c>
      <c r="AL10" s="14">
        <f>COUNTIFS('processed data'!$D:$D,$A10,'processed data'!$AS:$AS,AL$7,'processed data'!$BI:$BI,AL$6,'processed data'!$C:$C,0)</f>
        <v>2</v>
      </c>
      <c r="AM10" s="14">
        <f>COUNTIFS('processed data'!$D:$D,$A10,'processed data'!$AS:$AS,AM$7,'processed data'!$BI:$BI,AM$6,'processed data'!$C:$C,0)</f>
        <v>0</v>
      </c>
      <c r="AN10" s="14">
        <f>COUNTIFS('processed data'!$D:$D,$A10,'processed data'!$AS:$AS,AN$7,'processed data'!$BI:$BI,AN$6,'processed data'!$C:$C,0)</f>
        <v>0</v>
      </c>
      <c r="AO10" s="14">
        <f>COUNTIFS('processed data'!$D:$D,$A10,'processed data'!$AS:$AS,AO$7,'processed data'!$BI:$BI,AO$6,'processed data'!$C:$C,0)</f>
        <v>0</v>
      </c>
      <c r="AP10" s="14">
        <f>COUNTIFS('processed data'!$D:$D,$A10,'processed data'!$AS:$AS,AP$7,'processed data'!$BI:$BI,AP$6,'processed data'!$C:$C,0)</f>
        <v>0</v>
      </c>
      <c r="AQ10" s="14">
        <f>COUNTIFS('processed data'!$D:$D,$A10,'processed data'!$AS:$AS,AQ$7,'processed data'!$BI:$BI,AQ$6,'processed data'!$C:$C,0)</f>
        <v>2</v>
      </c>
      <c r="AR10" s="14">
        <f>COUNTIFS('processed data'!$D:$D,$A10,'processed data'!$AS:$AS,AR$7,'processed data'!$BI:$BI,AR$6,'processed data'!$C:$C,0)</f>
        <v>0</v>
      </c>
      <c r="AS10" s="14">
        <f>COUNTIFS('processed data'!$D:$D,$A10,'processed data'!$AS:$AS,AS$7,'processed data'!$BI:$BI,AS$6,'processed data'!$C:$C,0)</f>
        <v>0</v>
      </c>
      <c r="AT10" s="14">
        <f>COUNTIFS('processed data'!$D:$D,$A10,'processed data'!$AS:$AS,AT$7,'processed data'!$BI:$BI,AT$6,'processed data'!$C:$C,0)</f>
        <v>0</v>
      </c>
      <c r="AU10" s="14">
        <f>COUNTIFS('processed data'!$D:$D,$A10,'processed data'!$AS:$AS,AU$7,'processed data'!$BI:$BI,AU$6,'processed data'!$C:$C,0)</f>
        <v>0</v>
      </c>
      <c r="AV10" s="14">
        <f>COUNTIFS('processed data'!$D:$D,$A10,'processed data'!$AS:$AS,AV$7,'processed data'!$BI:$BI,AV$6,'processed data'!$C:$C,0)</f>
        <v>2</v>
      </c>
      <c r="AW10" s="14">
        <f>COUNTIFS('processed data'!$D:$D,$A10,'processed data'!$AS:$AS,AW$7,'processed data'!$BI:$BI,AW$6,'processed data'!$C:$C,0)</f>
        <v>0</v>
      </c>
      <c r="AX10" s="14">
        <f>COUNTIFS('processed data'!$D:$D,$A10,'processed data'!$AS:$AS,AX$7,'processed data'!$BI:$BI,AX$6,'processed data'!$C:$C,0)</f>
        <v>0</v>
      </c>
      <c r="AY10" s="14">
        <f>COUNTIFS('processed data'!$D:$D,$A10,'processed data'!$AS:$AS,AY$7,'processed data'!$BI:$BI,AY$6,'processed data'!$C:$C,0)</f>
        <v>0</v>
      </c>
      <c r="AZ10" s="14">
        <f>COUNTIFS('processed data'!$D:$D,$A10,'processed data'!$AS:$AS,AZ$7,'processed data'!$BI:$BI,AZ$6,'processed data'!$C:$C,0)</f>
        <v>0</v>
      </c>
      <c r="BA10" s="14">
        <f>COUNTIFS('processed data'!$D:$D,$A10,'processed data'!$AS:$AS,BA$7,'processed data'!$BI:$BI,BA$6,'processed data'!$C:$C,0)</f>
        <v>0</v>
      </c>
      <c r="BB10" s="14">
        <f>COUNTIFS('processed data'!$D:$D,$A10,'processed data'!$AS:$AS,BB$7,'processed data'!$BI:$BI,BB$6,'processed data'!$C:$C,0)</f>
        <v>0</v>
      </c>
      <c r="BC10" s="14">
        <f>COUNTIFS('processed data'!$D:$D,$A10,'processed data'!$AS:$AS,BC$7,'processed data'!$BI:$BI,BC$6,'processed data'!$C:$C,0)</f>
        <v>2</v>
      </c>
      <c r="BD10" s="14">
        <f>COUNTIFS('processed data'!$D:$D,$A10,'processed data'!$AS:$AS,BD$7,'processed data'!$BI:$BI,BD$6,'processed data'!$C:$C,0)</f>
        <v>0</v>
      </c>
      <c r="BE10" s="14">
        <f>COUNTIFS('processed data'!$D:$D,$A10,'processed data'!$AS:$AS,BE$7,'processed data'!$BI:$BI,BE$6,'processed data'!$C:$C,0)</f>
        <v>0</v>
      </c>
      <c r="BF10" s="14">
        <f>COUNTIFS('processed data'!$D:$D,$A10,'processed data'!$AS:$AS,BF$7,'processed data'!$BI:$BI,BF$6,'processed data'!$C:$C,0)</f>
        <v>0</v>
      </c>
      <c r="BG10" s="14">
        <f>COUNTIFS('processed data'!$D:$D,$A10,'processed data'!$AS:$AS,BG$7,'processed data'!$BI:$BI,BG$6,'processed data'!$C:$C,0)</f>
        <v>2</v>
      </c>
      <c r="BH10" s="14">
        <f>COUNTIFS('processed data'!$D:$D,$A10,'processed data'!$AS:$AS,BH$7,'processed data'!$BI:$BI,BH$6,'processed data'!$C:$C,0)</f>
        <v>0</v>
      </c>
      <c r="BI10" s="14">
        <f>COUNTIFS('processed data'!$D:$D,$A10,'processed data'!$AS:$AS,BI$7,'processed data'!$BI:$BI,BI$6,'processed data'!$C:$C,0)</f>
        <v>0</v>
      </c>
      <c r="BJ10" s="14">
        <f>COUNTIFS('processed data'!$D:$D,$A10,'processed data'!$AS:$AS,BJ$7,'processed data'!$BI:$BI,BJ$6,'processed data'!$C:$C,0)</f>
        <v>0</v>
      </c>
      <c r="BK10" s="14">
        <f>COUNTIFS('processed data'!$D:$D,$A10,'processed data'!$AS:$AS,BK$7,'processed data'!$BI:$BI,BK$6,'processed data'!$C:$C,0)</f>
        <v>1</v>
      </c>
      <c r="BL10" s="14">
        <f>COUNTIFS('processed data'!$D:$D,$A10,'processed data'!$AS:$AS,BL$7,'processed data'!$BI:$BI,BL$6,'processed data'!$C:$C,0)</f>
        <v>0</v>
      </c>
      <c r="BM10" s="14">
        <f>COUNTIFS('processed data'!$D:$D,$A10,'processed data'!$AS:$AS,BM$7,'processed data'!$BI:$BI,BM$6,'processed data'!$C:$C,0)</f>
        <v>1</v>
      </c>
      <c r="BN10" s="14">
        <f>COUNTIFS('processed data'!$D:$D,$A10,'processed data'!$AS:$AS,BN$7,'processed data'!$BI:$BI,BN$6,'processed data'!$C:$C,0)</f>
        <v>0</v>
      </c>
      <c r="BO10" s="14">
        <f>COUNTIFS('processed data'!$D:$D,$A10,'processed data'!$AS:$AS,BO$7,'processed data'!$BI:$BI,BO$6,'processed data'!$C:$C,0)</f>
        <v>0</v>
      </c>
      <c r="BP10" s="14">
        <f>COUNTIFS('processed data'!$D:$D,$A10,'processed data'!$AS:$AS,BP$7,'processed data'!$BI:$BI,BP$6,'processed data'!$C:$C,0)</f>
        <v>2</v>
      </c>
      <c r="BQ10" s="14">
        <f>COUNTIFS('processed data'!$D:$D,$A10,'processed data'!$AS:$AS,BQ$7,'processed data'!$BI:$BI,BQ$6,'processed data'!$C:$C,0)</f>
        <v>0</v>
      </c>
      <c r="BR10" s="14">
        <f>COUNTIFS('processed data'!$D:$D,$A10,'processed data'!$AS:$AS,BR$7,'processed data'!$BI:$BI,BR$6,'processed data'!$C:$C,0)</f>
        <v>0</v>
      </c>
      <c r="BS10" s="14">
        <f>COUNTIFS('processed data'!$D:$D,$A10,'processed data'!$AS:$AS,BS$7,'processed data'!$BI:$BI,BS$6,'processed data'!$C:$C,0)</f>
        <v>0</v>
      </c>
      <c r="BT10" s="14">
        <f>COUNTIFS('processed data'!$D:$D,$A10,'processed data'!$AS:$AS,BT$7,'processed data'!$BI:$BI,BT$6,'processed data'!$C:$C,0)</f>
        <v>0</v>
      </c>
      <c r="BU10" s="14">
        <f>COUNTIFS('processed data'!$D:$D,$A10,'processed data'!$AS:$AS,BU$7,'processed data'!$BI:$BI,BU$6,'processed data'!$C:$C,0)</f>
        <v>0</v>
      </c>
      <c r="BV10" s="14">
        <f>COUNTIFS('processed data'!$D:$D,$A10,'processed data'!$AS:$AS,BV$7,'processed data'!$BI:$BI,BV$6,'processed data'!$C:$C,0)</f>
        <v>0</v>
      </c>
      <c r="BW10" s="14">
        <f>COUNTIFS('processed data'!$D:$D,$A10,'processed data'!$AS:$AS,BW$7,'processed data'!$BI:$BI,BW$6,'processed data'!$C:$C,0)</f>
        <v>2</v>
      </c>
      <c r="BX10" s="14">
        <f>COUNTIFS('processed data'!$D:$D,$A10,'processed data'!$AS:$AS,BX$7,'processed data'!$BI:$BI,BX$6,'processed data'!$C:$C,0)</f>
        <v>0</v>
      </c>
      <c r="BY10" s="14">
        <f>COUNTIFS('processed data'!$D:$D,$A10,'processed data'!$AS:$AS,BY$7,'processed data'!$BI:$BI,BY$6,'processed data'!$C:$C,0)</f>
        <v>0</v>
      </c>
      <c r="BZ10" s="14">
        <f>COUNTIFS('processed data'!$D:$D,$A10,'processed data'!$AS:$AS,BZ$7,'processed data'!$BI:$BI,BZ$6,'processed data'!$C:$C,0)</f>
        <v>0</v>
      </c>
      <c r="CA10" s="14">
        <f>COUNTIFS('processed data'!$D:$D,$A10,'processed data'!$AS:$AS,CA$7,'processed data'!$BI:$BI,CA$6,'processed data'!$C:$C,0)</f>
        <v>2</v>
      </c>
      <c r="CB10" s="14">
        <f>COUNTIFS('processed data'!$D:$D,$A10,'processed data'!$AS:$AS,CB$7,'processed data'!$BI:$BI,CB$6,'processed data'!$C:$C,0)</f>
        <v>0</v>
      </c>
      <c r="CC10" s="14">
        <f>COUNTIFS('processed data'!$D:$D,$A10,'processed data'!$AS:$AS,CC$7,'processed data'!$BI:$BI,CC$6,'processed data'!$C:$C,0)</f>
        <v>0</v>
      </c>
      <c r="CD10" s="10">
        <f t="shared" ref="CD10:CD32" si="4">SUM(B10:CC10)</f>
        <v>32</v>
      </c>
    </row>
    <row r="11" spans="1:82" x14ac:dyDescent="0.2">
      <c r="A11" s="12">
        <v>58</v>
      </c>
      <c r="B11" s="14">
        <f>COUNTIFS('processed data'!$D:$D,$A11,'processed data'!$AS:$AS,B$7,'processed data'!$BI:$BI,B$6,'processed data'!$C:$C,0)</f>
        <v>0</v>
      </c>
      <c r="C11" s="14">
        <f>COUNTIFS('processed data'!$D:$D,$A11,'processed data'!$AS:$AS,C$7,'processed data'!$BI:$BI,C$6,'processed data'!$C:$C,0)</f>
        <v>2</v>
      </c>
      <c r="D11" s="14">
        <f>COUNTIFS('processed data'!$D:$D,$A11,'processed data'!$AS:$AS,D$7,'processed data'!$BI:$BI,D$6,'processed data'!$C:$C,0)</f>
        <v>0</v>
      </c>
      <c r="E11" s="14">
        <f>COUNTIFS('processed data'!$D:$D,$A11,'processed data'!$AS:$AS,E$7,'processed data'!$BI:$BI,E$6,'processed data'!$C:$C,0)</f>
        <v>0</v>
      </c>
      <c r="F11" s="14">
        <f>COUNTIFS('processed data'!$D:$D,$A11,'processed data'!$AS:$AS,F$7,'processed data'!$BI:$BI,F$6,'processed data'!$C:$C,0)</f>
        <v>0</v>
      </c>
      <c r="G11" s="14">
        <f>COUNTIFS('processed data'!$D:$D,$A11,'processed data'!$AS:$AS,G$7,'processed data'!$BI:$BI,G$6,'processed data'!$C:$C,0)</f>
        <v>0</v>
      </c>
      <c r="H11" s="14">
        <f>COUNTIFS('processed data'!$D:$D,$A11,'processed data'!$AS:$AS,H$7,'processed data'!$BI:$BI,H$6,'processed data'!$C:$C,0)</f>
        <v>2</v>
      </c>
      <c r="I11" s="14">
        <f>COUNTIFS('processed data'!$D:$D,$A11,'processed data'!$AS:$AS,I$7,'processed data'!$BI:$BI,I$6,'processed data'!$C:$C,0)</f>
        <v>0</v>
      </c>
      <c r="J11" s="14">
        <f>COUNTIFS('processed data'!$D:$D,$A11,'processed data'!$AS:$AS,J$7,'processed data'!$BI:$BI,J$6,'processed data'!$C:$C,0)</f>
        <v>0</v>
      </c>
      <c r="K11" s="14">
        <f>COUNTIFS('processed data'!$D:$D,$A11,'processed data'!$AS:$AS,K$7,'processed data'!$BI:$BI,K$6,'processed data'!$C:$C,0)</f>
        <v>0</v>
      </c>
      <c r="L11" s="14">
        <f>COUNTIFS('processed data'!$D:$D,$A11,'processed data'!$AS:$AS,L$7,'processed data'!$BI:$BI,L$6,'processed data'!$C:$C,0)</f>
        <v>0</v>
      </c>
      <c r="M11" s="14">
        <f>COUNTIFS('processed data'!$D:$D,$A11,'processed data'!$AS:$AS,M$7,'processed data'!$BI:$BI,M$6,'processed data'!$C:$C,0)</f>
        <v>0</v>
      </c>
      <c r="N11" s="14">
        <f>COUNTIFS('processed data'!$D:$D,$A11,'processed data'!$AS:$AS,N$7,'processed data'!$BI:$BI,N$6,'processed data'!$C:$C,0)</f>
        <v>0</v>
      </c>
      <c r="O11" s="14">
        <f>COUNTIFS('processed data'!$D:$D,$A11,'processed data'!$AS:$AS,O$7,'processed data'!$BI:$BI,O$6,'processed data'!$C:$C,0)</f>
        <v>2</v>
      </c>
      <c r="P11" s="14">
        <f>COUNTIFS('processed data'!$D:$D,$A11,'processed data'!$AS:$AS,P$7,'processed data'!$BI:$BI,P$6,'processed data'!$C:$C,0)</f>
        <v>0</v>
      </c>
      <c r="Q11" s="14">
        <f>COUNTIFS('processed data'!$D:$D,$A11,'processed data'!$AS:$AS,Q$7,'processed data'!$BI:$BI,Q$6,'processed data'!$C:$C,0)</f>
        <v>0</v>
      </c>
      <c r="R11" s="14">
        <f>COUNTIFS('processed data'!$D:$D,$A11,'processed data'!$AS:$AS,R$7,'processed data'!$BI:$BI,R$6,'processed data'!$C:$C,0)</f>
        <v>0</v>
      </c>
      <c r="S11" s="14">
        <f>COUNTIFS('processed data'!$D:$D,$A11,'processed data'!$AS:$AS,S$7,'processed data'!$BI:$BI,S$6,'processed data'!$C:$C,0)</f>
        <v>1</v>
      </c>
      <c r="T11" s="14">
        <f>COUNTIFS('processed data'!$D:$D,$A11,'processed data'!$AS:$AS,T$7,'processed data'!$BI:$BI,T$6,'processed data'!$C:$C,0)</f>
        <v>1</v>
      </c>
      <c r="U11" s="14">
        <f>COUNTIFS('processed data'!$D:$D,$A11,'processed data'!$AS:$AS,U$7,'processed data'!$BI:$BI,U$6,'processed data'!$C:$C,0)</f>
        <v>0</v>
      </c>
      <c r="V11" s="14">
        <f>COUNTIFS('processed data'!$D:$D,$A11,'processed data'!$AS:$AS,V$7,'processed data'!$BI:$BI,V$6,'processed data'!$C:$C,0)</f>
        <v>0</v>
      </c>
      <c r="W11" s="14">
        <f>COUNTIFS('processed data'!$D:$D,$A11,'processed data'!$AS:$AS,W$7,'processed data'!$BI:$BI,W$6,'processed data'!$C:$C,0)</f>
        <v>2</v>
      </c>
      <c r="X11" s="14">
        <f>COUNTIFS('processed data'!$D:$D,$A11,'processed data'!$AS:$AS,X$7,'processed data'!$BI:$BI,X$6,'processed data'!$C:$C,0)</f>
        <v>0</v>
      </c>
      <c r="Y11" s="14">
        <f>COUNTIFS('processed data'!$D:$D,$A11,'processed data'!$AS:$AS,Y$7,'processed data'!$BI:$BI,Y$6,'processed data'!$C:$C,0)</f>
        <v>0</v>
      </c>
      <c r="Z11" s="14">
        <f>COUNTIFS('processed data'!$D:$D,$A11,'processed data'!$AS:$AS,Z$7,'processed data'!$BI:$BI,Z$6,'processed data'!$C:$C,0)</f>
        <v>0</v>
      </c>
      <c r="AA11" s="14">
        <f>COUNTIFS('processed data'!$D:$D,$A11,'processed data'!$AS:$AS,AA$7,'processed data'!$BI:$BI,AA$6,'processed data'!$C:$C,0)</f>
        <v>0</v>
      </c>
      <c r="AB11" s="14">
        <f>COUNTIFS('processed data'!$D:$D,$A11,'processed data'!$AS:$AS,AB$7,'processed data'!$BI:$BI,AB$6,'processed data'!$C:$C,0)</f>
        <v>2</v>
      </c>
      <c r="AC11" s="14">
        <f>COUNTIFS('processed data'!$D:$D,$A11,'processed data'!$AS:$AS,AC$7,'processed data'!$BI:$BI,AC$6,'processed data'!$C:$C,0)</f>
        <v>0</v>
      </c>
      <c r="AD11" s="14">
        <f>COUNTIFS('processed data'!$D:$D,$A11,'processed data'!$AS:$AS,AD$7,'processed data'!$BI:$BI,AD$6,'processed data'!$C:$C,0)</f>
        <v>0</v>
      </c>
      <c r="AE11" s="14">
        <f>COUNTIFS('processed data'!$D:$D,$A11,'processed data'!$AS:$AS,AE$7,'processed data'!$BI:$BI,AE$6,'processed data'!$C:$C,0)</f>
        <v>0</v>
      </c>
      <c r="AF11" s="14">
        <f>COUNTIFS('processed data'!$D:$D,$A11,'processed data'!$AS:$AS,AF$7,'processed data'!$BI:$BI,AF$6,'processed data'!$C:$C,0)</f>
        <v>0</v>
      </c>
      <c r="AG11" s="14">
        <f>COUNTIFS('processed data'!$D:$D,$A11,'processed data'!$AS:$AS,AG$7,'processed data'!$BI:$BI,AG$6,'processed data'!$C:$C,0)</f>
        <v>2</v>
      </c>
      <c r="AH11" s="14">
        <f>COUNTIFS('processed data'!$D:$D,$A11,'processed data'!$AS:$AS,AH$7,'processed data'!$BI:$BI,AH$6,'processed data'!$C:$C,0)</f>
        <v>0</v>
      </c>
      <c r="AI11" s="14">
        <f>COUNTIFS('processed data'!$D:$D,$A11,'processed data'!$AS:$AS,AI$7,'processed data'!$BI:$BI,AI$6,'processed data'!$C:$C,0)</f>
        <v>0</v>
      </c>
      <c r="AJ11" s="14">
        <f>COUNTIFS('processed data'!$D:$D,$A11,'processed data'!$AS:$AS,AJ$7,'processed data'!$BI:$BI,AJ$6,'processed data'!$C:$C,0)</f>
        <v>0</v>
      </c>
      <c r="AK11" s="14">
        <f>COUNTIFS('processed data'!$D:$D,$A11,'processed data'!$AS:$AS,AK$7,'processed data'!$BI:$BI,AK$6,'processed data'!$C:$C,0)</f>
        <v>0</v>
      </c>
      <c r="AL11" s="14">
        <f>COUNTIFS('processed data'!$D:$D,$A11,'processed data'!$AS:$AS,AL$7,'processed data'!$BI:$BI,AL$6,'processed data'!$C:$C,0)</f>
        <v>2</v>
      </c>
      <c r="AM11" s="14">
        <f>COUNTIFS('processed data'!$D:$D,$A11,'processed data'!$AS:$AS,AM$7,'processed data'!$BI:$BI,AM$6,'processed data'!$C:$C,0)</f>
        <v>0</v>
      </c>
      <c r="AN11" s="14">
        <f>COUNTIFS('processed data'!$D:$D,$A11,'processed data'!$AS:$AS,AN$7,'processed data'!$BI:$BI,AN$6,'processed data'!$C:$C,0)</f>
        <v>0</v>
      </c>
      <c r="AO11" s="14">
        <f>COUNTIFS('processed data'!$D:$D,$A11,'processed data'!$AS:$AS,AO$7,'processed data'!$BI:$BI,AO$6,'processed data'!$C:$C,0)</f>
        <v>0</v>
      </c>
      <c r="AP11" s="14">
        <f>COUNTIFS('processed data'!$D:$D,$A11,'processed data'!$AS:$AS,AP$7,'processed data'!$BI:$BI,AP$6,'processed data'!$C:$C,0)</f>
        <v>0</v>
      </c>
      <c r="AQ11" s="14">
        <f>COUNTIFS('processed data'!$D:$D,$A11,'processed data'!$AS:$AS,AQ$7,'processed data'!$BI:$BI,AQ$6,'processed data'!$C:$C,0)</f>
        <v>2</v>
      </c>
      <c r="AR11" s="14">
        <f>COUNTIFS('processed data'!$D:$D,$A11,'processed data'!$AS:$AS,AR$7,'processed data'!$BI:$BI,AR$6,'processed data'!$C:$C,0)</f>
        <v>0</v>
      </c>
      <c r="AS11" s="14">
        <f>COUNTIFS('processed data'!$D:$D,$A11,'processed data'!$AS:$AS,AS$7,'processed data'!$BI:$BI,AS$6,'processed data'!$C:$C,0)</f>
        <v>0</v>
      </c>
      <c r="AT11" s="14">
        <f>COUNTIFS('processed data'!$D:$D,$A11,'processed data'!$AS:$AS,AT$7,'processed data'!$BI:$BI,AT$6,'processed data'!$C:$C,0)</f>
        <v>0</v>
      </c>
      <c r="AU11" s="14">
        <f>COUNTIFS('processed data'!$D:$D,$A11,'processed data'!$AS:$AS,AU$7,'processed data'!$BI:$BI,AU$6,'processed data'!$C:$C,0)</f>
        <v>0</v>
      </c>
      <c r="AV11" s="14">
        <f>COUNTIFS('processed data'!$D:$D,$A11,'processed data'!$AS:$AS,AV$7,'processed data'!$BI:$BI,AV$6,'processed data'!$C:$C,0)</f>
        <v>2</v>
      </c>
      <c r="AW11" s="14">
        <f>COUNTIFS('processed data'!$D:$D,$A11,'processed data'!$AS:$AS,AW$7,'processed data'!$BI:$BI,AW$6,'processed data'!$C:$C,0)</f>
        <v>0</v>
      </c>
      <c r="AX11" s="14">
        <f>COUNTIFS('processed data'!$D:$D,$A11,'processed data'!$AS:$AS,AX$7,'processed data'!$BI:$BI,AX$6,'processed data'!$C:$C,0)</f>
        <v>0</v>
      </c>
      <c r="AY11" s="14">
        <f>COUNTIFS('processed data'!$D:$D,$A11,'processed data'!$AS:$AS,AY$7,'processed data'!$BI:$BI,AY$6,'processed data'!$C:$C,0)</f>
        <v>0</v>
      </c>
      <c r="AZ11" s="14">
        <f>COUNTIFS('processed data'!$D:$D,$A11,'processed data'!$AS:$AS,AZ$7,'processed data'!$BI:$BI,AZ$6,'processed data'!$C:$C,0)</f>
        <v>0</v>
      </c>
      <c r="BA11" s="14">
        <f>COUNTIFS('processed data'!$D:$D,$A11,'processed data'!$AS:$AS,BA$7,'processed data'!$BI:$BI,BA$6,'processed data'!$C:$C,0)</f>
        <v>0</v>
      </c>
      <c r="BB11" s="14">
        <f>COUNTIFS('processed data'!$D:$D,$A11,'processed data'!$AS:$AS,BB$7,'processed data'!$BI:$BI,BB$6,'processed data'!$C:$C,0)</f>
        <v>1</v>
      </c>
      <c r="BC11" s="14">
        <f>COUNTIFS('processed data'!$D:$D,$A11,'processed data'!$AS:$AS,BC$7,'processed data'!$BI:$BI,BC$6,'processed data'!$C:$C,0)</f>
        <v>1</v>
      </c>
      <c r="BD11" s="14">
        <f>COUNTIFS('processed data'!$D:$D,$A11,'processed data'!$AS:$AS,BD$7,'processed data'!$BI:$BI,BD$6,'processed data'!$C:$C,0)</f>
        <v>0</v>
      </c>
      <c r="BE11" s="14">
        <f>COUNTIFS('processed data'!$D:$D,$A11,'processed data'!$AS:$AS,BE$7,'processed data'!$BI:$BI,BE$6,'processed data'!$C:$C,0)</f>
        <v>0</v>
      </c>
      <c r="BF11" s="14">
        <f>COUNTIFS('processed data'!$D:$D,$A11,'processed data'!$AS:$AS,BF$7,'processed data'!$BI:$BI,BF$6,'processed data'!$C:$C,0)</f>
        <v>0</v>
      </c>
      <c r="BG11" s="14">
        <f>COUNTIFS('processed data'!$D:$D,$A11,'processed data'!$AS:$AS,BG$7,'processed data'!$BI:$BI,BG$6,'processed data'!$C:$C,0)</f>
        <v>2</v>
      </c>
      <c r="BH11" s="14">
        <f>COUNTIFS('processed data'!$D:$D,$A11,'processed data'!$AS:$AS,BH$7,'processed data'!$BI:$BI,BH$6,'processed data'!$C:$C,0)</f>
        <v>0</v>
      </c>
      <c r="BI11" s="14">
        <f>COUNTIFS('processed data'!$D:$D,$A11,'processed data'!$AS:$AS,BI$7,'processed data'!$BI:$BI,BI$6,'processed data'!$C:$C,0)</f>
        <v>0</v>
      </c>
      <c r="BJ11" s="14">
        <f>COUNTIFS('processed data'!$D:$D,$A11,'processed data'!$AS:$AS,BJ$7,'processed data'!$BI:$BI,BJ$6,'processed data'!$C:$C,0)</f>
        <v>0</v>
      </c>
      <c r="BK11" s="14">
        <f>COUNTIFS('processed data'!$D:$D,$A11,'processed data'!$AS:$AS,BK$7,'processed data'!$BI:$BI,BK$6,'processed data'!$C:$C,0)</f>
        <v>1</v>
      </c>
      <c r="BL11" s="14">
        <f>COUNTIFS('processed data'!$D:$D,$A11,'processed data'!$AS:$AS,BL$7,'processed data'!$BI:$BI,BL$6,'processed data'!$C:$C,0)</f>
        <v>0</v>
      </c>
      <c r="BM11" s="14">
        <f>COUNTIFS('processed data'!$D:$D,$A11,'processed data'!$AS:$AS,BM$7,'processed data'!$BI:$BI,BM$6,'processed data'!$C:$C,0)</f>
        <v>1</v>
      </c>
      <c r="BN11" s="14">
        <f>COUNTIFS('processed data'!$D:$D,$A11,'processed data'!$AS:$AS,BN$7,'processed data'!$BI:$BI,BN$6,'processed data'!$C:$C,0)</f>
        <v>0</v>
      </c>
      <c r="BO11" s="14">
        <f>COUNTIFS('processed data'!$D:$D,$A11,'processed data'!$AS:$AS,BO$7,'processed data'!$BI:$BI,BO$6,'processed data'!$C:$C,0)</f>
        <v>0</v>
      </c>
      <c r="BP11" s="14">
        <f>COUNTIFS('processed data'!$D:$D,$A11,'processed data'!$AS:$AS,BP$7,'processed data'!$BI:$BI,BP$6,'processed data'!$C:$C,0)</f>
        <v>2</v>
      </c>
      <c r="BQ11" s="14">
        <f>COUNTIFS('processed data'!$D:$D,$A11,'processed data'!$AS:$AS,BQ$7,'processed data'!$BI:$BI,BQ$6,'processed data'!$C:$C,0)</f>
        <v>0</v>
      </c>
      <c r="BR11" s="14">
        <f>COUNTIFS('processed data'!$D:$D,$A11,'processed data'!$AS:$AS,BR$7,'processed data'!$BI:$BI,BR$6,'processed data'!$C:$C,0)</f>
        <v>0</v>
      </c>
      <c r="BS11" s="14">
        <f>COUNTIFS('processed data'!$D:$D,$A11,'processed data'!$AS:$AS,BS$7,'processed data'!$BI:$BI,BS$6,'processed data'!$C:$C,0)</f>
        <v>0</v>
      </c>
      <c r="BT11" s="14">
        <f>COUNTIFS('processed data'!$D:$D,$A11,'processed data'!$AS:$AS,BT$7,'processed data'!$BI:$BI,BT$6,'processed data'!$C:$C,0)</f>
        <v>0</v>
      </c>
      <c r="BU11" s="14">
        <f>COUNTIFS('processed data'!$D:$D,$A11,'processed data'!$AS:$AS,BU$7,'processed data'!$BI:$BI,BU$6,'processed data'!$C:$C,0)</f>
        <v>2</v>
      </c>
      <c r="BV11" s="14">
        <f>COUNTIFS('processed data'!$D:$D,$A11,'processed data'!$AS:$AS,BV$7,'processed data'!$BI:$BI,BV$6,'processed data'!$C:$C,0)</f>
        <v>0</v>
      </c>
      <c r="BW11" s="14">
        <f>COUNTIFS('processed data'!$D:$D,$A11,'processed data'!$AS:$AS,BW$7,'processed data'!$BI:$BI,BW$6,'processed data'!$C:$C,0)</f>
        <v>0</v>
      </c>
      <c r="BX11" s="14">
        <f>COUNTIFS('processed data'!$D:$D,$A11,'processed data'!$AS:$AS,BX$7,'processed data'!$BI:$BI,BX$6,'processed data'!$C:$C,0)</f>
        <v>0</v>
      </c>
      <c r="BY11" s="14">
        <f>COUNTIFS('processed data'!$D:$D,$A11,'processed data'!$AS:$AS,BY$7,'processed data'!$BI:$BI,BY$6,'processed data'!$C:$C,0)</f>
        <v>0</v>
      </c>
      <c r="BZ11" s="14">
        <f>COUNTIFS('processed data'!$D:$D,$A11,'processed data'!$AS:$AS,BZ$7,'processed data'!$BI:$BI,BZ$6,'processed data'!$C:$C,0)</f>
        <v>0</v>
      </c>
      <c r="CA11" s="14">
        <f>COUNTIFS('processed data'!$D:$D,$A11,'processed data'!$AS:$AS,CA$7,'processed data'!$BI:$BI,CA$6,'processed data'!$C:$C,0)</f>
        <v>2</v>
      </c>
      <c r="CB11" s="14">
        <f>COUNTIFS('processed data'!$D:$D,$A11,'processed data'!$AS:$AS,CB$7,'processed data'!$BI:$BI,CB$6,'processed data'!$C:$C,0)</f>
        <v>0</v>
      </c>
      <c r="CC11" s="14">
        <f>COUNTIFS('processed data'!$D:$D,$A11,'processed data'!$AS:$AS,CC$7,'processed data'!$BI:$BI,CC$6,'processed data'!$C:$C,0)</f>
        <v>0</v>
      </c>
      <c r="CD11" s="10">
        <f t="shared" si="4"/>
        <v>32</v>
      </c>
    </row>
    <row r="12" spans="1:82" x14ac:dyDescent="0.2">
      <c r="A12" s="12">
        <v>59</v>
      </c>
      <c r="B12" s="14">
        <f>COUNTIFS('processed data'!$D:$D,$A12,'processed data'!$AS:$AS,B$7,'processed data'!$BI:$BI,B$6,'processed data'!$C:$C,0)</f>
        <v>0</v>
      </c>
      <c r="C12" s="14">
        <f>COUNTIFS('processed data'!$D:$D,$A12,'processed data'!$AS:$AS,C$7,'processed data'!$BI:$BI,C$6,'processed data'!$C:$C,0)</f>
        <v>2</v>
      </c>
      <c r="D12" s="14">
        <f>COUNTIFS('processed data'!$D:$D,$A12,'processed data'!$AS:$AS,D$7,'processed data'!$BI:$BI,D$6,'processed data'!$C:$C,0)</f>
        <v>0</v>
      </c>
      <c r="E12" s="14">
        <f>COUNTIFS('processed data'!$D:$D,$A12,'processed data'!$AS:$AS,E$7,'processed data'!$BI:$BI,E$6,'processed data'!$C:$C,0)</f>
        <v>0</v>
      </c>
      <c r="F12" s="14">
        <f>COUNTIFS('processed data'!$D:$D,$A12,'processed data'!$AS:$AS,F$7,'processed data'!$BI:$BI,F$6,'processed data'!$C:$C,0)</f>
        <v>0</v>
      </c>
      <c r="G12" s="14">
        <f>COUNTIFS('processed data'!$D:$D,$A12,'processed data'!$AS:$AS,G$7,'processed data'!$BI:$BI,G$6,'processed data'!$C:$C,0)</f>
        <v>0</v>
      </c>
      <c r="H12" s="14">
        <f>COUNTIFS('processed data'!$D:$D,$A12,'processed data'!$AS:$AS,H$7,'processed data'!$BI:$BI,H$6,'processed data'!$C:$C,0)</f>
        <v>2</v>
      </c>
      <c r="I12" s="14">
        <f>COUNTIFS('processed data'!$D:$D,$A12,'processed data'!$AS:$AS,I$7,'processed data'!$BI:$BI,I$6,'processed data'!$C:$C,0)</f>
        <v>0</v>
      </c>
      <c r="J12" s="14">
        <f>COUNTIFS('processed data'!$D:$D,$A12,'processed data'!$AS:$AS,J$7,'processed data'!$BI:$BI,J$6,'processed data'!$C:$C,0)</f>
        <v>0</v>
      </c>
      <c r="K12" s="14">
        <f>COUNTIFS('processed data'!$D:$D,$A12,'processed data'!$AS:$AS,K$7,'processed data'!$BI:$BI,K$6,'processed data'!$C:$C,0)</f>
        <v>0</v>
      </c>
      <c r="L12" s="14">
        <f>COUNTIFS('processed data'!$D:$D,$A12,'processed data'!$AS:$AS,L$7,'processed data'!$BI:$BI,L$6,'processed data'!$C:$C,0)</f>
        <v>0</v>
      </c>
      <c r="M12" s="14">
        <f>COUNTIFS('processed data'!$D:$D,$A12,'processed data'!$AS:$AS,M$7,'processed data'!$BI:$BI,M$6,'processed data'!$C:$C,0)</f>
        <v>0</v>
      </c>
      <c r="N12" s="14">
        <f>COUNTIFS('processed data'!$D:$D,$A12,'processed data'!$AS:$AS,N$7,'processed data'!$BI:$BI,N$6,'processed data'!$C:$C,0)</f>
        <v>0</v>
      </c>
      <c r="O12" s="14">
        <f>COUNTIFS('processed data'!$D:$D,$A12,'processed data'!$AS:$AS,O$7,'processed data'!$BI:$BI,O$6,'processed data'!$C:$C,0)</f>
        <v>2</v>
      </c>
      <c r="P12" s="14">
        <f>COUNTIFS('processed data'!$D:$D,$A12,'processed data'!$AS:$AS,P$7,'processed data'!$BI:$BI,P$6,'processed data'!$C:$C,0)</f>
        <v>0</v>
      </c>
      <c r="Q12" s="14">
        <f>COUNTIFS('processed data'!$D:$D,$A12,'processed data'!$AS:$AS,Q$7,'processed data'!$BI:$BI,Q$6,'processed data'!$C:$C,0)</f>
        <v>0</v>
      </c>
      <c r="R12" s="14">
        <f>COUNTIFS('processed data'!$D:$D,$A12,'processed data'!$AS:$AS,R$7,'processed data'!$BI:$BI,R$6,'processed data'!$C:$C,0)</f>
        <v>0</v>
      </c>
      <c r="S12" s="14">
        <f>COUNTIFS('processed data'!$D:$D,$A12,'processed data'!$AS:$AS,S$7,'processed data'!$BI:$BI,S$6,'processed data'!$C:$C,0)</f>
        <v>2</v>
      </c>
      <c r="T12" s="14">
        <f>COUNTIFS('processed data'!$D:$D,$A12,'processed data'!$AS:$AS,T$7,'processed data'!$BI:$BI,T$6,'processed data'!$C:$C,0)</f>
        <v>0</v>
      </c>
      <c r="U12" s="14">
        <f>COUNTIFS('processed data'!$D:$D,$A12,'processed data'!$AS:$AS,U$7,'processed data'!$BI:$BI,U$6,'processed data'!$C:$C,0)</f>
        <v>0</v>
      </c>
      <c r="V12" s="14">
        <f>COUNTIFS('processed data'!$D:$D,$A12,'processed data'!$AS:$AS,V$7,'processed data'!$BI:$BI,V$6,'processed data'!$C:$C,0)</f>
        <v>0</v>
      </c>
      <c r="W12" s="14">
        <f>COUNTIFS('processed data'!$D:$D,$A12,'processed data'!$AS:$AS,W$7,'processed data'!$BI:$BI,W$6,'processed data'!$C:$C,0)</f>
        <v>2</v>
      </c>
      <c r="X12" s="14">
        <f>COUNTIFS('processed data'!$D:$D,$A12,'processed data'!$AS:$AS,X$7,'processed data'!$BI:$BI,X$6,'processed data'!$C:$C,0)</f>
        <v>0</v>
      </c>
      <c r="Y12" s="14">
        <f>COUNTIFS('processed data'!$D:$D,$A12,'processed data'!$AS:$AS,Y$7,'processed data'!$BI:$BI,Y$6,'processed data'!$C:$C,0)</f>
        <v>0</v>
      </c>
      <c r="Z12" s="14">
        <f>COUNTIFS('processed data'!$D:$D,$A12,'processed data'!$AS:$AS,Z$7,'processed data'!$BI:$BI,Z$6,'processed data'!$C:$C,0)</f>
        <v>0</v>
      </c>
      <c r="AA12" s="14">
        <f>COUNTIFS('processed data'!$D:$D,$A12,'processed data'!$AS:$AS,AA$7,'processed data'!$BI:$BI,AA$6,'processed data'!$C:$C,0)</f>
        <v>0</v>
      </c>
      <c r="AB12" s="14">
        <f>COUNTIFS('processed data'!$D:$D,$A12,'processed data'!$AS:$AS,AB$7,'processed data'!$BI:$BI,AB$6,'processed data'!$C:$C,0)</f>
        <v>2</v>
      </c>
      <c r="AC12" s="14">
        <f>COUNTIFS('processed data'!$D:$D,$A12,'processed data'!$AS:$AS,AC$7,'processed data'!$BI:$BI,AC$6,'processed data'!$C:$C,0)</f>
        <v>0</v>
      </c>
      <c r="AD12" s="14">
        <f>COUNTIFS('processed data'!$D:$D,$A12,'processed data'!$AS:$AS,AD$7,'processed data'!$BI:$BI,AD$6,'processed data'!$C:$C,0)</f>
        <v>0</v>
      </c>
      <c r="AE12" s="14">
        <f>COUNTIFS('processed data'!$D:$D,$A12,'processed data'!$AS:$AS,AE$7,'processed data'!$BI:$BI,AE$6,'processed data'!$C:$C,0)</f>
        <v>0</v>
      </c>
      <c r="AF12" s="14">
        <f>COUNTIFS('processed data'!$D:$D,$A12,'processed data'!$AS:$AS,AF$7,'processed data'!$BI:$BI,AF$6,'processed data'!$C:$C,0)</f>
        <v>0</v>
      </c>
      <c r="AG12" s="14">
        <f>COUNTIFS('processed data'!$D:$D,$A12,'processed data'!$AS:$AS,AG$7,'processed data'!$BI:$BI,AG$6,'processed data'!$C:$C,0)</f>
        <v>2</v>
      </c>
      <c r="AH12" s="14">
        <f>COUNTIFS('processed data'!$D:$D,$A12,'processed data'!$AS:$AS,AH$7,'processed data'!$BI:$BI,AH$6,'processed data'!$C:$C,0)</f>
        <v>0</v>
      </c>
      <c r="AI12" s="14">
        <f>COUNTIFS('processed data'!$D:$D,$A12,'processed data'!$AS:$AS,AI$7,'processed data'!$BI:$BI,AI$6,'processed data'!$C:$C,0)</f>
        <v>0</v>
      </c>
      <c r="AJ12" s="14">
        <f>COUNTIFS('processed data'!$D:$D,$A12,'processed data'!$AS:$AS,AJ$7,'processed data'!$BI:$BI,AJ$6,'processed data'!$C:$C,0)</f>
        <v>0</v>
      </c>
      <c r="AK12" s="14">
        <f>COUNTIFS('processed data'!$D:$D,$A12,'processed data'!$AS:$AS,AK$7,'processed data'!$BI:$BI,AK$6,'processed data'!$C:$C,0)</f>
        <v>0</v>
      </c>
      <c r="AL12" s="14">
        <f>COUNTIFS('processed data'!$D:$D,$A12,'processed data'!$AS:$AS,AL$7,'processed data'!$BI:$BI,AL$6,'processed data'!$C:$C,0)</f>
        <v>2</v>
      </c>
      <c r="AM12" s="14">
        <f>COUNTIFS('processed data'!$D:$D,$A12,'processed data'!$AS:$AS,AM$7,'processed data'!$BI:$BI,AM$6,'processed data'!$C:$C,0)</f>
        <v>0</v>
      </c>
      <c r="AN12" s="14">
        <f>COUNTIFS('processed data'!$D:$D,$A12,'processed data'!$AS:$AS,AN$7,'processed data'!$BI:$BI,AN$6,'processed data'!$C:$C,0)</f>
        <v>0</v>
      </c>
      <c r="AO12" s="14">
        <f>COUNTIFS('processed data'!$D:$D,$A12,'processed data'!$AS:$AS,AO$7,'processed data'!$BI:$BI,AO$6,'processed data'!$C:$C,0)</f>
        <v>0</v>
      </c>
      <c r="AP12" s="14">
        <f>COUNTIFS('processed data'!$D:$D,$A12,'processed data'!$AS:$AS,AP$7,'processed data'!$BI:$BI,AP$6,'processed data'!$C:$C,0)</f>
        <v>0</v>
      </c>
      <c r="AQ12" s="14">
        <f>COUNTIFS('processed data'!$D:$D,$A12,'processed data'!$AS:$AS,AQ$7,'processed data'!$BI:$BI,AQ$6,'processed data'!$C:$C,0)</f>
        <v>2</v>
      </c>
      <c r="AR12" s="14">
        <f>COUNTIFS('processed data'!$D:$D,$A12,'processed data'!$AS:$AS,AR$7,'processed data'!$BI:$BI,AR$6,'processed data'!$C:$C,0)</f>
        <v>0</v>
      </c>
      <c r="AS12" s="14">
        <f>COUNTIFS('processed data'!$D:$D,$A12,'processed data'!$AS:$AS,AS$7,'processed data'!$BI:$BI,AS$6,'processed data'!$C:$C,0)</f>
        <v>0</v>
      </c>
      <c r="AT12" s="14">
        <f>COUNTIFS('processed data'!$D:$D,$A12,'processed data'!$AS:$AS,AT$7,'processed data'!$BI:$BI,AT$6,'processed data'!$C:$C,0)</f>
        <v>0</v>
      </c>
      <c r="AU12" s="14">
        <f>COUNTIFS('processed data'!$D:$D,$A12,'processed data'!$AS:$AS,AU$7,'processed data'!$BI:$BI,AU$6,'processed data'!$C:$C,0)</f>
        <v>0</v>
      </c>
      <c r="AV12" s="14">
        <f>COUNTIFS('processed data'!$D:$D,$A12,'processed data'!$AS:$AS,AV$7,'processed data'!$BI:$BI,AV$6,'processed data'!$C:$C,0)</f>
        <v>2</v>
      </c>
      <c r="AW12" s="14">
        <f>COUNTIFS('processed data'!$D:$D,$A12,'processed data'!$AS:$AS,AW$7,'processed data'!$BI:$BI,AW$6,'processed data'!$C:$C,0)</f>
        <v>0</v>
      </c>
      <c r="AX12" s="14">
        <f>COUNTIFS('processed data'!$D:$D,$A12,'processed data'!$AS:$AS,AX$7,'processed data'!$BI:$BI,AX$6,'processed data'!$C:$C,0)</f>
        <v>0</v>
      </c>
      <c r="AY12" s="14">
        <f>COUNTIFS('processed data'!$D:$D,$A12,'processed data'!$AS:$AS,AY$7,'processed data'!$BI:$BI,AY$6,'processed data'!$C:$C,0)</f>
        <v>0</v>
      </c>
      <c r="AZ12" s="14">
        <f>COUNTIFS('processed data'!$D:$D,$A12,'processed data'!$AS:$AS,AZ$7,'processed data'!$BI:$BI,AZ$6,'processed data'!$C:$C,0)</f>
        <v>0</v>
      </c>
      <c r="BA12" s="14">
        <f>COUNTIFS('processed data'!$D:$D,$A12,'processed data'!$AS:$AS,BA$7,'processed data'!$BI:$BI,BA$6,'processed data'!$C:$C,0)</f>
        <v>0</v>
      </c>
      <c r="BB12" s="14">
        <f>COUNTIFS('processed data'!$D:$D,$A12,'processed data'!$AS:$AS,BB$7,'processed data'!$BI:$BI,BB$6,'processed data'!$C:$C,0)</f>
        <v>1</v>
      </c>
      <c r="BC12" s="14">
        <f>COUNTIFS('processed data'!$D:$D,$A12,'processed data'!$AS:$AS,BC$7,'processed data'!$BI:$BI,BC$6,'processed data'!$C:$C,0)</f>
        <v>1</v>
      </c>
      <c r="BD12" s="14">
        <f>COUNTIFS('processed data'!$D:$D,$A12,'processed data'!$AS:$AS,BD$7,'processed data'!$BI:$BI,BD$6,'processed data'!$C:$C,0)</f>
        <v>0</v>
      </c>
      <c r="BE12" s="14">
        <f>COUNTIFS('processed data'!$D:$D,$A12,'processed data'!$AS:$AS,BE$7,'processed data'!$BI:$BI,BE$6,'processed data'!$C:$C,0)</f>
        <v>0</v>
      </c>
      <c r="BF12" s="14">
        <f>COUNTIFS('processed data'!$D:$D,$A12,'processed data'!$AS:$AS,BF$7,'processed data'!$BI:$BI,BF$6,'processed data'!$C:$C,0)</f>
        <v>0</v>
      </c>
      <c r="BG12" s="14">
        <f>COUNTIFS('processed data'!$D:$D,$A12,'processed data'!$AS:$AS,BG$7,'processed data'!$BI:$BI,BG$6,'processed data'!$C:$C,0)</f>
        <v>2</v>
      </c>
      <c r="BH12" s="14">
        <f>COUNTIFS('processed data'!$D:$D,$A12,'processed data'!$AS:$AS,BH$7,'processed data'!$BI:$BI,BH$6,'processed data'!$C:$C,0)</f>
        <v>0</v>
      </c>
      <c r="BI12" s="14">
        <f>COUNTIFS('processed data'!$D:$D,$A12,'processed data'!$AS:$AS,BI$7,'processed data'!$BI:$BI,BI$6,'processed data'!$C:$C,0)</f>
        <v>0</v>
      </c>
      <c r="BJ12" s="14">
        <f>COUNTIFS('processed data'!$D:$D,$A12,'processed data'!$AS:$AS,BJ$7,'processed data'!$BI:$BI,BJ$6,'processed data'!$C:$C,0)</f>
        <v>0</v>
      </c>
      <c r="BK12" s="14">
        <f>COUNTIFS('processed data'!$D:$D,$A12,'processed data'!$AS:$AS,BK$7,'processed data'!$BI:$BI,BK$6,'processed data'!$C:$C,0)</f>
        <v>2</v>
      </c>
      <c r="BL12" s="14">
        <f>COUNTIFS('processed data'!$D:$D,$A12,'processed data'!$AS:$AS,BL$7,'processed data'!$BI:$BI,BL$6,'processed data'!$C:$C,0)</f>
        <v>0</v>
      </c>
      <c r="BM12" s="14">
        <f>COUNTIFS('processed data'!$D:$D,$A12,'processed data'!$AS:$AS,BM$7,'processed data'!$BI:$BI,BM$6,'processed data'!$C:$C,0)</f>
        <v>0</v>
      </c>
      <c r="BN12" s="14">
        <f>COUNTIFS('processed data'!$D:$D,$A12,'processed data'!$AS:$AS,BN$7,'processed data'!$BI:$BI,BN$6,'processed data'!$C:$C,0)</f>
        <v>0</v>
      </c>
      <c r="BO12" s="14">
        <f>COUNTIFS('processed data'!$D:$D,$A12,'processed data'!$AS:$AS,BO$7,'processed data'!$BI:$BI,BO$6,'processed data'!$C:$C,0)</f>
        <v>0</v>
      </c>
      <c r="BP12" s="14">
        <f>COUNTIFS('processed data'!$D:$D,$A12,'processed data'!$AS:$AS,BP$7,'processed data'!$BI:$BI,BP$6,'processed data'!$C:$C,0)</f>
        <v>2</v>
      </c>
      <c r="BQ12" s="14">
        <f>COUNTIFS('processed data'!$D:$D,$A12,'processed data'!$AS:$AS,BQ$7,'processed data'!$BI:$BI,BQ$6,'processed data'!$C:$C,0)</f>
        <v>0</v>
      </c>
      <c r="BR12" s="14">
        <f>COUNTIFS('processed data'!$D:$D,$A12,'processed data'!$AS:$AS,BR$7,'processed data'!$BI:$BI,BR$6,'processed data'!$C:$C,0)</f>
        <v>0</v>
      </c>
      <c r="BS12" s="14">
        <f>COUNTIFS('processed data'!$D:$D,$A12,'processed data'!$AS:$AS,BS$7,'processed data'!$BI:$BI,BS$6,'processed data'!$C:$C,0)</f>
        <v>0</v>
      </c>
      <c r="BT12" s="14">
        <f>COUNTIFS('processed data'!$D:$D,$A12,'processed data'!$AS:$AS,BT$7,'processed data'!$BI:$BI,BT$6,'processed data'!$C:$C,0)</f>
        <v>0</v>
      </c>
      <c r="BU12" s="14">
        <f>COUNTIFS('processed data'!$D:$D,$A12,'processed data'!$AS:$AS,BU$7,'processed data'!$BI:$BI,BU$6,'processed data'!$C:$C,0)</f>
        <v>1</v>
      </c>
      <c r="BV12" s="14">
        <f>COUNTIFS('processed data'!$D:$D,$A12,'processed data'!$AS:$AS,BV$7,'processed data'!$BI:$BI,BV$6,'processed data'!$C:$C,0)</f>
        <v>1</v>
      </c>
      <c r="BW12" s="14">
        <f>COUNTIFS('processed data'!$D:$D,$A12,'processed data'!$AS:$AS,BW$7,'processed data'!$BI:$BI,BW$6,'processed data'!$C:$C,0)</f>
        <v>0</v>
      </c>
      <c r="BX12" s="14">
        <f>COUNTIFS('processed data'!$D:$D,$A12,'processed data'!$AS:$AS,BX$7,'processed data'!$BI:$BI,BX$6,'processed data'!$C:$C,0)</f>
        <v>0</v>
      </c>
      <c r="BY12" s="14">
        <f>COUNTIFS('processed data'!$D:$D,$A12,'processed data'!$AS:$AS,BY$7,'processed data'!$BI:$BI,BY$6,'processed data'!$C:$C,0)</f>
        <v>0</v>
      </c>
      <c r="BZ12" s="14">
        <f>COUNTIFS('processed data'!$D:$D,$A12,'processed data'!$AS:$AS,BZ$7,'processed data'!$BI:$BI,BZ$6,'processed data'!$C:$C,0)</f>
        <v>0</v>
      </c>
      <c r="CA12" s="14">
        <f>COUNTIFS('processed data'!$D:$D,$A12,'processed data'!$AS:$AS,CA$7,'processed data'!$BI:$BI,CA$6,'processed data'!$C:$C,0)</f>
        <v>2</v>
      </c>
      <c r="CB12" s="14">
        <f>COUNTIFS('processed data'!$D:$D,$A12,'processed data'!$AS:$AS,CB$7,'processed data'!$BI:$BI,CB$6,'processed data'!$C:$C,0)</f>
        <v>0</v>
      </c>
      <c r="CC12" s="14">
        <f>COUNTIFS('processed data'!$D:$D,$A12,'processed data'!$AS:$AS,CC$7,'processed data'!$BI:$BI,CC$6,'processed data'!$C:$C,0)</f>
        <v>0</v>
      </c>
      <c r="CD12" s="10">
        <f t="shared" si="4"/>
        <v>32</v>
      </c>
    </row>
    <row r="13" spans="1:82" x14ac:dyDescent="0.2">
      <c r="A13" s="12">
        <v>60</v>
      </c>
      <c r="B13" s="14">
        <f>COUNTIFS('processed data'!$D:$D,$A13,'processed data'!$AS:$AS,B$7,'processed data'!$BI:$BI,B$6,'processed data'!$C:$C,0)</f>
        <v>0</v>
      </c>
      <c r="C13" s="14">
        <f>COUNTIFS('processed data'!$D:$D,$A13,'processed data'!$AS:$AS,C$7,'processed data'!$BI:$BI,C$6,'processed data'!$C:$C,0)</f>
        <v>2</v>
      </c>
      <c r="D13" s="14">
        <f>COUNTIFS('processed data'!$D:$D,$A13,'processed data'!$AS:$AS,D$7,'processed data'!$BI:$BI,D$6,'processed data'!$C:$C,0)</f>
        <v>0</v>
      </c>
      <c r="E13" s="14">
        <f>COUNTIFS('processed data'!$D:$D,$A13,'processed data'!$AS:$AS,E$7,'processed data'!$BI:$BI,E$6,'processed data'!$C:$C,0)</f>
        <v>0</v>
      </c>
      <c r="F13" s="14">
        <f>COUNTIFS('processed data'!$D:$D,$A13,'processed data'!$AS:$AS,F$7,'processed data'!$BI:$BI,F$6,'processed data'!$C:$C,0)</f>
        <v>0</v>
      </c>
      <c r="G13" s="14">
        <f>COUNTIFS('processed data'!$D:$D,$A13,'processed data'!$AS:$AS,G$7,'processed data'!$BI:$BI,G$6,'processed data'!$C:$C,0)</f>
        <v>1</v>
      </c>
      <c r="H13" s="14">
        <f>COUNTIFS('processed data'!$D:$D,$A13,'processed data'!$AS:$AS,H$7,'processed data'!$BI:$BI,H$6,'processed data'!$C:$C,0)</f>
        <v>1</v>
      </c>
      <c r="I13" s="14">
        <f>COUNTIFS('processed data'!$D:$D,$A13,'processed data'!$AS:$AS,I$7,'processed data'!$BI:$BI,I$6,'processed data'!$C:$C,0)</f>
        <v>0</v>
      </c>
      <c r="J13" s="14">
        <f>COUNTIFS('processed data'!$D:$D,$A13,'processed data'!$AS:$AS,J$7,'processed data'!$BI:$BI,J$6,'processed data'!$C:$C,0)</f>
        <v>0</v>
      </c>
      <c r="K13" s="14">
        <f>COUNTIFS('processed data'!$D:$D,$A13,'processed data'!$AS:$AS,K$7,'processed data'!$BI:$BI,K$6,'processed data'!$C:$C,0)</f>
        <v>0</v>
      </c>
      <c r="L13" s="14">
        <f>COUNTIFS('processed data'!$D:$D,$A13,'processed data'!$AS:$AS,L$7,'processed data'!$BI:$BI,L$6,'processed data'!$C:$C,0)</f>
        <v>0</v>
      </c>
      <c r="M13" s="14">
        <f>COUNTIFS('processed data'!$D:$D,$A13,'processed data'!$AS:$AS,M$7,'processed data'!$BI:$BI,M$6,'processed data'!$C:$C,0)</f>
        <v>0</v>
      </c>
      <c r="N13" s="14">
        <f>COUNTIFS('processed data'!$D:$D,$A13,'processed data'!$AS:$AS,N$7,'processed data'!$BI:$BI,N$6,'processed data'!$C:$C,0)</f>
        <v>0</v>
      </c>
      <c r="O13" s="14">
        <f>COUNTIFS('processed data'!$D:$D,$A13,'processed data'!$AS:$AS,O$7,'processed data'!$BI:$BI,O$6,'processed data'!$C:$C,0)</f>
        <v>2</v>
      </c>
      <c r="P13" s="14">
        <f>COUNTIFS('processed data'!$D:$D,$A13,'processed data'!$AS:$AS,P$7,'processed data'!$BI:$BI,P$6,'processed data'!$C:$C,0)</f>
        <v>0</v>
      </c>
      <c r="Q13" s="14">
        <f>COUNTIFS('processed data'!$D:$D,$A13,'processed data'!$AS:$AS,Q$7,'processed data'!$BI:$BI,Q$6,'processed data'!$C:$C,0)</f>
        <v>0</v>
      </c>
      <c r="R13" s="14">
        <f>COUNTIFS('processed data'!$D:$D,$A13,'processed data'!$AS:$AS,R$7,'processed data'!$BI:$BI,R$6,'processed data'!$C:$C,0)</f>
        <v>0</v>
      </c>
      <c r="S13" s="14">
        <f>COUNTIFS('processed data'!$D:$D,$A13,'processed data'!$AS:$AS,S$7,'processed data'!$BI:$BI,S$6,'processed data'!$C:$C,0)</f>
        <v>1</v>
      </c>
      <c r="T13" s="14">
        <f>COUNTIFS('processed data'!$D:$D,$A13,'processed data'!$AS:$AS,T$7,'processed data'!$BI:$BI,T$6,'processed data'!$C:$C,0)</f>
        <v>1</v>
      </c>
      <c r="U13" s="14">
        <f>COUNTIFS('processed data'!$D:$D,$A13,'processed data'!$AS:$AS,U$7,'processed data'!$BI:$BI,U$6,'processed data'!$C:$C,0)</f>
        <v>0</v>
      </c>
      <c r="V13" s="14">
        <f>COUNTIFS('processed data'!$D:$D,$A13,'processed data'!$AS:$AS,V$7,'processed data'!$BI:$BI,V$6,'processed data'!$C:$C,0)</f>
        <v>0</v>
      </c>
      <c r="W13" s="14">
        <f>COUNTIFS('processed data'!$D:$D,$A13,'processed data'!$AS:$AS,W$7,'processed data'!$BI:$BI,W$6,'processed data'!$C:$C,0)</f>
        <v>2</v>
      </c>
      <c r="X13" s="14">
        <f>COUNTIFS('processed data'!$D:$D,$A13,'processed data'!$AS:$AS,X$7,'processed data'!$BI:$BI,X$6,'processed data'!$C:$C,0)</f>
        <v>0</v>
      </c>
      <c r="Y13" s="14">
        <f>COUNTIFS('processed data'!$D:$D,$A13,'processed data'!$AS:$AS,Y$7,'processed data'!$BI:$BI,Y$6,'processed data'!$C:$C,0)</f>
        <v>0</v>
      </c>
      <c r="Z13" s="14">
        <f>COUNTIFS('processed data'!$D:$D,$A13,'processed data'!$AS:$AS,Z$7,'processed data'!$BI:$BI,Z$6,'processed data'!$C:$C,0)</f>
        <v>0</v>
      </c>
      <c r="AA13" s="14">
        <f>COUNTIFS('processed data'!$D:$D,$A13,'processed data'!$AS:$AS,AA$7,'processed data'!$BI:$BI,AA$6,'processed data'!$C:$C,0)</f>
        <v>0</v>
      </c>
      <c r="AB13" s="14">
        <f>COUNTIFS('processed data'!$D:$D,$A13,'processed data'!$AS:$AS,AB$7,'processed data'!$BI:$BI,AB$6,'processed data'!$C:$C,0)</f>
        <v>2</v>
      </c>
      <c r="AC13" s="14">
        <f>COUNTIFS('processed data'!$D:$D,$A13,'processed data'!$AS:$AS,AC$7,'processed data'!$BI:$BI,AC$6,'processed data'!$C:$C,0)</f>
        <v>0</v>
      </c>
      <c r="AD13" s="14">
        <f>COUNTIFS('processed data'!$D:$D,$A13,'processed data'!$AS:$AS,AD$7,'processed data'!$BI:$BI,AD$6,'processed data'!$C:$C,0)</f>
        <v>0</v>
      </c>
      <c r="AE13" s="14">
        <f>COUNTIFS('processed data'!$D:$D,$A13,'processed data'!$AS:$AS,AE$7,'processed data'!$BI:$BI,AE$6,'processed data'!$C:$C,0)</f>
        <v>0</v>
      </c>
      <c r="AF13" s="14">
        <f>COUNTIFS('processed data'!$D:$D,$A13,'processed data'!$AS:$AS,AF$7,'processed data'!$BI:$BI,AF$6,'processed data'!$C:$C,0)</f>
        <v>0</v>
      </c>
      <c r="AG13" s="14">
        <f>COUNTIFS('processed data'!$D:$D,$A13,'processed data'!$AS:$AS,AG$7,'processed data'!$BI:$BI,AG$6,'processed data'!$C:$C,0)</f>
        <v>2</v>
      </c>
      <c r="AH13" s="14">
        <f>COUNTIFS('processed data'!$D:$D,$A13,'processed data'!$AS:$AS,AH$7,'processed data'!$BI:$BI,AH$6,'processed data'!$C:$C,0)</f>
        <v>0</v>
      </c>
      <c r="AI13" s="14">
        <f>COUNTIFS('processed data'!$D:$D,$A13,'processed data'!$AS:$AS,AI$7,'processed data'!$BI:$BI,AI$6,'processed data'!$C:$C,0)</f>
        <v>0</v>
      </c>
      <c r="AJ13" s="14">
        <f>COUNTIFS('processed data'!$D:$D,$A13,'processed data'!$AS:$AS,AJ$7,'processed data'!$BI:$BI,AJ$6,'processed data'!$C:$C,0)</f>
        <v>0</v>
      </c>
      <c r="AK13" s="14">
        <f>COUNTIFS('processed data'!$D:$D,$A13,'processed data'!$AS:$AS,AK$7,'processed data'!$BI:$BI,AK$6,'processed data'!$C:$C,0)</f>
        <v>0</v>
      </c>
      <c r="AL13" s="14">
        <f>COUNTIFS('processed data'!$D:$D,$A13,'processed data'!$AS:$AS,AL$7,'processed data'!$BI:$BI,AL$6,'processed data'!$C:$C,0)</f>
        <v>2</v>
      </c>
      <c r="AM13" s="14">
        <f>COUNTIFS('processed data'!$D:$D,$A13,'processed data'!$AS:$AS,AM$7,'processed data'!$BI:$BI,AM$6,'processed data'!$C:$C,0)</f>
        <v>0</v>
      </c>
      <c r="AN13" s="14">
        <f>COUNTIFS('processed data'!$D:$D,$A13,'processed data'!$AS:$AS,AN$7,'processed data'!$BI:$BI,AN$6,'processed data'!$C:$C,0)</f>
        <v>0</v>
      </c>
      <c r="AO13" s="14">
        <f>COUNTIFS('processed data'!$D:$D,$A13,'processed data'!$AS:$AS,AO$7,'processed data'!$BI:$BI,AO$6,'processed data'!$C:$C,0)</f>
        <v>0</v>
      </c>
      <c r="AP13" s="14">
        <f>COUNTIFS('processed data'!$D:$D,$A13,'processed data'!$AS:$AS,AP$7,'processed data'!$BI:$BI,AP$6,'processed data'!$C:$C,0)</f>
        <v>0</v>
      </c>
      <c r="AQ13" s="14">
        <f>COUNTIFS('processed data'!$D:$D,$A13,'processed data'!$AS:$AS,AQ$7,'processed data'!$BI:$BI,AQ$6,'processed data'!$C:$C,0)</f>
        <v>2</v>
      </c>
      <c r="AR13" s="14">
        <f>COUNTIFS('processed data'!$D:$D,$A13,'processed data'!$AS:$AS,AR$7,'processed data'!$BI:$BI,AR$6,'processed data'!$C:$C,0)</f>
        <v>0</v>
      </c>
      <c r="AS13" s="14">
        <f>COUNTIFS('processed data'!$D:$D,$A13,'processed data'!$AS:$AS,AS$7,'processed data'!$BI:$BI,AS$6,'processed data'!$C:$C,0)</f>
        <v>0</v>
      </c>
      <c r="AT13" s="14">
        <f>COUNTIFS('processed data'!$D:$D,$A13,'processed data'!$AS:$AS,AT$7,'processed data'!$BI:$BI,AT$6,'processed data'!$C:$C,0)</f>
        <v>0</v>
      </c>
      <c r="AU13" s="14">
        <f>COUNTIFS('processed data'!$D:$D,$A13,'processed data'!$AS:$AS,AU$7,'processed data'!$BI:$BI,AU$6,'processed data'!$C:$C,0)</f>
        <v>0</v>
      </c>
      <c r="AV13" s="14">
        <f>COUNTIFS('processed data'!$D:$D,$A13,'processed data'!$AS:$AS,AV$7,'processed data'!$BI:$BI,AV$6,'processed data'!$C:$C,0)</f>
        <v>2</v>
      </c>
      <c r="AW13" s="14">
        <f>COUNTIFS('processed data'!$D:$D,$A13,'processed data'!$AS:$AS,AW$7,'processed data'!$BI:$BI,AW$6,'processed data'!$C:$C,0)</f>
        <v>0</v>
      </c>
      <c r="AX13" s="14">
        <f>COUNTIFS('processed data'!$D:$D,$A13,'processed data'!$AS:$AS,AX$7,'processed data'!$BI:$BI,AX$6,'processed data'!$C:$C,0)</f>
        <v>0</v>
      </c>
      <c r="AY13" s="14">
        <f>COUNTIFS('processed data'!$D:$D,$A13,'processed data'!$AS:$AS,AY$7,'processed data'!$BI:$BI,AY$6,'processed data'!$C:$C,0)</f>
        <v>0</v>
      </c>
      <c r="AZ13" s="14">
        <f>COUNTIFS('processed data'!$D:$D,$A13,'processed data'!$AS:$AS,AZ$7,'processed data'!$BI:$BI,AZ$6,'processed data'!$C:$C,0)</f>
        <v>0</v>
      </c>
      <c r="BA13" s="14">
        <f>COUNTIFS('processed data'!$D:$D,$A13,'processed data'!$AS:$AS,BA$7,'processed data'!$BI:$BI,BA$6,'processed data'!$C:$C,0)</f>
        <v>0</v>
      </c>
      <c r="BB13" s="14">
        <f>COUNTIFS('processed data'!$D:$D,$A13,'processed data'!$AS:$AS,BB$7,'processed data'!$BI:$BI,BB$6,'processed data'!$C:$C,0)</f>
        <v>1</v>
      </c>
      <c r="BC13" s="14">
        <f>COUNTIFS('processed data'!$D:$D,$A13,'processed data'!$AS:$AS,BC$7,'processed data'!$BI:$BI,BC$6,'processed data'!$C:$C,0)</f>
        <v>1</v>
      </c>
      <c r="BD13" s="14">
        <f>COUNTIFS('processed data'!$D:$D,$A13,'processed data'!$AS:$AS,BD$7,'processed data'!$BI:$BI,BD$6,'processed data'!$C:$C,0)</f>
        <v>0</v>
      </c>
      <c r="BE13" s="14">
        <f>COUNTIFS('processed data'!$D:$D,$A13,'processed data'!$AS:$AS,BE$7,'processed data'!$BI:$BI,BE$6,'processed data'!$C:$C,0)</f>
        <v>0</v>
      </c>
      <c r="BF13" s="14">
        <f>COUNTIFS('processed data'!$D:$D,$A13,'processed data'!$AS:$AS,BF$7,'processed data'!$BI:$BI,BF$6,'processed data'!$C:$C,0)</f>
        <v>0</v>
      </c>
      <c r="BG13" s="14">
        <f>COUNTIFS('processed data'!$D:$D,$A13,'processed data'!$AS:$AS,BG$7,'processed data'!$BI:$BI,BG$6,'processed data'!$C:$C,0)</f>
        <v>2</v>
      </c>
      <c r="BH13" s="14">
        <f>COUNTIFS('processed data'!$D:$D,$A13,'processed data'!$AS:$AS,BH$7,'processed data'!$BI:$BI,BH$6,'processed data'!$C:$C,0)</f>
        <v>0</v>
      </c>
      <c r="BI13" s="14">
        <f>COUNTIFS('processed data'!$D:$D,$A13,'processed data'!$AS:$AS,BI$7,'processed data'!$BI:$BI,BI$6,'processed data'!$C:$C,0)</f>
        <v>0</v>
      </c>
      <c r="BJ13" s="14">
        <f>COUNTIFS('processed data'!$D:$D,$A13,'processed data'!$AS:$AS,BJ$7,'processed data'!$BI:$BI,BJ$6,'processed data'!$C:$C,0)</f>
        <v>0</v>
      </c>
      <c r="BK13" s="14">
        <f>COUNTIFS('processed data'!$D:$D,$A13,'processed data'!$AS:$AS,BK$7,'processed data'!$BI:$BI,BK$6,'processed data'!$C:$C,0)</f>
        <v>2</v>
      </c>
      <c r="BL13" s="14">
        <f>COUNTIFS('processed data'!$D:$D,$A13,'processed data'!$AS:$AS,BL$7,'processed data'!$BI:$BI,BL$6,'processed data'!$C:$C,0)</f>
        <v>0</v>
      </c>
      <c r="BM13" s="14">
        <f>COUNTIFS('processed data'!$D:$D,$A13,'processed data'!$AS:$AS,BM$7,'processed data'!$BI:$BI,BM$6,'processed data'!$C:$C,0)</f>
        <v>0</v>
      </c>
      <c r="BN13" s="14">
        <f>COUNTIFS('processed data'!$D:$D,$A13,'processed data'!$AS:$AS,BN$7,'processed data'!$BI:$BI,BN$6,'processed data'!$C:$C,0)</f>
        <v>0</v>
      </c>
      <c r="BO13" s="14">
        <f>COUNTIFS('processed data'!$D:$D,$A13,'processed data'!$AS:$AS,BO$7,'processed data'!$BI:$BI,BO$6,'processed data'!$C:$C,0)</f>
        <v>0</v>
      </c>
      <c r="BP13" s="14">
        <f>COUNTIFS('processed data'!$D:$D,$A13,'processed data'!$AS:$AS,BP$7,'processed data'!$BI:$BI,BP$6,'processed data'!$C:$C,0)</f>
        <v>2</v>
      </c>
      <c r="BQ13" s="14">
        <f>COUNTIFS('processed data'!$D:$D,$A13,'processed data'!$AS:$AS,BQ$7,'processed data'!$BI:$BI,BQ$6,'processed data'!$C:$C,0)</f>
        <v>0</v>
      </c>
      <c r="BR13" s="14">
        <f>COUNTIFS('processed data'!$D:$D,$A13,'processed data'!$AS:$AS,BR$7,'processed data'!$BI:$BI,BR$6,'processed data'!$C:$C,0)</f>
        <v>0</v>
      </c>
      <c r="BS13" s="14">
        <f>COUNTIFS('processed data'!$D:$D,$A13,'processed data'!$AS:$AS,BS$7,'processed data'!$BI:$BI,BS$6,'processed data'!$C:$C,0)</f>
        <v>0</v>
      </c>
      <c r="BT13" s="14">
        <f>COUNTIFS('processed data'!$D:$D,$A13,'processed data'!$AS:$AS,BT$7,'processed data'!$BI:$BI,BT$6,'processed data'!$C:$C,0)</f>
        <v>0</v>
      </c>
      <c r="BU13" s="14">
        <f>COUNTIFS('processed data'!$D:$D,$A13,'processed data'!$AS:$AS,BU$7,'processed data'!$BI:$BI,BU$6,'processed data'!$C:$C,0)</f>
        <v>2</v>
      </c>
      <c r="BV13" s="14">
        <f>COUNTIFS('processed data'!$D:$D,$A13,'processed data'!$AS:$AS,BV$7,'processed data'!$BI:$BI,BV$6,'processed data'!$C:$C,0)</f>
        <v>0</v>
      </c>
      <c r="BW13" s="14">
        <f>COUNTIFS('processed data'!$D:$D,$A13,'processed data'!$AS:$AS,BW$7,'processed data'!$BI:$BI,BW$6,'processed data'!$C:$C,0)</f>
        <v>0</v>
      </c>
      <c r="BX13" s="14">
        <f>COUNTIFS('processed data'!$D:$D,$A13,'processed data'!$AS:$AS,BX$7,'processed data'!$BI:$BI,BX$6,'processed data'!$C:$C,0)</f>
        <v>0</v>
      </c>
      <c r="BY13" s="14">
        <f>COUNTIFS('processed data'!$D:$D,$A13,'processed data'!$AS:$AS,BY$7,'processed data'!$BI:$BI,BY$6,'processed data'!$C:$C,0)</f>
        <v>0</v>
      </c>
      <c r="BZ13" s="14">
        <f>COUNTIFS('processed data'!$D:$D,$A13,'processed data'!$AS:$AS,BZ$7,'processed data'!$BI:$BI,BZ$6,'processed data'!$C:$C,0)</f>
        <v>1</v>
      </c>
      <c r="CA13" s="14">
        <f>COUNTIFS('processed data'!$D:$D,$A13,'processed data'!$AS:$AS,CA$7,'processed data'!$BI:$BI,CA$6,'processed data'!$C:$C,0)</f>
        <v>1</v>
      </c>
      <c r="CB13" s="14">
        <f>COUNTIFS('processed data'!$D:$D,$A13,'processed data'!$AS:$AS,CB$7,'processed data'!$BI:$BI,CB$6,'processed data'!$C:$C,0)</f>
        <v>0</v>
      </c>
      <c r="CC13" s="14">
        <f>COUNTIFS('processed data'!$D:$D,$A13,'processed data'!$AS:$AS,CC$7,'processed data'!$BI:$BI,CC$6,'processed data'!$C:$C,0)</f>
        <v>0</v>
      </c>
      <c r="CD13" s="10">
        <f t="shared" si="4"/>
        <v>32</v>
      </c>
    </row>
    <row r="14" spans="1:82" x14ac:dyDescent="0.2">
      <c r="A14" s="12">
        <v>61</v>
      </c>
      <c r="B14" s="14">
        <f>COUNTIFS('processed data'!$D:$D,$A14,'processed data'!$AS:$AS,B$7,'processed data'!$BI:$BI,B$6,'processed data'!$C:$C,0)</f>
        <v>0</v>
      </c>
      <c r="C14" s="14">
        <f>COUNTIFS('processed data'!$D:$D,$A14,'processed data'!$AS:$AS,C$7,'processed data'!$BI:$BI,C$6,'processed data'!$C:$C,0)</f>
        <v>2</v>
      </c>
      <c r="D14" s="14">
        <f>COUNTIFS('processed data'!$D:$D,$A14,'processed data'!$AS:$AS,D$7,'processed data'!$BI:$BI,D$6,'processed data'!$C:$C,0)</f>
        <v>0</v>
      </c>
      <c r="E14" s="14">
        <f>COUNTIFS('processed data'!$D:$D,$A14,'processed data'!$AS:$AS,E$7,'processed data'!$BI:$BI,E$6,'processed data'!$C:$C,0)</f>
        <v>0</v>
      </c>
      <c r="F14" s="14">
        <f>COUNTIFS('processed data'!$D:$D,$A14,'processed data'!$AS:$AS,F$7,'processed data'!$BI:$BI,F$6,'processed data'!$C:$C,0)</f>
        <v>0</v>
      </c>
      <c r="G14" s="14">
        <f>COUNTIFS('processed data'!$D:$D,$A14,'processed data'!$AS:$AS,G$7,'processed data'!$BI:$BI,G$6,'processed data'!$C:$C,0)</f>
        <v>1</v>
      </c>
      <c r="H14" s="14">
        <f>COUNTIFS('processed data'!$D:$D,$A14,'processed data'!$AS:$AS,H$7,'processed data'!$BI:$BI,H$6,'processed data'!$C:$C,0)</f>
        <v>1</v>
      </c>
      <c r="I14" s="14">
        <f>COUNTIFS('processed data'!$D:$D,$A14,'processed data'!$AS:$AS,I$7,'processed data'!$BI:$BI,I$6,'processed data'!$C:$C,0)</f>
        <v>0</v>
      </c>
      <c r="J14" s="14">
        <f>COUNTIFS('processed data'!$D:$D,$A14,'processed data'!$AS:$AS,J$7,'processed data'!$BI:$BI,J$6,'processed data'!$C:$C,0)</f>
        <v>0</v>
      </c>
      <c r="K14" s="14">
        <f>COUNTIFS('processed data'!$D:$D,$A14,'processed data'!$AS:$AS,K$7,'processed data'!$BI:$BI,K$6,'processed data'!$C:$C,0)</f>
        <v>0</v>
      </c>
      <c r="L14" s="14">
        <f>COUNTIFS('processed data'!$D:$D,$A14,'processed data'!$AS:$AS,L$7,'processed data'!$BI:$BI,L$6,'processed data'!$C:$C,0)</f>
        <v>0</v>
      </c>
      <c r="M14" s="14">
        <f>COUNTIFS('processed data'!$D:$D,$A14,'processed data'!$AS:$AS,M$7,'processed data'!$BI:$BI,M$6,'processed data'!$C:$C,0)</f>
        <v>0</v>
      </c>
      <c r="N14" s="14">
        <f>COUNTIFS('processed data'!$D:$D,$A14,'processed data'!$AS:$AS,N$7,'processed data'!$BI:$BI,N$6,'processed data'!$C:$C,0)</f>
        <v>0</v>
      </c>
      <c r="O14" s="14">
        <f>COUNTIFS('processed data'!$D:$D,$A14,'processed data'!$AS:$AS,O$7,'processed data'!$BI:$BI,O$6,'processed data'!$C:$C,0)</f>
        <v>2</v>
      </c>
      <c r="P14" s="14">
        <f>COUNTIFS('processed data'!$D:$D,$A14,'processed data'!$AS:$AS,P$7,'processed data'!$BI:$BI,P$6,'processed data'!$C:$C,0)</f>
        <v>0</v>
      </c>
      <c r="Q14" s="14">
        <f>COUNTIFS('processed data'!$D:$D,$A14,'processed data'!$AS:$AS,Q$7,'processed data'!$BI:$BI,Q$6,'processed data'!$C:$C,0)</f>
        <v>1</v>
      </c>
      <c r="R14" s="14">
        <f>COUNTIFS('processed data'!$D:$D,$A14,'processed data'!$AS:$AS,R$7,'processed data'!$BI:$BI,R$6,'processed data'!$C:$C,0)</f>
        <v>0</v>
      </c>
      <c r="S14" s="14">
        <f>COUNTIFS('processed data'!$D:$D,$A14,'processed data'!$AS:$AS,S$7,'processed data'!$BI:$BI,S$6,'processed data'!$C:$C,0)</f>
        <v>0</v>
      </c>
      <c r="T14" s="14">
        <f>COUNTIFS('processed data'!$D:$D,$A14,'processed data'!$AS:$AS,T$7,'processed data'!$BI:$BI,T$6,'processed data'!$C:$C,0)</f>
        <v>1</v>
      </c>
      <c r="U14" s="14">
        <f>COUNTIFS('processed data'!$D:$D,$A14,'processed data'!$AS:$AS,U$7,'processed data'!$BI:$BI,U$6,'processed data'!$C:$C,0)</f>
        <v>0</v>
      </c>
      <c r="V14" s="14">
        <f>COUNTIFS('processed data'!$D:$D,$A14,'processed data'!$AS:$AS,V$7,'processed data'!$BI:$BI,V$6,'processed data'!$C:$C,0)</f>
        <v>0</v>
      </c>
      <c r="W14" s="14">
        <f>COUNTIFS('processed data'!$D:$D,$A14,'processed data'!$AS:$AS,W$7,'processed data'!$BI:$BI,W$6,'processed data'!$C:$C,0)</f>
        <v>2</v>
      </c>
      <c r="X14" s="14">
        <f>COUNTIFS('processed data'!$D:$D,$A14,'processed data'!$AS:$AS,X$7,'processed data'!$BI:$BI,X$6,'processed data'!$C:$C,0)</f>
        <v>0</v>
      </c>
      <c r="Y14" s="14">
        <f>COUNTIFS('processed data'!$D:$D,$A14,'processed data'!$AS:$AS,Y$7,'processed data'!$BI:$BI,Y$6,'processed data'!$C:$C,0)</f>
        <v>0</v>
      </c>
      <c r="Z14" s="14">
        <f>COUNTIFS('processed data'!$D:$D,$A14,'processed data'!$AS:$AS,Z$7,'processed data'!$BI:$BI,Z$6,'processed data'!$C:$C,0)</f>
        <v>0</v>
      </c>
      <c r="AA14" s="14">
        <f>COUNTIFS('processed data'!$D:$D,$A14,'processed data'!$AS:$AS,AA$7,'processed data'!$BI:$BI,AA$6,'processed data'!$C:$C,0)</f>
        <v>2</v>
      </c>
      <c r="AB14" s="14">
        <f>COUNTIFS('processed data'!$D:$D,$A14,'processed data'!$AS:$AS,AB$7,'processed data'!$BI:$BI,AB$6,'processed data'!$C:$C,0)</f>
        <v>0</v>
      </c>
      <c r="AC14" s="14">
        <f>COUNTIFS('processed data'!$D:$D,$A14,'processed data'!$AS:$AS,AC$7,'processed data'!$BI:$BI,AC$6,'processed data'!$C:$C,0)</f>
        <v>0</v>
      </c>
      <c r="AD14" s="14">
        <f>COUNTIFS('processed data'!$D:$D,$A14,'processed data'!$AS:$AS,AD$7,'processed data'!$BI:$BI,AD$6,'processed data'!$C:$C,0)</f>
        <v>0</v>
      </c>
      <c r="AE14" s="14">
        <f>COUNTIFS('processed data'!$D:$D,$A14,'processed data'!$AS:$AS,AE$7,'processed data'!$BI:$BI,AE$6,'processed data'!$C:$C,0)</f>
        <v>0</v>
      </c>
      <c r="AF14" s="14">
        <f>COUNTIFS('processed data'!$D:$D,$A14,'processed data'!$AS:$AS,AF$7,'processed data'!$BI:$BI,AF$6,'processed data'!$C:$C,0)</f>
        <v>0</v>
      </c>
      <c r="AG14" s="14">
        <f>COUNTIFS('processed data'!$D:$D,$A14,'processed data'!$AS:$AS,AG$7,'processed data'!$BI:$BI,AG$6,'processed data'!$C:$C,0)</f>
        <v>2</v>
      </c>
      <c r="AH14" s="14">
        <f>COUNTIFS('processed data'!$D:$D,$A14,'processed data'!$AS:$AS,AH$7,'processed data'!$BI:$BI,AH$6,'processed data'!$C:$C,0)</f>
        <v>0</v>
      </c>
      <c r="AI14" s="14">
        <f>COUNTIFS('processed data'!$D:$D,$A14,'processed data'!$AS:$AS,AI$7,'processed data'!$BI:$BI,AI$6,'processed data'!$C:$C,0)</f>
        <v>0</v>
      </c>
      <c r="AJ14" s="14">
        <f>COUNTIFS('processed data'!$D:$D,$A14,'processed data'!$AS:$AS,AJ$7,'processed data'!$BI:$BI,AJ$6,'processed data'!$C:$C,0)</f>
        <v>0</v>
      </c>
      <c r="AK14" s="14">
        <f>COUNTIFS('processed data'!$D:$D,$A14,'processed data'!$AS:$AS,AK$7,'processed data'!$BI:$BI,AK$6,'processed data'!$C:$C,0)</f>
        <v>0</v>
      </c>
      <c r="AL14" s="14">
        <f>COUNTIFS('processed data'!$D:$D,$A14,'processed data'!$AS:$AS,AL$7,'processed data'!$BI:$BI,AL$6,'processed data'!$C:$C,0)</f>
        <v>2</v>
      </c>
      <c r="AM14" s="14">
        <f>COUNTIFS('processed data'!$D:$D,$A14,'processed data'!$AS:$AS,AM$7,'processed data'!$BI:$BI,AM$6,'processed data'!$C:$C,0)</f>
        <v>0</v>
      </c>
      <c r="AN14" s="14">
        <f>COUNTIFS('processed data'!$D:$D,$A14,'processed data'!$AS:$AS,AN$7,'processed data'!$BI:$BI,AN$6,'processed data'!$C:$C,0)</f>
        <v>0</v>
      </c>
      <c r="AO14" s="14">
        <f>COUNTIFS('processed data'!$D:$D,$A14,'processed data'!$AS:$AS,AO$7,'processed data'!$BI:$BI,AO$6,'processed data'!$C:$C,0)</f>
        <v>0</v>
      </c>
      <c r="AP14" s="14">
        <f>COUNTIFS('processed data'!$D:$D,$A14,'processed data'!$AS:$AS,AP$7,'processed data'!$BI:$BI,AP$6,'processed data'!$C:$C,0)</f>
        <v>0</v>
      </c>
      <c r="AQ14" s="14">
        <f>COUNTIFS('processed data'!$D:$D,$A14,'processed data'!$AS:$AS,AQ$7,'processed data'!$BI:$BI,AQ$6,'processed data'!$C:$C,0)</f>
        <v>2</v>
      </c>
      <c r="AR14" s="14">
        <f>COUNTIFS('processed data'!$D:$D,$A14,'processed data'!$AS:$AS,AR$7,'processed data'!$BI:$BI,AR$6,'processed data'!$C:$C,0)</f>
        <v>0</v>
      </c>
      <c r="AS14" s="14">
        <f>COUNTIFS('processed data'!$D:$D,$A14,'processed data'!$AS:$AS,AS$7,'processed data'!$BI:$BI,AS$6,'processed data'!$C:$C,0)</f>
        <v>0</v>
      </c>
      <c r="AT14" s="14">
        <f>COUNTIFS('processed data'!$D:$D,$A14,'processed data'!$AS:$AS,AT$7,'processed data'!$BI:$BI,AT$6,'processed data'!$C:$C,0)</f>
        <v>0</v>
      </c>
      <c r="AU14" s="14">
        <f>COUNTIFS('processed data'!$D:$D,$A14,'processed data'!$AS:$AS,AU$7,'processed data'!$BI:$BI,AU$6,'processed data'!$C:$C,0)</f>
        <v>0</v>
      </c>
      <c r="AV14" s="14">
        <f>COUNTIFS('processed data'!$D:$D,$A14,'processed data'!$AS:$AS,AV$7,'processed data'!$BI:$BI,AV$6,'processed data'!$C:$C,0)</f>
        <v>2</v>
      </c>
      <c r="AW14" s="14">
        <f>COUNTIFS('processed data'!$D:$D,$A14,'processed data'!$AS:$AS,AW$7,'processed data'!$BI:$BI,AW$6,'processed data'!$C:$C,0)</f>
        <v>0</v>
      </c>
      <c r="AX14" s="14">
        <f>COUNTIFS('processed data'!$D:$D,$A14,'processed data'!$AS:$AS,AX$7,'processed data'!$BI:$BI,AX$6,'processed data'!$C:$C,0)</f>
        <v>0</v>
      </c>
      <c r="AY14" s="14">
        <f>COUNTIFS('processed data'!$D:$D,$A14,'processed data'!$AS:$AS,AY$7,'processed data'!$BI:$BI,AY$6,'processed data'!$C:$C,0)</f>
        <v>0</v>
      </c>
      <c r="AZ14" s="14">
        <f>COUNTIFS('processed data'!$D:$D,$A14,'processed data'!$AS:$AS,AZ$7,'processed data'!$BI:$BI,AZ$6,'processed data'!$C:$C,0)</f>
        <v>0</v>
      </c>
      <c r="BA14" s="14">
        <f>COUNTIFS('processed data'!$D:$D,$A14,'processed data'!$AS:$AS,BA$7,'processed data'!$BI:$BI,BA$6,'processed data'!$C:$C,0)</f>
        <v>0</v>
      </c>
      <c r="BB14" s="14">
        <f>COUNTIFS('processed data'!$D:$D,$A14,'processed data'!$AS:$AS,BB$7,'processed data'!$BI:$BI,BB$6,'processed data'!$C:$C,0)</f>
        <v>2</v>
      </c>
      <c r="BC14" s="14">
        <f>COUNTIFS('processed data'!$D:$D,$A14,'processed data'!$AS:$AS,BC$7,'processed data'!$BI:$BI,BC$6,'processed data'!$C:$C,0)</f>
        <v>0</v>
      </c>
      <c r="BD14" s="14">
        <f>COUNTIFS('processed data'!$D:$D,$A14,'processed data'!$AS:$AS,BD$7,'processed data'!$BI:$BI,BD$6,'processed data'!$C:$C,0)</f>
        <v>0</v>
      </c>
      <c r="BE14" s="14">
        <f>COUNTIFS('processed data'!$D:$D,$A14,'processed data'!$AS:$AS,BE$7,'processed data'!$BI:$BI,BE$6,'processed data'!$C:$C,0)</f>
        <v>0</v>
      </c>
      <c r="BF14" s="14">
        <f>COUNTIFS('processed data'!$D:$D,$A14,'processed data'!$AS:$AS,BF$7,'processed data'!$BI:$BI,BF$6,'processed data'!$C:$C,0)</f>
        <v>0</v>
      </c>
      <c r="BG14" s="14">
        <f>COUNTIFS('processed data'!$D:$D,$A14,'processed data'!$AS:$AS,BG$7,'processed data'!$BI:$BI,BG$6,'processed data'!$C:$C,0)</f>
        <v>2</v>
      </c>
      <c r="BH14" s="14">
        <f>COUNTIFS('processed data'!$D:$D,$A14,'processed data'!$AS:$AS,BH$7,'processed data'!$BI:$BI,BH$6,'processed data'!$C:$C,0)</f>
        <v>0</v>
      </c>
      <c r="BI14" s="14">
        <f>COUNTIFS('processed data'!$D:$D,$A14,'processed data'!$AS:$AS,BI$7,'processed data'!$BI:$BI,BI$6,'processed data'!$C:$C,0)</f>
        <v>0</v>
      </c>
      <c r="BJ14" s="14">
        <f>COUNTIFS('processed data'!$D:$D,$A14,'processed data'!$AS:$AS,BJ$7,'processed data'!$BI:$BI,BJ$6,'processed data'!$C:$C,0)</f>
        <v>0</v>
      </c>
      <c r="BK14" s="14">
        <f>COUNTIFS('processed data'!$D:$D,$A14,'processed data'!$AS:$AS,BK$7,'processed data'!$BI:$BI,BK$6,'processed data'!$C:$C,0)</f>
        <v>2</v>
      </c>
      <c r="BL14" s="14">
        <f>COUNTIFS('processed data'!$D:$D,$A14,'processed data'!$AS:$AS,BL$7,'processed data'!$BI:$BI,BL$6,'processed data'!$C:$C,0)</f>
        <v>0</v>
      </c>
      <c r="BM14" s="14">
        <f>COUNTIFS('processed data'!$D:$D,$A14,'processed data'!$AS:$AS,BM$7,'processed data'!$BI:$BI,BM$6,'processed data'!$C:$C,0)</f>
        <v>0</v>
      </c>
      <c r="BN14" s="14">
        <f>COUNTIFS('processed data'!$D:$D,$A14,'processed data'!$AS:$AS,BN$7,'processed data'!$BI:$BI,BN$6,'processed data'!$C:$C,0)</f>
        <v>0</v>
      </c>
      <c r="BO14" s="14">
        <f>COUNTIFS('processed data'!$D:$D,$A14,'processed data'!$AS:$AS,BO$7,'processed data'!$BI:$BI,BO$6,'processed data'!$C:$C,0)</f>
        <v>0</v>
      </c>
      <c r="BP14" s="14">
        <f>COUNTIFS('processed data'!$D:$D,$A14,'processed data'!$AS:$AS,BP$7,'processed data'!$BI:$BI,BP$6,'processed data'!$C:$C,0)</f>
        <v>2</v>
      </c>
      <c r="BQ14" s="14">
        <f>COUNTIFS('processed data'!$D:$D,$A14,'processed data'!$AS:$AS,BQ$7,'processed data'!$BI:$BI,BQ$6,'processed data'!$C:$C,0)</f>
        <v>0</v>
      </c>
      <c r="BR14" s="14">
        <f>COUNTIFS('processed data'!$D:$D,$A14,'processed data'!$AS:$AS,BR$7,'processed data'!$BI:$BI,BR$6,'processed data'!$C:$C,0)</f>
        <v>0</v>
      </c>
      <c r="BS14" s="14">
        <f>COUNTIFS('processed data'!$D:$D,$A14,'processed data'!$AS:$AS,BS$7,'processed data'!$BI:$BI,BS$6,'processed data'!$C:$C,0)</f>
        <v>0</v>
      </c>
      <c r="BT14" s="14">
        <f>COUNTIFS('processed data'!$D:$D,$A14,'processed data'!$AS:$AS,BT$7,'processed data'!$BI:$BI,BT$6,'processed data'!$C:$C,0)</f>
        <v>0</v>
      </c>
      <c r="BU14" s="14">
        <f>COUNTIFS('processed data'!$D:$D,$A14,'processed data'!$AS:$AS,BU$7,'processed data'!$BI:$BI,BU$6,'processed data'!$C:$C,0)</f>
        <v>0</v>
      </c>
      <c r="BV14" s="14">
        <f>COUNTIFS('processed data'!$D:$D,$A14,'processed data'!$AS:$AS,BV$7,'processed data'!$BI:$BI,BV$6,'processed data'!$C:$C,0)</f>
        <v>2</v>
      </c>
      <c r="BW14" s="14">
        <f>COUNTIFS('processed data'!$D:$D,$A14,'processed data'!$AS:$AS,BW$7,'processed data'!$BI:$BI,BW$6,'processed data'!$C:$C,0)</f>
        <v>0</v>
      </c>
      <c r="BX14" s="14">
        <f>COUNTIFS('processed data'!$D:$D,$A14,'processed data'!$AS:$AS,BX$7,'processed data'!$BI:$BI,BX$6,'processed data'!$C:$C,0)</f>
        <v>0</v>
      </c>
      <c r="BY14" s="14">
        <f>COUNTIFS('processed data'!$D:$D,$A14,'processed data'!$AS:$AS,BY$7,'processed data'!$BI:$BI,BY$6,'processed data'!$C:$C,0)</f>
        <v>0</v>
      </c>
      <c r="BZ14" s="14">
        <f>COUNTIFS('processed data'!$D:$D,$A14,'processed data'!$AS:$AS,BZ$7,'processed data'!$BI:$BI,BZ$6,'processed data'!$C:$C,0)</f>
        <v>0</v>
      </c>
      <c r="CA14" s="14">
        <f>COUNTIFS('processed data'!$D:$D,$A14,'processed data'!$AS:$AS,CA$7,'processed data'!$BI:$BI,CA$6,'processed data'!$C:$C,0)</f>
        <v>2</v>
      </c>
      <c r="CB14" s="14">
        <f>COUNTIFS('processed data'!$D:$D,$A14,'processed data'!$AS:$AS,CB$7,'processed data'!$BI:$BI,CB$6,'processed data'!$C:$C,0)</f>
        <v>0</v>
      </c>
      <c r="CC14" s="14">
        <f>COUNTIFS('processed data'!$D:$D,$A14,'processed data'!$AS:$AS,CC$7,'processed data'!$BI:$BI,CC$6,'processed data'!$C:$C,0)</f>
        <v>0</v>
      </c>
      <c r="CD14" s="10">
        <f t="shared" si="4"/>
        <v>32</v>
      </c>
    </row>
    <row r="15" spans="1:82" x14ac:dyDescent="0.2">
      <c r="A15" s="12">
        <v>62</v>
      </c>
      <c r="B15" s="14">
        <f>COUNTIFS('processed data'!$D:$D,$A15,'processed data'!$AS:$AS,B$7,'processed data'!$BI:$BI,B$6,'processed data'!$C:$C,0)</f>
        <v>0</v>
      </c>
      <c r="C15" s="14">
        <f>COUNTIFS('processed data'!$D:$D,$A15,'processed data'!$AS:$AS,C$7,'processed data'!$BI:$BI,C$6,'processed data'!$C:$C,0)</f>
        <v>2</v>
      </c>
      <c r="D15" s="14">
        <f>COUNTIFS('processed data'!$D:$D,$A15,'processed data'!$AS:$AS,D$7,'processed data'!$BI:$BI,D$6,'processed data'!$C:$C,0)</f>
        <v>0</v>
      </c>
      <c r="E15" s="14">
        <f>COUNTIFS('processed data'!$D:$D,$A15,'processed data'!$AS:$AS,E$7,'processed data'!$BI:$BI,E$6,'processed data'!$C:$C,0)</f>
        <v>0</v>
      </c>
      <c r="F15" s="14">
        <f>COUNTIFS('processed data'!$D:$D,$A15,'processed data'!$AS:$AS,F$7,'processed data'!$BI:$BI,F$6,'processed data'!$C:$C,0)</f>
        <v>0</v>
      </c>
      <c r="G15" s="14">
        <f>COUNTIFS('processed data'!$D:$D,$A15,'processed data'!$AS:$AS,G$7,'processed data'!$BI:$BI,G$6,'processed data'!$C:$C,0)</f>
        <v>0</v>
      </c>
      <c r="H15" s="14">
        <f>COUNTIFS('processed data'!$D:$D,$A15,'processed data'!$AS:$AS,H$7,'processed data'!$BI:$BI,H$6,'processed data'!$C:$C,0)</f>
        <v>2</v>
      </c>
      <c r="I15" s="14">
        <f>COUNTIFS('processed data'!$D:$D,$A15,'processed data'!$AS:$AS,I$7,'processed data'!$BI:$BI,I$6,'processed data'!$C:$C,0)</f>
        <v>0</v>
      </c>
      <c r="J15" s="14">
        <f>COUNTIFS('processed data'!$D:$D,$A15,'processed data'!$AS:$AS,J$7,'processed data'!$BI:$BI,J$6,'processed data'!$C:$C,0)</f>
        <v>0</v>
      </c>
      <c r="K15" s="14">
        <f>COUNTIFS('processed data'!$D:$D,$A15,'processed data'!$AS:$AS,K$7,'processed data'!$BI:$BI,K$6,'processed data'!$C:$C,0)</f>
        <v>0</v>
      </c>
      <c r="L15" s="14">
        <f>COUNTIFS('processed data'!$D:$D,$A15,'processed data'!$AS:$AS,L$7,'processed data'!$BI:$BI,L$6,'processed data'!$C:$C,0)</f>
        <v>0</v>
      </c>
      <c r="M15" s="14">
        <f>COUNTIFS('processed data'!$D:$D,$A15,'processed data'!$AS:$AS,M$7,'processed data'!$BI:$BI,M$6,'processed data'!$C:$C,0)</f>
        <v>0</v>
      </c>
      <c r="N15" s="14">
        <f>COUNTIFS('processed data'!$D:$D,$A15,'processed data'!$AS:$AS,N$7,'processed data'!$BI:$BI,N$6,'processed data'!$C:$C,0)</f>
        <v>1</v>
      </c>
      <c r="O15" s="14">
        <f>COUNTIFS('processed data'!$D:$D,$A15,'processed data'!$AS:$AS,O$7,'processed data'!$BI:$BI,O$6,'processed data'!$C:$C,0)</f>
        <v>1</v>
      </c>
      <c r="P15" s="14">
        <f>COUNTIFS('processed data'!$D:$D,$A15,'processed data'!$AS:$AS,P$7,'processed data'!$BI:$BI,P$6,'processed data'!$C:$C,0)</f>
        <v>0</v>
      </c>
      <c r="Q15" s="14">
        <f>COUNTIFS('processed data'!$D:$D,$A15,'processed data'!$AS:$AS,Q$7,'processed data'!$BI:$BI,Q$6,'processed data'!$C:$C,0)</f>
        <v>0</v>
      </c>
      <c r="R15" s="14">
        <f>COUNTIFS('processed data'!$D:$D,$A15,'processed data'!$AS:$AS,R$7,'processed data'!$BI:$BI,R$6,'processed data'!$C:$C,0)</f>
        <v>0</v>
      </c>
      <c r="S15" s="14">
        <f>COUNTIFS('processed data'!$D:$D,$A15,'processed data'!$AS:$AS,S$7,'processed data'!$BI:$BI,S$6,'processed data'!$C:$C,0)</f>
        <v>1</v>
      </c>
      <c r="T15" s="14">
        <f>COUNTIFS('processed data'!$D:$D,$A15,'processed data'!$AS:$AS,T$7,'processed data'!$BI:$BI,T$6,'processed data'!$C:$C,0)</f>
        <v>1</v>
      </c>
      <c r="U15" s="14">
        <f>COUNTIFS('processed data'!$D:$D,$A15,'processed data'!$AS:$AS,U$7,'processed data'!$BI:$BI,U$6,'processed data'!$C:$C,0)</f>
        <v>0</v>
      </c>
      <c r="V15" s="14">
        <f>COUNTIFS('processed data'!$D:$D,$A15,'processed data'!$AS:$AS,V$7,'processed data'!$BI:$BI,V$6,'processed data'!$C:$C,0)</f>
        <v>0</v>
      </c>
      <c r="W15" s="14">
        <f>COUNTIFS('processed data'!$D:$D,$A15,'processed data'!$AS:$AS,W$7,'processed data'!$BI:$BI,W$6,'processed data'!$C:$C,0)</f>
        <v>1</v>
      </c>
      <c r="X15" s="14">
        <f>COUNTIFS('processed data'!$D:$D,$A15,'processed data'!$AS:$AS,X$7,'processed data'!$BI:$BI,X$6,'processed data'!$C:$C,0)</f>
        <v>0</v>
      </c>
      <c r="Y15" s="14">
        <f>COUNTIFS('processed data'!$D:$D,$A15,'processed data'!$AS:$AS,Y$7,'processed data'!$BI:$BI,Y$6,'processed data'!$C:$C,0)</f>
        <v>1</v>
      </c>
      <c r="Z15" s="14">
        <f>COUNTIFS('processed data'!$D:$D,$A15,'processed data'!$AS:$AS,Z$7,'processed data'!$BI:$BI,Z$6,'processed data'!$C:$C,0)</f>
        <v>0</v>
      </c>
      <c r="AA15" s="14">
        <f>COUNTIFS('processed data'!$D:$D,$A15,'processed data'!$AS:$AS,AA$7,'processed data'!$BI:$BI,AA$6,'processed data'!$C:$C,0)</f>
        <v>0</v>
      </c>
      <c r="AB15" s="14">
        <f>COUNTIFS('processed data'!$D:$D,$A15,'processed data'!$AS:$AS,AB$7,'processed data'!$BI:$BI,AB$6,'processed data'!$C:$C,0)</f>
        <v>2</v>
      </c>
      <c r="AC15" s="14">
        <f>COUNTIFS('processed data'!$D:$D,$A15,'processed data'!$AS:$AS,AC$7,'processed data'!$BI:$BI,AC$6,'processed data'!$C:$C,0)</f>
        <v>0</v>
      </c>
      <c r="AD15" s="14">
        <f>COUNTIFS('processed data'!$D:$D,$A15,'processed data'!$AS:$AS,AD$7,'processed data'!$BI:$BI,AD$6,'processed data'!$C:$C,0)</f>
        <v>0</v>
      </c>
      <c r="AE15" s="14">
        <f>COUNTIFS('processed data'!$D:$D,$A15,'processed data'!$AS:$AS,AE$7,'processed data'!$BI:$BI,AE$6,'processed data'!$C:$C,0)</f>
        <v>0</v>
      </c>
      <c r="AF15" s="14">
        <f>COUNTIFS('processed data'!$D:$D,$A15,'processed data'!$AS:$AS,AF$7,'processed data'!$BI:$BI,AF$6,'processed data'!$C:$C,0)</f>
        <v>0</v>
      </c>
      <c r="AG15" s="14">
        <f>COUNTIFS('processed data'!$D:$D,$A15,'processed data'!$AS:$AS,AG$7,'processed data'!$BI:$BI,AG$6,'processed data'!$C:$C,0)</f>
        <v>2</v>
      </c>
      <c r="AH15" s="14">
        <f>COUNTIFS('processed data'!$D:$D,$A15,'processed data'!$AS:$AS,AH$7,'processed data'!$BI:$BI,AH$6,'processed data'!$C:$C,0)</f>
        <v>0</v>
      </c>
      <c r="AI15" s="14">
        <f>COUNTIFS('processed data'!$D:$D,$A15,'processed data'!$AS:$AS,AI$7,'processed data'!$BI:$BI,AI$6,'processed data'!$C:$C,0)</f>
        <v>0</v>
      </c>
      <c r="AJ15" s="14">
        <f>COUNTIFS('processed data'!$D:$D,$A15,'processed data'!$AS:$AS,AJ$7,'processed data'!$BI:$BI,AJ$6,'processed data'!$C:$C,0)</f>
        <v>0</v>
      </c>
      <c r="AK15" s="14">
        <f>COUNTIFS('processed data'!$D:$D,$A15,'processed data'!$AS:$AS,AK$7,'processed data'!$BI:$BI,AK$6,'processed data'!$C:$C,0)</f>
        <v>0</v>
      </c>
      <c r="AL15" s="14">
        <f>COUNTIFS('processed data'!$D:$D,$A15,'processed data'!$AS:$AS,AL$7,'processed data'!$BI:$BI,AL$6,'processed data'!$C:$C,0)</f>
        <v>2</v>
      </c>
      <c r="AM15" s="14">
        <f>COUNTIFS('processed data'!$D:$D,$A15,'processed data'!$AS:$AS,AM$7,'processed data'!$BI:$BI,AM$6,'processed data'!$C:$C,0)</f>
        <v>0</v>
      </c>
      <c r="AN15" s="14">
        <f>COUNTIFS('processed data'!$D:$D,$A15,'processed data'!$AS:$AS,AN$7,'processed data'!$BI:$BI,AN$6,'processed data'!$C:$C,0)</f>
        <v>0</v>
      </c>
      <c r="AO15" s="14">
        <f>COUNTIFS('processed data'!$D:$D,$A15,'processed data'!$AS:$AS,AO$7,'processed data'!$BI:$BI,AO$6,'processed data'!$C:$C,0)</f>
        <v>0</v>
      </c>
      <c r="AP15" s="14">
        <f>COUNTIFS('processed data'!$D:$D,$A15,'processed data'!$AS:$AS,AP$7,'processed data'!$BI:$BI,AP$6,'processed data'!$C:$C,0)</f>
        <v>0</v>
      </c>
      <c r="AQ15" s="14">
        <f>COUNTIFS('processed data'!$D:$D,$A15,'processed data'!$AS:$AS,AQ$7,'processed data'!$BI:$BI,AQ$6,'processed data'!$C:$C,0)</f>
        <v>2</v>
      </c>
      <c r="AR15" s="14">
        <f>COUNTIFS('processed data'!$D:$D,$A15,'processed data'!$AS:$AS,AR$7,'processed data'!$BI:$BI,AR$6,'processed data'!$C:$C,0)</f>
        <v>0</v>
      </c>
      <c r="AS15" s="14">
        <f>COUNTIFS('processed data'!$D:$D,$A15,'processed data'!$AS:$AS,AS$7,'processed data'!$BI:$BI,AS$6,'processed data'!$C:$C,0)</f>
        <v>0</v>
      </c>
      <c r="AT15" s="14">
        <f>COUNTIFS('processed data'!$D:$D,$A15,'processed data'!$AS:$AS,AT$7,'processed data'!$BI:$BI,AT$6,'processed data'!$C:$C,0)</f>
        <v>0</v>
      </c>
      <c r="AU15" s="14">
        <f>COUNTIFS('processed data'!$D:$D,$A15,'processed data'!$AS:$AS,AU$7,'processed data'!$BI:$BI,AU$6,'processed data'!$C:$C,0)</f>
        <v>0</v>
      </c>
      <c r="AV15" s="14">
        <f>COUNTIFS('processed data'!$D:$D,$A15,'processed data'!$AS:$AS,AV$7,'processed data'!$BI:$BI,AV$6,'processed data'!$C:$C,0)</f>
        <v>2</v>
      </c>
      <c r="AW15" s="14">
        <f>COUNTIFS('processed data'!$D:$D,$A15,'processed data'!$AS:$AS,AW$7,'processed data'!$BI:$BI,AW$6,'processed data'!$C:$C,0)</f>
        <v>0</v>
      </c>
      <c r="AX15" s="14">
        <f>COUNTIFS('processed data'!$D:$D,$A15,'processed data'!$AS:$AS,AX$7,'processed data'!$BI:$BI,AX$6,'processed data'!$C:$C,0)</f>
        <v>0</v>
      </c>
      <c r="AY15" s="14">
        <f>COUNTIFS('processed data'!$D:$D,$A15,'processed data'!$AS:$AS,AY$7,'processed data'!$BI:$BI,AY$6,'processed data'!$C:$C,0)</f>
        <v>0</v>
      </c>
      <c r="AZ15" s="14">
        <f>COUNTIFS('processed data'!$D:$D,$A15,'processed data'!$AS:$AS,AZ$7,'processed data'!$BI:$BI,AZ$6,'processed data'!$C:$C,0)</f>
        <v>0</v>
      </c>
      <c r="BA15" s="14">
        <f>COUNTIFS('processed data'!$D:$D,$A15,'processed data'!$AS:$AS,BA$7,'processed data'!$BI:$BI,BA$6,'processed data'!$C:$C,0)</f>
        <v>0</v>
      </c>
      <c r="BB15" s="14">
        <f>COUNTIFS('processed data'!$D:$D,$A15,'processed data'!$AS:$AS,BB$7,'processed data'!$BI:$BI,BB$6,'processed data'!$C:$C,0)</f>
        <v>0</v>
      </c>
      <c r="BC15" s="14">
        <f>COUNTIFS('processed data'!$D:$D,$A15,'processed data'!$AS:$AS,BC$7,'processed data'!$BI:$BI,BC$6,'processed data'!$C:$C,0)</f>
        <v>2</v>
      </c>
      <c r="BD15" s="14">
        <f>COUNTIFS('processed data'!$D:$D,$A15,'processed data'!$AS:$AS,BD$7,'processed data'!$BI:$BI,BD$6,'processed data'!$C:$C,0)</f>
        <v>0</v>
      </c>
      <c r="BE15" s="14">
        <f>COUNTIFS('processed data'!$D:$D,$A15,'processed data'!$AS:$AS,BE$7,'processed data'!$BI:$BI,BE$6,'processed data'!$C:$C,0)</f>
        <v>0</v>
      </c>
      <c r="BF15" s="14">
        <f>COUNTIFS('processed data'!$D:$D,$A15,'processed data'!$AS:$AS,BF$7,'processed data'!$BI:$BI,BF$6,'processed data'!$C:$C,0)</f>
        <v>0</v>
      </c>
      <c r="BG15" s="14">
        <f>COUNTIFS('processed data'!$D:$D,$A15,'processed data'!$AS:$AS,BG$7,'processed data'!$BI:$BI,BG$6,'processed data'!$C:$C,0)</f>
        <v>1</v>
      </c>
      <c r="BH15" s="14">
        <f>COUNTIFS('processed data'!$D:$D,$A15,'processed data'!$AS:$AS,BH$7,'processed data'!$BI:$BI,BH$6,'processed data'!$C:$C,0)</f>
        <v>1</v>
      </c>
      <c r="BI15" s="14">
        <f>COUNTIFS('processed data'!$D:$D,$A15,'processed data'!$AS:$AS,BI$7,'processed data'!$BI:$BI,BI$6,'processed data'!$C:$C,0)</f>
        <v>0</v>
      </c>
      <c r="BJ15" s="14">
        <f>COUNTIFS('processed data'!$D:$D,$A15,'processed data'!$AS:$AS,BJ$7,'processed data'!$BI:$BI,BJ$6,'processed data'!$C:$C,0)</f>
        <v>0</v>
      </c>
      <c r="BK15" s="14">
        <f>COUNTIFS('processed data'!$D:$D,$A15,'processed data'!$AS:$AS,BK$7,'processed data'!$BI:$BI,BK$6,'processed data'!$C:$C,0)</f>
        <v>1</v>
      </c>
      <c r="BL15" s="14">
        <f>COUNTIFS('processed data'!$D:$D,$A15,'processed data'!$AS:$AS,BL$7,'processed data'!$BI:$BI,BL$6,'processed data'!$C:$C,0)</f>
        <v>0</v>
      </c>
      <c r="BM15" s="14">
        <f>COUNTIFS('processed data'!$D:$D,$A15,'processed data'!$AS:$AS,BM$7,'processed data'!$BI:$BI,BM$6,'processed data'!$C:$C,0)</f>
        <v>1</v>
      </c>
      <c r="BN15" s="14">
        <f>COUNTIFS('processed data'!$D:$D,$A15,'processed data'!$AS:$AS,BN$7,'processed data'!$BI:$BI,BN$6,'processed data'!$C:$C,0)</f>
        <v>0</v>
      </c>
      <c r="BO15" s="14">
        <f>COUNTIFS('processed data'!$D:$D,$A15,'processed data'!$AS:$AS,BO$7,'processed data'!$BI:$BI,BO$6,'processed data'!$C:$C,0)</f>
        <v>0</v>
      </c>
      <c r="BP15" s="14">
        <f>COUNTIFS('processed data'!$D:$D,$A15,'processed data'!$AS:$AS,BP$7,'processed data'!$BI:$BI,BP$6,'processed data'!$C:$C,0)</f>
        <v>1</v>
      </c>
      <c r="BQ15" s="14">
        <f>COUNTIFS('processed data'!$D:$D,$A15,'processed data'!$AS:$AS,BQ$7,'processed data'!$BI:$BI,BQ$6,'processed data'!$C:$C,0)</f>
        <v>0</v>
      </c>
      <c r="BR15" s="14">
        <f>COUNTIFS('processed data'!$D:$D,$A15,'processed data'!$AS:$AS,BR$7,'processed data'!$BI:$BI,BR$6,'processed data'!$C:$C,0)</f>
        <v>1</v>
      </c>
      <c r="BS15" s="14">
        <f>COUNTIFS('processed data'!$D:$D,$A15,'processed data'!$AS:$AS,BS$7,'processed data'!$BI:$BI,BS$6,'processed data'!$C:$C,0)</f>
        <v>0</v>
      </c>
      <c r="BT15" s="14">
        <f>COUNTIFS('processed data'!$D:$D,$A15,'processed data'!$AS:$AS,BT$7,'processed data'!$BI:$BI,BT$6,'processed data'!$C:$C,0)</f>
        <v>0</v>
      </c>
      <c r="BU15" s="14">
        <f>COUNTIFS('processed data'!$D:$D,$A15,'processed data'!$AS:$AS,BU$7,'processed data'!$BI:$BI,BU$6,'processed data'!$C:$C,0)</f>
        <v>2</v>
      </c>
      <c r="BV15" s="14">
        <f>COUNTIFS('processed data'!$D:$D,$A15,'processed data'!$AS:$AS,BV$7,'processed data'!$BI:$BI,BV$6,'processed data'!$C:$C,0)</f>
        <v>0</v>
      </c>
      <c r="BW15" s="14">
        <f>COUNTIFS('processed data'!$D:$D,$A15,'processed data'!$AS:$AS,BW$7,'processed data'!$BI:$BI,BW$6,'processed data'!$C:$C,0)</f>
        <v>0</v>
      </c>
      <c r="BX15" s="14">
        <f>COUNTIFS('processed data'!$D:$D,$A15,'processed data'!$AS:$AS,BX$7,'processed data'!$BI:$BI,BX$6,'processed data'!$C:$C,0)</f>
        <v>0</v>
      </c>
      <c r="BY15" s="14">
        <f>COUNTIFS('processed data'!$D:$D,$A15,'processed data'!$AS:$AS,BY$7,'processed data'!$BI:$BI,BY$6,'processed data'!$C:$C,0)</f>
        <v>0</v>
      </c>
      <c r="BZ15" s="14">
        <f>COUNTIFS('processed data'!$D:$D,$A15,'processed data'!$AS:$AS,BZ$7,'processed data'!$BI:$BI,BZ$6,'processed data'!$C:$C,0)</f>
        <v>2</v>
      </c>
      <c r="CA15" s="14">
        <f>COUNTIFS('processed data'!$D:$D,$A15,'processed data'!$AS:$AS,CA$7,'processed data'!$BI:$BI,CA$6,'processed data'!$C:$C,0)</f>
        <v>0</v>
      </c>
      <c r="CB15" s="14">
        <f>COUNTIFS('processed data'!$D:$D,$A15,'processed data'!$AS:$AS,CB$7,'processed data'!$BI:$BI,CB$6,'processed data'!$C:$C,0)</f>
        <v>0</v>
      </c>
      <c r="CC15" s="14">
        <f>COUNTIFS('processed data'!$D:$D,$A15,'processed data'!$AS:$AS,CC$7,'processed data'!$BI:$BI,CC$6,'processed data'!$C:$C,0)</f>
        <v>0</v>
      </c>
      <c r="CD15" s="10">
        <f t="shared" si="4"/>
        <v>32</v>
      </c>
    </row>
    <row r="16" spans="1:82" x14ac:dyDescent="0.2">
      <c r="A16" s="12">
        <v>63</v>
      </c>
      <c r="B16" s="14">
        <f>COUNTIFS('processed data'!$D:$D,$A16,'processed data'!$AS:$AS,B$7,'processed data'!$BI:$BI,B$6,'processed data'!$C:$C,0)</f>
        <v>0</v>
      </c>
      <c r="C16" s="14">
        <f>COUNTIFS('processed data'!$D:$D,$A16,'processed data'!$AS:$AS,C$7,'processed data'!$BI:$BI,C$6,'processed data'!$C:$C,0)</f>
        <v>2</v>
      </c>
      <c r="D16" s="14">
        <f>COUNTIFS('processed data'!$D:$D,$A16,'processed data'!$AS:$AS,D$7,'processed data'!$BI:$BI,D$6,'processed data'!$C:$C,0)</f>
        <v>0</v>
      </c>
      <c r="E16" s="14">
        <f>COUNTIFS('processed data'!$D:$D,$A16,'processed data'!$AS:$AS,E$7,'processed data'!$BI:$BI,E$6,'processed data'!$C:$C,0)</f>
        <v>0</v>
      </c>
      <c r="F16" s="14">
        <f>COUNTIFS('processed data'!$D:$D,$A16,'processed data'!$AS:$AS,F$7,'processed data'!$BI:$BI,F$6,'processed data'!$C:$C,0)</f>
        <v>0</v>
      </c>
      <c r="G16" s="14">
        <f>COUNTIFS('processed data'!$D:$D,$A16,'processed data'!$AS:$AS,G$7,'processed data'!$BI:$BI,G$6,'processed data'!$C:$C,0)</f>
        <v>0</v>
      </c>
      <c r="H16" s="14">
        <f>COUNTIFS('processed data'!$D:$D,$A16,'processed data'!$AS:$AS,H$7,'processed data'!$BI:$BI,H$6,'processed data'!$C:$C,0)</f>
        <v>2</v>
      </c>
      <c r="I16" s="14">
        <f>COUNTIFS('processed data'!$D:$D,$A16,'processed data'!$AS:$AS,I$7,'processed data'!$BI:$BI,I$6,'processed data'!$C:$C,0)</f>
        <v>0</v>
      </c>
      <c r="J16" s="14">
        <f>COUNTIFS('processed data'!$D:$D,$A16,'processed data'!$AS:$AS,J$7,'processed data'!$BI:$BI,J$6,'processed data'!$C:$C,0)</f>
        <v>0</v>
      </c>
      <c r="K16" s="14">
        <f>COUNTIFS('processed data'!$D:$D,$A16,'processed data'!$AS:$AS,K$7,'processed data'!$BI:$BI,K$6,'processed data'!$C:$C,0)</f>
        <v>0</v>
      </c>
      <c r="L16" s="14">
        <f>COUNTIFS('processed data'!$D:$D,$A16,'processed data'!$AS:$AS,L$7,'processed data'!$BI:$BI,L$6,'processed data'!$C:$C,0)</f>
        <v>0</v>
      </c>
      <c r="M16" s="14">
        <f>COUNTIFS('processed data'!$D:$D,$A16,'processed data'!$AS:$AS,M$7,'processed data'!$BI:$BI,M$6,'processed data'!$C:$C,0)</f>
        <v>0</v>
      </c>
      <c r="N16" s="14">
        <f>COUNTIFS('processed data'!$D:$D,$A16,'processed data'!$AS:$AS,N$7,'processed data'!$BI:$BI,N$6,'processed data'!$C:$C,0)</f>
        <v>0</v>
      </c>
      <c r="O16" s="14">
        <f>COUNTIFS('processed data'!$D:$D,$A16,'processed data'!$AS:$AS,O$7,'processed data'!$BI:$BI,O$6,'processed data'!$C:$C,0)</f>
        <v>2</v>
      </c>
      <c r="P16" s="14">
        <f>COUNTIFS('processed data'!$D:$D,$A16,'processed data'!$AS:$AS,P$7,'processed data'!$BI:$BI,P$6,'processed data'!$C:$C,0)</f>
        <v>0</v>
      </c>
      <c r="Q16" s="14">
        <f>COUNTIFS('processed data'!$D:$D,$A16,'processed data'!$AS:$AS,Q$7,'processed data'!$BI:$BI,Q$6,'processed data'!$C:$C,0)</f>
        <v>0</v>
      </c>
      <c r="R16" s="14">
        <f>COUNTIFS('processed data'!$D:$D,$A16,'processed data'!$AS:$AS,R$7,'processed data'!$BI:$BI,R$6,'processed data'!$C:$C,0)</f>
        <v>0</v>
      </c>
      <c r="S16" s="14">
        <f>COUNTIFS('processed data'!$D:$D,$A16,'processed data'!$AS:$AS,S$7,'processed data'!$BI:$BI,S$6,'processed data'!$C:$C,0)</f>
        <v>0</v>
      </c>
      <c r="T16" s="14">
        <f>COUNTIFS('processed data'!$D:$D,$A16,'processed data'!$AS:$AS,T$7,'processed data'!$BI:$BI,T$6,'processed data'!$C:$C,0)</f>
        <v>2</v>
      </c>
      <c r="U16" s="14">
        <f>COUNTIFS('processed data'!$D:$D,$A16,'processed data'!$AS:$AS,U$7,'processed data'!$BI:$BI,U$6,'processed data'!$C:$C,0)</f>
        <v>0</v>
      </c>
      <c r="V16" s="14">
        <f>COUNTIFS('processed data'!$D:$D,$A16,'processed data'!$AS:$AS,V$7,'processed data'!$BI:$BI,V$6,'processed data'!$C:$C,0)</f>
        <v>0</v>
      </c>
      <c r="W16" s="14">
        <f>COUNTIFS('processed data'!$D:$D,$A16,'processed data'!$AS:$AS,W$7,'processed data'!$BI:$BI,W$6,'processed data'!$C:$C,0)</f>
        <v>1</v>
      </c>
      <c r="X16" s="14">
        <f>COUNTIFS('processed data'!$D:$D,$A16,'processed data'!$AS:$AS,X$7,'processed data'!$BI:$BI,X$6,'processed data'!$C:$C,0)</f>
        <v>0</v>
      </c>
      <c r="Y16" s="14">
        <f>COUNTIFS('processed data'!$D:$D,$A16,'processed data'!$AS:$AS,Y$7,'processed data'!$BI:$BI,Y$6,'processed data'!$C:$C,0)</f>
        <v>1</v>
      </c>
      <c r="Z16" s="14">
        <f>COUNTIFS('processed data'!$D:$D,$A16,'processed data'!$AS:$AS,Z$7,'processed data'!$BI:$BI,Z$6,'processed data'!$C:$C,0)</f>
        <v>0</v>
      </c>
      <c r="AA16" s="14">
        <f>COUNTIFS('processed data'!$D:$D,$A16,'processed data'!$AS:$AS,AA$7,'processed data'!$BI:$BI,AA$6,'processed data'!$C:$C,0)</f>
        <v>0</v>
      </c>
      <c r="AB16" s="14">
        <f>COUNTIFS('processed data'!$D:$D,$A16,'processed data'!$AS:$AS,AB$7,'processed data'!$BI:$BI,AB$6,'processed data'!$C:$C,0)</f>
        <v>2</v>
      </c>
      <c r="AC16" s="14">
        <f>COUNTIFS('processed data'!$D:$D,$A16,'processed data'!$AS:$AS,AC$7,'processed data'!$BI:$BI,AC$6,'processed data'!$C:$C,0)</f>
        <v>0</v>
      </c>
      <c r="AD16" s="14">
        <f>COUNTIFS('processed data'!$D:$D,$A16,'processed data'!$AS:$AS,AD$7,'processed data'!$BI:$BI,AD$6,'processed data'!$C:$C,0)</f>
        <v>0</v>
      </c>
      <c r="AE16" s="14">
        <f>COUNTIFS('processed data'!$D:$D,$A16,'processed data'!$AS:$AS,AE$7,'processed data'!$BI:$BI,AE$6,'processed data'!$C:$C,0)</f>
        <v>0</v>
      </c>
      <c r="AF16" s="14">
        <f>COUNTIFS('processed data'!$D:$D,$A16,'processed data'!$AS:$AS,AF$7,'processed data'!$BI:$BI,AF$6,'processed data'!$C:$C,0)</f>
        <v>0</v>
      </c>
      <c r="AG16" s="14">
        <f>COUNTIFS('processed data'!$D:$D,$A16,'processed data'!$AS:$AS,AG$7,'processed data'!$BI:$BI,AG$6,'processed data'!$C:$C,0)</f>
        <v>2</v>
      </c>
      <c r="AH16" s="14">
        <f>COUNTIFS('processed data'!$D:$D,$A16,'processed data'!$AS:$AS,AH$7,'processed data'!$BI:$BI,AH$6,'processed data'!$C:$C,0)</f>
        <v>0</v>
      </c>
      <c r="AI16" s="14">
        <f>COUNTIFS('processed data'!$D:$D,$A16,'processed data'!$AS:$AS,AI$7,'processed data'!$BI:$BI,AI$6,'processed data'!$C:$C,0)</f>
        <v>0</v>
      </c>
      <c r="AJ16" s="14">
        <f>COUNTIFS('processed data'!$D:$D,$A16,'processed data'!$AS:$AS,AJ$7,'processed data'!$BI:$BI,AJ$6,'processed data'!$C:$C,0)</f>
        <v>0</v>
      </c>
      <c r="AK16" s="14">
        <f>COUNTIFS('processed data'!$D:$D,$A16,'processed data'!$AS:$AS,AK$7,'processed data'!$BI:$BI,AK$6,'processed data'!$C:$C,0)</f>
        <v>0</v>
      </c>
      <c r="AL16" s="14">
        <f>COUNTIFS('processed data'!$D:$D,$A16,'processed data'!$AS:$AS,AL$7,'processed data'!$BI:$BI,AL$6,'processed data'!$C:$C,0)</f>
        <v>2</v>
      </c>
      <c r="AM16" s="14">
        <f>COUNTIFS('processed data'!$D:$D,$A16,'processed data'!$AS:$AS,AM$7,'processed data'!$BI:$BI,AM$6,'processed data'!$C:$C,0)</f>
        <v>0</v>
      </c>
      <c r="AN16" s="14">
        <f>COUNTIFS('processed data'!$D:$D,$A16,'processed data'!$AS:$AS,AN$7,'processed data'!$BI:$BI,AN$6,'processed data'!$C:$C,0)</f>
        <v>0</v>
      </c>
      <c r="AO16" s="14">
        <f>COUNTIFS('processed data'!$D:$D,$A16,'processed data'!$AS:$AS,AO$7,'processed data'!$BI:$BI,AO$6,'processed data'!$C:$C,0)</f>
        <v>0</v>
      </c>
      <c r="AP16" s="14">
        <f>COUNTIFS('processed data'!$D:$D,$A16,'processed data'!$AS:$AS,AP$7,'processed data'!$BI:$BI,AP$6,'processed data'!$C:$C,0)</f>
        <v>0</v>
      </c>
      <c r="AQ16" s="14">
        <f>COUNTIFS('processed data'!$D:$D,$A16,'processed data'!$AS:$AS,AQ$7,'processed data'!$BI:$BI,AQ$6,'processed data'!$C:$C,0)</f>
        <v>2</v>
      </c>
      <c r="AR16" s="14">
        <f>COUNTIFS('processed data'!$D:$D,$A16,'processed data'!$AS:$AS,AR$7,'processed data'!$BI:$BI,AR$6,'processed data'!$C:$C,0)</f>
        <v>0</v>
      </c>
      <c r="AS16" s="14">
        <f>COUNTIFS('processed data'!$D:$D,$A16,'processed data'!$AS:$AS,AS$7,'processed data'!$BI:$BI,AS$6,'processed data'!$C:$C,0)</f>
        <v>0</v>
      </c>
      <c r="AT16" s="14">
        <f>COUNTIFS('processed data'!$D:$D,$A16,'processed data'!$AS:$AS,AT$7,'processed data'!$BI:$BI,AT$6,'processed data'!$C:$C,0)</f>
        <v>0</v>
      </c>
      <c r="AU16" s="14">
        <f>COUNTIFS('processed data'!$D:$D,$A16,'processed data'!$AS:$AS,AU$7,'processed data'!$BI:$BI,AU$6,'processed data'!$C:$C,0)</f>
        <v>0</v>
      </c>
      <c r="AV16" s="14">
        <f>COUNTIFS('processed data'!$D:$D,$A16,'processed data'!$AS:$AS,AV$7,'processed data'!$BI:$BI,AV$6,'processed data'!$C:$C,0)</f>
        <v>2</v>
      </c>
      <c r="AW16" s="14">
        <f>COUNTIFS('processed data'!$D:$D,$A16,'processed data'!$AS:$AS,AW$7,'processed data'!$BI:$BI,AW$6,'processed data'!$C:$C,0)</f>
        <v>0</v>
      </c>
      <c r="AX16" s="14">
        <f>COUNTIFS('processed data'!$D:$D,$A16,'processed data'!$AS:$AS,AX$7,'processed data'!$BI:$BI,AX$6,'processed data'!$C:$C,0)</f>
        <v>0</v>
      </c>
      <c r="AY16" s="14">
        <f>COUNTIFS('processed data'!$D:$D,$A16,'processed data'!$AS:$AS,AY$7,'processed data'!$BI:$BI,AY$6,'processed data'!$C:$C,0)</f>
        <v>0</v>
      </c>
      <c r="AZ16" s="14">
        <f>COUNTIFS('processed data'!$D:$D,$A16,'processed data'!$AS:$AS,AZ$7,'processed data'!$BI:$BI,AZ$6,'processed data'!$C:$C,0)</f>
        <v>0</v>
      </c>
      <c r="BA16" s="14">
        <f>COUNTIFS('processed data'!$D:$D,$A16,'processed data'!$AS:$AS,BA$7,'processed data'!$BI:$BI,BA$6,'processed data'!$C:$C,0)</f>
        <v>0</v>
      </c>
      <c r="BB16" s="14">
        <f>COUNTIFS('processed data'!$D:$D,$A16,'processed data'!$AS:$AS,BB$7,'processed data'!$BI:$BI,BB$6,'processed data'!$C:$C,0)</f>
        <v>2</v>
      </c>
      <c r="BC16" s="14">
        <f>COUNTIFS('processed data'!$D:$D,$A16,'processed data'!$AS:$AS,BC$7,'processed data'!$BI:$BI,BC$6,'processed data'!$C:$C,0)</f>
        <v>0</v>
      </c>
      <c r="BD16" s="14">
        <f>COUNTIFS('processed data'!$D:$D,$A16,'processed data'!$AS:$AS,BD$7,'processed data'!$BI:$BI,BD$6,'processed data'!$C:$C,0)</f>
        <v>0</v>
      </c>
      <c r="BE16" s="14">
        <f>COUNTIFS('processed data'!$D:$D,$A16,'processed data'!$AS:$AS,BE$7,'processed data'!$BI:$BI,BE$6,'processed data'!$C:$C,0)</f>
        <v>0</v>
      </c>
      <c r="BF16" s="14">
        <f>COUNTIFS('processed data'!$D:$D,$A16,'processed data'!$AS:$AS,BF$7,'processed data'!$BI:$BI,BF$6,'processed data'!$C:$C,0)</f>
        <v>0</v>
      </c>
      <c r="BG16" s="14">
        <f>COUNTIFS('processed data'!$D:$D,$A16,'processed data'!$AS:$AS,BG$7,'processed data'!$BI:$BI,BG$6,'processed data'!$C:$C,0)</f>
        <v>2</v>
      </c>
      <c r="BH16" s="14">
        <f>COUNTIFS('processed data'!$D:$D,$A16,'processed data'!$AS:$AS,BH$7,'processed data'!$BI:$BI,BH$6,'processed data'!$C:$C,0)</f>
        <v>0</v>
      </c>
      <c r="BI16" s="14">
        <f>COUNTIFS('processed data'!$D:$D,$A16,'processed data'!$AS:$AS,BI$7,'processed data'!$BI:$BI,BI$6,'processed data'!$C:$C,0)</f>
        <v>0</v>
      </c>
      <c r="BJ16" s="14">
        <f>COUNTIFS('processed data'!$D:$D,$A16,'processed data'!$AS:$AS,BJ$7,'processed data'!$BI:$BI,BJ$6,'processed data'!$C:$C,0)</f>
        <v>0</v>
      </c>
      <c r="BK16" s="14">
        <f>COUNTIFS('processed data'!$D:$D,$A16,'processed data'!$AS:$AS,BK$7,'processed data'!$BI:$BI,BK$6,'processed data'!$C:$C,0)</f>
        <v>2</v>
      </c>
      <c r="BL16" s="14">
        <f>COUNTIFS('processed data'!$D:$D,$A16,'processed data'!$AS:$AS,BL$7,'processed data'!$BI:$BI,BL$6,'processed data'!$C:$C,0)</f>
        <v>0</v>
      </c>
      <c r="BM16" s="14">
        <f>COUNTIFS('processed data'!$D:$D,$A16,'processed data'!$AS:$AS,BM$7,'processed data'!$BI:$BI,BM$6,'processed data'!$C:$C,0)</f>
        <v>0</v>
      </c>
      <c r="BN16" s="14">
        <f>COUNTIFS('processed data'!$D:$D,$A16,'processed data'!$AS:$AS,BN$7,'processed data'!$BI:$BI,BN$6,'processed data'!$C:$C,0)</f>
        <v>0</v>
      </c>
      <c r="BO16" s="14">
        <f>COUNTIFS('processed data'!$D:$D,$A16,'processed data'!$AS:$AS,BO$7,'processed data'!$BI:$BI,BO$6,'processed data'!$C:$C,0)</f>
        <v>0</v>
      </c>
      <c r="BP16" s="14">
        <f>COUNTIFS('processed data'!$D:$D,$A16,'processed data'!$AS:$AS,BP$7,'processed data'!$BI:$BI,BP$6,'processed data'!$C:$C,0)</f>
        <v>2</v>
      </c>
      <c r="BQ16" s="14">
        <f>COUNTIFS('processed data'!$D:$D,$A16,'processed data'!$AS:$AS,BQ$7,'processed data'!$BI:$BI,BQ$6,'processed data'!$C:$C,0)</f>
        <v>0</v>
      </c>
      <c r="BR16" s="14">
        <f>COUNTIFS('processed data'!$D:$D,$A16,'processed data'!$AS:$AS,BR$7,'processed data'!$BI:$BI,BR$6,'processed data'!$C:$C,0)</f>
        <v>0</v>
      </c>
      <c r="BS16" s="14">
        <f>COUNTIFS('processed data'!$D:$D,$A16,'processed data'!$AS:$AS,BS$7,'processed data'!$BI:$BI,BS$6,'processed data'!$C:$C,0)</f>
        <v>0</v>
      </c>
      <c r="BT16" s="14">
        <f>COUNTIFS('processed data'!$D:$D,$A16,'processed data'!$AS:$AS,BT$7,'processed data'!$BI:$BI,BT$6,'processed data'!$C:$C,0)</f>
        <v>0</v>
      </c>
      <c r="BU16" s="14">
        <f>COUNTIFS('processed data'!$D:$D,$A16,'processed data'!$AS:$AS,BU$7,'processed data'!$BI:$BI,BU$6,'processed data'!$C:$C,0)</f>
        <v>0</v>
      </c>
      <c r="BV16" s="14">
        <f>COUNTIFS('processed data'!$D:$D,$A16,'processed data'!$AS:$AS,BV$7,'processed data'!$BI:$BI,BV$6,'processed data'!$C:$C,0)</f>
        <v>2</v>
      </c>
      <c r="BW16" s="14">
        <f>COUNTIFS('processed data'!$D:$D,$A16,'processed data'!$AS:$AS,BW$7,'processed data'!$BI:$BI,BW$6,'processed data'!$C:$C,0)</f>
        <v>0</v>
      </c>
      <c r="BX16" s="14">
        <f>COUNTIFS('processed data'!$D:$D,$A16,'processed data'!$AS:$AS,BX$7,'processed data'!$BI:$BI,BX$6,'processed data'!$C:$C,0)</f>
        <v>0</v>
      </c>
      <c r="BY16" s="14">
        <f>COUNTIFS('processed data'!$D:$D,$A16,'processed data'!$AS:$AS,BY$7,'processed data'!$BI:$BI,BY$6,'processed data'!$C:$C,0)</f>
        <v>0</v>
      </c>
      <c r="BZ16" s="14">
        <f>COUNTIFS('processed data'!$D:$D,$A16,'processed data'!$AS:$AS,BZ$7,'processed data'!$BI:$BI,BZ$6,'processed data'!$C:$C,0)</f>
        <v>0</v>
      </c>
      <c r="CA16" s="14">
        <f>COUNTIFS('processed data'!$D:$D,$A16,'processed data'!$AS:$AS,CA$7,'processed data'!$BI:$BI,CA$6,'processed data'!$C:$C,0)</f>
        <v>2</v>
      </c>
      <c r="CB16" s="14">
        <f>COUNTIFS('processed data'!$D:$D,$A16,'processed data'!$AS:$AS,CB$7,'processed data'!$BI:$BI,CB$6,'processed data'!$C:$C,0)</f>
        <v>0</v>
      </c>
      <c r="CC16" s="14">
        <f>COUNTIFS('processed data'!$D:$D,$A16,'processed data'!$AS:$AS,CC$7,'processed data'!$BI:$BI,CC$6,'processed data'!$C:$C,0)</f>
        <v>0</v>
      </c>
      <c r="CD16" s="10">
        <f t="shared" si="4"/>
        <v>32</v>
      </c>
    </row>
    <row r="17" spans="1:1307" x14ac:dyDescent="0.2">
      <c r="A17" s="12">
        <v>64</v>
      </c>
      <c r="B17" s="14">
        <f>COUNTIFS('processed data'!$D:$D,$A17,'processed data'!$AS:$AS,B$7,'processed data'!$BI:$BI,B$6,'processed data'!$C:$C,0)</f>
        <v>0</v>
      </c>
      <c r="C17" s="14">
        <f>COUNTIFS('processed data'!$D:$D,$A17,'processed data'!$AS:$AS,C$7,'processed data'!$BI:$BI,C$6,'processed data'!$C:$C,0)</f>
        <v>2</v>
      </c>
      <c r="D17" s="14">
        <f>COUNTIFS('processed data'!$D:$D,$A17,'processed data'!$AS:$AS,D$7,'processed data'!$BI:$BI,D$6,'processed data'!$C:$C,0)</f>
        <v>0</v>
      </c>
      <c r="E17" s="14">
        <f>COUNTIFS('processed data'!$D:$D,$A17,'processed data'!$AS:$AS,E$7,'processed data'!$BI:$BI,E$6,'processed data'!$C:$C,0)</f>
        <v>0</v>
      </c>
      <c r="F17" s="14">
        <f>COUNTIFS('processed data'!$D:$D,$A17,'processed data'!$AS:$AS,F$7,'processed data'!$BI:$BI,F$6,'processed data'!$C:$C,0)</f>
        <v>0</v>
      </c>
      <c r="G17" s="14">
        <f>COUNTIFS('processed data'!$D:$D,$A17,'processed data'!$AS:$AS,G$7,'processed data'!$BI:$BI,G$6,'processed data'!$C:$C,0)</f>
        <v>0</v>
      </c>
      <c r="H17" s="14">
        <f>COUNTIFS('processed data'!$D:$D,$A17,'processed data'!$AS:$AS,H$7,'processed data'!$BI:$BI,H$6,'processed data'!$C:$C,0)</f>
        <v>2</v>
      </c>
      <c r="I17" s="14">
        <f>COUNTIFS('processed data'!$D:$D,$A17,'processed data'!$AS:$AS,I$7,'processed data'!$BI:$BI,I$6,'processed data'!$C:$C,0)</f>
        <v>0</v>
      </c>
      <c r="J17" s="14">
        <f>COUNTIFS('processed data'!$D:$D,$A17,'processed data'!$AS:$AS,J$7,'processed data'!$BI:$BI,J$6,'processed data'!$C:$C,0)</f>
        <v>0</v>
      </c>
      <c r="K17" s="14">
        <f>COUNTIFS('processed data'!$D:$D,$A17,'processed data'!$AS:$AS,K$7,'processed data'!$BI:$BI,K$6,'processed data'!$C:$C,0)</f>
        <v>0</v>
      </c>
      <c r="L17" s="14">
        <f>COUNTIFS('processed data'!$D:$D,$A17,'processed data'!$AS:$AS,L$7,'processed data'!$BI:$BI,L$6,'processed data'!$C:$C,0)</f>
        <v>0</v>
      </c>
      <c r="M17" s="14">
        <f>COUNTIFS('processed data'!$D:$D,$A17,'processed data'!$AS:$AS,M$7,'processed data'!$BI:$BI,M$6,'processed data'!$C:$C,0)</f>
        <v>0</v>
      </c>
      <c r="N17" s="14">
        <f>COUNTIFS('processed data'!$D:$D,$A17,'processed data'!$AS:$AS,N$7,'processed data'!$BI:$BI,N$6,'processed data'!$C:$C,0)</f>
        <v>0</v>
      </c>
      <c r="O17" s="14">
        <f>COUNTIFS('processed data'!$D:$D,$A17,'processed data'!$AS:$AS,O$7,'processed data'!$BI:$BI,O$6,'processed data'!$C:$C,0)</f>
        <v>2</v>
      </c>
      <c r="P17" s="14">
        <f>COUNTIFS('processed data'!$D:$D,$A17,'processed data'!$AS:$AS,P$7,'processed data'!$BI:$BI,P$6,'processed data'!$C:$C,0)</f>
        <v>0</v>
      </c>
      <c r="Q17" s="14">
        <f>COUNTIFS('processed data'!$D:$D,$A17,'processed data'!$AS:$AS,Q$7,'processed data'!$BI:$BI,Q$6,'processed data'!$C:$C,0)</f>
        <v>0</v>
      </c>
      <c r="R17" s="14">
        <f>COUNTIFS('processed data'!$D:$D,$A17,'processed data'!$AS:$AS,R$7,'processed data'!$BI:$BI,R$6,'processed data'!$C:$C,0)</f>
        <v>0</v>
      </c>
      <c r="S17" s="14">
        <f>COUNTIFS('processed data'!$D:$D,$A17,'processed data'!$AS:$AS,S$7,'processed data'!$BI:$BI,S$6,'processed data'!$C:$C,0)</f>
        <v>2</v>
      </c>
      <c r="T17" s="14">
        <f>COUNTIFS('processed data'!$D:$D,$A17,'processed data'!$AS:$AS,T$7,'processed data'!$BI:$BI,T$6,'processed data'!$C:$C,0)</f>
        <v>0</v>
      </c>
      <c r="U17" s="14">
        <f>COUNTIFS('processed data'!$D:$D,$A17,'processed data'!$AS:$AS,U$7,'processed data'!$BI:$BI,U$6,'processed data'!$C:$C,0)</f>
        <v>0</v>
      </c>
      <c r="V17" s="14">
        <f>COUNTIFS('processed data'!$D:$D,$A17,'processed data'!$AS:$AS,V$7,'processed data'!$BI:$BI,V$6,'processed data'!$C:$C,0)</f>
        <v>0</v>
      </c>
      <c r="W17" s="14">
        <f>COUNTIFS('processed data'!$D:$D,$A17,'processed data'!$AS:$AS,W$7,'processed data'!$BI:$BI,W$6,'processed data'!$C:$C,0)</f>
        <v>2</v>
      </c>
      <c r="X17" s="14">
        <f>COUNTIFS('processed data'!$D:$D,$A17,'processed data'!$AS:$AS,X$7,'processed data'!$BI:$BI,X$6,'processed data'!$C:$C,0)</f>
        <v>0</v>
      </c>
      <c r="Y17" s="14">
        <f>COUNTIFS('processed data'!$D:$D,$A17,'processed data'!$AS:$AS,Y$7,'processed data'!$BI:$BI,Y$6,'processed data'!$C:$C,0)</f>
        <v>0</v>
      </c>
      <c r="Z17" s="14">
        <f>COUNTIFS('processed data'!$D:$D,$A17,'processed data'!$AS:$AS,Z$7,'processed data'!$BI:$BI,Z$6,'processed data'!$C:$C,0)</f>
        <v>0</v>
      </c>
      <c r="AA17" s="14">
        <f>COUNTIFS('processed data'!$D:$D,$A17,'processed data'!$AS:$AS,AA$7,'processed data'!$BI:$BI,AA$6,'processed data'!$C:$C,0)</f>
        <v>0</v>
      </c>
      <c r="AB17" s="14">
        <f>COUNTIFS('processed data'!$D:$D,$A17,'processed data'!$AS:$AS,AB$7,'processed data'!$BI:$BI,AB$6,'processed data'!$C:$C,0)</f>
        <v>2</v>
      </c>
      <c r="AC17" s="14">
        <f>COUNTIFS('processed data'!$D:$D,$A17,'processed data'!$AS:$AS,AC$7,'processed data'!$BI:$BI,AC$6,'processed data'!$C:$C,0)</f>
        <v>0</v>
      </c>
      <c r="AD17" s="14">
        <f>COUNTIFS('processed data'!$D:$D,$A17,'processed data'!$AS:$AS,AD$7,'processed data'!$BI:$BI,AD$6,'processed data'!$C:$C,0)</f>
        <v>0</v>
      </c>
      <c r="AE17" s="14">
        <f>COUNTIFS('processed data'!$D:$D,$A17,'processed data'!$AS:$AS,AE$7,'processed data'!$BI:$BI,AE$6,'processed data'!$C:$C,0)</f>
        <v>0</v>
      </c>
      <c r="AF17" s="14">
        <f>COUNTIFS('processed data'!$D:$D,$A17,'processed data'!$AS:$AS,AF$7,'processed data'!$BI:$BI,AF$6,'processed data'!$C:$C,0)</f>
        <v>0</v>
      </c>
      <c r="AG17" s="14">
        <f>COUNTIFS('processed data'!$D:$D,$A17,'processed data'!$AS:$AS,AG$7,'processed data'!$BI:$BI,AG$6,'processed data'!$C:$C,0)</f>
        <v>2</v>
      </c>
      <c r="AH17" s="14">
        <f>COUNTIFS('processed data'!$D:$D,$A17,'processed data'!$AS:$AS,AH$7,'processed data'!$BI:$BI,AH$6,'processed data'!$C:$C,0)</f>
        <v>0</v>
      </c>
      <c r="AI17" s="14">
        <f>COUNTIFS('processed data'!$D:$D,$A17,'processed data'!$AS:$AS,AI$7,'processed data'!$BI:$BI,AI$6,'processed data'!$C:$C,0)</f>
        <v>0</v>
      </c>
      <c r="AJ17" s="14">
        <f>COUNTIFS('processed data'!$D:$D,$A17,'processed data'!$AS:$AS,AJ$7,'processed data'!$BI:$BI,AJ$6,'processed data'!$C:$C,0)</f>
        <v>0</v>
      </c>
      <c r="AK17" s="14">
        <f>COUNTIFS('processed data'!$D:$D,$A17,'processed data'!$AS:$AS,AK$7,'processed data'!$BI:$BI,AK$6,'processed data'!$C:$C,0)</f>
        <v>0</v>
      </c>
      <c r="AL17" s="14">
        <f>COUNTIFS('processed data'!$D:$D,$A17,'processed data'!$AS:$AS,AL$7,'processed data'!$BI:$BI,AL$6,'processed data'!$C:$C,0)</f>
        <v>2</v>
      </c>
      <c r="AM17" s="14">
        <f>COUNTIFS('processed data'!$D:$D,$A17,'processed data'!$AS:$AS,AM$7,'processed data'!$BI:$BI,AM$6,'processed data'!$C:$C,0)</f>
        <v>0</v>
      </c>
      <c r="AN17" s="14">
        <f>COUNTIFS('processed data'!$D:$D,$A17,'processed data'!$AS:$AS,AN$7,'processed data'!$BI:$BI,AN$6,'processed data'!$C:$C,0)</f>
        <v>0</v>
      </c>
      <c r="AO17" s="14">
        <f>COUNTIFS('processed data'!$D:$D,$A17,'processed data'!$AS:$AS,AO$7,'processed data'!$BI:$BI,AO$6,'processed data'!$C:$C,0)</f>
        <v>0</v>
      </c>
      <c r="AP17" s="14">
        <f>COUNTIFS('processed data'!$D:$D,$A17,'processed data'!$AS:$AS,AP$7,'processed data'!$BI:$BI,AP$6,'processed data'!$C:$C,0)</f>
        <v>0</v>
      </c>
      <c r="AQ17" s="14">
        <f>COUNTIFS('processed data'!$D:$D,$A17,'processed data'!$AS:$AS,AQ$7,'processed data'!$BI:$BI,AQ$6,'processed data'!$C:$C,0)</f>
        <v>2</v>
      </c>
      <c r="AR17" s="14">
        <f>COUNTIFS('processed data'!$D:$D,$A17,'processed data'!$AS:$AS,AR$7,'processed data'!$BI:$BI,AR$6,'processed data'!$C:$C,0)</f>
        <v>0</v>
      </c>
      <c r="AS17" s="14">
        <f>COUNTIFS('processed data'!$D:$D,$A17,'processed data'!$AS:$AS,AS$7,'processed data'!$BI:$BI,AS$6,'processed data'!$C:$C,0)</f>
        <v>0</v>
      </c>
      <c r="AT17" s="14">
        <f>COUNTIFS('processed data'!$D:$D,$A17,'processed data'!$AS:$AS,AT$7,'processed data'!$BI:$BI,AT$6,'processed data'!$C:$C,0)</f>
        <v>0</v>
      </c>
      <c r="AU17" s="14">
        <f>COUNTIFS('processed data'!$D:$D,$A17,'processed data'!$AS:$AS,AU$7,'processed data'!$BI:$BI,AU$6,'processed data'!$C:$C,0)</f>
        <v>0</v>
      </c>
      <c r="AV17" s="14">
        <f>COUNTIFS('processed data'!$D:$D,$A17,'processed data'!$AS:$AS,AV$7,'processed data'!$BI:$BI,AV$6,'processed data'!$C:$C,0)</f>
        <v>2</v>
      </c>
      <c r="AW17" s="14">
        <f>COUNTIFS('processed data'!$D:$D,$A17,'processed data'!$AS:$AS,AW$7,'processed data'!$BI:$BI,AW$6,'processed data'!$C:$C,0)</f>
        <v>0</v>
      </c>
      <c r="AX17" s="14">
        <f>COUNTIFS('processed data'!$D:$D,$A17,'processed data'!$AS:$AS,AX$7,'processed data'!$BI:$BI,AX$6,'processed data'!$C:$C,0)</f>
        <v>0</v>
      </c>
      <c r="AY17" s="14">
        <f>COUNTIFS('processed data'!$D:$D,$A17,'processed data'!$AS:$AS,AY$7,'processed data'!$BI:$BI,AY$6,'processed data'!$C:$C,0)</f>
        <v>0</v>
      </c>
      <c r="AZ17" s="14">
        <f>COUNTIFS('processed data'!$D:$D,$A17,'processed data'!$AS:$AS,AZ$7,'processed data'!$BI:$BI,AZ$6,'processed data'!$C:$C,0)</f>
        <v>0</v>
      </c>
      <c r="BA17" s="14">
        <f>COUNTIFS('processed data'!$D:$D,$A17,'processed data'!$AS:$AS,BA$7,'processed data'!$BI:$BI,BA$6,'processed data'!$C:$C,0)</f>
        <v>0</v>
      </c>
      <c r="BB17" s="14">
        <f>COUNTIFS('processed data'!$D:$D,$A17,'processed data'!$AS:$AS,BB$7,'processed data'!$BI:$BI,BB$6,'processed data'!$C:$C,0)</f>
        <v>2</v>
      </c>
      <c r="BC17" s="14">
        <f>COUNTIFS('processed data'!$D:$D,$A17,'processed data'!$AS:$AS,BC$7,'processed data'!$BI:$BI,BC$6,'processed data'!$C:$C,0)</f>
        <v>0</v>
      </c>
      <c r="BD17" s="14">
        <f>COUNTIFS('processed data'!$D:$D,$A17,'processed data'!$AS:$AS,BD$7,'processed data'!$BI:$BI,BD$6,'processed data'!$C:$C,0)</f>
        <v>0</v>
      </c>
      <c r="BE17" s="14">
        <f>COUNTIFS('processed data'!$D:$D,$A17,'processed data'!$AS:$AS,BE$7,'processed data'!$BI:$BI,BE$6,'processed data'!$C:$C,0)</f>
        <v>0</v>
      </c>
      <c r="BF17" s="14">
        <f>COUNTIFS('processed data'!$D:$D,$A17,'processed data'!$AS:$AS,BF$7,'processed data'!$BI:$BI,BF$6,'processed data'!$C:$C,0)</f>
        <v>0</v>
      </c>
      <c r="BG17" s="14">
        <f>COUNTIFS('processed data'!$D:$D,$A17,'processed data'!$AS:$AS,BG$7,'processed data'!$BI:$BI,BG$6,'processed data'!$C:$C,0)</f>
        <v>2</v>
      </c>
      <c r="BH17" s="14">
        <f>COUNTIFS('processed data'!$D:$D,$A17,'processed data'!$AS:$AS,BH$7,'processed data'!$BI:$BI,BH$6,'processed data'!$C:$C,0)</f>
        <v>0</v>
      </c>
      <c r="BI17" s="14">
        <f>COUNTIFS('processed data'!$D:$D,$A17,'processed data'!$AS:$AS,BI$7,'processed data'!$BI:$BI,BI$6,'processed data'!$C:$C,0)</f>
        <v>0</v>
      </c>
      <c r="BJ17" s="14">
        <f>COUNTIFS('processed data'!$D:$D,$A17,'processed data'!$AS:$AS,BJ$7,'processed data'!$BI:$BI,BJ$6,'processed data'!$C:$C,0)</f>
        <v>0</v>
      </c>
      <c r="BK17" s="14">
        <f>COUNTIFS('processed data'!$D:$D,$A17,'processed data'!$AS:$AS,BK$7,'processed data'!$BI:$BI,BK$6,'processed data'!$C:$C,0)</f>
        <v>1</v>
      </c>
      <c r="BL17" s="14">
        <f>COUNTIFS('processed data'!$D:$D,$A17,'processed data'!$AS:$AS,BL$7,'processed data'!$BI:$BI,BL$6,'processed data'!$C:$C,0)</f>
        <v>0</v>
      </c>
      <c r="BM17" s="14">
        <f>COUNTIFS('processed data'!$D:$D,$A17,'processed data'!$AS:$AS,BM$7,'processed data'!$BI:$BI,BM$6,'processed data'!$C:$C,0)</f>
        <v>1</v>
      </c>
      <c r="BN17" s="14">
        <f>COUNTIFS('processed data'!$D:$D,$A17,'processed data'!$AS:$AS,BN$7,'processed data'!$BI:$BI,BN$6,'processed data'!$C:$C,0)</f>
        <v>0</v>
      </c>
      <c r="BO17" s="14">
        <f>COUNTIFS('processed data'!$D:$D,$A17,'processed data'!$AS:$AS,BO$7,'processed data'!$BI:$BI,BO$6,'processed data'!$C:$C,0)</f>
        <v>0</v>
      </c>
      <c r="BP17" s="14">
        <f>COUNTIFS('processed data'!$D:$D,$A17,'processed data'!$AS:$AS,BP$7,'processed data'!$BI:$BI,BP$6,'processed data'!$C:$C,0)</f>
        <v>2</v>
      </c>
      <c r="BQ17" s="14">
        <f>COUNTIFS('processed data'!$D:$D,$A17,'processed data'!$AS:$AS,BQ$7,'processed data'!$BI:$BI,BQ$6,'processed data'!$C:$C,0)</f>
        <v>0</v>
      </c>
      <c r="BR17" s="14">
        <f>COUNTIFS('processed data'!$D:$D,$A17,'processed data'!$AS:$AS,BR$7,'processed data'!$BI:$BI,BR$6,'processed data'!$C:$C,0)</f>
        <v>0</v>
      </c>
      <c r="BS17" s="14">
        <f>COUNTIFS('processed data'!$D:$D,$A17,'processed data'!$AS:$AS,BS$7,'processed data'!$BI:$BI,BS$6,'processed data'!$C:$C,0)</f>
        <v>0</v>
      </c>
      <c r="BT17" s="14">
        <f>COUNTIFS('processed data'!$D:$D,$A17,'processed data'!$AS:$AS,BT$7,'processed data'!$BI:$BI,BT$6,'processed data'!$C:$C,0)</f>
        <v>0</v>
      </c>
      <c r="BU17" s="14">
        <f>COUNTIFS('processed data'!$D:$D,$A17,'processed data'!$AS:$AS,BU$7,'processed data'!$BI:$BI,BU$6,'processed data'!$C:$C,0)</f>
        <v>1</v>
      </c>
      <c r="BV17" s="14">
        <f>COUNTIFS('processed data'!$D:$D,$A17,'processed data'!$AS:$AS,BV$7,'processed data'!$BI:$BI,BV$6,'processed data'!$C:$C,0)</f>
        <v>1</v>
      </c>
      <c r="BW17" s="14">
        <f>COUNTIFS('processed data'!$D:$D,$A17,'processed data'!$AS:$AS,BW$7,'processed data'!$BI:$BI,BW$6,'processed data'!$C:$C,0)</f>
        <v>0</v>
      </c>
      <c r="BX17" s="14">
        <f>COUNTIFS('processed data'!$D:$D,$A17,'processed data'!$AS:$AS,BX$7,'processed data'!$BI:$BI,BX$6,'processed data'!$C:$C,0)</f>
        <v>0</v>
      </c>
      <c r="BY17" s="14">
        <f>COUNTIFS('processed data'!$D:$D,$A17,'processed data'!$AS:$AS,BY$7,'processed data'!$BI:$BI,BY$6,'processed data'!$C:$C,0)</f>
        <v>0</v>
      </c>
      <c r="BZ17" s="14">
        <f>COUNTIFS('processed data'!$D:$D,$A17,'processed data'!$AS:$AS,BZ$7,'processed data'!$BI:$BI,BZ$6,'processed data'!$C:$C,0)</f>
        <v>0</v>
      </c>
      <c r="CA17" s="14">
        <f>COUNTIFS('processed data'!$D:$D,$A17,'processed data'!$AS:$AS,CA$7,'processed data'!$BI:$BI,CA$6,'processed data'!$C:$C,0)</f>
        <v>2</v>
      </c>
      <c r="CB17" s="14">
        <f>COUNTIFS('processed data'!$D:$D,$A17,'processed data'!$AS:$AS,CB$7,'processed data'!$BI:$BI,CB$6,'processed data'!$C:$C,0)</f>
        <v>0</v>
      </c>
      <c r="CC17" s="14">
        <f>COUNTIFS('processed data'!$D:$D,$A17,'processed data'!$AS:$AS,CC$7,'processed data'!$BI:$BI,CC$6,'processed data'!$C:$C,0)</f>
        <v>0</v>
      </c>
      <c r="CD17" s="10">
        <f t="shared" si="4"/>
        <v>32</v>
      </c>
    </row>
    <row r="18" spans="1:1307" x14ac:dyDescent="0.2">
      <c r="A18" s="12">
        <v>65</v>
      </c>
      <c r="B18" s="14">
        <f>COUNTIFS('processed data'!$D:$D,$A18,'processed data'!$AS:$AS,B$7,'processed data'!$BI:$BI,B$6,'processed data'!$C:$C,0)</f>
        <v>0</v>
      </c>
      <c r="C18" s="14">
        <f>COUNTIFS('processed data'!$D:$D,$A18,'processed data'!$AS:$AS,C$7,'processed data'!$BI:$BI,C$6,'processed data'!$C:$C,0)</f>
        <v>2</v>
      </c>
      <c r="D18" s="14">
        <f>COUNTIFS('processed data'!$D:$D,$A18,'processed data'!$AS:$AS,D$7,'processed data'!$BI:$BI,D$6,'processed data'!$C:$C,0)</f>
        <v>0</v>
      </c>
      <c r="E18" s="14">
        <f>COUNTIFS('processed data'!$D:$D,$A18,'processed data'!$AS:$AS,E$7,'processed data'!$BI:$BI,E$6,'processed data'!$C:$C,0)</f>
        <v>0</v>
      </c>
      <c r="F18" s="14">
        <f>COUNTIFS('processed data'!$D:$D,$A18,'processed data'!$AS:$AS,F$7,'processed data'!$BI:$BI,F$6,'processed data'!$C:$C,0)</f>
        <v>0</v>
      </c>
      <c r="G18" s="14">
        <f>COUNTIFS('processed data'!$D:$D,$A18,'processed data'!$AS:$AS,G$7,'processed data'!$BI:$BI,G$6,'processed data'!$C:$C,0)</f>
        <v>0</v>
      </c>
      <c r="H18" s="14">
        <f>COUNTIFS('processed data'!$D:$D,$A18,'processed data'!$AS:$AS,H$7,'processed data'!$BI:$BI,H$6,'processed data'!$C:$C,0)</f>
        <v>2</v>
      </c>
      <c r="I18" s="14">
        <f>COUNTIFS('processed data'!$D:$D,$A18,'processed data'!$AS:$AS,I$7,'processed data'!$BI:$BI,I$6,'processed data'!$C:$C,0)</f>
        <v>0</v>
      </c>
      <c r="J18" s="14">
        <f>COUNTIFS('processed data'!$D:$D,$A18,'processed data'!$AS:$AS,J$7,'processed data'!$BI:$BI,J$6,'processed data'!$C:$C,0)</f>
        <v>0</v>
      </c>
      <c r="K18" s="14">
        <f>COUNTIFS('processed data'!$D:$D,$A18,'processed data'!$AS:$AS,K$7,'processed data'!$BI:$BI,K$6,'processed data'!$C:$C,0)</f>
        <v>0</v>
      </c>
      <c r="L18" s="14">
        <f>COUNTIFS('processed data'!$D:$D,$A18,'processed data'!$AS:$AS,L$7,'processed data'!$BI:$BI,L$6,'processed data'!$C:$C,0)</f>
        <v>0</v>
      </c>
      <c r="M18" s="14">
        <f>COUNTIFS('processed data'!$D:$D,$A18,'processed data'!$AS:$AS,M$7,'processed data'!$BI:$BI,M$6,'processed data'!$C:$C,0)</f>
        <v>0</v>
      </c>
      <c r="N18" s="14">
        <f>COUNTIFS('processed data'!$D:$D,$A18,'processed data'!$AS:$AS,N$7,'processed data'!$BI:$BI,N$6,'processed data'!$C:$C,0)</f>
        <v>0</v>
      </c>
      <c r="O18" s="14">
        <f>COUNTIFS('processed data'!$D:$D,$A18,'processed data'!$AS:$AS,O$7,'processed data'!$BI:$BI,O$6,'processed data'!$C:$C,0)</f>
        <v>2</v>
      </c>
      <c r="P18" s="14">
        <f>COUNTIFS('processed data'!$D:$D,$A18,'processed data'!$AS:$AS,P$7,'processed data'!$BI:$BI,P$6,'processed data'!$C:$C,0)</f>
        <v>0</v>
      </c>
      <c r="Q18" s="14">
        <f>COUNTIFS('processed data'!$D:$D,$A18,'processed data'!$AS:$AS,Q$7,'processed data'!$BI:$BI,Q$6,'processed data'!$C:$C,0)</f>
        <v>0</v>
      </c>
      <c r="R18" s="14">
        <f>COUNTIFS('processed data'!$D:$D,$A18,'processed data'!$AS:$AS,R$7,'processed data'!$BI:$BI,R$6,'processed data'!$C:$C,0)</f>
        <v>0</v>
      </c>
      <c r="S18" s="14">
        <f>COUNTIFS('processed data'!$D:$D,$A18,'processed data'!$AS:$AS,S$7,'processed data'!$BI:$BI,S$6,'processed data'!$C:$C,0)</f>
        <v>1</v>
      </c>
      <c r="T18" s="14">
        <f>COUNTIFS('processed data'!$D:$D,$A18,'processed data'!$AS:$AS,T$7,'processed data'!$BI:$BI,T$6,'processed data'!$C:$C,0)</f>
        <v>1</v>
      </c>
      <c r="U18" s="14">
        <f>COUNTIFS('processed data'!$D:$D,$A18,'processed data'!$AS:$AS,U$7,'processed data'!$BI:$BI,U$6,'processed data'!$C:$C,0)</f>
        <v>0</v>
      </c>
      <c r="V18" s="14">
        <f>COUNTIFS('processed data'!$D:$D,$A18,'processed data'!$AS:$AS,V$7,'processed data'!$BI:$BI,V$6,'processed data'!$C:$C,0)</f>
        <v>0</v>
      </c>
      <c r="W18" s="14">
        <f>COUNTIFS('processed data'!$D:$D,$A18,'processed data'!$AS:$AS,W$7,'processed data'!$BI:$BI,W$6,'processed data'!$C:$C,0)</f>
        <v>2</v>
      </c>
      <c r="X18" s="14">
        <f>COUNTIFS('processed data'!$D:$D,$A18,'processed data'!$AS:$AS,X$7,'processed data'!$BI:$BI,X$6,'processed data'!$C:$C,0)</f>
        <v>0</v>
      </c>
      <c r="Y18" s="14">
        <f>COUNTIFS('processed data'!$D:$D,$A18,'processed data'!$AS:$AS,Y$7,'processed data'!$BI:$BI,Y$6,'processed data'!$C:$C,0)</f>
        <v>0</v>
      </c>
      <c r="Z18" s="14">
        <f>COUNTIFS('processed data'!$D:$D,$A18,'processed data'!$AS:$AS,Z$7,'processed data'!$BI:$BI,Z$6,'processed data'!$C:$C,0)</f>
        <v>0</v>
      </c>
      <c r="AA18" s="14">
        <f>COUNTIFS('processed data'!$D:$D,$A18,'processed data'!$AS:$AS,AA$7,'processed data'!$BI:$BI,AA$6,'processed data'!$C:$C,0)</f>
        <v>0</v>
      </c>
      <c r="AB18" s="14">
        <f>COUNTIFS('processed data'!$D:$D,$A18,'processed data'!$AS:$AS,AB$7,'processed data'!$BI:$BI,AB$6,'processed data'!$C:$C,0)</f>
        <v>2</v>
      </c>
      <c r="AC18" s="14">
        <f>COUNTIFS('processed data'!$D:$D,$A18,'processed data'!$AS:$AS,AC$7,'processed data'!$BI:$BI,AC$6,'processed data'!$C:$C,0)</f>
        <v>0</v>
      </c>
      <c r="AD18" s="14">
        <f>COUNTIFS('processed data'!$D:$D,$A18,'processed data'!$AS:$AS,AD$7,'processed data'!$BI:$BI,AD$6,'processed data'!$C:$C,0)</f>
        <v>0</v>
      </c>
      <c r="AE18" s="14">
        <f>COUNTIFS('processed data'!$D:$D,$A18,'processed data'!$AS:$AS,AE$7,'processed data'!$BI:$BI,AE$6,'processed data'!$C:$C,0)</f>
        <v>0</v>
      </c>
      <c r="AF18" s="14">
        <f>COUNTIFS('processed data'!$D:$D,$A18,'processed data'!$AS:$AS,AF$7,'processed data'!$BI:$BI,AF$6,'processed data'!$C:$C,0)</f>
        <v>0</v>
      </c>
      <c r="AG18" s="14">
        <f>COUNTIFS('processed data'!$D:$D,$A18,'processed data'!$AS:$AS,AG$7,'processed data'!$BI:$BI,AG$6,'processed data'!$C:$C,0)</f>
        <v>2</v>
      </c>
      <c r="AH18" s="14">
        <f>COUNTIFS('processed data'!$D:$D,$A18,'processed data'!$AS:$AS,AH$7,'processed data'!$BI:$BI,AH$6,'processed data'!$C:$C,0)</f>
        <v>0</v>
      </c>
      <c r="AI18" s="14">
        <f>COUNTIFS('processed data'!$D:$D,$A18,'processed data'!$AS:$AS,AI$7,'processed data'!$BI:$BI,AI$6,'processed data'!$C:$C,0)</f>
        <v>0</v>
      </c>
      <c r="AJ18" s="14">
        <f>COUNTIFS('processed data'!$D:$D,$A18,'processed data'!$AS:$AS,AJ$7,'processed data'!$BI:$BI,AJ$6,'processed data'!$C:$C,0)</f>
        <v>0</v>
      </c>
      <c r="AK18" s="14">
        <f>COUNTIFS('processed data'!$D:$D,$A18,'processed data'!$AS:$AS,AK$7,'processed data'!$BI:$BI,AK$6,'processed data'!$C:$C,0)</f>
        <v>0</v>
      </c>
      <c r="AL18" s="14">
        <f>COUNTIFS('processed data'!$D:$D,$A18,'processed data'!$AS:$AS,AL$7,'processed data'!$BI:$BI,AL$6,'processed data'!$C:$C,0)</f>
        <v>2</v>
      </c>
      <c r="AM18" s="14">
        <f>COUNTIFS('processed data'!$D:$D,$A18,'processed data'!$AS:$AS,AM$7,'processed data'!$BI:$BI,AM$6,'processed data'!$C:$C,0)</f>
        <v>0</v>
      </c>
      <c r="AN18" s="14">
        <f>COUNTIFS('processed data'!$D:$D,$A18,'processed data'!$AS:$AS,AN$7,'processed data'!$BI:$BI,AN$6,'processed data'!$C:$C,0)</f>
        <v>0</v>
      </c>
      <c r="AO18" s="14">
        <f>COUNTIFS('processed data'!$D:$D,$A18,'processed data'!$AS:$AS,AO$7,'processed data'!$BI:$BI,AO$6,'processed data'!$C:$C,0)</f>
        <v>0</v>
      </c>
      <c r="AP18" s="14">
        <f>COUNTIFS('processed data'!$D:$D,$A18,'processed data'!$AS:$AS,AP$7,'processed data'!$BI:$BI,AP$6,'processed data'!$C:$C,0)</f>
        <v>0</v>
      </c>
      <c r="AQ18" s="14">
        <f>COUNTIFS('processed data'!$D:$D,$A18,'processed data'!$AS:$AS,AQ$7,'processed data'!$BI:$BI,AQ$6,'processed data'!$C:$C,0)</f>
        <v>2</v>
      </c>
      <c r="AR18" s="14">
        <f>COUNTIFS('processed data'!$D:$D,$A18,'processed data'!$AS:$AS,AR$7,'processed data'!$BI:$BI,AR$6,'processed data'!$C:$C,0)</f>
        <v>0</v>
      </c>
      <c r="AS18" s="14">
        <f>COUNTIFS('processed data'!$D:$D,$A18,'processed data'!$AS:$AS,AS$7,'processed data'!$BI:$BI,AS$6,'processed data'!$C:$C,0)</f>
        <v>0</v>
      </c>
      <c r="AT18" s="14">
        <f>COUNTIFS('processed data'!$D:$D,$A18,'processed data'!$AS:$AS,AT$7,'processed data'!$BI:$BI,AT$6,'processed data'!$C:$C,0)</f>
        <v>0</v>
      </c>
      <c r="AU18" s="14">
        <f>COUNTIFS('processed data'!$D:$D,$A18,'processed data'!$AS:$AS,AU$7,'processed data'!$BI:$BI,AU$6,'processed data'!$C:$C,0)</f>
        <v>0</v>
      </c>
      <c r="AV18" s="14">
        <f>COUNTIFS('processed data'!$D:$D,$A18,'processed data'!$AS:$AS,AV$7,'processed data'!$BI:$BI,AV$6,'processed data'!$C:$C,0)</f>
        <v>2</v>
      </c>
      <c r="AW18" s="14">
        <f>COUNTIFS('processed data'!$D:$D,$A18,'processed data'!$AS:$AS,AW$7,'processed data'!$BI:$BI,AW$6,'processed data'!$C:$C,0)</f>
        <v>0</v>
      </c>
      <c r="AX18" s="14">
        <f>COUNTIFS('processed data'!$D:$D,$A18,'processed data'!$AS:$AS,AX$7,'processed data'!$BI:$BI,AX$6,'processed data'!$C:$C,0)</f>
        <v>0</v>
      </c>
      <c r="AY18" s="14">
        <f>COUNTIFS('processed data'!$D:$D,$A18,'processed data'!$AS:$AS,AY$7,'processed data'!$BI:$BI,AY$6,'processed data'!$C:$C,0)</f>
        <v>0</v>
      </c>
      <c r="AZ18" s="14">
        <f>COUNTIFS('processed data'!$D:$D,$A18,'processed data'!$AS:$AS,AZ$7,'processed data'!$BI:$BI,AZ$6,'processed data'!$C:$C,0)</f>
        <v>0</v>
      </c>
      <c r="BA18" s="14">
        <f>COUNTIFS('processed data'!$D:$D,$A18,'processed data'!$AS:$AS,BA$7,'processed data'!$BI:$BI,BA$6,'processed data'!$C:$C,0)</f>
        <v>0</v>
      </c>
      <c r="BB18" s="14">
        <f>COUNTIFS('processed data'!$D:$D,$A18,'processed data'!$AS:$AS,BB$7,'processed data'!$BI:$BI,BB$6,'processed data'!$C:$C,0)</f>
        <v>1</v>
      </c>
      <c r="BC18" s="14">
        <f>COUNTIFS('processed data'!$D:$D,$A18,'processed data'!$AS:$AS,BC$7,'processed data'!$BI:$BI,BC$6,'processed data'!$C:$C,0)</f>
        <v>1</v>
      </c>
      <c r="BD18" s="14">
        <f>COUNTIFS('processed data'!$D:$D,$A18,'processed data'!$AS:$AS,BD$7,'processed data'!$BI:$BI,BD$6,'processed data'!$C:$C,0)</f>
        <v>0</v>
      </c>
      <c r="BE18" s="14">
        <f>COUNTIFS('processed data'!$D:$D,$A18,'processed data'!$AS:$AS,BE$7,'processed data'!$BI:$BI,BE$6,'processed data'!$C:$C,0)</f>
        <v>0</v>
      </c>
      <c r="BF18" s="14">
        <f>COUNTIFS('processed data'!$D:$D,$A18,'processed data'!$AS:$AS,BF$7,'processed data'!$BI:$BI,BF$6,'processed data'!$C:$C,0)</f>
        <v>0</v>
      </c>
      <c r="BG18" s="14">
        <f>COUNTIFS('processed data'!$D:$D,$A18,'processed data'!$AS:$AS,BG$7,'processed data'!$BI:$BI,BG$6,'processed data'!$C:$C,0)</f>
        <v>2</v>
      </c>
      <c r="BH18" s="14">
        <f>COUNTIFS('processed data'!$D:$D,$A18,'processed data'!$AS:$AS,BH$7,'processed data'!$BI:$BI,BH$6,'processed data'!$C:$C,0)</f>
        <v>0</v>
      </c>
      <c r="BI18" s="14">
        <f>COUNTIFS('processed data'!$D:$D,$A18,'processed data'!$AS:$AS,BI$7,'processed data'!$BI:$BI,BI$6,'processed data'!$C:$C,0)</f>
        <v>0</v>
      </c>
      <c r="BJ18" s="14">
        <f>COUNTIFS('processed data'!$D:$D,$A18,'processed data'!$AS:$AS,BJ$7,'processed data'!$BI:$BI,BJ$6,'processed data'!$C:$C,0)</f>
        <v>0</v>
      </c>
      <c r="BK18" s="14">
        <f>COUNTIFS('processed data'!$D:$D,$A18,'processed data'!$AS:$AS,BK$7,'processed data'!$BI:$BI,BK$6,'processed data'!$C:$C,0)</f>
        <v>2</v>
      </c>
      <c r="BL18" s="14">
        <f>COUNTIFS('processed data'!$D:$D,$A18,'processed data'!$AS:$AS,BL$7,'processed data'!$BI:$BI,BL$6,'processed data'!$C:$C,0)</f>
        <v>0</v>
      </c>
      <c r="BM18" s="14">
        <f>COUNTIFS('processed data'!$D:$D,$A18,'processed data'!$AS:$AS,BM$7,'processed data'!$BI:$BI,BM$6,'processed data'!$C:$C,0)</f>
        <v>0</v>
      </c>
      <c r="BN18" s="14">
        <f>COUNTIFS('processed data'!$D:$D,$A18,'processed data'!$AS:$AS,BN$7,'processed data'!$BI:$BI,BN$6,'processed data'!$C:$C,0)</f>
        <v>0</v>
      </c>
      <c r="BO18" s="14">
        <f>COUNTIFS('processed data'!$D:$D,$A18,'processed data'!$AS:$AS,BO$7,'processed data'!$BI:$BI,BO$6,'processed data'!$C:$C,0)</f>
        <v>0</v>
      </c>
      <c r="BP18" s="14">
        <f>COUNTIFS('processed data'!$D:$D,$A18,'processed data'!$AS:$AS,BP$7,'processed data'!$BI:$BI,BP$6,'processed data'!$C:$C,0)</f>
        <v>2</v>
      </c>
      <c r="BQ18" s="14">
        <f>COUNTIFS('processed data'!$D:$D,$A18,'processed data'!$AS:$AS,BQ$7,'processed data'!$BI:$BI,BQ$6,'processed data'!$C:$C,0)</f>
        <v>0</v>
      </c>
      <c r="BR18" s="14">
        <f>COUNTIFS('processed data'!$D:$D,$A18,'processed data'!$AS:$AS,BR$7,'processed data'!$BI:$BI,BR$6,'processed data'!$C:$C,0)</f>
        <v>0</v>
      </c>
      <c r="BS18" s="14">
        <f>COUNTIFS('processed data'!$D:$D,$A18,'processed data'!$AS:$AS,BS$7,'processed data'!$BI:$BI,BS$6,'processed data'!$C:$C,0)</f>
        <v>0</v>
      </c>
      <c r="BT18" s="14">
        <f>COUNTIFS('processed data'!$D:$D,$A18,'processed data'!$AS:$AS,BT$7,'processed data'!$BI:$BI,BT$6,'processed data'!$C:$C,0)</f>
        <v>0</v>
      </c>
      <c r="BU18" s="14">
        <f>COUNTIFS('processed data'!$D:$D,$A18,'processed data'!$AS:$AS,BU$7,'processed data'!$BI:$BI,BU$6,'processed data'!$C:$C,0)</f>
        <v>1</v>
      </c>
      <c r="BV18" s="14">
        <f>COUNTIFS('processed data'!$D:$D,$A18,'processed data'!$AS:$AS,BV$7,'processed data'!$BI:$BI,BV$6,'processed data'!$C:$C,0)</f>
        <v>1</v>
      </c>
      <c r="BW18" s="14">
        <f>COUNTIFS('processed data'!$D:$D,$A18,'processed data'!$AS:$AS,BW$7,'processed data'!$BI:$BI,BW$6,'processed data'!$C:$C,0)</f>
        <v>0</v>
      </c>
      <c r="BX18" s="14">
        <f>COUNTIFS('processed data'!$D:$D,$A18,'processed data'!$AS:$AS,BX$7,'processed data'!$BI:$BI,BX$6,'processed data'!$C:$C,0)</f>
        <v>0</v>
      </c>
      <c r="BY18" s="14">
        <f>COUNTIFS('processed data'!$D:$D,$A18,'processed data'!$AS:$AS,BY$7,'processed data'!$BI:$BI,BY$6,'processed data'!$C:$C,0)</f>
        <v>0</v>
      </c>
      <c r="BZ18" s="14">
        <f>COUNTIFS('processed data'!$D:$D,$A18,'processed data'!$AS:$AS,BZ$7,'processed data'!$BI:$BI,BZ$6,'processed data'!$C:$C,0)</f>
        <v>0</v>
      </c>
      <c r="CA18" s="14">
        <f>COUNTIFS('processed data'!$D:$D,$A18,'processed data'!$AS:$AS,CA$7,'processed data'!$BI:$BI,CA$6,'processed data'!$C:$C,0)</f>
        <v>2</v>
      </c>
      <c r="CB18" s="14">
        <f>COUNTIFS('processed data'!$D:$D,$A18,'processed data'!$AS:$AS,CB$7,'processed data'!$BI:$BI,CB$6,'processed data'!$C:$C,0)</f>
        <v>0</v>
      </c>
      <c r="CC18" s="14">
        <f>COUNTIFS('processed data'!$D:$D,$A18,'processed data'!$AS:$AS,CC$7,'processed data'!$BI:$BI,CC$6,'processed data'!$C:$C,0)</f>
        <v>0</v>
      </c>
      <c r="CD18" s="10">
        <f t="shared" si="4"/>
        <v>32</v>
      </c>
    </row>
    <row r="19" spans="1:1307" x14ac:dyDescent="0.2">
      <c r="A19" s="12">
        <v>66</v>
      </c>
      <c r="B19" s="14">
        <f>COUNTIFS('processed data'!$D:$D,$A19,'processed data'!$AS:$AS,B$7,'processed data'!$BI:$BI,B$6,'processed data'!$C:$C,0)</f>
        <v>0</v>
      </c>
      <c r="C19" s="14">
        <f>COUNTIFS('processed data'!$D:$D,$A19,'processed data'!$AS:$AS,C$7,'processed data'!$BI:$BI,C$6,'processed data'!$C:$C,0)</f>
        <v>2</v>
      </c>
      <c r="D19" s="14">
        <f>COUNTIFS('processed data'!$D:$D,$A19,'processed data'!$AS:$AS,D$7,'processed data'!$BI:$BI,D$6,'processed data'!$C:$C,0)</f>
        <v>0</v>
      </c>
      <c r="E19" s="14">
        <f>COUNTIFS('processed data'!$D:$D,$A19,'processed data'!$AS:$AS,E$7,'processed data'!$BI:$BI,E$6,'processed data'!$C:$C,0)</f>
        <v>0</v>
      </c>
      <c r="F19" s="14">
        <f>COUNTIFS('processed data'!$D:$D,$A19,'processed data'!$AS:$AS,F$7,'processed data'!$BI:$BI,F$6,'processed data'!$C:$C,0)</f>
        <v>0</v>
      </c>
      <c r="G19" s="14">
        <f>COUNTIFS('processed data'!$D:$D,$A19,'processed data'!$AS:$AS,G$7,'processed data'!$BI:$BI,G$6,'processed data'!$C:$C,0)</f>
        <v>0</v>
      </c>
      <c r="H19" s="14">
        <f>COUNTIFS('processed data'!$D:$D,$A19,'processed data'!$AS:$AS,H$7,'processed data'!$BI:$BI,H$6,'processed data'!$C:$C,0)</f>
        <v>2</v>
      </c>
      <c r="I19" s="14">
        <f>COUNTIFS('processed data'!$D:$D,$A19,'processed data'!$AS:$AS,I$7,'processed data'!$BI:$BI,I$6,'processed data'!$C:$C,0)</f>
        <v>0</v>
      </c>
      <c r="J19" s="14">
        <f>COUNTIFS('processed data'!$D:$D,$A19,'processed data'!$AS:$AS,J$7,'processed data'!$BI:$BI,J$6,'processed data'!$C:$C,0)</f>
        <v>0</v>
      </c>
      <c r="K19" s="14">
        <f>COUNTIFS('processed data'!$D:$D,$A19,'processed data'!$AS:$AS,K$7,'processed data'!$BI:$BI,K$6,'processed data'!$C:$C,0)</f>
        <v>0</v>
      </c>
      <c r="L19" s="14">
        <f>COUNTIFS('processed data'!$D:$D,$A19,'processed data'!$AS:$AS,L$7,'processed data'!$BI:$BI,L$6,'processed data'!$C:$C,0)</f>
        <v>0</v>
      </c>
      <c r="M19" s="14">
        <f>COUNTIFS('processed data'!$D:$D,$A19,'processed data'!$AS:$AS,M$7,'processed data'!$BI:$BI,M$6,'processed data'!$C:$C,0)</f>
        <v>0</v>
      </c>
      <c r="N19" s="14">
        <f>COUNTIFS('processed data'!$D:$D,$A19,'processed data'!$AS:$AS,N$7,'processed data'!$BI:$BI,N$6,'processed data'!$C:$C,0)</f>
        <v>0</v>
      </c>
      <c r="O19" s="14">
        <f>COUNTIFS('processed data'!$D:$D,$A19,'processed data'!$AS:$AS,O$7,'processed data'!$BI:$BI,O$6,'processed data'!$C:$C,0)</f>
        <v>2</v>
      </c>
      <c r="P19" s="14">
        <f>COUNTIFS('processed data'!$D:$D,$A19,'processed data'!$AS:$AS,P$7,'processed data'!$BI:$BI,P$6,'processed data'!$C:$C,0)</f>
        <v>0</v>
      </c>
      <c r="Q19" s="14">
        <f>COUNTIFS('processed data'!$D:$D,$A19,'processed data'!$AS:$AS,Q$7,'processed data'!$BI:$BI,Q$6,'processed data'!$C:$C,0)</f>
        <v>0</v>
      </c>
      <c r="R19" s="14">
        <f>COUNTIFS('processed data'!$D:$D,$A19,'processed data'!$AS:$AS,R$7,'processed data'!$BI:$BI,R$6,'processed data'!$C:$C,0)</f>
        <v>0</v>
      </c>
      <c r="S19" s="14">
        <f>COUNTIFS('processed data'!$D:$D,$A19,'processed data'!$AS:$AS,S$7,'processed data'!$BI:$BI,S$6,'processed data'!$C:$C,0)</f>
        <v>1</v>
      </c>
      <c r="T19" s="14">
        <f>COUNTIFS('processed data'!$D:$D,$A19,'processed data'!$AS:$AS,T$7,'processed data'!$BI:$BI,T$6,'processed data'!$C:$C,0)</f>
        <v>1</v>
      </c>
      <c r="U19" s="14">
        <f>COUNTIFS('processed data'!$D:$D,$A19,'processed data'!$AS:$AS,U$7,'processed data'!$BI:$BI,U$6,'processed data'!$C:$C,0)</f>
        <v>0</v>
      </c>
      <c r="V19" s="14">
        <f>COUNTIFS('processed data'!$D:$D,$A19,'processed data'!$AS:$AS,V$7,'processed data'!$BI:$BI,V$6,'processed data'!$C:$C,0)</f>
        <v>0</v>
      </c>
      <c r="W19" s="14">
        <f>COUNTIFS('processed data'!$D:$D,$A19,'processed data'!$AS:$AS,W$7,'processed data'!$BI:$BI,W$6,'processed data'!$C:$C,0)</f>
        <v>2</v>
      </c>
      <c r="X19" s="14">
        <f>COUNTIFS('processed data'!$D:$D,$A19,'processed data'!$AS:$AS,X$7,'processed data'!$BI:$BI,X$6,'processed data'!$C:$C,0)</f>
        <v>0</v>
      </c>
      <c r="Y19" s="14">
        <f>COUNTIFS('processed data'!$D:$D,$A19,'processed data'!$AS:$AS,Y$7,'processed data'!$BI:$BI,Y$6,'processed data'!$C:$C,0)</f>
        <v>0</v>
      </c>
      <c r="Z19" s="14">
        <f>COUNTIFS('processed data'!$D:$D,$A19,'processed data'!$AS:$AS,Z$7,'processed data'!$BI:$BI,Z$6,'processed data'!$C:$C,0)</f>
        <v>0</v>
      </c>
      <c r="AA19" s="14">
        <f>COUNTIFS('processed data'!$D:$D,$A19,'processed data'!$AS:$AS,AA$7,'processed data'!$BI:$BI,AA$6,'processed data'!$C:$C,0)</f>
        <v>0</v>
      </c>
      <c r="AB19" s="14">
        <f>COUNTIFS('processed data'!$D:$D,$A19,'processed data'!$AS:$AS,AB$7,'processed data'!$BI:$BI,AB$6,'processed data'!$C:$C,0)</f>
        <v>2</v>
      </c>
      <c r="AC19" s="14">
        <f>COUNTIFS('processed data'!$D:$D,$A19,'processed data'!$AS:$AS,AC$7,'processed data'!$BI:$BI,AC$6,'processed data'!$C:$C,0)</f>
        <v>0</v>
      </c>
      <c r="AD19" s="14">
        <f>COUNTIFS('processed data'!$D:$D,$A19,'processed data'!$AS:$AS,AD$7,'processed data'!$BI:$BI,AD$6,'processed data'!$C:$C,0)</f>
        <v>0</v>
      </c>
      <c r="AE19" s="14">
        <f>COUNTIFS('processed data'!$D:$D,$A19,'processed data'!$AS:$AS,AE$7,'processed data'!$BI:$BI,AE$6,'processed data'!$C:$C,0)</f>
        <v>0</v>
      </c>
      <c r="AF19" s="14">
        <f>COUNTIFS('processed data'!$D:$D,$A19,'processed data'!$AS:$AS,AF$7,'processed data'!$BI:$BI,AF$6,'processed data'!$C:$C,0)</f>
        <v>0</v>
      </c>
      <c r="AG19" s="14">
        <f>COUNTIFS('processed data'!$D:$D,$A19,'processed data'!$AS:$AS,AG$7,'processed data'!$BI:$BI,AG$6,'processed data'!$C:$C,0)</f>
        <v>2</v>
      </c>
      <c r="AH19" s="14">
        <f>COUNTIFS('processed data'!$D:$D,$A19,'processed data'!$AS:$AS,AH$7,'processed data'!$BI:$BI,AH$6,'processed data'!$C:$C,0)</f>
        <v>0</v>
      </c>
      <c r="AI19" s="14">
        <f>COUNTIFS('processed data'!$D:$D,$A19,'processed data'!$AS:$AS,AI$7,'processed data'!$BI:$BI,AI$6,'processed data'!$C:$C,0)</f>
        <v>0</v>
      </c>
      <c r="AJ19" s="14">
        <f>COUNTIFS('processed data'!$D:$D,$A19,'processed data'!$AS:$AS,AJ$7,'processed data'!$BI:$BI,AJ$6,'processed data'!$C:$C,0)</f>
        <v>0</v>
      </c>
      <c r="AK19" s="14">
        <f>COUNTIFS('processed data'!$D:$D,$A19,'processed data'!$AS:$AS,AK$7,'processed data'!$BI:$BI,AK$6,'processed data'!$C:$C,0)</f>
        <v>0</v>
      </c>
      <c r="AL19" s="14">
        <f>COUNTIFS('processed data'!$D:$D,$A19,'processed data'!$AS:$AS,AL$7,'processed data'!$BI:$BI,AL$6,'processed data'!$C:$C,0)</f>
        <v>2</v>
      </c>
      <c r="AM19" s="14">
        <f>COUNTIFS('processed data'!$D:$D,$A19,'processed data'!$AS:$AS,AM$7,'processed data'!$BI:$BI,AM$6,'processed data'!$C:$C,0)</f>
        <v>0</v>
      </c>
      <c r="AN19" s="14">
        <f>COUNTIFS('processed data'!$D:$D,$A19,'processed data'!$AS:$AS,AN$7,'processed data'!$BI:$BI,AN$6,'processed data'!$C:$C,0)</f>
        <v>0</v>
      </c>
      <c r="AO19" s="14">
        <f>COUNTIFS('processed data'!$D:$D,$A19,'processed data'!$AS:$AS,AO$7,'processed data'!$BI:$BI,AO$6,'processed data'!$C:$C,0)</f>
        <v>0</v>
      </c>
      <c r="AP19" s="14">
        <f>COUNTIFS('processed data'!$D:$D,$A19,'processed data'!$AS:$AS,AP$7,'processed data'!$BI:$BI,AP$6,'processed data'!$C:$C,0)</f>
        <v>0</v>
      </c>
      <c r="AQ19" s="14">
        <f>COUNTIFS('processed data'!$D:$D,$A19,'processed data'!$AS:$AS,AQ$7,'processed data'!$BI:$BI,AQ$6,'processed data'!$C:$C,0)</f>
        <v>2</v>
      </c>
      <c r="AR19" s="14">
        <f>COUNTIFS('processed data'!$D:$D,$A19,'processed data'!$AS:$AS,AR$7,'processed data'!$BI:$BI,AR$6,'processed data'!$C:$C,0)</f>
        <v>0</v>
      </c>
      <c r="AS19" s="14">
        <f>COUNTIFS('processed data'!$D:$D,$A19,'processed data'!$AS:$AS,AS$7,'processed data'!$BI:$BI,AS$6,'processed data'!$C:$C,0)</f>
        <v>0</v>
      </c>
      <c r="AT19" s="14">
        <f>COUNTIFS('processed data'!$D:$D,$A19,'processed data'!$AS:$AS,AT$7,'processed data'!$BI:$BI,AT$6,'processed data'!$C:$C,0)</f>
        <v>0</v>
      </c>
      <c r="AU19" s="14">
        <f>COUNTIFS('processed data'!$D:$D,$A19,'processed data'!$AS:$AS,AU$7,'processed data'!$BI:$BI,AU$6,'processed data'!$C:$C,0)</f>
        <v>0</v>
      </c>
      <c r="AV19" s="14">
        <f>COUNTIFS('processed data'!$D:$D,$A19,'processed data'!$AS:$AS,AV$7,'processed data'!$BI:$BI,AV$6,'processed data'!$C:$C,0)</f>
        <v>2</v>
      </c>
      <c r="AW19" s="14">
        <f>COUNTIFS('processed data'!$D:$D,$A19,'processed data'!$AS:$AS,AW$7,'processed data'!$BI:$BI,AW$6,'processed data'!$C:$C,0)</f>
        <v>0</v>
      </c>
      <c r="AX19" s="14">
        <f>COUNTIFS('processed data'!$D:$D,$A19,'processed data'!$AS:$AS,AX$7,'processed data'!$BI:$BI,AX$6,'processed data'!$C:$C,0)</f>
        <v>0</v>
      </c>
      <c r="AY19" s="14">
        <f>COUNTIFS('processed data'!$D:$D,$A19,'processed data'!$AS:$AS,AY$7,'processed data'!$BI:$BI,AY$6,'processed data'!$C:$C,0)</f>
        <v>0</v>
      </c>
      <c r="AZ19" s="14">
        <f>COUNTIFS('processed data'!$D:$D,$A19,'processed data'!$AS:$AS,AZ$7,'processed data'!$BI:$BI,AZ$6,'processed data'!$C:$C,0)</f>
        <v>0</v>
      </c>
      <c r="BA19" s="14">
        <f>COUNTIFS('processed data'!$D:$D,$A19,'processed data'!$AS:$AS,BA$7,'processed data'!$BI:$BI,BA$6,'processed data'!$C:$C,0)</f>
        <v>0</v>
      </c>
      <c r="BB19" s="14">
        <f>COUNTIFS('processed data'!$D:$D,$A19,'processed data'!$AS:$AS,BB$7,'processed data'!$BI:$BI,BB$6,'processed data'!$C:$C,0)</f>
        <v>2</v>
      </c>
      <c r="BC19" s="14">
        <f>COUNTIFS('processed data'!$D:$D,$A19,'processed data'!$AS:$AS,BC$7,'processed data'!$BI:$BI,BC$6,'processed data'!$C:$C,0)</f>
        <v>0</v>
      </c>
      <c r="BD19" s="14">
        <f>COUNTIFS('processed data'!$D:$D,$A19,'processed data'!$AS:$AS,BD$7,'processed data'!$BI:$BI,BD$6,'processed data'!$C:$C,0)</f>
        <v>0</v>
      </c>
      <c r="BE19" s="14">
        <f>COUNTIFS('processed data'!$D:$D,$A19,'processed data'!$AS:$AS,BE$7,'processed data'!$BI:$BI,BE$6,'processed data'!$C:$C,0)</f>
        <v>0</v>
      </c>
      <c r="BF19" s="14">
        <f>COUNTIFS('processed data'!$D:$D,$A19,'processed data'!$AS:$AS,BF$7,'processed data'!$BI:$BI,BF$6,'processed data'!$C:$C,0)</f>
        <v>0</v>
      </c>
      <c r="BG19" s="14">
        <f>COUNTIFS('processed data'!$D:$D,$A19,'processed data'!$AS:$AS,BG$7,'processed data'!$BI:$BI,BG$6,'processed data'!$C:$C,0)</f>
        <v>2</v>
      </c>
      <c r="BH19" s="14">
        <f>COUNTIFS('processed data'!$D:$D,$A19,'processed data'!$AS:$AS,BH$7,'processed data'!$BI:$BI,BH$6,'processed data'!$C:$C,0)</f>
        <v>0</v>
      </c>
      <c r="BI19" s="14">
        <f>COUNTIFS('processed data'!$D:$D,$A19,'processed data'!$AS:$AS,BI$7,'processed data'!$BI:$BI,BI$6,'processed data'!$C:$C,0)</f>
        <v>0</v>
      </c>
      <c r="BJ19" s="14">
        <f>COUNTIFS('processed data'!$D:$D,$A19,'processed data'!$AS:$AS,BJ$7,'processed data'!$BI:$BI,BJ$6,'processed data'!$C:$C,0)</f>
        <v>0</v>
      </c>
      <c r="BK19" s="14">
        <f>COUNTIFS('processed data'!$D:$D,$A19,'processed data'!$AS:$AS,BK$7,'processed data'!$BI:$BI,BK$6,'processed data'!$C:$C,0)</f>
        <v>1</v>
      </c>
      <c r="BL19" s="14">
        <f>COUNTIFS('processed data'!$D:$D,$A19,'processed data'!$AS:$AS,BL$7,'processed data'!$BI:$BI,BL$6,'processed data'!$C:$C,0)</f>
        <v>0</v>
      </c>
      <c r="BM19" s="14">
        <f>COUNTIFS('processed data'!$D:$D,$A19,'processed data'!$AS:$AS,BM$7,'processed data'!$BI:$BI,BM$6,'processed data'!$C:$C,0)</f>
        <v>1</v>
      </c>
      <c r="BN19" s="14">
        <f>COUNTIFS('processed data'!$D:$D,$A19,'processed data'!$AS:$AS,BN$7,'processed data'!$BI:$BI,BN$6,'processed data'!$C:$C,0)</f>
        <v>0</v>
      </c>
      <c r="BO19" s="14">
        <f>COUNTIFS('processed data'!$D:$D,$A19,'processed data'!$AS:$AS,BO$7,'processed data'!$BI:$BI,BO$6,'processed data'!$C:$C,0)</f>
        <v>0</v>
      </c>
      <c r="BP19" s="14">
        <f>COUNTIFS('processed data'!$D:$D,$A19,'processed data'!$AS:$AS,BP$7,'processed data'!$BI:$BI,BP$6,'processed data'!$C:$C,0)</f>
        <v>2</v>
      </c>
      <c r="BQ19" s="14">
        <f>COUNTIFS('processed data'!$D:$D,$A19,'processed data'!$AS:$AS,BQ$7,'processed data'!$BI:$BI,BQ$6,'processed data'!$C:$C,0)</f>
        <v>0</v>
      </c>
      <c r="BR19" s="14">
        <f>COUNTIFS('processed data'!$D:$D,$A19,'processed data'!$AS:$AS,BR$7,'processed data'!$BI:$BI,BR$6,'processed data'!$C:$C,0)</f>
        <v>0</v>
      </c>
      <c r="BS19" s="14">
        <f>COUNTIFS('processed data'!$D:$D,$A19,'processed data'!$AS:$AS,BS$7,'processed data'!$BI:$BI,BS$6,'processed data'!$C:$C,0)</f>
        <v>0</v>
      </c>
      <c r="BT19" s="14">
        <f>COUNTIFS('processed data'!$D:$D,$A19,'processed data'!$AS:$AS,BT$7,'processed data'!$BI:$BI,BT$6,'processed data'!$C:$C,0)</f>
        <v>0</v>
      </c>
      <c r="BU19" s="14">
        <f>COUNTIFS('processed data'!$D:$D,$A19,'processed data'!$AS:$AS,BU$7,'processed data'!$BI:$BI,BU$6,'processed data'!$C:$C,0)</f>
        <v>0</v>
      </c>
      <c r="BV19" s="14">
        <f>COUNTIFS('processed data'!$D:$D,$A19,'processed data'!$AS:$AS,BV$7,'processed data'!$BI:$BI,BV$6,'processed data'!$C:$C,0)</f>
        <v>2</v>
      </c>
      <c r="BW19" s="14">
        <f>COUNTIFS('processed data'!$D:$D,$A19,'processed data'!$AS:$AS,BW$7,'processed data'!$BI:$BI,BW$6,'processed data'!$C:$C,0)</f>
        <v>0</v>
      </c>
      <c r="BX19" s="14">
        <f>COUNTIFS('processed data'!$D:$D,$A19,'processed data'!$AS:$AS,BX$7,'processed data'!$BI:$BI,BX$6,'processed data'!$C:$C,0)</f>
        <v>0</v>
      </c>
      <c r="BY19" s="14">
        <f>COUNTIFS('processed data'!$D:$D,$A19,'processed data'!$AS:$AS,BY$7,'processed data'!$BI:$BI,BY$6,'processed data'!$C:$C,0)</f>
        <v>0</v>
      </c>
      <c r="BZ19" s="14">
        <f>COUNTIFS('processed data'!$D:$D,$A19,'processed data'!$AS:$AS,BZ$7,'processed data'!$BI:$BI,BZ$6,'processed data'!$C:$C,0)</f>
        <v>0</v>
      </c>
      <c r="CA19" s="14">
        <f>COUNTIFS('processed data'!$D:$D,$A19,'processed data'!$AS:$AS,CA$7,'processed data'!$BI:$BI,CA$6,'processed data'!$C:$C,0)</f>
        <v>2</v>
      </c>
      <c r="CB19" s="14">
        <f>COUNTIFS('processed data'!$D:$D,$A19,'processed data'!$AS:$AS,CB$7,'processed data'!$BI:$BI,CB$6,'processed data'!$C:$C,0)</f>
        <v>0</v>
      </c>
      <c r="CC19" s="14">
        <f>COUNTIFS('processed data'!$D:$D,$A19,'processed data'!$AS:$AS,CC$7,'processed data'!$BI:$BI,CC$6,'processed data'!$C:$C,0)</f>
        <v>0</v>
      </c>
      <c r="CD19" s="10">
        <f t="shared" si="4"/>
        <v>32</v>
      </c>
    </row>
    <row r="20" spans="1:1307" x14ac:dyDescent="0.2">
      <c r="A20" s="12">
        <v>67</v>
      </c>
      <c r="B20" s="14">
        <f>COUNTIFS('processed data'!$D:$D,$A20,'processed data'!$AS:$AS,B$7,'processed data'!$BI:$BI,B$6,'processed data'!$C:$C,0)</f>
        <v>0</v>
      </c>
      <c r="C20" s="14">
        <f>COUNTIFS('processed data'!$D:$D,$A20,'processed data'!$AS:$AS,C$7,'processed data'!$BI:$BI,C$6,'processed data'!$C:$C,0)</f>
        <v>2</v>
      </c>
      <c r="D20" s="14">
        <f>COUNTIFS('processed data'!$D:$D,$A20,'processed data'!$AS:$AS,D$7,'processed data'!$BI:$BI,D$6,'processed data'!$C:$C,0)</f>
        <v>0</v>
      </c>
      <c r="E20" s="14">
        <f>COUNTIFS('processed data'!$D:$D,$A20,'processed data'!$AS:$AS,E$7,'processed data'!$BI:$BI,E$6,'processed data'!$C:$C,0)</f>
        <v>0</v>
      </c>
      <c r="F20" s="14">
        <f>COUNTIFS('processed data'!$D:$D,$A20,'processed data'!$AS:$AS,F$7,'processed data'!$BI:$BI,F$6,'processed data'!$C:$C,0)</f>
        <v>0</v>
      </c>
      <c r="G20" s="14">
        <f>COUNTIFS('processed data'!$D:$D,$A20,'processed data'!$AS:$AS,G$7,'processed data'!$BI:$BI,G$6,'processed data'!$C:$C,0)</f>
        <v>0</v>
      </c>
      <c r="H20" s="14">
        <f>COUNTIFS('processed data'!$D:$D,$A20,'processed data'!$AS:$AS,H$7,'processed data'!$BI:$BI,H$6,'processed data'!$C:$C,0)</f>
        <v>2</v>
      </c>
      <c r="I20" s="14">
        <f>COUNTIFS('processed data'!$D:$D,$A20,'processed data'!$AS:$AS,I$7,'processed data'!$BI:$BI,I$6,'processed data'!$C:$C,0)</f>
        <v>0</v>
      </c>
      <c r="J20" s="14">
        <f>COUNTIFS('processed data'!$D:$D,$A20,'processed data'!$AS:$AS,J$7,'processed data'!$BI:$BI,J$6,'processed data'!$C:$C,0)</f>
        <v>0</v>
      </c>
      <c r="K20" s="14">
        <f>COUNTIFS('processed data'!$D:$D,$A20,'processed data'!$AS:$AS,K$7,'processed data'!$BI:$BI,K$6,'processed data'!$C:$C,0)</f>
        <v>0</v>
      </c>
      <c r="L20" s="14">
        <f>COUNTIFS('processed data'!$D:$D,$A20,'processed data'!$AS:$AS,L$7,'processed data'!$BI:$BI,L$6,'processed data'!$C:$C,0)</f>
        <v>0</v>
      </c>
      <c r="M20" s="14">
        <f>COUNTIFS('processed data'!$D:$D,$A20,'processed data'!$AS:$AS,M$7,'processed data'!$BI:$BI,M$6,'processed data'!$C:$C,0)</f>
        <v>0</v>
      </c>
      <c r="N20" s="14">
        <f>COUNTIFS('processed data'!$D:$D,$A20,'processed data'!$AS:$AS,N$7,'processed data'!$BI:$BI,N$6,'processed data'!$C:$C,0)</f>
        <v>0</v>
      </c>
      <c r="O20" s="14">
        <f>COUNTIFS('processed data'!$D:$D,$A20,'processed data'!$AS:$AS,O$7,'processed data'!$BI:$BI,O$6,'processed data'!$C:$C,0)</f>
        <v>2</v>
      </c>
      <c r="P20" s="14">
        <f>COUNTIFS('processed data'!$D:$D,$A20,'processed data'!$AS:$AS,P$7,'processed data'!$BI:$BI,P$6,'processed data'!$C:$C,0)</f>
        <v>0</v>
      </c>
      <c r="Q20" s="14">
        <f>COUNTIFS('processed data'!$D:$D,$A20,'processed data'!$AS:$AS,Q$7,'processed data'!$BI:$BI,Q$6,'processed data'!$C:$C,0)</f>
        <v>0</v>
      </c>
      <c r="R20" s="14">
        <f>COUNTIFS('processed data'!$D:$D,$A20,'processed data'!$AS:$AS,R$7,'processed data'!$BI:$BI,R$6,'processed data'!$C:$C,0)</f>
        <v>0</v>
      </c>
      <c r="S20" s="14">
        <f>COUNTIFS('processed data'!$D:$D,$A20,'processed data'!$AS:$AS,S$7,'processed data'!$BI:$BI,S$6,'processed data'!$C:$C,0)</f>
        <v>2</v>
      </c>
      <c r="T20" s="14">
        <f>COUNTIFS('processed data'!$D:$D,$A20,'processed data'!$AS:$AS,T$7,'processed data'!$BI:$BI,T$6,'processed data'!$C:$C,0)</f>
        <v>0</v>
      </c>
      <c r="U20" s="14">
        <f>COUNTIFS('processed data'!$D:$D,$A20,'processed data'!$AS:$AS,U$7,'processed data'!$BI:$BI,U$6,'processed data'!$C:$C,0)</f>
        <v>0</v>
      </c>
      <c r="V20" s="14">
        <f>COUNTIFS('processed data'!$D:$D,$A20,'processed data'!$AS:$AS,V$7,'processed data'!$BI:$BI,V$6,'processed data'!$C:$C,0)</f>
        <v>0</v>
      </c>
      <c r="W20" s="14">
        <f>COUNTIFS('processed data'!$D:$D,$A20,'processed data'!$AS:$AS,W$7,'processed data'!$BI:$BI,W$6,'processed data'!$C:$C,0)</f>
        <v>2</v>
      </c>
      <c r="X20" s="14">
        <f>COUNTIFS('processed data'!$D:$D,$A20,'processed data'!$AS:$AS,X$7,'processed data'!$BI:$BI,X$6,'processed data'!$C:$C,0)</f>
        <v>0</v>
      </c>
      <c r="Y20" s="14">
        <f>COUNTIFS('processed data'!$D:$D,$A20,'processed data'!$AS:$AS,Y$7,'processed data'!$BI:$BI,Y$6,'processed data'!$C:$C,0)</f>
        <v>0</v>
      </c>
      <c r="Z20" s="14">
        <f>COUNTIFS('processed data'!$D:$D,$A20,'processed data'!$AS:$AS,Z$7,'processed data'!$BI:$BI,Z$6,'processed data'!$C:$C,0)</f>
        <v>0</v>
      </c>
      <c r="AA20" s="14">
        <f>COUNTIFS('processed data'!$D:$D,$A20,'processed data'!$AS:$AS,AA$7,'processed data'!$BI:$BI,AA$6,'processed data'!$C:$C,0)</f>
        <v>0</v>
      </c>
      <c r="AB20" s="14">
        <f>COUNTIFS('processed data'!$D:$D,$A20,'processed data'!$AS:$AS,AB$7,'processed data'!$BI:$BI,AB$6,'processed data'!$C:$C,0)</f>
        <v>2</v>
      </c>
      <c r="AC20" s="14">
        <f>COUNTIFS('processed data'!$D:$D,$A20,'processed data'!$AS:$AS,AC$7,'processed data'!$BI:$BI,AC$6,'processed data'!$C:$C,0)</f>
        <v>0</v>
      </c>
      <c r="AD20" s="14">
        <f>COUNTIFS('processed data'!$D:$D,$A20,'processed data'!$AS:$AS,AD$7,'processed data'!$BI:$BI,AD$6,'processed data'!$C:$C,0)</f>
        <v>0</v>
      </c>
      <c r="AE20" s="14">
        <f>COUNTIFS('processed data'!$D:$D,$A20,'processed data'!$AS:$AS,AE$7,'processed data'!$BI:$BI,AE$6,'processed data'!$C:$C,0)</f>
        <v>0</v>
      </c>
      <c r="AF20" s="14">
        <f>COUNTIFS('processed data'!$D:$D,$A20,'processed data'!$AS:$AS,AF$7,'processed data'!$BI:$BI,AF$6,'processed data'!$C:$C,0)</f>
        <v>0</v>
      </c>
      <c r="AG20" s="14">
        <f>COUNTIFS('processed data'!$D:$D,$A20,'processed data'!$AS:$AS,AG$7,'processed data'!$BI:$BI,AG$6,'processed data'!$C:$C,0)</f>
        <v>2</v>
      </c>
      <c r="AH20" s="14">
        <f>COUNTIFS('processed data'!$D:$D,$A20,'processed data'!$AS:$AS,AH$7,'processed data'!$BI:$BI,AH$6,'processed data'!$C:$C,0)</f>
        <v>0</v>
      </c>
      <c r="AI20" s="14">
        <f>COUNTIFS('processed data'!$D:$D,$A20,'processed data'!$AS:$AS,AI$7,'processed data'!$BI:$BI,AI$6,'processed data'!$C:$C,0)</f>
        <v>0</v>
      </c>
      <c r="AJ20" s="14">
        <f>COUNTIFS('processed data'!$D:$D,$A20,'processed data'!$AS:$AS,AJ$7,'processed data'!$BI:$BI,AJ$6,'processed data'!$C:$C,0)</f>
        <v>0</v>
      </c>
      <c r="AK20" s="14">
        <f>COUNTIFS('processed data'!$D:$D,$A20,'processed data'!$AS:$AS,AK$7,'processed data'!$BI:$BI,AK$6,'processed data'!$C:$C,0)</f>
        <v>0</v>
      </c>
      <c r="AL20" s="14">
        <f>COUNTIFS('processed data'!$D:$D,$A20,'processed data'!$AS:$AS,AL$7,'processed data'!$BI:$BI,AL$6,'processed data'!$C:$C,0)</f>
        <v>2</v>
      </c>
      <c r="AM20" s="14">
        <f>COUNTIFS('processed data'!$D:$D,$A20,'processed data'!$AS:$AS,AM$7,'processed data'!$BI:$BI,AM$6,'processed data'!$C:$C,0)</f>
        <v>0</v>
      </c>
      <c r="AN20" s="14">
        <f>COUNTIFS('processed data'!$D:$D,$A20,'processed data'!$AS:$AS,AN$7,'processed data'!$BI:$BI,AN$6,'processed data'!$C:$C,0)</f>
        <v>0</v>
      </c>
      <c r="AO20" s="14">
        <f>COUNTIFS('processed data'!$D:$D,$A20,'processed data'!$AS:$AS,AO$7,'processed data'!$BI:$BI,AO$6,'processed data'!$C:$C,0)</f>
        <v>0</v>
      </c>
      <c r="AP20" s="14">
        <f>COUNTIFS('processed data'!$D:$D,$A20,'processed data'!$AS:$AS,AP$7,'processed data'!$BI:$BI,AP$6,'processed data'!$C:$C,0)</f>
        <v>0</v>
      </c>
      <c r="AQ20" s="14">
        <f>COUNTIFS('processed data'!$D:$D,$A20,'processed data'!$AS:$AS,AQ$7,'processed data'!$BI:$BI,AQ$6,'processed data'!$C:$C,0)</f>
        <v>2</v>
      </c>
      <c r="AR20" s="14">
        <f>COUNTIFS('processed data'!$D:$D,$A20,'processed data'!$AS:$AS,AR$7,'processed data'!$BI:$BI,AR$6,'processed data'!$C:$C,0)</f>
        <v>0</v>
      </c>
      <c r="AS20" s="14">
        <f>COUNTIFS('processed data'!$D:$D,$A20,'processed data'!$AS:$AS,AS$7,'processed data'!$BI:$BI,AS$6,'processed data'!$C:$C,0)</f>
        <v>0</v>
      </c>
      <c r="AT20" s="14">
        <f>COUNTIFS('processed data'!$D:$D,$A20,'processed data'!$AS:$AS,AT$7,'processed data'!$BI:$BI,AT$6,'processed data'!$C:$C,0)</f>
        <v>0</v>
      </c>
      <c r="AU20" s="14">
        <f>COUNTIFS('processed data'!$D:$D,$A20,'processed data'!$AS:$AS,AU$7,'processed data'!$BI:$BI,AU$6,'processed data'!$C:$C,0)</f>
        <v>0</v>
      </c>
      <c r="AV20" s="14">
        <f>COUNTIFS('processed data'!$D:$D,$A20,'processed data'!$AS:$AS,AV$7,'processed data'!$BI:$BI,AV$6,'processed data'!$C:$C,0)</f>
        <v>2</v>
      </c>
      <c r="AW20" s="14">
        <f>COUNTIFS('processed data'!$D:$D,$A20,'processed data'!$AS:$AS,AW$7,'processed data'!$BI:$BI,AW$6,'processed data'!$C:$C,0)</f>
        <v>0</v>
      </c>
      <c r="AX20" s="14">
        <f>COUNTIFS('processed data'!$D:$D,$A20,'processed data'!$AS:$AS,AX$7,'processed data'!$BI:$BI,AX$6,'processed data'!$C:$C,0)</f>
        <v>0</v>
      </c>
      <c r="AY20" s="14">
        <f>COUNTIFS('processed data'!$D:$D,$A20,'processed data'!$AS:$AS,AY$7,'processed data'!$BI:$BI,AY$6,'processed data'!$C:$C,0)</f>
        <v>0</v>
      </c>
      <c r="AZ20" s="14">
        <f>COUNTIFS('processed data'!$D:$D,$A20,'processed data'!$AS:$AS,AZ$7,'processed data'!$BI:$BI,AZ$6,'processed data'!$C:$C,0)</f>
        <v>0</v>
      </c>
      <c r="BA20" s="14">
        <f>COUNTIFS('processed data'!$D:$D,$A20,'processed data'!$AS:$AS,BA$7,'processed data'!$BI:$BI,BA$6,'processed data'!$C:$C,0)</f>
        <v>0</v>
      </c>
      <c r="BB20" s="14">
        <f>COUNTIFS('processed data'!$D:$D,$A20,'processed data'!$AS:$AS,BB$7,'processed data'!$BI:$BI,BB$6,'processed data'!$C:$C,0)</f>
        <v>1</v>
      </c>
      <c r="BC20" s="14">
        <f>COUNTIFS('processed data'!$D:$D,$A20,'processed data'!$AS:$AS,BC$7,'processed data'!$BI:$BI,BC$6,'processed data'!$C:$C,0)</f>
        <v>1</v>
      </c>
      <c r="BD20" s="14">
        <f>COUNTIFS('processed data'!$D:$D,$A20,'processed data'!$AS:$AS,BD$7,'processed data'!$BI:$BI,BD$6,'processed data'!$C:$C,0)</f>
        <v>0</v>
      </c>
      <c r="BE20" s="14">
        <f>COUNTIFS('processed data'!$D:$D,$A20,'processed data'!$AS:$AS,BE$7,'processed data'!$BI:$BI,BE$6,'processed data'!$C:$C,0)</f>
        <v>0</v>
      </c>
      <c r="BF20" s="14">
        <f>COUNTIFS('processed data'!$D:$D,$A20,'processed data'!$AS:$AS,BF$7,'processed data'!$BI:$BI,BF$6,'processed data'!$C:$C,0)</f>
        <v>0</v>
      </c>
      <c r="BG20" s="14">
        <f>COUNTIFS('processed data'!$D:$D,$A20,'processed data'!$AS:$AS,BG$7,'processed data'!$BI:$BI,BG$6,'processed data'!$C:$C,0)</f>
        <v>2</v>
      </c>
      <c r="BH20" s="14">
        <f>COUNTIFS('processed data'!$D:$D,$A20,'processed data'!$AS:$AS,BH$7,'processed data'!$BI:$BI,BH$6,'processed data'!$C:$C,0)</f>
        <v>0</v>
      </c>
      <c r="BI20" s="14">
        <f>COUNTIFS('processed data'!$D:$D,$A20,'processed data'!$AS:$AS,BI$7,'processed data'!$BI:$BI,BI$6,'processed data'!$C:$C,0)</f>
        <v>0</v>
      </c>
      <c r="BJ20" s="14">
        <f>COUNTIFS('processed data'!$D:$D,$A20,'processed data'!$AS:$AS,BJ$7,'processed data'!$BI:$BI,BJ$6,'processed data'!$C:$C,0)</f>
        <v>0</v>
      </c>
      <c r="BK20" s="14">
        <f>COUNTIFS('processed data'!$D:$D,$A20,'processed data'!$AS:$AS,BK$7,'processed data'!$BI:$BI,BK$6,'processed data'!$C:$C,0)</f>
        <v>2</v>
      </c>
      <c r="BL20" s="14">
        <f>COUNTIFS('processed data'!$D:$D,$A20,'processed data'!$AS:$AS,BL$7,'processed data'!$BI:$BI,BL$6,'processed data'!$C:$C,0)</f>
        <v>0</v>
      </c>
      <c r="BM20" s="14">
        <f>COUNTIFS('processed data'!$D:$D,$A20,'processed data'!$AS:$AS,BM$7,'processed data'!$BI:$BI,BM$6,'processed data'!$C:$C,0)</f>
        <v>0</v>
      </c>
      <c r="BN20" s="14">
        <f>COUNTIFS('processed data'!$D:$D,$A20,'processed data'!$AS:$AS,BN$7,'processed data'!$BI:$BI,BN$6,'processed data'!$C:$C,0)</f>
        <v>0</v>
      </c>
      <c r="BO20" s="14">
        <f>COUNTIFS('processed data'!$D:$D,$A20,'processed data'!$AS:$AS,BO$7,'processed data'!$BI:$BI,BO$6,'processed data'!$C:$C,0)</f>
        <v>0</v>
      </c>
      <c r="BP20" s="14">
        <f>COUNTIFS('processed data'!$D:$D,$A20,'processed data'!$AS:$AS,BP$7,'processed data'!$BI:$BI,BP$6,'processed data'!$C:$C,0)</f>
        <v>2</v>
      </c>
      <c r="BQ20" s="14">
        <f>COUNTIFS('processed data'!$D:$D,$A20,'processed data'!$AS:$AS,BQ$7,'processed data'!$BI:$BI,BQ$6,'processed data'!$C:$C,0)</f>
        <v>0</v>
      </c>
      <c r="BR20" s="14">
        <f>COUNTIFS('processed data'!$D:$D,$A20,'processed data'!$AS:$AS,BR$7,'processed data'!$BI:$BI,BR$6,'processed data'!$C:$C,0)</f>
        <v>0</v>
      </c>
      <c r="BS20" s="14">
        <f>COUNTIFS('processed data'!$D:$D,$A20,'processed data'!$AS:$AS,BS$7,'processed data'!$BI:$BI,BS$6,'processed data'!$C:$C,0)</f>
        <v>0</v>
      </c>
      <c r="BT20" s="14">
        <f>COUNTIFS('processed data'!$D:$D,$A20,'processed data'!$AS:$AS,BT$7,'processed data'!$BI:$BI,BT$6,'processed data'!$C:$C,0)</f>
        <v>0</v>
      </c>
      <c r="BU20" s="14">
        <f>COUNTIFS('processed data'!$D:$D,$A20,'processed data'!$AS:$AS,BU$7,'processed data'!$BI:$BI,BU$6,'processed data'!$C:$C,0)</f>
        <v>2</v>
      </c>
      <c r="BV20" s="14">
        <f>COUNTIFS('processed data'!$D:$D,$A20,'processed data'!$AS:$AS,BV$7,'processed data'!$BI:$BI,BV$6,'processed data'!$C:$C,0)</f>
        <v>0</v>
      </c>
      <c r="BW20" s="14">
        <f>COUNTIFS('processed data'!$D:$D,$A20,'processed data'!$AS:$AS,BW$7,'processed data'!$BI:$BI,BW$6,'processed data'!$C:$C,0)</f>
        <v>0</v>
      </c>
      <c r="BX20" s="14">
        <f>COUNTIFS('processed data'!$D:$D,$A20,'processed data'!$AS:$AS,BX$7,'processed data'!$BI:$BI,BX$6,'processed data'!$C:$C,0)</f>
        <v>0</v>
      </c>
      <c r="BY20" s="14">
        <f>COUNTIFS('processed data'!$D:$D,$A20,'processed data'!$AS:$AS,BY$7,'processed data'!$BI:$BI,BY$6,'processed data'!$C:$C,0)</f>
        <v>0</v>
      </c>
      <c r="BZ20" s="14">
        <f>COUNTIFS('processed data'!$D:$D,$A20,'processed data'!$AS:$AS,BZ$7,'processed data'!$BI:$BI,BZ$6,'processed data'!$C:$C,0)</f>
        <v>1</v>
      </c>
      <c r="CA20" s="14">
        <f>COUNTIFS('processed data'!$D:$D,$A20,'processed data'!$AS:$AS,CA$7,'processed data'!$BI:$BI,CA$6,'processed data'!$C:$C,0)</f>
        <v>1</v>
      </c>
      <c r="CB20" s="14">
        <f>COUNTIFS('processed data'!$D:$D,$A20,'processed data'!$AS:$AS,CB$7,'processed data'!$BI:$BI,CB$6,'processed data'!$C:$C,0)</f>
        <v>0</v>
      </c>
      <c r="CC20" s="14">
        <f>COUNTIFS('processed data'!$D:$D,$A20,'processed data'!$AS:$AS,CC$7,'processed data'!$BI:$BI,CC$6,'processed data'!$C:$C,0)</f>
        <v>0</v>
      </c>
      <c r="CD20" s="10">
        <f t="shared" si="4"/>
        <v>32</v>
      </c>
    </row>
    <row r="21" spans="1:1307" x14ac:dyDescent="0.2">
      <c r="A21" s="12">
        <v>68</v>
      </c>
      <c r="B21" s="14">
        <f>COUNTIFS('processed data'!$D:$D,$A21,'processed data'!$AS:$AS,B$7,'processed data'!$BI:$BI,B$6,'processed data'!$C:$C,0)</f>
        <v>1</v>
      </c>
      <c r="C21" s="14">
        <f>COUNTIFS('processed data'!$D:$D,$A21,'processed data'!$AS:$AS,C$7,'processed data'!$BI:$BI,C$6,'processed data'!$C:$C,0)</f>
        <v>1</v>
      </c>
      <c r="D21" s="14">
        <f>COUNTIFS('processed data'!$D:$D,$A21,'processed data'!$AS:$AS,D$7,'processed data'!$BI:$BI,D$6,'processed data'!$C:$C,0)</f>
        <v>0</v>
      </c>
      <c r="E21" s="14">
        <f>COUNTIFS('processed data'!$D:$D,$A21,'processed data'!$AS:$AS,E$7,'processed data'!$BI:$BI,E$6,'processed data'!$C:$C,0)</f>
        <v>0</v>
      </c>
      <c r="F21" s="14">
        <f>COUNTIFS('processed data'!$D:$D,$A21,'processed data'!$AS:$AS,F$7,'processed data'!$BI:$BI,F$6,'processed data'!$C:$C,0)</f>
        <v>0</v>
      </c>
      <c r="G21" s="14">
        <f>COUNTIFS('processed data'!$D:$D,$A21,'processed data'!$AS:$AS,G$7,'processed data'!$BI:$BI,G$6,'processed data'!$C:$C,0)</f>
        <v>0</v>
      </c>
      <c r="H21" s="14">
        <f>COUNTIFS('processed data'!$D:$D,$A21,'processed data'!$AS:$AS,H$7,'processed data'!$BI:$BI,H$6,'processed data'!$C:$C,0)</f>
        <v>2</v>
      </c>
      <c r="I21" s="14">
        <f>COUNTIFS('processed data'!$D:$D,$A21,'processed data'!$AS:$AS,I$7,'processed data'!$BI:$BI,I$6,'processed data'!$C:$C,0)</f>
        <v>0</v>
      </c>
      <c r="J21" s="14">
        <f>COUNTIFS('processed data'!$D:$D,$A21,'processed data'!$AS:$AS,J$7,'processed data'!$BI:$BI,J$6,'processed data'!$C:$C,0)</f>
        <v>0</v>
      </c>
      <c r="K21" s="14">
        <f>COUNTIFS('processed data'!$D:$D,$A21,'processed data'!$AS:$AS,K$7,'processed data'!$BI:$BI,K$6,'processed data'!$C:$C,0)</f>
        <v>0</v>
      </c>
      <c r="L21" s="14">
        <f>COUNTIFS('processed data'!$D:$D,$A21,'processed data'!$AS:$AS,L$7,'processed data'!$BI:$BI,L$6,'processed data'!$C:$C,0)</f>
        <v>0</v>
      </c>
      <c r="M21" s="14">
        <f>COUNTIFS('processed data'!$D:$D,$A21,'processed data'!$AS:$AS,M$7,'processed data'!$BI:$BI,M$6,'processed data'!$C:$C,0)</f>
        <v>0</v>
      </c>
      <c r="N21" s="14">
        <f>COUNTIFS('processed data'!$D:$D,$A21,'processed data'!$AS:$AS,N$7,'processed data'!$BI:$BI,N$6,'processed data'!$C:$C,0)</f>
        <v>0</v>
      </c>
      <c r="O21" s="14">
        <f>COUNTIFS('processed data'!$D:$D,$A21,'processed data'!$AS:$AS,O$7,'processed data'!$BI:$BI,O$6,'processed data'!$C:$C,0)</f>
        <v>2</v>
      </c>
      <c r="P21" s="14">
        <f>COUNTIFS('processed data'!$D:$D,$A21,'processed data'!$AS:$AS,P$7,'processed data'!$BI:$BI,P$6,'processed data'!$C:$C,0)</f>
        <v>0</v>
      </c>
      <c r="Q21" s="14">
        <f>COUNTIFS('processed data'!$D:$D,$A21,'processed data'!$AS:$AS,Q$7,'processed data'!$BI:$BI,Q$6,'processed data'!$C:$C,0)</f>
        <v>0</v>
      </c>
      <c r="R21" s="14">
        <f>COUNTIFS('processed data'!$D:$D,$A21,'processed data'!$AS:$AS,R$7,'processed data'!$BI:$BI,R$6,'processed data'!$C:$C,0)</f>
        <v>0</v>
      </c>
      <c r="S21" s="14">
        <f>COUNTIFS('processed data'!$D:$D,$A21,'processed data'!$AS:$AS,S$7,'processed data'!$BI:$BI,S$6,'processed data'!$C:$C,0)</f>
        <v>0</v>
      </c>
      <c r="T21" s="14">
        <f>COUNTIFS('processed data'!$D:$D,$A21,'processed data'!$AS:$AS,T$7,'processed data'!$BI:$BI,T$6,'processed data'!$C:$C,0)</f>
        <v>2</v>
      </c>
      <c r="U21" s="14">
        <f>COUNTIFS('processed data'!$D:$D,$A21,'processed data'!$AS:$AS,U$7,'processed data'!$BI:$BI,U$6,'processed data'!$C:$C,0)</f>
        <v>0</v>
      </c>
      <c r="V21" s="14">
        <f>COUNTIFS('processed data'!$D:$D,$A21,'processed data'!$AS:$AS,V$7,'processed data'!$BI:$BI,V$6,'processed data'!$C:$C,0)</f>
        <v>0</v>
      </c>
      <c r="W21" s="14">
        <f>COUNTIFS('processed data'!$D:$D,$A21,'processed data'!$AS:$AS,W$7,'processed data'!$BI:$BI,W$6,'processed data'!$C:$C,0)</f>
        <v>2</v>
      </c>
      <c r="X21" s="14">
        <f>COUNTIFS('processed data'!$D:$D,$A21,'processed data'!$AS:$AS,X$7,'processed data'!$BI:$BI,X$6,'processed data'!$C:$C,0)</f>
        <v>0</v>
      </c>
      <c r="Y21" s="14">
        <f>COUNTIFS('processed data'!$D:$D,$A21,'processed data'!$AS:$AS,Y$7,'processed data'!$BI:$BI,Y$6,'processed data'!$C:$C,0)</f>
        <v>0</v>
      </c>
      <c r="Z21" s="14">
        <f>COUNTIFS('processed data'!$D:$D,$A21,'processed data'!$AS:$AS,Z$7,'processed data'!$BI:$BI,Z$6,'processed data'!$C:$C,0)</f>
        <v>0</v>
      </c>
      <c r="AA21" s="14">
        <f>COUNTIFS('processed data'!$D:$D,$A21,'processed data'!$AS:$AS,AA$7,'processed data'!$BI:$BI,AA$6,'processed data'!$C:$C,0)</f>
        <v>0</v>
      </c>
      <c r="AB21" s="14">
        <f>COUNTIFS('processed data'!$D:$D,$A21,'processed data'!$AS:$AS,AB$7,'processed data'!$BI:$BI,AB$6,'processed data'!$C:$C,0)</f>
        <v>2</v>
      </c>
      <c r="AC21" s="14">
        <f>COUNTIFS('processed data'!$D:$D,$A21,'processed data'!$AS:$AS,AC$7,'processed data'!$BI:$BI,AC$6,'processed data'!$C:$C,0)</f>
        <v>0</v>
      </c>
      <c r="AD21" s="14">
        <f>COUNTIFS('processed data'!$D:$D,$A21,'processed data'!$AS:$AS,AD$7,'processed data'!$BI:$BI,AD$6,'processed data'!$C:$C,0)</f>
        <v>0</v>
      </c>
      <c r="AE21" s="14">
        <f>COUNTIFS('processed data'!$D:$D,$A21,'processed data'!$AS:$AS,AE$7,'processed data'!$BI:$BI,AE$6,'processed data'!$C:$C,0)</f>
        <v>0</v>
      </c>
      <c r="AF21" s="14">
        <f>COUNTIFS('processed data'!$D:$D,$A21,'processed data'!$AS:$AS,AF$7,'processed data'!$BI:$BI,AF$6,'processed data'!$C:$C,0)</f>
        <v>0</v>
      </c>
      <c r="AG21" s="14">
        <f>COUNTIFS('processed data'!$D:$D,$A21,'processed data'!$AS:$AS,AG$7,'processed data'!$BI:$BI,AG$6,'processed data'!$C:$C,0)</f>
        <v>2</v>
      </c>
      <c r="AH21" s="14">
        <f>COUNTIFS('processed data'!$D:$D,$A21,'processed data'!$AS:$AS,AH$7,'processed data'!$BI:$BI,AH$6,'processed data'!$C:$C,0)</f>
        <v>0</v>
      </c>
      <c r="AI21" s="14">
        <f>COUNTIFS('processed data'!$D:$D,$A21,'processed data'!$AS:$AS,AI$7,'processed data'!$BI:$BI,AI$6,'processed data'!$C:$C,0)</f>
        <v>0</v>
      </c>
      <c r="AJ21" s="14">
        <f>COUNTIFS('processed data'!$D:$D,$A21,'processed data'!$AS:$AS,AJ$7,'processed data'!$BI:$BI,AJ$6,'processed data'!$C:$C,0)</f>
        <v>0</v>
      </c>
      <c r="AK21" s="14">
        <f>COUNTIFS('processed data'!$D:$D,$A21,'processed data'!$AS:$AS,AK$7,'processed data'!$BI:$BI,AK$6,'processed data'!$C:$C,0)</f>
        <v>0</v>
      </c>
      <c r="AL21" s="14">
        <f>COUNTIFS('processed data'!$D:$D,$A21,'processed data'!$AS:$AS,AL$7,'processed data'!$BI:$BI,AL$6,'processed data'!$C:$C,0)</f>
        <v>2</v>
      </c>
      <c r="AM21" s="14">
        <f>COUNTIFS('processed data'!$D:$D,$A21,'processed data'!$AS:$AS,AM$7,'processed data'!$BI:$BI,AM$6,'processed data'!$C:$C,0)</f>
        <v>0</v>
      </c>
      <c r="AN21" s="14">
        <f>COUNTIFS('processed data'!$D:$D,$A21,'processed data'!$AS:$AS,AN$7,'processed data'!$BI:$BI,AN$6,'processed data'!$C:$C,0)</f>
        <v>0</v>
      </c>
      <c r="AO21" s="14">
        <f>COUNTIFS('processed data'!$D:$D,$A21,'processed data'!$AS:$AS,AO$7,'processed data'!$BI:$BI,AO$6,'processed data'!$C:$C,0)</f>
        <v>0</v>
      </c>
      <c r="AP21" s="14">
        <f>COUNTIFS('processed data'!$D:$D,$A21,'processed data'!$AS:$AS,AP$7,'processed data'!$BI:$BI,AP$6,'processed data'!$C:$C,0)</f>
        <v>0</v>
      </c>
      <c r="AQ21" s="14">
        <f>COUNTIFS('processed data'!$D:$D,$A21,'processed data'!$AS:$AS,AQ$7,'processed data'!$BI:$BI,AQ$6,'processed data'!$C:$C,0)</f>
        <v>2</v>
      </c>
      <c r="AR21" s="14">
        <f>COUNTIFS('processed data'!$D:$D,$A21,'processed data'!$AS:$AS,AR$7,'processed data'!$BI:$BI,AR$6,'processed data'!$C:$C,0)</f>
        <v>0</v>
      </c>
      <c r="AS21" s="14">
        <f>COUNTIFS('processed data'!$D:$D,$A21,'processed data'!$AS:$AS,AS$7,'processed data'!$BI:$BI,AS$6,'processed data'!$C:$C,0)</f>
        <v>0</v>
      </c>
      <c r="AT21" s="14">
        <f>COUNTIFS('processed data'!$D:$D,$A21,'processed data'!$AS:$AS,AT$7,'processed data'!$BI:$BI,AT$6,'processed data'!$C:$C,0)</f>
        <v>0</v>
      </c>
      <c r="AU21" s="14">
        <f>COUNTIFS('processed data'!$D:$D,$A21,'processed data'!$AS:$AS,AU$7,'processed data'!$BI:$BI,AU$6,'processed data'!$C:$C,0)</f>
        <v>0</v>
      </c>
      <c r="AV21" s="14">
        <f>COUNTIFS('processed data'!$D:$D,$A21,'processed data'!$AS:$AS,AV$7,'processed data'!$BI:$BI,AV$6,'processed data'!$C:$C,0)</f>
        <v>2</v>
      </c>
      <c r="AW21" s="14">
        <f>COUNTIFS('processed data'!$D:$D,$A21,'processed data'!$AS:$AS,AW$7,'processed data'!$BI:$BI,AW$6,'processed data'!$C:$C,0)</f>
        <v>0</v>
      </c>
      <c r="AX21" s="14">
        <f>COUNTIFS('processed data'!$D:$D,$A21,'processed data'!$AS:$AS,AX$7,'processed data'!$BI:$BI,AX$6,'processed data'!$C:$C,0)</f>
        <v>0</v>
      </c>
      <c r="AY21" s="14">
        <f>COUNTIFS('processed data'!$D:$D,$A21,'processed data'!$AS:$AS,AY$7,'processed data'!$BI:$BI,AY$6,'processed data'!$C:$C,0)</f>
        <v>0</v>
      </c>
      <c r="AZ21" s="14">
        <f>COUNTIFS('processed data'!$D:$D,$A21,'processed data'!$AS:$AS,AZ$7,'processed data'!$BI:$BI,AZ$6,'processed data'!$C:$C,0)</f>
        <v>0</v>
      </c>
      <c r="BA21" s="14">
        <f>COUNTIFS('processed data'!$D:$D,$A21,'processed data'!$AS:$AS,BA$7,'processed data'!$BI:$BI,BA$6,'processed data'!$C:$C,0)</f>
        <v>0</v>
      </c>
      <c r="BB21" s="14">
        <f>COUNTIFS('processed data'!$D:$D,$A21,'processed data'!$AS:$AS,BB$7,'processed data'!$BI:$BI,BB$6,'processed data'!$C:$C,0)</f>
        <v>0</v>
      </c>
      <c r="BC21" s="14">
        <f>COUNTIFS('processed data'!$D:$D,$A21,'processed data'!$AS:$AS,BC$7,'processed data'!$BI:$BI,BC$6,'processed data'!$C:$C,0)</f>
        <v>2</v>
      </c>
      <c r="BD21" s="14">
        <f>COUNTIFS('processed data'!$D:$D,$A21,'processed data'!$AS:$AS,BD$7,'processed data'!$BI:$BI,BD$6,'processed data'!$C:$C,0)</f>
        <v>0</v>
      </c>
      <c r="BE21" s="14">
        <f>COUNTIFS('processed data'!$D:$D,$A21,'processed data'!$AS:$AS,BE$7,'processed data'!$BI:$BI,BE$6,'processed data'!$C:$C,0)</f>
        <v>0</v>
      </c>
      <c r="BF21" s="14">
        <f>COUNTIFS('processed data'!$D:$D,$A21,'processed data'!$AS:$AS,BF$7,'processed data'!$BI:$BI,BF$6,'processed data'!$C:$C,0)</f>
        <v>0</v>
      </c>
      <c r="BG21" s="14">
        <f>COUNTIFS('processed data'!$D:$D,$A21,'processed data'!$AS:$AS,BG$7,'processed data'!$BI:$BI,BG$6,'processed data'!$C:$C,0)</f>
        <v>1</v>
      </c>
      <c r="BH21" s="14">
        <f>COUNTIFS('processed data'!$D:$D,$A21,'processed data'!$AS:$AS,BH$7,'processed data'!$BI:$BI,BH$6,'processed data'!$C:$C,0)</f>
        <v>1</v>
      </c>
      <c r="BI21" s="14">
        <f>COUNTIFS('processed data'!$D:$D,$A21,'processed data'!$AS:$AS,BI$7,'processed data'!$BI:$BI,BI$6,'processed data'!$C:$C,0)</f>
        <v>0</v>
      </c>
      <c r="BJ21" s="14">
        <f>COUNTIFS('processed data'!$D:$D,$A21,'processed data'!$AS:$AS,BJ$7,'processed data'!$BI:$BI,BJ$6,'processed data'!$C:$C,0)</f>
        <v>0</v>
      </c>
      <c r="BK21" s="14">
        <f>COUNTIFS('processed data'!$D:$D,$A21,'processed data'!$AS:$AS,BK$7,'processed data'!$BI:$BI,BK$6,'processed data'!$C:$C,0)</f>
        <v>0</v>
      </c>
      <c r="BL21" s="14">
        <f>COUNTIFS('processed data'!$D:$D,$A21,'processed data'!$AS:$AS,BL$7,'processed data'!$BI:$BI,BL$6,'processed data'!$C:$C,0)</f>
        <v>0</v>
      </c>
      <c r="BM21" s="14">
        <f>COUNTIFS('processed data'!$D:$D,$A21,'processed data'!$AS:$AS,BM$7,'processed data'!$BI:$BI,BM$6,'processed data'!$C:$C,0)</f>
        <v>2</v>
      </c>
      <c r="BN21" s="14">
        <f>COUNTIFS('processed data'!$D:$D,$A21,'processed data'!$AS:$AS,BN$7,'processed data'!$BI:$BI,BN$6,'processed data'!$C:$C,0)</f>
        <v>0</v>
      </c>
      <c r="BO21" s="14">
        <f>COUNTIFS('processed data'!$D:$D,$A21,'processed data'!$AS:$AS,BO$7,'processed data'!$BI:$BI,BO$6,'processed data'!$C:$C,0)</f>
        <v>0</v>
      </c>
      <c r="BP21" s="14">
        <f>COUNTIFS('processed data'!$D:$D,$A21,'processed data'!$AS:$AS,BP$7,'processed data'!$BI:$BI,BP$6,'processed data'!$C:$C,0)</f>
        <v>2</v>
      </c>
      <c r="BQ21" s="14">
        <f>COUNTIFS('processed data'!$D:$D,$A21,'processed data'!$AS:$AS,BQ$7,'processed data'!$BI:$BI,BQ$6,'processed data'!$C:$C,0)</f>
        <v>0</v>
      </c>
      <c r="BR21" s="14">
        <f>COUNTIFS('processed data'!$D:$D,$A21,'processed data'!$AS:$AS,BR$7,'processed data'!$BI:$BI,BR$6,'processed data'!$C:$C,0)</f>
        <v>0</v>
      </c>
      <c r="BS21" s="14">
        <f>COUNTIFS('processed data'!$D:$D,$A21,'processed data'!$AS:$AS,BS$7,'processed data'!$BI:$BI,BS$6,'processed data'!$C:$C,0)</f>
        <v>0</v>
      </c>
      <c r="BT21" s="14">
        <f>COUNTIFS('processed data'!$D:$D,$A21,'processed data'!$AS:$AS,BT$7,'processed data'!$BI:$BI,BT$6,'processed data'!$C:$C,0)</f>
        <v>0</v>
      </c>
      <c r="BU21" s="14">
        <f>COUNTIFS('processed data'!$D:$D,$A21,'processed data'!$AS:$AS,BU$7,'processed data'!$BI:$BI,BU$6,'processed data'!$C:$C,0)</f>
        <v>1</v>
      </c>
      <c r="BV21" s="14">
        <f>COUNTIFS('processed data'!$D:$D,$A21,'processed data'!$AS:$AS,BV$7,'processed data'!$BI:$BI,BV$6,'processed data'!$C:$C,0)</f>
        <v>0</v>
      </c>
      <c r="BW21" s="14">
        <f>COUNTIFS('processed data'!$D:$D,$A21,'processed data'!$AS:$AS,BW$7,'processed data'!$BI:$BI,BW$6,'processed data'!$C:$C,0)</f>
        <v>0</v>
      </c>
      <c r="BX21" s="14">
        <f>COUNTIFS('processed data'!$D:$D,$A21,'processed data'!$AS:$AS,BX$7,'processed data'!$BI:$BI,BX$6,'processed data'!$C:$C,0)</f>
        <v>1</v>
      </c>
      <c r="BY21" s="14">
        <f>COUNTIFS('processed data'!$D:$D,$A21,'processed data'!$AS:$AS,BY$7,'processed data'!$BI:$BI,BY$6,'processed data'!$C:$C,0)</f>
        <v>0</v>
      </c>
      <c r="BZ21" s="14">
        <f>COUNTIFS('processed data'!$D:$D,$A21,'processed data'!$AS:$AS,BZ$7,'processed data'!$BI:$BI,BZ$6,'processed data'!$C:$C,0)</f>
        <v>2</v>
      </c>
      <c r="CA21" s="14">
        <f>COUNTIFS('processed data'!$D:$D,$A21,'processed data'!$AS:$AS,CA$7,'processed data'!$BI:$BI,CA$6,'processed data'!$C:$C,0)</f>
        <v>0</v>
      </c>
      <c r="CB21" s="14">
        <f>COUNTIFS('processed data'!$D:$D,$A21,'processed data'!$AS:$AS,CB$7,'processed data'!$BI:$BI,CB$6,'processed data'!$C:$C,0)</f>
        <v>0</v>
      </c>
      <c r="CC21" s="14">
        <f>COUNTIFS('processed data'!$D:$D,$A21,'processed data'!$AS:$AS,CC$7,'processed data'!$BI:$BI,CC$6,'processed data'!$C:$C,0)</f>
        <v>0</v>
      </c>
      <c r="CD21" s="10">
        <f t="shared" si="4"/>
        <v>32</v>
      </c>
    </row>
    <row r="22" spans="1:1307" x14ac:dyDescent="0.2">
      <c r="A22" s="12">
        <v>69</v>
      </c>
      <c r="B22" s="14">
        <f>COUNTIFS('processed data'!$D:$D,$A22,'processed data'!$AS:$AS,B$7,'processed data'!$BI:$BI,B$6,'processed data'!$C:$C,0)</f>
        <v>0</v>
      </c>
      <c r="C22" s="14">
        <f>COUNTIFS('processed data'!$D:$D,$A22,'processed data'!$AS:$AS,C$7,'processed data'!$BI:$BI,C$6,'processed data'!$C:$C,0)</f>
        <v>2</v>
      </c>
      <c r="D22" s="14">
        <f>COUNTIFS('processed data'!$D:$D,$A22,'processed data'!$AS:$AS,D$7,'processed data'!$BI:$BI,D$6,'processed data'!$C:$C,0)</f>
        <v>0</v>
      </c>
      <c r="E22" s="14">
        <f>COUNTIFS('processed data'!$D:$D,$A22,'processed data'!$AS:$AS,E$7,'processed data'!$BI:$BI,E$6,'processed data'!$C:$C,0)</f>
        <v>0</v>
      </c>
      <c r="F22" s="14">
        <f>COUNTIFS('processed data'!$D:$D,$A22,'processed data'!$AS:$AS,F$7,'processed data'!$BI:$BI,F$6,'processed data'!$C:$C,0)</f>
        <v>0</v>
      </c>
      <c r="G22" s="14">
        <f>COUNTIFS('processed data'!$D:$D,$A22,'processed data'!$AS:$AS,G$7,'processed data'!$BI:$BI,G$6,'processed data'!$C:$C,0)</f>
        <v>0</v>
      </c>
      <c r="H22" s="14">
        <f>COUNTIFS('processed data'!$D:$D,$A22,'processed data'!$AS:$AS,H$7,'processed data'!$BI:$BI,H$6,'processed data'!$C:$C,0)</f>
        <v>2</v>
      </c>
      <c r="I22" s="14">
        <f>COUNTIFS('processed data'!$D:$D,$A22,'processed data'!$AS:$AS,I$7,'processed data'!$BI:$BI,I$6,'processed data'!$C:$C,0)</f>
        <v>0</v>
      </c>
      <c r="J22" s="14">
        <f>COUNTIFS('processed data'!$D:$D,$A22,'processed data'!$AS:$AS,J$7,'processed data'!$BI:$BI,J$6,'processed data'!$C:$C,0)</f>
        <v>0</v>
      </c>
      <c r="K22" s="14">
        <f>COUNTIFS('processed data'!$D:$D,$A22,'processed data'!$AS:$AS,K$7,'processed data'!$BI:$BI,K$6,'processed data'!$C:$C,0)</f>
        <v>0</v>
      </c>
      <c r="L22" s="14">
        <f>COUNTIFS('processed data'!$D:$D,$A22,'processed data'!$AS:$AS,L$7,'processed data'!$BI:$BI,L$6,'processed data'!$C:$C,0)</f>
        <v>0</v>
      </c>
      <c r="M22" s="14">
        <f>COUNTIFS('processed data'!$D:$D,$A22,'processed data'!$AS:$AS,M$7,'processed data'!$BI:$BI,M$6,'processed data'!$C:$C,0)</f>
        <v>0</v>
      </c>
      <c r="N22" s="14">
        <f>COUNTIFS('processed data'!$D:$D,$A22,'processed data'!$AS:$AS,N$7,'processed data'!$BI:$BI,N$6,'processed data'!$C:$C,0)</f>
        <v>0</v>
      </c>
      <c r="O22" s="14">
        <f>COUNTIFS('processed data'!$D:$D,$A22,'processed data'!$AS:$AS,O$7,'processed data'!$BI:$BI,O$6,'processed data'!$C:$C,0)</f>
        <v>2</v>
      </c>
      <c r="P22" s="14">
        <f>COUNTIFS('processed data'!$D:$D,$A22,'processed data'!$AS:$AS,P$7,'processed data'!$BI:$BI,P$6,'processed data'!$C:$C,0)</f>
        <v>0</v>
      </c>
      <c r="Q22" s="14">
        <f>COUNTIFS('processed data'!$D:$D,$A22,'processed data'!$AS:$AS,Q$7,'processed data'!$BI:$BI,Q$6,'processed data'!$C:$C,0)</f>
        <v>0</v>
      </c>
      <c r="R22" s="14">
        <f>COUNTIFS('processed data'!$D:$D,$A22,'processed data'!$AS:$AS,R$7,'processed data'!$BI:$BI,R$6,'processed data'!$C:$C,0)</f>
        <v>0</v>
      </c>
      <c r="S22" s="14">
        <f>COUNTIFS('processed data'!$D:$D,$A22,'processed data'!$AS:$AS,S$7,'processed data'!$BI:$BI,S$6,'processed data'!$C:$C,0)</f>
        <v>2</v>
      </c>
      <c r="T22" s="14">
        <f>COUNTIFS('processed data'!$D:$D,$A22,'processed data'!$AS:$AS,T$7,'processed data'!$BI:$BI,T$6,'processed data'!$C:$C,0)</f>
        <v>0</v>
      </c>
      <c r="U22" s="14">
        <f>COUNTIFS('processed data'!$D:$D,$A22,'processed data'!$AS:$AS,U$7,'processed data'!$BI:$BI,U$6,'processed data'!$C:$C,0)</f>
        <v>0</v>
      </c>
      <c r="V22" s="14">
        <f>COUNTIFS('processed data'!$D:$D,$A22,'processed data'!$AS:$AS,V$7,'processed data'!$BI:$BI,V$6,'processed data'!$C:$C,0)</f>
        <v>0</v>
      </c>
      <c r="W22" s="14">
        <f>COUNTIFS('processed data'!$D:$D,$A22,'processed data'!$AS:$AS,W$7,'processed data'!$BI:$BI,W$6,'processed data'!$C:$C,0)</f>
        <v>2</v>
      </c>
      <c r="X22" s="14">
        <f>COUNTIFS('processed data'!$D:$D,$A22,'processed data'!$AS:$AS,X$7,'processed data'!$BI:$BI,X$6,'processed data'!$C:$C,0)</f>
        <v>0</v>
      </c>
      <c r="Y22" s="14">
        <f>COUNTIFS('processed data'!$D:$D,$A22,'processed data'!$AS:$AS,Y$7,'processed data'!$BI:$BI,Y$6,'processed data'!$C:$C,0)</f>
        <v>0</v>
      </c>
      <c r="Z22" s="14">
        <f>COUNTIFS('processed data'!$D:$D,$A22,'processed data'!$AS:$AS,Z$7,'processed data'!$BI:$BI,Z$6,'processed data'!$C:$C,0)</f>
        <v>0</v>
      </c>
      <c r="AA22" s="14">
        <f>COUNTIFS('processed data'!$D:$D,$A22,'processed data'!$AS:$AS,AA$7,'processed data'!$BI:$BI,AA$6,'processed data'!$C:$C,0)</f>
        <v>0</v>
      </c>
      <c r="AB22" s="14">
        <f>COUNTIFS('processed data'!$D:$D,$A22,'processed data'!$AS:$AS,AB$7,'processed data'!$BI:$BI,AB$6,'processed data'!$C:$C,0)</f>
        <v>2</v>
      </c>
      <c r="AC22" s="14">
        <f>COUNTIFS('processed data'!$D:$D,$A22,'processed data'!$AS:$AS,AC$7,'processed data'!$BI:$BI,AC$6,'processed data'!$C:$C,0)</f>
        <v>0</v>
      </c>
      <c r="AD22" s="14">
        <f>COUNTIFS('processed data'!$D:$D,$A22,'processed data'!$AS:$AS,AD$7,'processed data'!$BI:$BI,AD$6,'processed data'!$C:$C,0)</f>
        <v>0</v>
      </c>
      <c r="AE22" s="14">
        <f>COUNTIFS('processed data'!$D:$D,$A22,'processed data'!$AS:$AS,AE$7,'processed data'!$BI:$BI,AE$6,'processed data'!$C:$C,0)</f>
        <v>0</v>
      </c>
      <c r="AF22" s="14">
        <f>COUNTIFS('processed data'!$D:$D,$A22,'processed data'!$AS:$AS,AF$7,'processed data'!$BI:$BI,AF$6,'processed data'!$C:$C,0)</f>
        <v>0</v>
      </c>
      <c r="AG22" s="14">
        <f>COUNTIFS('processed data'!$D:$D,$A22,'processed data'!$AS:$AS,AG$7,'processed data'!$BI:$BI,AG$6,'processed data'!$C:$C,0)</f>
        <v>2</v>
      </c>
      <c r="AH22" s="14">
        <f>COUNTIFS('processed data'!$D:$D,$A22,'processed data'!$AS:$AS,AH$7,'processed data'!$BI:$BI,AH$6,'processed data'!$C:$C,0)</f>
        <v>0</v>
      </c>
      <c r="AI22" s="14">
        <f>COUNTIFS('processed data'!$D:$D,$A22,'processed data'!$AS:$AS,AI$7,'processed data'!$BI:$BI,AI$6,'processed data'!$C:$C,0)</f>
        <v>0</v>
      </c>
      <c r="AJ22" s="14">
        <f>COUNTIFS('processed data'!$D:$D,$A22,'processed data'!$AS:$AS,AJ$7,'processed data'!$BI:$BI,AJ$6,'processed data'!$C:$C,0)</f>
        <v>0</v>
      </c>
      <c r="AK22" s="14">
        <f>COUNTIFS('processed data'!$D:$D,$A22,'processed data'!$AS:$AS,AK$7,'processed data'!$BI:$BI,AK$6,'processed data'!$C:$C,0)</f>
        <v>0</v>
      </c>
      <c r="AL22" s="14">
        <f>COUNTIFS('processed data'!$D:$D,$A22,'processed data'!$AS:$AS,AL$7,'processed data'!$BI:$BI,AL$6,'processed data'!$C:$C,0)</f>
        <v>2</v>
      </c>
      <c r="AM22" s="14">
        <f>COUNTIFS('processed data'!$D:$D,$A22,'processed data'!$AS:$AS,AM$7,'processed data'!$BI:$BI,AM$6,'processed data'!$C:$C,0)</f>
        <v>0</v>
      </c>
      <c r="AN22" s="14">
        <f>COUNTIFS('processed data'!$D:$D,$A22,'processed data'!$AS:$AS,AN$7,'processed data'!$BI:$BI,AN$6,'processed data'!$C:$C,0)</f>
        <v>0</v>
      </c>
      <c r="AO22" s="14">
        <f>COUNTIFS('processed data'!$D:$D,$A22,'processed data'!$AS:$AS,AO$7,'processed data'!$BI:$BI,AO$6,'processed data'!$C:$C,0)</f>
        <v>0</v>
      </c>
      <c r="AP22" s="14">
        <f>COUNTIFS('processed data'!$D:$D,$A22,'processed data'!$AS:$AS,AP$7,'processed data'!$BI:$BI,AP$6,'processed data'!$C:$C,0)</f>
        <v>0</v>
      </c>
      <c r="AQ22" s="14">
        <f>COUNTIFS('processed data'!$D:$D,$A22,'processed data'!$AS:$AS,AQ$7,'processed data'!$BI:$BI,AQ$6,'processed data'!$C:$C,0)</f>
        <v>2</v>
      </c>
      <c r="AR22" s="14">
        <f>COUNTIFS('processed data'!$D:$D,$A22,'processed data'!$AS:$AS,AR$7,'processed data'!$BI:$BI,AR$6,'processed data'!$C:$C,0)</f>
        <v>0</v>
      </c>
      <c r="AS22" s="14">
        <f>COUNTIFS('processed data'!$D:$D,$A22,'processed data'!$AS:$AS,AS$7,'processed data'!$BI:$BI,AS$6,'processed data'!$C:$C,0)</f>
        <v>0</v>
      </c>
      <c r="AT22" s="14">
        <f>COUNTIFS('processed data'!$D:$D,$A22,'processed data'!$AS:$AS,AT$7,'processed data'!$BI:$BI,AT$6,'processed data'!$C:$C,0)</f>
        <v>0</v>
      </c>
      <c r="AU22" s="14">
        <f>COUNTIFS('processed data'!$D:$D,$A22,'processed data'!$AS:$AS,AU$7,'processed data'!$BI:$BI,AU$6,'processed data'!$C:$C,0)</f>
        <v>0</v>
      </c>
      <c r="AV22" s="14">
        <f>COUNTIFS('processed data'!$D:$D,$A22,'processed data'!$AS:$AS,AV$7,'processed data'!$BI:$BI,AV$6,'processed data'!$C:$C,0)</f>
        <v>2</v>
      </c>
      <c r="AW22" s="14">
        <f>COUNTIFS('processed data'!$D:$D,$A22,'processed data'!$AS:$AS,AW$7,'processed data'!$BI:$BI,AW$6,'processed data'!$C:$C,0)</f>
        <v>0</v>
      </c>
      <c r="AX22" s="14">
        <f>COUNTIFS('processed data'!$D:$D,$A22,'processed data'!$AS:$AS,AX$7,'processed data'!$BI:$BI,AX$6,'processed data'!$C:$C,0)</f>
        <v>0</v>
      </c>
      <c r="AY22" s="14">
        <f>COUNTIFS('processed data'!$D:$D,$A22,'processed data'!$AS:$AS,AY$7,'processed data'!$BI:$BI,AY$6,'processed data'!$C:$C,0)</f>
        <v>0</v>
      </c>
      <c r="AZ22" s="14">
        <f>COUNTIFS('processed data'!$D:$D,$A22,'processed data'!$AS:$AS,AZ$7,'processed data'!$BI:$BI,AZ$6,'processed data'!$C:$C,0)</f>
        <v>0</v>
      </c>
      <c r="BA22" s="14">
        <f>COUNTIFS('processed data'!$D:$D,$A22,'processed data'!$AS:$AS,BA$7,'processed data'!$BI:$BI,BA$6,'processed data'!$C:$C,0)</f>
        <v>0</v>
      </c>
      <c r="BB22" s="14">
        <f>COUNTIFS('processed data'!$D:$D,$A22,'processed data'!$AS:$AS,BB$7,'processed data'!$BI:$BI,BB$6,'processed data'!$C:$C,0)</f>
        <v>2</v>
      </c>
      <c r="BC22" s="14">
        <f>COUNTIFS('processed data'!$D:$D,$A22,'processed data'!$AS:$AS,BC$7,'processed data'!$BI:$BI,BC$6,'processed data'!$C:$C,0)</f>
        <v>0</v>
      </c>
      <c r="BD22" s="14">
        <f>COUNTIFS('processed data'!$D:$D,$A22,'processed data'!$AS:$AS,BD$7,'processed data'!$BI:$BI,BD$6,'processed data'!$C:$C,0)</f>
        <v>0</v>
      </c>
      <c r="BE22" s="14">
        <f>COUNTIFS('processed data'!$D:$D,$A22,'processed data'!$AS:$AS,BE$7,'processed data'!$BI:$BI,BE$6,'processed data'!$C:$C,0)</f>
        <v>0</v>
      </c>
      <c r="BF22" s="14">
        <f>COUNTIFS('processed data'!$D:$D,$A22,'processed data'!$AS:$AS,BF$7,'processed data'!$BI:$BI,BF$6,'processed data'!$C:$C,0)</f>
        <v>0</v>
      </c>
      <c r="BG22" s="14">
        <f>COUNTIFS('processed data'!$D:$D,$A22,'processed data'!$AS:$AS,BG$7,'processed data'!$BI:$BI,BG$6,'processed data'!$C:$C,0)</f>
        <v>2</v>
      </c>
      <c r="BH22" s="14">
        <f>COUNTIFS('processed data'!$D:$D,$A22,'processed data'!$AS:$AS,BH$7,'processed data'!$BI:$BI,BH$6,'processed data'!$C:$C,0)</f>
        <v>0</v>
      </c>
      <c r="BI22" s="14">
        <f>COUNTIFS('processed data'!$D:$D,$A22,'processed data'!$AS:$AS,BI$7,'processed data'!$BI:$BI,BI$6,'processed data'!$C:$C,0)</f>
        <v>0</v>
      </c>
      <c r="BJ22" s="14">
        <f>COUNTIFS('processed data'!$D:$D,$A22,'processed data'!$AS:$AS,BJ$7,'processed data'!$BI:$BI,BJ$6,'processed data'!$C:$C,0)</f>
        <v>0</v>
      </c>
      <c r="BK22" s="14">
        <f>COUNTIFS('processed data'!$D:$D,$A22,'processed data'!$AS:$AS,BK$7,'processed data'!$BI:$BI,BK$6,'processed data'!$C:$C,0)</f>
        <v>2</v>
      </c>
      <c r="BL22" s="14">
        <f>COUNTIFS('processed data'!$D:$D,$A22,'processed data'!$AS:$AS,BL$7,'processed data'!$BI:$BI,BL$6,'processed data'!$C:$C,0)</f>
        <v>0</v>
      </c>
      <c r="BM22" s="14">
        <f>COUNTIFS('processed data'!$D:$D,$A22,'processed data'!$AS:$AS,BM$7,'processed data'!$BI:$BI,BM$6,'processed data'!$C:$C,0)</f>
        <v>0</v>
      </c>
      <c r="BN22" s="14">
        <f>COUNTIFS('processed data'!$D:$D,$A22,'processed data'!$AS:$AS,BN$7,'processed data'!$BI:$BI,BN$6,'processed data'!$C:$C,0)</f>
        <v>0</v>
      </c>
      <c r="BO22" s="14">
        <f>COUNTIFS('processed data'!$D:$D,$A22,'processed data'!$AS:$AS,BO$7,'processed data'!$BI:$BI,BO$6,'processed data'!$C:$C,0)</f>
        <v>0</v>
      </c>
      <c r="BP22" s="14">
        <f>COUNTIFS('processed data'!$D:$D,$A22,'processed data'!$AS:$AS,BP$7,'processed data'!$BI:$BI,BP$6,'processed data'!$C:$C,0)</f>
        <v>2</v>
      </c>
      <c r="BQ22" s="14">
        <f>COUNTIFS('processed data'!$D:$D,$A22,'processed data'!$AS:$AS,BQ$7,'processed data'!$BI:$BI,BQ$6,'processed data'!$C:$C,0)</f>
        <v>0</v>
      </c>
      <c r="BR22" s="14">
        <f>COUNTIFS('processed data'!$D:$D,$A22,'processed data'!$AS:$AS,BR$7,'processed data'!$BI:$BI,BR$6,'processed data'!$C:$C,0)</f>
        <v>0</v>
      </c>
      <c r="BS22" s="14">
        <f>COUNTIFS('processed data'!$D:$D,$A22,'processed data'!$AS:$AS,BS$7,'processed data'!$BI:$BI,BS$6,'processed data'!$C:$C,0)</f>
        <v>0</v>
      </c>
      <c r="BT22" s="14">
        <f>COUNTIFS('processed data'!$D:$D,$A22,'processed data'!$AS:$AS,BT$7,'processed data'!$BI:$BI,BT$6,'processed data'!$C:$C,0)</f>
        <v>0</v>
      </c>
      <c r="BU22" s="14">
        <f>COUNTIFS('processed data'!$D:$D,$A22,'processed data'!$AS:$AS,BU$7,'processed data'!$BI:$BI,BU$6,'processed data'!$C:$C,0)</f>
        <v>1</v>
      </c>
      <c r="BV22" s="14">
        <f>COUNTIFS('processed data'!$D:$D,$A22,'processed data'!$AS:$AS,BV$7,'processed data'!$BI:$BI,BV$6,'processed data'!$C:$C,0)</f>
        <v>1</v>
      </c>
      <c r="BW22" s="14">
        <f>COUNTIFS('processed data'!$D:$D,$A22,'processed data'!$AS:$AS,BW$7,'processed data'!$BI:$BI,BW$6,'processed data'!$C:$C,0)</f>
        <v>0</v>
      </c>
      <c r="BX22" s="14">
        <f>COUNTIFS('processed data'!$D:$D,$A22,'processed data'!$AS:$AS,BX$7,'processed data'!$BI:$BI,BX$6,'processed data'!$C:$C,0)</f>
        <v>0</v>
      </c>
      <c r="BY22" s="14">
        <f>COUNTIFS('processed data'!$D:$D,$A22,'processed data'!$AS:$AS,BY$7,'processed data'!$BI:$BI,BY$6,'processed data'!$C:$C,0)</f>
        <v>0</v>
      </c>
      <c r="BZ22" s="14">
        <f>COUNTIFS('processed data'!$D:$D,$A22,'processed data'!$AS:$AS,BZ$7,'processed data'!$BI:$BI,BZ$6,'processed data'!$C:$C,0)</f>
        <v>0</v>
      </c>
      <c r="CA22" s="14">
        <f>COUNTIFS('processed data'!$D:$D,$A22,'processed data'!$AS:$AS,CA$7,'processed data'!$BI:$BI,CA$6,'processed data'!$C:$C,0)</f>
        <v>2</v>
      </c>
      <c r="CB22" s="14">
        <f>COUNTIFS('processed data'!$D:$D,$A22,'processed data'!$AS:$AS,CB$7,'processed data'!$BI:$BI,CB$6,'processed data'!$C:$C,0)</f>
        <v>0</v>
      </c>
      <c r="CC22" s="14">
        <f>COUNTIFS('processed data'!$D:$D,$A22,'processed data'!$AS:$AS,CC$7,'processed data'!$BI:$BI,CC$6,'processed data'!$C:$C,0)</f>
        <v>0</v>
      </c>
      <c r="CD22" s="10">
        <f t="shared" si="4"/>
        <v>32</v>
      </c>
    </row>
    <row r="23" spans="1:1307" x14ac:dyDescent="0.2">
      <c r="A23" s="12">
        <v>70</v>
      </c>
      <c r="B23" s="14">
        <f>COUNTIFS('processed data'!$D:$D,$A23,'processed data'!$AS:$AS,B$7,'processed data'!$BI:$BI,B$6,'processed data'!$C:$C,0)</f>
        <v>0</v>
      </c>
      <c r="C23" s="14">
        <f>COUNTIFS('processed data'!$D:$D,$A23,'processed data'!$AS:$AS,C$7,'processed data'!$BI:$BI,C$6,'processed data'!$C:$C,0)</f>
        <v>2</v>
      </c>
      <c r="D23" s="14">
        <f>COUNTIFS('processed data'!$D:$D,$A23,'processed data'!$AS:$AS,D$7,'processed data'!$BI:$BI,D$6,'processed data'!$C:$C,0)</f>
        <v>0</v>
      </c>
      <c r="E23" s="14">
        <f>COUNTIFS('processed data'!$D:$D,$A23,'processed data'!$AS:$AS,E$7,'processed data'!$BI:$BI,E$6,'processed data'!$C:$C,0)</f>
        <v>0</v>
      </c>
      <c r="F23" s="14">
        <f>COUNTIFS('processed data'!$D:$D,$A23,'processed data'!$AS:$AS,F$7,'processed data'!$BI:$BI,F$6,'processed data'!$C:$C,0)</f>
        <v>0</v>
      </c>
      <c r="G23" s="14">
        <f>COUNTIFS('processed data'!$D:$D,$A23,'processed data'!$AS:$AS,G$7,'processed data'!$BI:$BI,G$6,'processed data'!$C:$C,0)</f>
        <v>0</v>
      </c>
      <c r="H23" s="14">
        <f>COUNTIFS('processed data'!$D:$D,$A23,'processed data'!$AS:$AS,H$7,'processed data'!$BI:$BI,H$6,'processed data'!$C:$C,0)</f>
        <v>2</v>
      </c>
      <c r="I23" s="14">
        <f>COUNTIFS('processed data'!$D:$D,$A23,'processed data'!$AS:$AS,I$7,'processed data'!$BI:$BI,I$6,'processed data'!$C:$C,0)</f>
        <v>0</v>
      </c>
      <c r="J23" s="14">
        <f>COUNTIFS('processed data'!$D:$D,$A23,'processed data'!$AS:$AS,J$7,'processed data'!$BI:$BI,J$6,'processed data'!$C:$C,0)</f>
        <v>0</v>
      </c>
      <c r="K23" s="14">
        <f>COUNTIFS('processed data'!$D:$D,$A23,'processed data'!$AS:$AS,K$7,'processed data'!$BI:$BI,K$6,'processed data'!$C:$C,0)</f>
        <v>0</v>
      </c>
      <c r="L23" s="14">
        <f>COUNTIFS('processed data'!$D:$D,$A23,'processed data'!$AS:$AS,L$7,'processed data'!$BI:$BI,L$6,'processed data'!$C:$C,0)</f>
        <v>0</v>
      </c>
      <c r="M23" s="14">
        <f>COUNTIFS('processed data'!$D:$D,$A23,'processed data'!$AS:$AS,M$7,'processed data'!$BI:$BI,M$6,'processed data'!$C:$C,0)</f>
        <v>0</v>
      </c>
      <c r="N23" s="14">
        <f>COUNTIFS('processed data'!$D:$D,$A23,'processed data'!$AS:$AS,N$7,'processed data'!$BI:$BI,N$6,'processed data'!$C:$C,0)</f>
        <v>0</v>
      </c>
      <c r="O23" s="14">
        <f>COUNTIFS('processed data'!$D:$D,$A23,'processed data'!$AS:$AS,O$7,'processed data'!$BI:$BI,O$6,'processed data'!$C:$C,0)</f>
        <v>2</v>
      </c>
      <c r="P23" s="14">
        <f>COUNTIFS('processed data'!$D:$D,$A23,'processed data'!$AS:$AS,P$7,'processed data'!$BI:$BI,P$6,'processed data'!$C:$C,0)</f>
        <v>0</v>
      </c>
      <c r="Q23" s="14">
        <f>COUNTIFS('processed data'!$D:$D,$A23,'processed data'!$AS:$AS,Q$7,'processed data'!$BI:$BI,Q$6,'processed data'!$C:$C,0)</f>
        <v>0</v>
      </c>
      <c r="R23" s="14">
        <f>COUNTIFS('processed data'!$D:$D,$A23,'processed data'!$AS:$AS,R$7,'processed data'!$BI:$BI,R$6,'processed data'!$C:$C,0)</f>
        <v>0</v>
      </c>
      <c r="S23" s="14">
        <f>COUNTIFS('processed data'!$D:$D,$A23,'processed data'!$AS:$AS,S$7,'processed data'!$BI:$BI,S$6,'processed data'!$C:$C,0)</f>
        <v>0</v>
      </c>
      <c r="T23" s="14">
        <f>COUNTIFS('processed data'!$D:$D,$A23,'processed data'!$AS:$AS,T$7,'processed data'!$BI:$BI,T$6,'processed data'!$C:$C,0)</f>
        <v>2</v>
      </c>
      <c r="U23" s="14">
        <f>COUNTIFS('processed data'!$D:$D,$A23,'processed data'!$AS:$AS,U$7,'processed data'!$BI:$BI,U$6,'processed data'!$C:$C,0)</f>
        <v>0</v>
      </c>
      <c r="V23" s="14">
        <f>COUNTIFS('processed data'!$D:$D,$A23,'processed data'!$AS:$AS,V$7,'processed data'!$BI:$BI,V$6,'processed data'!$C:$C,0)</f>
        <v>0</v>
      </c>
      <c r="W23" s="14">
        <f>COUNTIFS('processed data'!$D:$D,$A23,'processed data'!$AS:$AS,W$7,'processed data'!$BI:$BI,W$6,'processed data'!$C:$C,0)</f>
        <v>2</v>
      </c>
      <c r="X23" s="14">
        <f>COUNTIFS('processed data'!$D:$D,$A23,'processed data'!$AS:$AS,X$7,'processed data'!$BI:$BI,X$6,'processed data'!$C:$C,0)</f>
        <v>0</v>
      </c>
      <c r="Y23" s="14">
        <f>COUNTIFS('processed data'!$D:$D,$A23,'processed data'!$AS:$AS,Y$7,'processed data'!$BI:$BI,Y$6,'processed data'!$C:$C,0)</f>
        <v>0</v>
      </c>
      <c r="Z23" s="14">
        <f>COUNTIFS('processed data'!$D:$D,$A23,'processed data'!$AS:$AS,Z$7,'processed data'!$BI:$BI,Z$6,'processed data'!$C:$C,0)</f>
        <v>0</v>
      </c>
      <c r="AA23" s="14">
        <f>COUNTIFS('processed data'!$D:$D,$A23,'processed data'!$AS:$AS,AA$7,'processed data'!$BI:$BI,AA$6,'processed data'!$C:$C,0)</f>
        <v>0</v>
      </c>
      <c r="AB23" s="14">
        <f>COUNTIFS('processed data'!$D:$D,$A23,'processed data'!$AS:$AS,AB$7,'processed data'!$BI:$BI,AB$6,'processed data'!$C:$C,0)</f>
        <v>2</v>
      </c>
      <c r="AC23" s="14">
        <f>COUNTIFS('processed data'!$D:$D,$A23,'processed data'!$AS:$AS,AC$7,'processed data'!$BI:$BI,AC$6,'processed data'!$C:$C,0)</f>
        <v>0</v>
      </c>
      <c r="AD23" s="14">
        <f>COUNTIFS('processed data'!$D:$D,$A23,'processed data'!$AS:$AS,AD$7,'processed data'!$BI:$BI,AD$6,'processed data'!$C:$C,0)</f>
        <v>0</v>
      </c>
      <c r="AE23" s="14">
        <f>COUNTIFS('processed data'!$D:$D,$A23,'processed data'!$AS:$AS,AE$7,'processed data'!$BI:$BI,AE$6,'processed data'!$C:$C,0)</f>
        <v>0</v>
      </c>
      <c r="AF23" s="14">
        <f>COUNTIFS('processed data'!$D:$D,$A23,'processed data'!$AS:$AS,AF$7,'processed data'!$BI:$BI,AF$6,'processed data'!$C:$C,0)</f>
        <v>0</v>
      </c>
      <c r="AG23" s="14">
        <f>COUNTIFS('processed data'!$D:$D,$A23,'processed data'!$AS:$AS,AG$7,'processed data'!$BI:$BI,AG$6,'processed data'!$C:$C,0)</f>
        <v>2</v>
      </c>
      <c r="AH23" s="14">
        <f>COUNTIFS('processed data'!$D:$D,$A23,'processed data'!$AS:$AS,AH$7,'processed data'!$BI:$BI,AH$6,'processed data'!$C:$C,0)</f>
        <v>0</v>
      </c>
      <c r="AI23" s="14">
        <f>COUNTIFS('processed data'!$D:$D,$A23,'processed data'!$AS:$AS,AI$7,'processed data'!$BI:$BI,AI$6,'processed data'!$C:$C,0)</f>
        <v>0</v>
      </c>
      <c r="AJ23" s="14">
        <f>COUNTIFS('processed data'!$D:$D,$A23,'processed data'!$AS:$AS,AJ$7,'processed data'!$BI:$BI,AJ$6,'processed data'!$C:$C,0)</f>
        <v>0</v>
      </c>
      <c r="AK23" s="14">
        <f>COUNTIFS('processed data'!$D:$D,$A23,'processed data'!$AS:$AS,AK$7,'processed data'!$BI:$BI,AK$6,'processed data'!$C:$C,0)</f>
        <v>0</v>
      </c>
      <c r="AL23" s="14">
        <f>COUNTIFS('processed data'!$D:$D,$A23,'processed data'!$AS:$AS,AL$7,'processed data'!$BI:$BI,AL$6,'processed data'!$C:$C,0)</f>
        <v>2</v>
      </c>
      <c r="AM23" s="14">
        <f>COUNTIFS('processed data'!$D:$D,$A23,'processed data'!$AS:$AS,AM$7,'processed data'!$BI:$BI,AM$6,'processed data'!$C:$C,0)</f>
        <v>0</v>
      </c>
      <c r="AN23" s="14">
        <f>COUNTIFS('processed data'!$D:$D,$A23,'processed data'!$AS:$AS,AN$7,'processed data'!$BI:$BI,AN$6,'processed data'!$C:$C,0)</f>
        <v>0</v>
      </c>
      <c r="AO23" s="14">
        <f>COUNTIFS('processed data'!$D:$D,$A23,'processed data'!$AS:$AS,AO$7,'processed data'!$BI:$BI,AO$6,'processed data'!$C:$C,0)</f>
        <v>0</v>
      </c>
      <c r="AP23" s="14">
        <f>COUNTIFS('processed data'!$D:$D,$A23,'processed data'!$AS:$AS,AP$7,'processed data'!$BI:$BI,AP$6,'processed data'!$C:$C,0)</f>
        <v>0</v>
      </c>
      <c r="AQ23" s="14">
        <f>COUNTIFS('processed data'!$D:$D,$A23,'processed data'!$AS:$AS,AQ$7,'processed data'!$BI:$BI,AQ$6,'processed data'!$C:$C,0)</f>
        <v>2</v>
      </c>
      <c r="AR23" s="14">
        <f>COUNTIFS('processed data'!$D:$D,$A23,'processed data'!$AS:$AS,AR$7,'processed data'!$BI:$BI,AR$6,'processed data'!$C:$C,0)</f>
        <v>0</v>
      </c>
      <c r="AS23" s="14">
        <f>COUNTIFS('processed data'!$D:$D,$A23,'processed data'!$AS:$AS,AS$7,'processed data'!$BI:$BI,AS$6,'processed data'!$C:$C,0)</f>
        <v>0</v>
      </c>
      <c r="AT23" s="14">
        <f>COUNTIFS('processed data'!$D:$D,$A23,'processed data'!$AS:$AS,AT$7,'processed data'!$BI:$BI,AT$6,'processed data'!$C:$C,0)</f>
        <v>0</v>
      </c>
      <c r="AU23" s="14">
        <f>COUNTIFS('processed data'!$D:$D,$A23,'processed data'!$AS:$AS,AU$7,'processed data'!$BI:$BI,AU$6,'processed data'!$C:$C,0)</f>
        <v>0</v>
      </c>
      <c r="AV23" s="14">
        <f>COUNTIFS('processed data'!$D:$D,$A23,'processed data'!$AS:$AS,AV$7,'processed data'!$BI:$BI,AV$6,'processed data'!$C:$C,0)</f>
        <v>2</v>
      </c>
      <c r="AW23" s="14">
        <f>COUNTIFS('processed data'!$D:$D,$A23,'processed data'!$AS:$AS,AW$7,'processed data'!$BI:$BI,AW$6,'processed data'!$C:$C,0)</f>
        <v>0</v>
      </c>
      <c r="AX23" s="14">
        <f>COUNTIFS('processed data'!$D:$D,$A23,'processed data'!$AS:$AS,AX$7,'processed data'!$BI:$BI,AX$6,'processed data'!$C:$C,0)</f>
        <v>0</v>
      </c>
      <c r="AY23" s="14">
        <f>COUNTIFS('processed data'!$D:$D,$A23,'processed data'!$AS:$AS,AY$7,'processed data'!$BI:$BI,AY$6,'processed data'!$C:$C,0)</f>
        <v>0</v>
      </c>
      <c r="AZ23" s="14">
        <f>COUNTIFS('processed data'!$D:$D,$A23,'processed data'!$AS:$AS,AZ$7,'processed data'!$BI:$BI,AZ$6,'processed data'!$C:$C,0)</f>
        <v>0</v>
      </c>
      <c r="BA23" s="14">
        <f>COUNTIFS('processed data'!$D:$D,$A23,'processed data'!$AS:$AS,BA$7,'processed data'!$BI:$BI,BA$6,'processed data'!$C:$C,0)</f>
        <v>0</v>
      </c>
      <c r="BB23" s="14">
        <f>COUNTIFS('processed data'!$D:$D,$A23,'processed data'!$AS:$AS,BB$7,'processed data'!$BI:$BI,BB$6,'processed data'!$C:$C,0)</f>
        <v>2</v>
      </c>
      <c r="BC23" s="14">
        <f>COUNTIFS('processed data'!$D:$D,$A23,'processed data'!$AS:$AS,BC$7,'processed data'!$BI:$BI,BC$6,'processed data'!$C:$C,0)</f>
        <v>0</v>
      </c>
      <c r="BD23" s="14">
        <f>COUNTIFS('processed data'!$D:$D,$A23,'processed data'!$AS:$AS,BD$7,'processed data'!$BI:$BI,BD$6,'processed data'!$C:$C,0)</f>
        <v>0</v>
      </c>
      <c r="BE23" s="14">
        <f>COUNTIFS('processed data'!$D:$D,$A23,'processed data'!$AS:$AS,BE$7,'processed data'!$BI:$BI,BE$6,'processed data'!$C:$C,0)</f>
        <v>0</v>
      </c>
      <c r="BF23" s="14">
        <f>COUNTIFS('processed data'!$D:$D,$A23,'processed data'!$AS:$AS,BF$7,'processed data'!$BI:$BI,BF$6,'processed data'!$C:$C,0)</f>
        <v>0</v>
      </c>
      <c r="BG23" s="14">
        <f>COUNTIFS('processed data'!$D:$D,$A23,'processed data'!$AS:$AS,BG$7,'processed data'!$BI:$BI,BG$6,'processed data'!$C:$C,0)</f>
        <v>2</v>
      </c>
      <c r="BH23" s="14">
        <f>COUNTIFS('processed data'!$D:$D,$A23,'processed data'!$AS:$AS,BH$7,'processed data'!$BI:$BI,BH$6,'processed data'!$C:$C,0)</f>
        <v>0</v>
      </c>
      <c r="BI23" s="14">
        <f>COUNTIFS('processed data'!$D:$D,$A23,'processed data'!$AS:$AS,BI$7,'processed data'!$BI:$BI,BI$6,'processed data'!$C:$C,0)</f>
        <v>0</v>
      </c>
      <c r="BJ23" s="14">
        <f>COUNTIFS('processed data'!$D:$D,$A23,'processed data'!$AS:$AS,BJ$7,'processed data'!$BI:$BI,BJ$6,'processed data'!$C:$C,0)</f>
        <v>0</v>
      </c>
      <c r="BK23" s="14">
        <f>COUNTIFS('processed data'!$D:$D,$A23,'processed data'!$AS:$AS,BK$7,'processed data'!$BI:$BI,BK$6,'processed data'!$C:$C,0)</f>
        <v>2</v>
      </c>
      <c r="BL23" s="14">
        <f>COUNTIFS('processed data'!$D:$D,$A23,'processed data'!$AS:$AS,BL$7,'processed data'!$BI:$BI,BL$6,'processed data'!$C:$C,0)</f>
        <v>0</v>
      </c>
      <c r="BM23" s="14">
        <f>COUNTIFS('processed data'!$D:$D,$A23,'processed data'!$AS:$AS,BM$7,'processed data'!$BI:$BI,BM$6,'processed data'!$C:$C,0)</f>
        <v>0</v>
      </c>
      <c r="BN23" s="14">
        <f>COUNTIFS('processed data'!$D:$D,$A23,'processed data'!$AS:$AS,BN$7,'processed data'!$BI:$BI,BN$6,'processed data'!$C:$C,0)</f>
        <v>0</v>
      </c>
      <c r="BO23" s="14">
        <f>COUNTIFS('processed data'!$D:$D,$A23,'processed data'!$AS:$AS,BO$7,'processed data'!$BI:$BI,BO$6,'processed data'!$C:$C,0)</f>
        <v>0</v>
      </c>
      <c r="BP23" s="14">
        <f>COUNTIFS('processed data'!$D:$D,$A23,'processed data'!$AS:$AS,BP$7,'processed data'!$BI:$BI,BP$6,'processed data'!$C:$C,0)</f>
        <v>2</v>
      </c>
      <c r="BQ23" s="14">
        <f>COUNTIFS('processed data'!$D:$D,$A23,'processed data'!$AS:$AS,BQ$7,'processed data'!$BI:$BI,BQ$6,'processed data'!$C:$C,0)</f>
        <v>0</v>
      </c>
      <c r="BR23" s="14">
        <f>COUNTIFS('processed data'!$D:$D,$A23,'processed data'!$AS:$AS,BR$7,'processed data'!$BI:$BI,BR$6,'processed data'!$C:$C,0)</f>
        <v>0</v>
      </c>
      <c r="BS23" s="14">
        <f>COUNTIFS('processed data'!$D:$D,$A23,'processed data'!$AS:$AS,BS$7,'processed data'!$BI:$BI,BS$6,'processed data'!$C:$C,0)</f>
        <v>0</v>
      </c>
      <c r="BT23" s="14">
        <f>COUNTIFS('processed data'!$D:$D,$A23,'processed data'!$AS:$AS,BT$7,'processed data'!$BI:$BI,BT$6,'processed data'!$C:$C,0)</f>
        <v>0</v>
      </c>
      <c r="BU23" s="14">
        <f>COUNTIFS('processed data'!$D:$D,$A23,'processed data'!$AS:$AS,BU$7,'processed data'!$BI:$BI,BU$6,'processed data'!$C:$C,0)</f>
        <v>0</v>
      </c>
      <c r="BV23" s="14">
        <f>COUNTIFS('processed data'!$D:$D,$A23,'processed data'!$AS:$AS,BV$7,'processed data'!$BI:$BI,BV$6,'processed data'!$C:$C,0)</f>
        <v>2</v>
      </c>
      <c r="BW23" s="14">
        <f>COUNTIFS('processed data'!$D:$D,$A23,'processed data'!$AS:$AS,BW$7,'processed data'!$BI:$BI,BW$6,'processed data'!$C:$C,0)</f>
        <v>0</v>
      </c>
      <c r="BX23" s="14">
        <f>COUNTIFS('processed data'!$D:$D,$A23,'processed data'!$AS:$AS,BX$7,'processed data'!$BI:$BI,BX$6,'processed data'!$C:$C,0)</f>
        <v>0</v>
      </c>
      <c r="BY23" s="14">
        <f>COUNTIFS('processed data'!$D:$D,$A23,'processed data'!$AS:$AS,BY$7,'processed data'!$BI:$BI,BY$6,'processed data'!$C:$C,0)</f>
        <v>0</v>
      </c>
      <c r="BZ23" s="14">
        <f>COUNTIFS('processed data'!$D:$D,$A23,'processed data'!$AS:$AS,BZ$7,'processed data'!$BI:$BI,BZ$6,'processed data'!$C:$C,0)</f>
        <v>1</v>
      </c>
      <c r="CA23" s="14">
        <f>COUNTIFS('processed data'!$D:$D,$A23,'processed data'!$AS:$AS,CA$7,'processed data'!$BI:$BI,CA$6,'processed data'!$C:$C,0)</f>
        <v>1</v>
      </c>
      <c r="CB23" s="14">
        <f>COUNTIFS('processed data'!$D:$D,$A23,'processed data'!$AS:$AS,CB$7,'processed data'!$BI:$BI,CB$6,'processed data'!$C:$C,0)</f>
        <v>0</v>
      </c>
      <c r="CC23" s="14">
        <f>COUNTIFS('processed data'!$D:$D,$A23,'processed data'!$AS:$AS,CC$7,'processed data'!$BI:$BI,CC$6,'processed data'!$C:$C,0)</f>
        <v>0</v>
      </c>
      <c r="CD23" s="10">
        <f t="shared" si="4"/>
        <v>32</v>
      </c>
    </row>
    <row r="24" spans="1:1307" x14ac:dyDescent="0.2">
      <c r="A24" s="12">
        <v>71</v>
      </c>
      <c r="B24" s="14">
        <f>COUNTIFS('processed data'!$D:$D,$A24,'processed data'!$AS:$AS,B$7,'processed data'!$BI:$BI,B$6,'processed data'!$C:$C,0)</f>
        <v>0</v>
      </c>
      <c r="C24" s="14">
        <f>COUNTIFS('processed data'!$D:$D,$A24,'processed data'!$AS:$AS,C$7,'processed data'!$BI:$BI,C$6,'processed data'!$C:$C,0)</f>
        <v>2</v>
      </c>
      <c r="D24" s="14">
        <f>COUNTIFS('processed data'!$D:$D,$A24,'processed data'!$AS:$AS,D$7,'processed data'!$BI:$BI,D$6,'processed data'!$C:$C,0)</f>
        <v>0</v>
      </c>
      <c r="E24" s="14">
        <f>COUNTIFS('processed data'!$D:$D,$A24,'processed data'!$AS:$AS,E$7,'processed data'!$BI:$BI,E$6,'processed data'!$C:$C,0)</f>
        <v>0</v>
      </c>
      <c r="F24" s="14">
        <f>COUNTIFS('processed data'!$D:$D,$A24,'processed data'!$AS:$AS,F$7,'processed data'!$BI:$BI,F$6,'processed data'!$C:$C,0)</f>
        <v>0</v>
      </c>
      <c r="G24" s="14">
        <f>COUNTIFS('processed data'!$D:$D,$A24,'processed data'!$AS:$AS,G$7,'processed data'!$BI:$BI,G$6,'processed data'!$C:$C,0)</f>
        <v>0</v>
      </c>
      <c r="H24" s="14">
        <f>COUNTIFS('processed data'!$D:$D,$A24,'processed data'!$AS:$AS,H$7,'processed data'!$BI:$BI,H$6,'processed data'!$C:$C,0)</f>
        <v>2</v>
      </c>
      <c r="I24" s="14">
        <f>COUNTIFS('processed data'!$D:$D,$A24,'processed data'!$AS:$AS,I$7,'processed data'!$BI:$BI,I$6,'processed data'!$C:$C,0)</f>
        <v>0</v>
      </c>
      <c r="J24" s="14">
        <f>COUNTIFS('processed data'!$D:$D,$A24,'processed data'!$AS:$AS,J$7,'processed data'!$BI:$BI,J$6,'processed data'!$C:$C,0)</f>
        <v>0</v>
      </c>
      <c r="K24" s="14">
        <f>COUNTIFS('processed data'!$D:$D,$A24,'processed data'!$AS:$AS,K$7,'processed data'!$BI:$BI,K$6,'processed data'!$C:$C,0)</f>
        <v>0</v>
      </c>
      <c r="L24" s="14">
        <f>COUNTIFS('processed data'!$D:$D,$A24,'processed data'!$AS:$AS,L$7,'processed data'!$BI:$BI,L$6,'processed data'!$C:$C,0)</f>
        <v>0</v>
      </c>
      <c r="M24" s="14">
        <f>COUNTIFS('processed data'!$D:$D,$A24,'processed data'!$AS:$AS,M$7,'processed data'!$BI:$BI,M$6,'processed data'!$C:$C,0)</f>
        <v>0</v>
      </c>
      <c r="N24" s="14">
        <f>COUNTIFS('processed data'!$D:$D,$A24,'processed data'!$AS:$AS,N$7,'processed data'!$BI:$BI,N$6,'processed data'!$C:$C,0)</f>
        <v>0</v>
      </c>
      <c r="O24" s="14">
        <f>COUNTIFS('processed data'!$D:$D,$A24,'processed data'!$AS:$AS,O$7,'processed data'!$BI:$BI,O$6,'processed data'!$C:$C,0)</f>
        <v>2</v>
      </c>
      <c r="P24" s="14">
        <f>COUNTIFS('processed data'!$D:$D,$A24,'processed data'!$AS:$AS,P$7,'processed data'!$BI:$BI,P$6,'processed data'!$C:$C,0)</f>
        <v>0</v>
      </c>
      <c r="Q24" s="14">
        <f>COUNTIFS('processed data'!$D:$D,$A24,'processed data'!$AS:$AS,Q$7,'processed data'!$BI:$BI,Q$6,'processed data'!$C:$C,0)</f>
        <v>0</v>
      </c>
      <c r="R24" s="14">
        <f>COUNTIFS('processed data'!$D:$D,$A24,'processed data'!$AS:$AS,R$7,'processed data'!$BI:$BI,R$6,'processed data'!$C:$C,0)</f>
        <v>0</v>
      </c>
      <c r="S24" s="14">
        <f>COUNTIFS('processed data'!$D:$D,$A24,'processed data'!$AS:$AS,S$7,'processed data'!$BI:$BI,S$6,'processed data'!$C:$C,0)</f>
        <v>0</v>
      </c>
      <c r="T24" s="14">
        <f>COUNTIFS('processed data'!$D:$D,$A24,'processed data'!$AS:$AS,T$7,'processed data'!$BI:$BI,T$6,'processed data'!$C:$C,0)</f>
        <v>2</v>
      </c>
      <c r="U24" s="14">
        <f>COUNTIFS('processed data'!$D:$D,$A24,'processed data'!$AS:$AS,U$7,'processed data'!$BI:$BI,U$6,'processed data'!$C:$C,0)</f>
        <v>0</v>
      </c>
      <c r="V24" s="14">
        <f>COUNTIFS('processed data'!$D:$D,$A24,'processed data'!$AS:$AS,V$7,'processed data'!$BI:$BI,V$6,'processed data'!$C:$C,0)</f>
        <v>0</v>
      </c>
      <c r="W24" s="14">
        <f>COUNTIFS('processed data'!$D:$D,$A24,'processed data'!$AS:$AS,W$7,'processed data'!$BI:$BI,W$6,'processed data'!$C:$C,0)</f>
        <v>2</v>
      </c>
      <c r="X24" s="14">
        <f>COUNTIFS('processed data'!$D:$D,$A24,'processed data'!$AS:$AS,X$7,'processed data'!$BI:$BI,X$6,'processed data'!$C:$C,0)</f>
        <v>0</v>
      </c>
      <c r="Y24" s="14">
        <f>COUNTIFS('processed data'!$D:$D,$A24,'processed data'!$AS:$AS,Y$7,'processed data'!$BI:$BI,Y$6,'processed data'!$C:$C,0)</f>
        <v>0</v>
      </c>
      <c r="Z24" s="14">
        <f>COUNTIFS('processed data'!$D:$D,$A24,'processed data'!$AS:$AS,Z$7,'processed data'!$BI:$BI,Z$6,'processed data'!$C:$C,0)</f>
        <v>0</v>
      </c>
      <c r="AA24" s="14">
        <f>COUNTIFS('processed data'!$D:$D,$A24,'processed data'!$AS:$AS,AA$7,'processed data'!$BI:$BI,AA$6,'processed data'!$C:$C,0)</f>
        <v>0</v>
      </c>
      <c r="AB24" s="14">
        <f>COUNTIFS('processed data'!$D:$D,$A24,'processed data'!$AS:$AS,AB$7,'processed data'!$BI:$BI,AB$6,'processed data'!$C:$C,0)</f>
        <v>2</v>
      </c>
      <c r="AC24" s="14">
        <f>COUNTIFS('processed data'!$D:$D,$A24,'processed data'!$AS:$AS,AC$7,'processed data'!$BI:$BI,AC$6,'processed data'!$C:$C,0)</f>
        <v>0</v>
      </c>
      <c r="AD24" s="14">
        <f>COUNTIFS('processed data'!$D:$D,$A24,'processed data'!$AS:$AS,AD$7,'processed data'!$BI:$BI,AD$6,'processed data'!$C:$C,0)</f>
        <v>0</v>
      </c>
      <c r="AE24" s="14">
        <f>COUNTIFS('processed data'!$D:$D,$A24,'processed data'!$AS:$AS,AE$7,'processed data'!$BI:$BI,AE$6,'processed data'!$C:$C,0)</f>
        <v>0</v>
      </c>
      <c r="AF24" s="14">
        <f>COUNTIFS('processed data'!$D:$D,$A24,'processed data'!$AS:$AS,AF$7,'processed data'!$BI:$BI,AF$6,'processed data'!$C:$C,0)</f>
        <v>0</v>
      </c>
      <c r="AG24" s="14">
        <f>COUNTIFS('processed data'!$D:$D,$A24,'processed data'!$AS:$AS,AG$7,'processed data'!$BI:$BI,AG$6,'processed data'!$C:$C,0)</f>
        <v>2</v>
      </c>
      <c r="AH24" s="14">
        <f>COUNTIFS('processed data'!$D:$D,$A24,'processed data'!$AS:$AS,AH$7,'processed data'!$BI:$BI,AH$6,'processed data'!$C:$C,0)</f>
        <v>0</v>
      </c>
      <c r="AI24" s="14">
        <f>COUNTIFS('processed data'!$D:$D,$A24,'processed data'!$AS:$AS,AI$7,'processed data'!$BI:$BI,AI$6,'processed data'!$C:$C,0)</f>
        <v>0</v>
      </c>
      <c r="AJ24" s="14">
        <f>COUNTIFS('processed data'!$D:$D,$A24,'processed data'!$AS:$AS,AJ$7,'processed data'!$BI:$BI,AJ$6,'processed data'!$C:$C,0)</f>
        <v>0</v>
      </c>
      <c r="AK24" s="14">
        <f>COUNTIFS('processed data'!$D:$D,$A24,'processed data'!$AS:$AS,AK$7,'processed data'!$BI:$BI,AK$6,'processed data'!$C:$C,0)</f>
        <v>0</v>
      </c>
      <c r="AL24" s="14">
        <f>COUNTIFS('processed data'!$D:$D,$A24,'processed data'!$AS:$AS,AL$7,'processed data'!$BI:$BI,AL$6,'processed data'!$C:$C,0)</f>
        <v>2</v>
      </c>
      <c r="AM24" s="14">
        <f>COUNTIFS('processed data'!$D:$D,$A24,'processed data'!$AS:$AS,AM$7,'processed data'!$BI:$BI,AM$6,'processed data'!$C:$C,0)</f>
        <v>0</v>
      </c>
      <c r="AN24" s="14">
        <f>COUNTIFS('processed data'!$D:$D,$A24,'processed data'!$AS:$AS,AN$7,'processed data'!$BI:$BI,AN$6,'processed data'!$C:$C,0)</f>
        <v>0</v>
      </c>
      <c r="AO24" s="14">
        <f>COUNTIFS('processed data'!$D:$D,$A24,'processed data'!$AS:$AS,AO$7,'processed data'!$BI:$BI,AO$6,'processed data'!$C:$C,0)</f>
        <v>0</v>
      </c>
      <c r="AP24" s="14">
        <f>COUNTIFS('processed data'!$D:$D,$A24,'processed data'!$AS:$AS,AP$7,'processed data'!$BI:$BI,AP$6,'processed data'!$C:$C,0)</f>
        <v>0</v>
      </c>
      <c r="AQ24" s="14">
        <f>COUNTIFS('processed data'!$D:$D,$A24,'processed data'!$AS:$AS,AQ$7,'processed data'!$BI:$BI,AQ$6,'processed data'!$C:$C,0)</f>
        <v>2</v>
      </c>
      <c r="AR24" s="14">
        <f>COUNTIFS('processed data'!$D:$D,$A24,'processed data'!$AS:$AS,AR$7,'processed data'!$BI:$BI,AR$6,'processed data'!$C:$C,0)</f>
        <v>0</v>
      </c>
      <c r="AS24" s="14">
        <f>COUNTIFS('processed data'!$D:$D,$A24,'processed data'!$AS:$AS,AS$7,'processed data'!$BI:$BI,AS$6,'processed data'!$C:$C,0)</f>
        <v>0</v>
      </c>
      <c r="AT24" s="14">
        <f>COUNTIFS('processed data'!$D:$D,$A24,'processed data'!$AS:$AS,AT$7,'processed data'!$BI:$BI,AT$6,'processed data'!$C:$C,0)</f>
        <v>0</v>
      </c>
      <c r="AU24" s="14">
        <f>COUNTIFS('processed data'!$D:$D,$A24,'processed data'!$AS:$AS,AU$7,'processed data'!$BI:$BI,AU$6,'processed data'!$C:$C,0)</f>
        <v>0</v>
      </c>
      <c r="AV24" s="14">
        <f>COUNTIFS('processed data'!$D:$D,$A24,'processed data'!$AS:$AS,AV$7,'processed data'!$BI:$BI,AV$6,'processed data'!$C:$C,0)</f>
        <v>2</v>
      </c>
      <c r="AW24" s="14">
        <f>COUNTIFS('processed data'!$D:$D,$A24,'processed data'!$AS:$AS,AW$7,'processed data'!$BI:$BI,AW$6,'processed data'!$C:$C,0)</f>
        <v>0</v>
      </c>
      <c r="AX24" s="14">
        <f>COUNTIFS('processed data'!$D:$D,$A24,'processed data'!$AS:$AS,AX$7,'processed data'!$BI:$BI,AX$6,'processed data'!$C:$C,0)</f>
        <v>0</v>
      </c>
      <c r="AY24" s="14">
        <f>COUNTIFS('processed data'!$D:$D,$A24,'processed data'!$AS:$AS,AY$7,'processed data'!$BI:$BI,AY$6,'processed data'!$C:$C,0)</f>
        <v>0</v>
      </c>
      <c r="AZ24" s="14">
        <f>COUNTIFS('processed data'!$D:$D,$A24,'processed data'!$AS:$AS,AZ$7,'processed data'!$BI:$BI,AZ$6,'processed data'!$C:$C,0)</f>
        <v>0</v>
      </c>
      <c r="BA24" s="14">
        <f>COUNTIFS('processed data'!$D:$D,$A24,'processed data'!$AS:$AS,BA$7,'processed data'!$BI:$BI,BA$6,'processed data'!$C:$C,0)</f>
        <v>0</v>
      </c>
      <c r="BB24" s="14">
        <f>COUNTIFS('processed data'!$D:$D,$A24,'processed data'!$AS:$AS,BB$7,'processed data'!$BI:$BI,BB$6,'processed data'!$C:$C,0)</f>
        <v>1</v>
      </c>
      <c r="BC24" s="14">
        <f>COUNTIFS('processed data'!$D:$D,$A24,'processed data'!$AS:$AS,BC$7,'processed data'!$BI:$BI,BC$6,'processed data'!$C:$C,0)</f>
        <v>1</v>
      </c>
      <c r="BD24" s="14">
        <f>COUNTIFS('processed data'!$D:$D,$A24,'processed data'!$AS:$AS,BD$7,'processed data'!$BI:$BI,BD$6,'processed data'!$C:$C,0)</f>
        <v>0</v>
      </c>
      <c r="BE24" s="14">
        <f>COUNTIFS('processed data'!$D:$D,$A24,'processed data'!$AS:$AS,BE$7,'processed data'!$BI:$BI,BE$6,'processed data'!$C:$C,0)</f>
        <v>0</v>
      </c>
      <c r="BF24" s="14">
        <f>COUNTIFS('processed data'!$D:$D,$A24,'processed data'!$AS:$AS,BF$7,'processed data'!$BI:$BI,BF$6,'processed data'!$C:$C,0)</f>
        <v>0</v>
      </c>
      <c r="BG24" s="14">
        <f>COUNTIFS('processed data'!$D:$D,$A24,'processed data'!$AS:$AS,BG$7,'processed data'!$BI:$BI,BG$6,'processed data'!$C:$C,0)</f>
        <v>2</v>
      </c>
      <c r="BH24" s="14">
        <f>COUNTIFS('processed data'!$D:$D,$A24,'processed data'!$AS:$AS,BH$7,'processed data'!$BI:$BI,BH$6,'processed data'!$C:$C,0)</f>
        <v>0</v>
      </c>
      <c r="BI24" s="14">
        <f>COUNTIFS('processed data'!$D:$D,$A24,'processed data'!$AS:$AS,BI$7,'processed data'!$BI:$BI,BI$6,'processed data'!$C:$C,0)</f>
        <v>0</v>
      </c>
      <c r="BJ24" s="14">
        <f>COUNTIFS('processed data'!$D:$D,$A24,'processed data'!$AS:$AS,BJ$7,'processed data'!$BI:$BI,BJ$6,'processed data'!$C:$C,0)</f>
        <v>0</v>
      </c>
      <c r="BK24" s="14">
        <f>COUNTIFS('processed data'!$D:$D,$A24,'processed data'!$AS:$AS,BK$7,'processed data'!$BI:$BI,BK$6,'processed data'!$C:$C,0)</f>
        <v>2</v>
      </c>
      <c r="BL24" s="14">
        <f>COUNTIFS('processed data'!$D:$D,$A24,'processed data'!$AS:$AS,BL$7,'processed data'!$BI:$BI,BL$6,'processed data'!$C:$C,0)</f>
        <v>0</v>
      </c>
      <c r="BM24" s="14">
        <f>COUNTIFS('processed data'!$D:$D,$A24,'processed data'!$AS:$AS,BM$7,'processed data'!$BI:$BI,BM$6,'processed data'!$C:$C,0)</f>
        <v>0</v>
      </c>
      <c r="BN24" s="14">
        <f>COUNTIFS('processed data'!$D:$D,$A24,'processed data'!$AS:$AS,BN$7,'processed data'!$BI:$BI,BN$6,'processed data'!$C:$C,0)</f>
        <v>0</v>
      </c>
      <c r="BO24" s="14">
        <f>COUNTIFS('processed data'!$D:$D,$A24,'processed data'!$AS:$AS,BO$7,'processed data'!$BI:$BI,BO$6,'processed data'!$C:$C,0)</f>
        <v>0</v>
      </c>
      <c r="BP24" s="14">
        <f>COUNTIFS('processed data'!$D:$D,$A24,'processed data'!$AS:$AS,BP$7,'processed data'!$BI:$BI,BP$6,'processed data'!$C:$C,0)</f>
        <v>2</v>
      </c>
      <c r="BQ24" s="14">
        <f>COUNTIFS('processed data'!$D:$D,$A24,'processed data'!$AS:$AS,BQ$7,'processed data'!$BI:$BI,BQ$6,'processed data'!$C:$C,0)</f>
        <v>0</v>
      </c>
      <c r="BR24" s="14">
        <f>COUNTIFS('processed data'!$D:$D,$A24,'processed data'!$AS:$AS,BR$7,'processed data'!$BI:$BI,BR$6,'processed data'!$C:$C,0)</f>
        <v>0</v>
      </c>
      <c r="BS24" s="14">
        <f>COUNTIFS('processed data'!$D:$D,$A24,'processed data'!$AS:$AS,BS$7,'processed data'!$BI:$BI,BS$6,'processed data'!$C:$C,0)</f>
        <v>0</v>
      </c>
      <c r="BT24" s="14">
        <f>COUNTIFS('processed data'!$D:$D,$A24,'processed data'!$AS:$AS,BT$7,'processed data'!$BI:$BI,BT$6,'processed data'!$C:$C,0)</f>
        <v>0</v>
      </c>
      <c r="BU24" s="14">
        <f>COUNTIFS('processed data'!$D:$D,$A24,'processed data'!$AS:$AS,BU$7,'processed data'!$BI:$BI,BU$6,'processed data'!$C:$C,0)</f>
        <v>2</v>
      </c>
      <c r="BV24" s="14">
        <f>COUNTIFS('processed data'!$D:$D,$A24,'processed data'!$AS:$AS,BV$7,'processed data'!$BI:$BI,BV$6,'processed data'!$C:$C,0)</f>
        <v>0</v>
      </c>
      <c r="BW24" s="14">
        <f>COUNTIFS('processed data'!$D:$D,$A24,'processed data'!$AS:$AS,BW$7,'processed data'!$BI:$BI,BW$6,'processed data'!$C:$C,0)</f>
        <v>0</v>
      </c>
      <c r="BX24" s="14">
        <f>COUNTIFS('processed data'!$D:$D,$A24,'processed data'!$AS:$AS,BX$7,'processed data'!$BI:$BI,BX$6,'processed data'!$C:$C,0)</f>
        <v>0</v>
      </c>
      <c r="BY24" s="14">
        <f>COUNTIFS('processed data'!$D:$D,$A24,'processed data'!$AS:$AS,BY$7,'processed data'!$BI:$BI,BY$6,'processed data'!$C:$C,0)</f>
        <v>0</v>
      </c>
      <c r="BZ24" s="14">
        <f>COUNTIFS('processed data'!$D:$D,$A24,'processed data'!$AS:$AS,BZ$7,'processed data'!$BI:$BI,BZ$6,'processed data'!$C:$C,0)</f>
        <v>0</v>
      </c>
      <c r="CA24" s="14">
        <f>COUNTIFS('processed data'!$D:$D,$A24,'processed data'!$AS:$AS,CA$7,'processed data'!$BI:$BI,CA$6,'processed data'!$C:$C,0)</f>
        <v>1</v>
      </c>
      <c r="CB24" s="14">
        <f>COUNTIFS('processed data'!$D:$D,$A24,'processed data'!$AS:$AS,CB$7,'processed data'!$BI:$BI,CB$6,'processed data'!$C:$C,0)</f>
        <v>0</v>
      </c>
      <c r="CC24" s="14">
        <f>COUNTIFS('processed data'!$D:$D,$A24,'processed data'!$AS:$AS,CC$7,'processed data'!$BI:$BI,CC$6,'processed data'!$C:$C,0)</f>
        <v>1</v>
      </c>
      <c r="CD24" s="10">
        <f t="shared" si="4"/>
        <v>32</v>
      </c>
    </row>
    <row r="25" spans="1:1307" s="9" customFormat="1" x14ac:dyDescent="0.2">
      <c r="A25" s="15">
        <v>72</v>
      </c>
      <c r="B25" s="14">
        <f>COUNTIFS('processed data'!$D:$D,$A25,'processed data'!$AS:$AS,B$7,'processed data'!$BI:$BI,B$6,'processed data'!$C:$C,0)</f>
        <v>0</v>
      </c>
      <c r="C25" s="14">
        <f>COUNTIFS('processed data'!$D:$D,$A25,'processed data'!$AS:$AS,C$7,'processed data'!$BI:$BI,C$6,'processed data'!$C:$C,0)</f>
        <v>0</v>
      </c>
      <c r="D25" s="14">
        <f>COUNTIFS('processed data'!$D:$D,$A25,'processed data'!$AS:$AS,D$7,'processed data'!$BI:$BI,D$6,'processed data'!$C:$C,0)</f>
        <v>0</v>
      </c>
      <c r="E25" s="14">
        <f>COUNTIFS('processed data'!$D:$D,$A25,'processed data'!$AS:$AS,E$7,'processed data'!$BI:$BI,E$6,'processed data'!$C:$C,0)</f>
        <v>0</v>
      </c>
      <c r="F25" s="14">
        <f>COUNTIFS('processed data'!$D:$D,$A25,'processed data'!$AS:$AS,F$7,'processed data'!$BI:$BI,F$6,'processed data'!$C:$C,0)</f>
        <v>0</v>
      </c>
      <c r="G25" s="14">
        <f>COUNTIFS('processed data'!$D:$D,$A25,'processed data'!$AS:$AS,G$7,'processed data'!$BI:$BI,G$6,'processed data'!$C:$C,0)</f>
        <v>0</v>
      </c>
      <c r="H25" s="14">
        <f>COUNTIFS('processed data'!$D:$D,$A25,'processed data'!$AS:$AS,H$7,'processed data'!$BI:$BI,H$6,'processed data'!$C:$C,0)</f>
        <v>0</v>
      </c>
      <c r="I25" s="14">
        <f>COUNTIFS('processed data'!$D:$D,$A25,'processed data'!$AS:$AS,I$7,'processed data'!$BI:$BI,I$6,'processed data'!$C:$C,0)</f>
        <v>0</v>
      </c>
      <c r="J25" s="14">
        <f>COUNTIFS('processed data'!$D:$D,$A25,'processed data'!$AS:$AS,J$7,'processed data'!$BI:$BI,J$6,'processed data'!$C:$C,0)</f>
        <v>0</v>
      </c>
      <c r="K25" s="14">
        <f>COUNTIFS('processed data'!$D:$D,$A25,'processed data'!$AS:$AS,K$7,'processed data'!$BI:$BI,K$6,'processed data'!$C:$C,0)</f>
        <v>0</v>
      </c>
      <c r="L25" s="14">
        <f>COUNTIFS('processed data'!$D:$D,$A25,'processed data'!$AS:$AS,L$7,'processed data'!$BI:$BI,L$6,'processed data'!$C:$C,0)</f>
        <v>0</v>
      </c>
      <c r="M25" s="14">
        <f>COUNTIFS('processed data'!$D:$D,$A25,'processed data'!$AS:$AS,M$7,'processed data'!$BI:$BI,M$6,'processed data'!$C:$C,0)</f>
        <v>0</v>
      </c>
      <c r="N25" s="14">
        <f>COUNTIFS('processed data'!$D:$D,$A25,'processed data'!$AS:$AS,N$7,'processed data'!$BI:$BI,N$6,'processed data'!$C:$C,0)</f>
        <v>0</v>
      </c>
      <c r="O25" s="14">
        <f>COUNTIFS('processed data'!$D:$D,$A25,'processed data'!$AS:$AS,O$7,'processed data'!$BI:$BI,O$6,'processed data'!$C:$C,0)</f>
        <v>1</v>
      </c>
      <c r="P25" s="14">
        <f>COUNTIFS('processed data'!$D:$D,$A25,'processed data'!$AS:$AS,P$7,'processed data'!$BI:$BI,P$6,'processed data'!$C:$C,0)</f>
        <v>0</v>
      </c>
      <c r="Q25" s="14">
        <f>COUNTIFS('processed data'!$D:$D,$A25,'processed data'!$AS:$AS,Q$7,'processed data'!$BI:$BI,Q$6,'processed data'!$C:$C,0)</f>
        <v>0</v>
      </c>
      <c r="R25" s="14">
        <f>COUNTIFS('processed data'!$D:$D,$A25,'processed data'!$AS:$AS,R$7,'processed data'!$BI:$BI,R$6,'processed data'!$C:$C,0)</f>
        <v>0</v>
      </c>
      <c r="S25" s="14">
        <f>COUNTIFS('processed data'!$D:$D,$A25,'processed data'!$AS:$AS,S$7,'processed data'!$BI:$BI,S$6,'processed data'!$C:$C,0)</f>
        <v>1</v>
      </c>
      <c r="T25" s="14">
        <f>COUNTIFS('processed data'!$D:$D,$A25,'processed data'!$AS:$AS,T$7,'processed data'!$BI:$BI,T$6,'processed data'!$C:$C,0)</f>
        <v>0</v>
      </c>
      <c r="U25" s="14">
        <f>COUNTIFS('processed data'!$D:$D,$A25,'processed data'!$AS:$AS,U$7,'processed data'!$BI:$BI,U$6,'processed data'!$C:$C,0)</f>
        <v>0</v>
      </c>
      <c r="V25" s="14">
        <f>COUNTIFS('processed data'!$D:$D,$A25,'processed data'!$AS:$AS,V$7,'processed data'!$BI:$BI,V$6,'processed data'!$C:$C,0)</f>
        <v>0</v>
      </c>
      <c r="W25" s="14">
        <f>COUNTIFS('processed data'!$D:$D,$A25,'processed data'!$AS:$AS,W$7,'processed data'!$BI:$BI,W$6,'processed data'!$C:$C,0)</f>
        <v>0</v>
      </c>
      <c r="X25" s="14">
        <f>COUNTIFS('processed data'!$D:$D,$A25,'processed data'!$AS:$AS,X$7,'processed data'!$BI:$BI,X$6,'processed data'!$C:$C,0)</f>
        <v>0</v>
      </c>
      <c r="Y25" s="14">
        <f>COUNTIFS('processed data'!$D:$D,$A25,'processed data'!$AS:$AS,Y$7,'processed data'!$BI:$BI,Y$6,'processed data'!$C:$C,0)</f>
        <v>0</v>
      </c>
      <c r="Z25" s="14">
        <f>COUNTIFS('processed data'!$D:$D,$A25,'processed data'!$AS:$AS,Z$7,'processed data'!$BI:$BI,Z$6,'processed data'!$C:$C,0)</f>
        <v>0</v>
      </c>
      <c r="AA25" s="14">
        <f>COUNTIFS('processed data'!$D:$D,$A25,'processed data'!$AS:$AS,AA$7,'processed data'!$BI:$BI,AA$6,'processed data'!$C:$C,0)</f>
        <v>0</v>
      </c>
      <c r="AB25" s="14">
        <f>COUNTIFS('processed data'!$D:$D,$A25,'processed data'!$AS:$AS,AB$7,'processed data'!$BI:$BI,AB$6,'processed data'!$C:$C,0)</f>
        <v>0</v>
      </c>
      <c r="AC25" s="14">
        <f>COUNTIFS('processed data'!$D:$D,$A25,'processed data'!$AS:$AS,AC$7,'processed data'!$BI:$BI,AC$6,'processed data'!$C:$C,0)</f>
        <v>0</v>
      </c>
      <c r="AD25" s="14">
        <f>COUNTIFS('processed data'!$D:$D,$A25,'processed data'!$AS:$AS,AD$7,'processed data'!$BI:$BI,AD$6,'processed data'!$C:$C,0)</f>
        <v>0</v>
      </c>
      <c r="AE25" s="14">
        <f>COUNTIFS('processed data'!$D:$D,$A25,'processed data'!$AS:$AS,AE$7,'processed data'!$BI:$BI,AE$6,'processed data'!$C:$C,0)</f>
        <v>0</v>
      </c>
      <c r="AF25" s="14">
        <f>COUNTIFS('processed data'!$D:$D,$A25,'processed data'!$AS:$AS,AF$7,'processed data'!$BI:$BI,AF$6,'processed data'!$C:$C,0)</f>
        <v>0</v>
      </c>
      <c r="AG25" s="14">
        <f>COUNTIFS('processed data'!$D:$D,$A25,'processed data'!$AS:$AS,AG$7,'processed data'!$BI:$BI,AG$6,'processed data'!$C:$C,0)</f>
        <v>0</v>
      </c>
      <c r="AH25" s="14">
        <f>COUNTIFS('processed data'!$D:$D,$A25,'processed data'!$AS:$AS,AH$7,'processed data'!$BI:$BI,AH$6,'processed data'!$C:$C,0)</f>
        <v>0</v>
      </c>
      <c r="AI25" s="14">
        <f>COUNTIFS('processed data'!$D:$D,$A25,'processed data'!$AS:$AS,AI$7,'processed data'!$BI:$BI,AI$6,'processed data'!$C:$C,0)</f>
        <v>0</v>
      </c>
      <c r="AJ25" s="14">
        <f>COUNTIFS('processed data'!$D:$D,$A25,'processed data'!$AS:$AS,AJ$7,'processed data'!$BI:$BI,AJ$6,'processed data'!$C:$C,0)</f>
        <v>0</v>
      </c>
      <c r="AK25" s="14">
        <f>COUNTIFS('processed data'!$D:$D,$A25,'processed data'!$AS:$AS,AK$7,'processed data'!$BI:$BI,AK$6,'processed data'!$C:$C,0)</f>
        <v>0</v>
      </c>
      <c r="AL25" s="14">
        <f>COUNTIFS('processed data'!$D:$D,$A25,'processed data'!$AS:$AS,AL$7,'processed data'!$BI:$BI,AL$6,'processed data'!$C:$C,0)</f>
        <v>1</v>
      </c>
      <c r="AM25" s="14">
        <f>COUNTIFS('processed data'!$D:$D,$A25,'processed data'!$AS:$AS,AM$7,'processed data'!$BI:$BI,AM$6,'processed data'!$C:$C,0)</f>
        <v>0</v>
      </c>
      <c r="AN25" s="14">
        <f>COUNTIFS('processed data'!$D:$D,$A25,'processed data'!$AS:$AS,AN$7,'processed data'!$BI:$BI,AN$6,'processed data'!$C:$C,0)</f>
        <v>0</v>
      </c>
      <c r="AO25" s="14">
        <f>COUNTIFS('processed data'!$D:$D,$A25,'processed data'!$AS:$AS,AO$7,'processed data'!$BI:$BI,AO$6,'processed data'!$C:$C,0)</f>
        <v>0</v>
      </c>
      <c r="AP25" s="14">
        <f>COUNTIFS('processed data'!$D:$D,$A25,'processed data'!$AS:$AS,AP$7,'processed data'!$BI:$BI,AP$6,'processed data'!$C:$C,0)</f>
        <v>0</v>
      </c>
      <c r="AQ25" s="14">
        <f>COUNTIFS('processed data'!$D:$D,$A25,'processed data'!$AS:$AS,AQ$7,'processed data'!$BI:$BI,AQ$6,'processed data'!$C:$C,0)</f>
        <v>1</v>
      </c>
      <c r="AR25" s="14">
        <f>COUNTIFS('processed data'!$D:$D,$A25,'processed data'!$AS:$AS,AR$7,'processed data'!$BI:$BI,AR$6,'processed data'!$C:$C,0)</f>
        <v>0</v>
      </c>
      <c r="AS25" s="14">
        <f>COUNTIFS('processed data'!$D:$D,$A25,'processed data'!$AS:$AS,AS$7,'processed data'!$BI:$BI,AS$6,'processed data'!$C:$C,0)</f>
        <v>0</v>
      </c>
      <c r="AT25" s="14">
        <f>COUNTIFS('processed data'!$D:$D,$A25,'processed data'!$AS:$AS,AT$7,'processed data'!$BI:$BI,AT$6,'processed data'!$C:$C,0)</f>
        <v>0</v>
      </c>
      <c r="AU25" s="14">
        <f>COUNTIFS('processed data'!$D:$D,$A25,'processed data'!$AS:$AS,AU$7,'processed data'!$BI:$BI,AU$6,'processed data'!$C:$C,0)</f>
        <v>0</v>
      </c>
      <c r="AV25" s="14">
        <f>COUNTIFS('processed data'!$D:$D,$A25,'processed data'!$AS:$AS,AV$7,'processed data'!$BI:$BI,AV$6,'processed data'!$C:$C,0)</f>
        <v>1</v>
      </c>
      <c r="AW25" s="14">
        <f>COUNTIFS('processed data'!$D:$D,$A25,'processed data'!$AS:$AS,AW$7,'processed data'!$BI:$BI,AW$6,'processed data'!$C:$C,0)</f>
        <v>0</v>
      </c>
      <c r="AX25" s="14">
        <f>COUNTIFS('processed data'!$D:$D,$A25,'processed data'!$AS:$AS,AX$7,'processed data'!$BI:$BI,AX$6,'processed data'!$C:$C,0)</f>
        <v>0</v>
      </c>
      <c r="AY25" s="14">
        <f>COUNTIFS('processed data'!$D:$D,$A25,'processed data'!$AS:$AS,AY$7,'processed data'!$BI:$BI,AY$6,'processed data'!$C:$C,0)</f>
        <v>0</v>
      </c>
      <c r="AZ25" s="14">
        <f>COUNTIFS('processed data'!$D:$D,$A25,'processed data'!$AS:$AS,AZ$7,'processed data'!$BI:$BI,AZ$6,'processed data'!$C:$C,0)</f>
        <v>0</v>
      </c>
      <c r="BA25" s="14">
        <f>COUNTIFS('processed data'!$D:$D,$A25,'processed data'!$AS:$AS,BA$7,'processed data'!$BI:$BI,BA$6,'processed data'!$C:$C,0)</f>
        <v>0</v>
      </c>
      <c r="BB25" s="14">
        <f>COUNTIFS('processed data'!$D:$D,$A25,'processed data'!$AS:$AS,BB$7,'processed data'!$BI:$BI,BB$6,'processed data'!$C:$C,0)</f>
        <v>0</v>
      </c>
      <c r="BC25" s="14">
        <f>COUNTIFS('processed data'!$D:$D,$A25,'processed data'!$AS:$AS,BC$7,'processed data'!$BI:$BI,BC$6,'processed data'!$C:$C,0)</f>
        <v>1</v>
      </c>
      <c r="BD25" s="14">
        <f>COUNTIFS('processed data'!$D:$D,$A25,'processed data'!$AS:$AS,BD$7,'processed data'!$BI:$BI,BD$6,'processed data'!$C:$C,0)</f>
        <v>0</v>
      </c>
      <c r="BE25" s="14">
        <f>COUNTIFS('processed data'!$D:$D,$A25,'processed data'!$AS:$AS,BE$7,'processed data'!$BI:$BI,BE$6,'processed data'!$C:$C,0)</f>
        <v>0</v>
      </c>
      <c r="BF25" s="14">
        <f>COUNTIFS('processed data'!$D:$D,$A25,'processed data'!$AS:$AS,BF$7,'processed data'!$BI:$BI,BF$6,'processed data'!$C:$C,0)</f>
        <v>0</v>
      </c>
      <c r="BG25" s="14">
        <f>COUNTIFS('processed data'!$D:$D,$A25,'processed data'!$AS:$AS,BG$7,'processed data'!$BI:$BI,BG$6,'processed data'!$C:$C,0)</f>
        <v>1</v>
      </c>
      <c r="BH25" s="14">
        <f>COUNTIFS('processed data'!$D:$D,$A25,'processed data'!$AS:$AS,BH$7,'processed data'!$BI:$BI,BH$6,'processed data'!$C:$C,0)</f>
        <v>0</v>
      </c>
      <c r="BI25" s="14">
        <f>COUNTIFS('processed data'!$D:$D,$A25,'processed data'!$AS:$AS,BI$7,'processed data'!$BI:$BI,BI$6,'processed data'!$C:$C,0)</f>
        <v>0</v>
      </c>
      <c r="BJ25" s="14">
        <f>COUNTIFS('processed data'!$D:$D,$A25,'processed data'!$AS:$AS,BJ$7,'processed data'!$BI:$BI,BJ$6,'processed data'!$C:$C,0)</f>
        <v>0</v>
      </c>
      <c r="BK25" s="14">
        <f>COUNTIFS('processed data'!$D:$D,$A25,'processed data'!$AS:$AS,BK$7,'processed data'!$BI:$BI,BK$6,'processed data'!$C:$C,0)</f>
        <v>1</v>
      </c>
      <c r="BL25" s="14">
        <f>COUNTIFS('processed data'!$D:$D,$A25,'processed data'!$AS:$AS,BL$7,'processed data'!$BI:$BI,BL$6,'processed data'!$C:$C,0)</f>
        <v>0</v>
      </c>
      <c r="BM25" s="14">
        <f>COUNTIFS('processed data'!$D:$D,$A25,'processed data'!$AS:$AS,BM$7,'processed data'!$BI:$BI,BM$6,'processed data'!$C:$C,0)</f>
        <v>0</v>
      </c>
      <c r="BN25" s="14">
        <f>COUNTIFS('processed data'!$D:$D,$A25,'processed data'!$AS:$AS,BN$7,'processed data'!$BI:$BI,BN$6,'processed data'!$C:$C,0)</f>
        <v>0</v>
      </c>
      <c r="BO25" s="14">
        <f>COUNTIFS('processed data'!$D:$D,$A25,'processed data'!$AS:$AS,BO$7,'processed data'!$BI:$BI,BO$6,'processed data'!$C:$C,0)</f>
        <v>0</v>
      </c>
      <c r="BP25" s="14">
        <f>COUNTIFS('processed data'!$D:$D,$A25,'processed data'!$AS:$AS,BP$7,'processed data'!$BI:$BI,BP$6,'processed data'!$C:$C,0)</f>
        <v>0</v>
      </c>
      <c r="BQ25" s="14">
        <f>COUNTIFS('processed data'!$D:$D,$A25,'processed data'!$AS:$AS,BQ$7,'processed data'!$BI:$BI,BQ$6,'processed data'!$C:$C,0)</f>
        <v>0</v>
      </c>
      <c r="BR25" s="14">
        <f>COUNTIFS('processed data'!$D:$D,$A25,'processed data'!$AS:$AS,BR$7,'processed data'!$BI:$BI,BR$6,'processed data'!$C:$C,0)</f>
        <v>0</v>
      </c>
      <c r="BS25" s="14">
        <f>COUNTIFS('processed data'!$D:$D,$A25,'processed data'!$AS:$AS,BS$7,'processed data'!$BI:$BI,BS$6,'processed data'!$C:$C,0)</f>
        <v>0</v>
      </c>
      <c r="BT25" s="14">
        <f>COUNTIFS('processed data'!$D:$D,$A25,'processed data'!$AS:$AS,BT$7,'processed data'!$BI:$BI,BT$6,'processed data'!$C:$C,0)</f>
        <v>0</v>
      </c>
      <c r="BU25" s="14">
        <f>COUNTIFS('processed data'!$D:$D,$A25,'processed data'!$AS:$AS,BU$7,'processed data'!$BI:$BI,BU$6,'processed data'!$C:$C,0)</f>
        <v>0</v>
      </c>
      <c r="BV25" s="14">
        <f>COUNTIFS('processed data'!$D:$D,$A25,'processed data'!$AS:$AS,BV$7,'processed data'!$BI:$BI,BV$6,'processed data'!$C:$C,0)</f>
        <v>0</v>
      </c>
      <c r="BW25" s="14">
        <f>COUNTIFS('processed data'!$D:$D,$A25,'processed data'!$AS:$AS,BW$7,'processed data'!$BI:$BI,BW$6,'processed data'!$C:$C,0)</f>
        <v>0</v>
      </c>
      <c r="BX25" s="14">
        <f>COUNTIFS('processed data'!$D:$D,$A25,'processed data'!$AS:$AS,BX$7,'processed data'!$BI:$BI,BX$6,'processed data'!$C:$C,0)</f>
        <v>0</v>
      </c>
      <c r="BY25" s="14">
        <f>COUNTIFS('processed data'!$D:$D,$A25,'processed data'!$AS:$AS,BY$7,'processed data'!$BI:$BI,BY$6,'processed data'!$C:$C,0)</f>
        <v>0</v>
      </c>
      <c r="BZ25" s="14">
        <f>COUNTIFS('processed data'!$D:$D,$A25,'processed data'!$AS:$AS,BZ$7,'processed data'!$BI:$BI,BZ$6,'processed data'!$C:$C,0)</f>
        <v>0</v>
      </c>
      <c r="CA25" s="14">
        <f>COUNTIFS('processed data'!$D:$D,$A25,'processed data'!$AS:$AS,CA$7,'processed data'!$BI:$BI,CA$6,'processed data'!$C:$C,0)</f>
        <v>0</v>
      </c>
      <c r="CB25" s="14">
        <f>COUNTIFS('processed data'!$D:$D,$A25,'processed data'!$AS:$AS,CB$7,'processed data'!$BI:$BI,CB$6,'processed data'!$C:$C,0)</f>
        <v>0</v>
      </c>
      <c r="CC25" s="14">
        <f>COUNTIFS('processed data'!$D:$D,$A25,'processed data'!$AS:$AS,CC$7,'processed data'!$BI:$BI,CC$6,'processed data'!$C:$C,0)</f>
        <v>0</v>
      </c>
      <c r="CD25" s="9">
        <f t="shared" si="4"/>
        <v>8</v>
      </c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  <c r="AMK25" s="16"/>
      <c r="AML25" s="16"/>
      <c r="AMM25" s="16"/>
      <c r="AMN25" s="16"/>
      <c r="AMO25" s="16"/>
      <c r="AMP25" s="16"/>
      <c r="AMQ25" s="16"/>
      <c r="AMR25" s="16"/>
      <c r="AMS25" s="16"/>
      <c r="AMT25" s="16"/>
      <c r="AMU25" s="16"/>
      <c r="AMV25" s="16"/>
      <c r="AMW25" s="16"/>
      <c r="AMX25" s="16"/>
      <c r="AMY25" s="16"/>
      <c r="AMZ25" s="16"/>
      <c r="ANA25" s="16"/>
      <c r="ANB25" s="16"/>
      <c r="ANC25" s="16"/>
      <c r="AND25" s="16"/>
      <c r="ANE25" s="16"/>
      <c r="ANF25" s="16"/>
      <c r="ANG25" s="16"/>
      <c r="ANH25" s="16"/>
      <c r="ANI25" s="16"/>
      <c r="ANJ25" s="16"/>
      <c r="ANK25" s="16"/>
      <c r="ANL25" s="16"/>
      <c r="ANM25" s="16"/>
      <c r="ANN25" s="16"/>
      <c r="ANO25" s="16"/>
      <c r="ANP25" s="16"/>
      <c r="ANQ25" s="16"/>
      <c r="ANR25" s="16"/>
      <c r="ANS25" s="16"/>
      <c r="ANT25" s="16"/>
      <c r="ANU25" s="16"/>
      <c r="ANV25" s="16"/>
      <c r="ANW25" s="16"/>
      <c r="ANX25" s="16"/>
      <c r="ANY25" s="16"/>
      <c r="ANZ25" s="16"/>
      <c r="AOA25" s="16"/>
      <c r="AOB25" s="16"/>
      <c r="AOC25" s="16"/>
      <c r="AOD25" s="16"/>
      <c r="AOE25" s="16"/>
      <c r="AOF25" s="16"/>
      <c r="AOG25" s="16"/>
      <c r="AOH25" s="16"/>
      <c r="AOI25" s="16"/>
      <c r="AOJ25" s="16"/>
      <c r="AOK25" s="16"/>
      <c r="AOL25" s="16"/>
      <c r="AOM25" s="16"/>
      <c r="AON25" s="16"/>
      <c r="AOO25" s="16"/>
      <c r="AOP25" s="16"/>
      <c r="AOQ25" s="16"/>
      <c r="AOR25" s="16"/>
      <c r="AOS25" s="16"/>
      <c r="AOT25" s="16"/>
      <c r="AOU25" s="16"/>
      <c r="AOV25" s="16"/>
      <c r="AOW25" s="16"/>
      <c r="AOX25" s="16"/>
      <c r="AOY25" s="16"/>
      <c r="AOZ25" s="16"/>
      <c r="APA25" s="16"/>
      <c r="APB25" s="16"/>
      <c r="APC25" s="16"/>
      <c r="APD25" s="16"/>
      <c r="APE25" s="16"/>
      <c r="APF25" s="16"/>
      <c r="APG25" s="16"/>
      <c r="APH25" s="16"/>
      <c r="API25" s="16"/>
      <c r="APJ25" s="16"/>
      <c r="APK25" s="16"/>
      <c r="APL25" s="16"/>
      <c r="APM25" s="16"/>
      <c r="APN25" s="16"/>
      <c r="APO25" s="16"/>
      <c r="APP25" s="16"/>
      <c r="APQ25" s="16"/>
      <c r="APR25" s="16"/>
      <c r="APS25" s="16"/>
      <c r="APT25" s="16"/>
      <c r="APU25" s="16"/>
      <c r="APV25" s="16"/>
      <c r="APW25" s="16"/>
      <c r="APX25" s="16"/>
      <c r="APY25" s="16"/>
      <c r="APZ25" s="16"/>
      <c r="AQA25" s="16"/>
      <c r="AQB25" s="16"/>
      <c r="AQC25" s="16"/>
      <c r="AQD25" s="16"/>
      <c r="AQE25" s="16"/>
      <c r="AQF25" s="16"/>
      <c r="AQG25" s="16"/>
      <c r="AQH25" s="16"/>
      <c r="AQI25" s="16"/>
      <c r="AQJ25" s="16"/>
      <c r="AQK25" s="16"/>
      <c r="AQL25" s="16"/>
      <c r="AQM25" s="16"/>
      <c r="AQN25" s="16"/>
      <c r="AQO25" s="16"/>
      <c r="AQP25" s="16"/>
      <c r="AQQ25" s="16"/>
      <c r="AQR25" s="16"/>
      <c r="AQS25" s="16"/>
      <c r="AQT25" s="16"/>
      <c r="AQU25" s="16"/>
      <c r="AQV25" s="16"/>
      <c r="AQW25" s="16"/>
      <c r="AQX25" s="16"/>
      <c r="AQY25" s="16"/>
      <c r="AQZ25" s="16"/>
      <c r="ARA25" s="16"/>
      <c r="ARB25" s="16"/>
      <c r="ARC25" s="16"/>
      <c r="ARD25" s="16"/>
      <c r="ARE25" s="16"/>
      <c r="ARF25" s="16"/>
      <c r="ARG25" s="16"/>
      <c r="ARH25" s="16"/>
      <c r="ARI25" s="16"/>
      <c r="ARJ25" s="16"/>
      <c r="ARK25" s="16"/>
      <c r="ARL25" s="16"/>
      <c r="ARM25" s="16"/>
      <c r="ARN25" s="16"/>
      <c r="ARO25" s="16"/>
      <c r="ARP25" s="16"/>
      <c r="ARQ25" s="16"/>
      <c r="ARR25" s="16"/>
      <c r="ARS25" s="16"/>
      <c r="ART25" s="16"/>
      <c r="ARU25" s="16"/>
      <c r="ARV25" s="16"/>
      <c r="ARW25" s="16"/>
      <c r="ARX25" s="16"/>
      <c r="ARY25" s="16"/>
      <c r="ARZ25" s="16"/>
      <c r="ASA25" s="16"/>
      <c r="ASB25" s="16"/>
      <c r="ASC25" s="16"/>
      <c r="ASD25" s="16"/>
      <c r="ASE25" s="16"/>
      <c r="ASF25" s="16"/>
      <c r="ASG25" s="16"/>
      <c r="ASH25" s="16"/>
      <c r="ASI25" s="16"/>
      <c r="ASJ25" s="16"/>
      <c r="ASK25" s="16"/>
      <c r="ASL25" s="16"/>
      <c r="ASM25" s="16"/>
      <c r="ASN25" s="16"/>
      <c r="ASO25" s="16"/>
      <c r="ASP25" s="16"/>
      <c r="ASQ25" s="16"/>
      <c r="ASR25" s="16"/>
      <c r="ASS25" s="16"/>
      <c r="AST25" s="16"/>
      <c r="ASU25" s="16"/>
      <c r="ASV25" s="16"/>
      <c r="ASW25" s="16"/>
      <c r="ASX25" s="16"/>
      <c r="ASY25" s="16"/>
      <c r="ASZ25" s="16"/>
      <c r="ATA25" s="16"/>
      <c r="ATB25" s="16"/>
      <c r="ATC25" s="16"/>
      <c r="ATD25" s="16"/>
      <c r="ATE25" s="16"/>
      <c r="ATF25" s="16"/>
      <c r="ATG25" s="16"/>
      <c r="ATH25" s="16"/>
      <c r="ATI25" s="16"/>
      <c r="ATJ25" s="16"/>
      <c r="ATK25" s="16"/>
      <c r="ATL25" s="16"/>
      <c r="ATM25" s="16"/>
      <c r="ATN25" s="16"/>
      <c r="ATO25" s="16"/>
      <c r="ATP25" s="16"/>
      <c r="ATQ25" s="16"/>
      <c r="ATR25" s="16"/>
      <c r="ATS25" s="16"/>
      <c r="ATT25" s="16"/>
      <c r="ATU25" s="16"/>
      <c r="ATV25" s="16"/>
      <c r="ATW25" s="16"/>
      <c r="ATX25" s="16"/>
      <c r="ATY25" s="16"/>
      <c r="ATZ25" s="16"/>
      <c r="AUA25" s="16"/>
      <c r="AUB25" s="16"/>
      <c r="AUC25" s="16"/>
      <c r="AUD25" s="16"/>
      <c r="AUE25" s="16"/>
      <c r="AUF25" s="16"/>
      <c r="AUG25" s="16"/>
      <c r="AUH25" s="16"/>
      <c r="AUI25" s="16"/>
      <c r="AUJ25" s="16"/>
      <c r="AUK25" s="16"/>
      <c r="AUL25" s="16"/>
      <c r="AUM25" s="16"/>
      <c r="AUN25" s="16"/>
      <c r="AUO25" s="16"/>
      <c r="AUP25" s="16"/>
      <c r="AUQ25" s="16"/>
      <c r="AUR25" s="16"/>
      <c r="AUS25" s="16"/>
      <c r="AUT25" s="16"/>
      <c r="AUU25" s="16"/>
      <c r="AUV25" s="16"/>
      <c r="AUW25" s="16"/>
      <c r="AUX25" s="16"/>
      <c r="AUY25" s="16"/>
      <c r="AUZ25" s="16"/>
      <c r="AVA25" s="16"/>
      <c r="AVB25" s="16"/>
      <c r="AVC25" s="16"/>
      <c r="AVD25" s="16"/>
      <c r="AVE25" s="16"/>
      <c r="AVF25" s="16"/>
      <c r="AVG25" s="16"/>
      <c r="AVH25" s="16"/>
      <c r="AVI25" s="16"/>
      <c r="AVJ25" s="16"/>
      <c r="AVK25" s="16"/>
      <c r="AVL25" s="16"/>
      <c r="AVM25" s="16"/>
      <c r="AVN25" s="16"/>
      <c r="AVO25" s="16"/>
      <c r="AVP25" s="16"/>
      <c r="AVQ25" s="16"/>
      <c r="AVR25" s="16"/>
      <c r="AVS25" s="16"/>
      <c r="AVT25" s="16"/>
      <c r="AVU25" s="16"/>
      <c r="AVV25" s="16"/>
      <c r="AVW25" s="16"/>
      <c r="AVX25" s="16"/>
      <c r="AVY25" s="16"/>
      <c r="AVZ25" s="16"/>
      <c r="AWA25" s="16"/>
      <c r="AWB25" s="16"/>
      <c r="AWC25" s="16"/>
      <c r="AWD25" s="16"/>
      <c r="AWE25" s="16"/>
      <c r="AWF25" s="16"/>
      <c r="AWG25" s="16"/>
      <c r="AWH25" s="16"/>
      <c r="AWI25" s="16"/>
      <c r="AWJ25" s="16"/>
      <c r="AWK25" s="16"/>
      <c r="AWL25" s="16"/>
      <c r="AWM25" s="16"/>
      <c r="AWN25" s="16"/>
      <c r="AWO25" s="16"/>
      <c r="AWP25" s="16"/>
      <c r="AWQ25" s="16"/>
      <c r="AWR25" s="16"/>
      <c r="AWS25" s="16"/>
      <c r="AWT25" s="16"/>
      <c r="AWU25" s="16"/>
      <c r="AWV25" s="16"/>
      <c r="AWW25" s="16"/>
      <c r="AWX25" s="16"/>
      <c r="AWY25" s="16"/>
      <c r="AWZ25" s="16"/>
      <c r="AXA25" s="16"/>
      <c r="AXB25" s="16"/>
      <c r="AXC25" s="16"/>
      <c r="AXD25" s="16"/>
      <c r="AXE25" s="16"/>
      <c r="AXF25" s="16"/>
      <c r="AXG25" s="16"/>
    </row>
    <row r="26" spans="1:1307" s="9" customFormat="1" x14ac:dyDescent="0.2">
      <c r="A26" s="15">
        <v>73</v>
      </c>
      <c r="B26" s="14">
        <f>COUNTIFS('processed data'!$D:$D,$A26,'processed data'!$AS:$AS,B$7,'processed data'!$BI:$BI,B$6,'processed data'!$C:$C,0)</f>
        <v>0</v>
      </c>
      <c r="C26" s="14">
        <f>COUNTIFS('processed data'!$D:$D,$A26,'processed data'!$AS:$AS,C$7,'processed data'!$BI:$BI,C$6,'processed data'!$C:$C,0)</f>
        <v>0</v>
      </c>
      <c r="D26" s="14">
        <f>COUNTIFS('processed data'!$D:$D,$A26,'processed data'!$AS:$AS,D$7,'processed data'!$BI:$BI,D$6,'processed data'!$C:$C,0)</f>
        <v>0</v>
      </c>
      <c r="E26" s="14">
        <f>COUNTIFS('processed data'!$D:$D,$A26,'processed data'!$AS:$AS,E$7,'processed data'!$BI:$BI,E$6,'processed data'!$C:$C,0)</f>
        <v>0</v>
      </c>
      <c r="F26" s="14">
        <f>COUNTIFS('processed data'!$D:$D,$A26,'processed data'!$AS:$AS,F$7,'processed data'!$BI:$BI,F$6,'processed data'!$C:$C,0)</f>
        <v>0</v>
      </c>
      <c r="G26" s="14">
        <f>COUNTIFS('processed data'!$D:$D,$A26,'processed data'!$AS:$AS,G$7,'processed data'!$BI:$BI,G$6,'processed data'!$C:$C,0)</f>
        <v>0</v>
      </c>
      <c r="H26" s="14">
        <f>COUNTIFS('processed data'!$D:$D,$A26,'processed data'!$AS:$AS,H$7,'processed data'!$BI:$BI,H$6,'processed data'!$C:$C,0)</f>
        <v>0</v>
      </c>
      <c r="I26" s="14">
        <f>COUNTIFS('processed data'!$D:$D,$A26,'processed data'!$AS:$AS,I$7,'processed data'!$BI:$BI,I$6,'processed data'!$C:$C,0)</f>
        <v>0</v>
      </c>
      <c r="J26" s="14">
        <f>COUNTIFS('processed data'!$D:$D,$A26,'processed data'!$AS:$AS,J$7,'processed data'!$BI:$BI,J$6,'processed data'!$C:$C,0)</f>
        <v>0</v>
      </c>
      <c r="K26" s="14">
        <f>COUNTIFS('processed data'!$D:$D,$A26,'processed data'!$AS:$AS,K$7,'processed data'!$BI:$BI,K$6,'processed data'!$C:$C,0)</f>
        <v>0</v>
      </c>
      <c r="L26" s="14">
        <f>COUNTIFS('processed data'!$D:$D,$A26,'processed data'!$AS:$AS,L$7,'processed data'!$BI:$BI,L$6,'processed data'!$C:$C,0)</f>
        <v>0</v>
      </c>
      <c r="M26" s="14">
        <f>COUNTIFS('processed data'!$D:$D,$A26,'processed data'!$AS:$AS,M$7,'processed data'!$BI:$BI,M$6,'processed data'!$C:$C,0)</f>
        <v>0</v>
      </c>
      <c r="N26" s="14">
        <f>COUNTIFS('processed data'!$D:$D,$A26,'processed data'!$AS:$AS,N$7,'processed data'!$BI:$BI,N$6,'processed data'!$C:$C,0)</f>
        <v>0</v>
      </c>
      <c r="O26" s="14">
        <f>COUNTIFS('processed data'!$D:$D,$A26,'processed data'!$AS:$AS,O$7,'processed data'!$BI:$BI,O$6,'processed data'!$C:$C,0)</f>
        <v>0</v>
      </c>
      <c r="P26" s="14">
        <f>COUNTIFS('processed data'!$D:$D,$A26,'processed data'!$AS:$AS,P$7,'processed data'!$BI:$BI,P$6,'processed data'!$C:$C,0)</f>
        <v>0</v>
      </c>
      <c r="Q26" s="14">
        <f>COUNTIFS('processed data'!$D:$D,$A26,'processed data'!$AS:$AS,Q$7,'processed data'!$BI:$BI,Q$6,'processed data'!$C:$C,0)</f>
        <v>0</v>
      </c>
      <c r="R26" s="14">
        <f>COUNTIFS('processed data'!$D:$D,$A26,'processed data'!$AS:$AS,R$7,'processed data'!$BI:$BI,R$6,'processed data'!$C:$C,0)</f>
        <v>0</v>
      </c>
      <c r="S26" s="14">
        <f>COUNTIFS('processed data'!$D:$D,$A26,'processed data'!$AS:$AS,S$7,'processed data'!$BI:$BI,S$6,'processed data'!$C:$C,0)</f>
        <v>0</v>
      </c>
      <c r="T26" s="14">
        <f>COUNTIFS('processed data'!$D:$D,$A26,'processed data'!$AS:$AS,T$7,'processed data'!$BI:$BI,T$6,'processed data'!$C:$C,0)</f>
        <v>0</v>
      </c>
      <c r="U26" s="14">
        <f>COUNTIFS('processed data'!$D:$D,$A26,'processed data'!$AS:$AS,U$7,'processed data'!$BI:$BI,U$6,'processed data'!$C:$C,0)</f>
        <v>0</v>
      </c>
      <c r="V26" s="14">
        <f>COUNTIFS('processed data'!$D:$D,$A26,'processed data'!$AS:$AS,V$7,'processed data'!$BI:$BI,V$6,'processed data'!$C:$C,0)</f>
        <v>0</v>
      </c>
      <c r="W26" s="14">
        <f>COUNTIFS('processed data'!$D:$D,$A26,'processed data'!$AS:$AS,W$7,'processed data'!$BI:$BI,W$6,'processed data'!$C:$C,0)</f>
        <v>0</v>
      </c>
      <c r="X26" s="14">
        <f>COUNTIFS('processed data'!$D:$D,$A26,'processed data'!$AS:$AS,X$7,'processed data'!$BI:$BI,X$6,'processed data'!$C:$C,0)</f>
        <v>0</v>
      </c>
      <c r="Y26" s="14">
        <f>COUNTIFS('processed data'!$D:$D,$A26,'processed data'!$AS:$AS,Y$7,'processed data'!$BI:$BI,Y$6,'processed data'!$C:$C,0)</f>
        <v>0</v>
      </c>
      <c r="Z26" s="14">
        <f>COUNTIFS('processed data'!$D:$D,$A26,'processed data'!$AS:$AS,Z$7,'processed data'!$BI:$BI,Z$6,'processed data'!$C:$C,0)</f>
        <v>0</v>
      </c>
      <c r="AA26" s="14">
        <f>COUNTIFS('processed data'!$D:$D,$A26,'processed data'!$AS:$AS,AA$7,'processed data'!$BI:$BI,AA$6,'processed data'!$C:$C,0)</f>
        <v>0</v>
      </c>
      <c r="AB26" s="14">
        <f>COUNTIFS('processed data'!$D:$D,$A26,'processed data'!$AS:$AS,AB$7,'processed data'!$BI:$BI,AB$6,'processed data'!$C:$C,0)</f>
        <v>0</v>
      </c>
      <c r="AC26" s="14">
        <f>COUNTIFS('processed data'!$D:$D,$A26,'processed data'!$AS:$AS,AC$7,'processed data'!$BI:$BI,AC$6,'processed data'!$C:$C,0)</f>
        <v>0</v>
      </c>
      <c r="AD26" s="14">
        <f>COUNTIFS('processed data'!$D:$D,$A26,'processed data'!$AS:$AS,AD$7,'processed data'!$BI:$BI,AD$6,'processed data'!$C:$C,0)</f>
        <v>0</v>
      </c>
      <c r="AE26" s="14">
        <f>COUNTIFS('processed data'!$D:$D,$A26,'processed data'!$AS:$AS,AE$7,'processed data'!$BI:$BI,AE$6,'processed data'!$C:$C,0)</f>
        <v>0</v>
      </c>
      <c r="AF26" s="14">
        <f>COUNTIFS('processed data'!$D:$D,$A26,'processed data'!$AS:$AS,AF$7,'processed data'!$BI:$BI,AF$6,'processed data'!$C:$C,0)</f>
        <v>0</v>
      </c>
      <c r="AG26" s="14">
        <f>COUNTIFS('processed data'!$D:$D,$A26,'processed data'!$AS:$AS,AG$7,'processed data'!$BI:$BI,AG$6,'processed data'!$C:$C,0)</f>
        <v>0</v>
      </c>
      <c r="AH26" s="14">
        <f>COUNTIFS('processed data'!$D:$D,$A26,'processed data'!$AS:$AS,AH$7,'processed data'!$BI:$BI,AH$6,'processed data'!$C:$C,0)</f>
        <v>0</v>
      </c>
      <c r="AI26" s="14">
        <f>COUNTIFS('processed data'!$D:$D,$A26,'processed data'!$AS:$AS,AI$7,'processed data'!$BI:$BI,AI$6,'processed data'!$C:$C,0)</f>
        <v>0</v>
      </c>
      <c r="AJ26" s="14">
        <f>COUNTIFS('processed data'!$D:$D,$A26,'processed data'!$AS:$AS,AJ$7,'processed data'!$BI:$BI,AJ$6,'processed data'!$C:$C,0)</f>
        <v>0</v>
      </c>
      <c r="AK26" s="14">
        <f>COUNTIFS('processed data'!$D:$D,$A26,'processed data'!$AS:$AS,AK$7,'processed data'!$BI:$BI,AK$6,'processed data'!$C:$C,0)</f>
        <v>0</v>
      </c>
      <c r="AL26" s="14">
        <f>COUNTIFS('processed data'!$D:$D,$A26,'processed data'!$AS:$AS,AL$7,'processed data'!$BI:$BI,AL$6,'processed data'!$C:$C,0)</f>
        <v>0</v>
      </c>
      <c r="AM26" s="14">
        <f>COUNTIFS('processed data'!$D:$D,$A26,'processed data'!$AS:$AS,AM$7,'processed data'!$BI:$BI,AM$6,'processed data'!$C:$C,0)</f>
        <v>0</v>
      </c>
      <c r="AN26" s="14">
        <f>COUNTIFS('processed data'!$D:$D,$A26,'processed data'!$AS:$AS,AN$7,'processed data'!$BI:$BI,AN$6,'processed data'!$C:$C,0)</f>
        <v>0</v>
      </c>
      <c r="AO26" s="14">
        <f>COUNTIFS('processed data'!$D:$D,$A26,'processed data'!$AS:$AS,AO$7,'processed data'!$BI:$BI,AO$6,'processed data'!$C:$C,0)</f>
        <v>0</v>
      </c>
      <c r="AP26" s="14">
        <f>COUNTIFS('processed data'!$D:$D,$A26,'processed data'!$AS:$AS,AP$7,'processed data'!$BI:$BI,AP$6,'processed data'!$C:$C,0)</f>
        <v>0</v>
      </c>
      <c r="AQ26" s="14">
        <f>COUNTIFS('processed data'!$D:$D,$A26,'processed data'!$AS:$AS,AQ$7,'processed data'!$BI:$BI,AQ$6,'processed data'!$C:$C,0)</f>
        <v>0</v>
      </c>
      <c r="AR26" s="14">
        <f>COUNTIFS('processed data'!$D:$D,$A26,'processed data'!$AS:$AS,AR$7,'processed data'!$BI:$BI,AR$6,'processed data'!$C:$C,0)</f>
        <v>0</v>
      </c>
      <c r="AS26" s="14">
        <f>COUNTIFS('processed data'!$D:$D,$A26,'processed data'!$AS:$AS,AS$7,'processed data'!$BI:$BI,AS$6,'processed data'!$C:$C,0)</f>
        <v>0</v>
      </c>
      <c r="AT26" s="14">
        <f>COUNTIFS('processed data'!$D:$D,$A26,'processed data'!$AS:$AS,AT$7,'processed data'!$BI:$BI,AT$6,'processed data'!$C:$C,0)</f>
        <v>0</v>
      </c>
      <c r="AU26" s="14">
        <f>COUNTIFS('processed data'!$D:$D,$A26,'processed data'!$AS:$AS,AU$7,'processed data'!$BI:$BI,AU$6,'processed data'!$C:$C,0)</f>
        <v>0</v>
      </c>
      <c r="AV26" s="14">
        <f>COUNTIFS('processed data'!$D:$D,$A26,'processed data'!$AS:$AS,AV$7,'processed data'!$BI:$BI,AV$6,'processed data'!$C:$C,0)</f>
        <v>0</v>
      </c>
      <c r="AW26" s="14">
        <f>COUNTIFS('processed data'!$D:$D,$A26,'processed data'!$AS:$AS,AW$7,'processed data'!$BI:$BI,AW$6,'processed data'!$C:$C,0)</f>
        <v>0</v>
      </c>
      <c r="AX26" s="14">
        <f>COUNTIFS('processed data'!$D:$D,$A26,'processed data'!$AS:$AS,AX$7,'processed data'!$BI:$BI,AX$6,'processed data'!$C:$C,0)</f>
        <v>0</v>
      </c>
      <c r="AY26" s="14">
        <f>COUNTIFS('processed data'!$D:$D,$A26,'processed data'!$AS:$AS,AY$7,'processed data'!$BI:$BI,AY$6,'processed data'!$C:$C,0)</f>
        <v>0</v>
      </c>
      <c r="AZ26" s="14">
        <f>COUNTIFS('processed data'!$D:$D,$A26,'processed data'!$AS:$AS,AZ$7,'processed data'!$BI:$BI,AZ$6,'processed data'!$C:$C,0)</f>
        <v>0</v>
      </c>
      <c r="BA26" s="14">
        <f>COUNTIFS('processed data'!$D:$D,$A26,'processed data'!$AS:$AS,BA$7,'processed data'!$BI:$BI,BA$6,'processed data'!$C:$C,0)</f>
        <v>0</v>
      </c>
      <c r="BB26" s="14">
        <f>COUNTIFS('processed data'!$D:$D,$A26,'processed data'!$AS:$AS,BB$7,'processed data'!$BI:$BI,BB$6,'processed data'!$C:$C,0)</f>
        <v>0</v>
      </c>
      <c r="BC26" s="14">
        <f>COUNTIFS('processed data'!$D:$D,$A26,'processed data'!$AS:$AS,BC$7,'processed data'!$BI:$BI,BC$6,'processed data'!$C:$C,0)</f>
        <v>0</v>
      </c>
      <c r="BD26" s="14">
        <f>COUNTIFS('processed data'!$D:$D,$A26,'processed data'!$AS:$AS,BD$7,'processed data'!$BI:$BI,BD$6,'processed data'!$C:$C,0)</f>
        <v>0</v>
      </c>
      <c r="BE26" s="14">
        <f>COUNTIFS('processed data'!$D:$D,$A26,'processed data'!$AS:$AS,BE$7,'processed data'!$BI:$BI,BE$6,'processed data'!$C:$C,0)</f>
        <v>0</v>
      </c>
      <c r="BF26" s="14">
        <f>COUNTIFS('processed data'!$D:$D,$A26,'processed data'!$AS:$AS,BF$7,'processed data'!$BI:$BI,BF$6,'processed data'!$C:$C,0)</f>
        <v>0</v>
      </c>
      <c r="BG26" s="14">
        <f>COUNTIFS('processed data'!$D:$D,$A26,'processed data'!$AS:$AS,BG$7,'processed data'!$BI:$BI,BG$6,'processed data'!$C:$C,0)</f>
        <v>0</v>
      </c>
      <c r="BH26" s="14">
        <f>COUNTIFS('processed data'!$D:$D,$A26,'processed data'!$AS:$AS,BH$7,'processed data'!$BI:$BI,BH$6,'processed data'!$C:$C,0)</f>
        <v>0</v>
      </c>
      <c r="BI26" s="14">
        <f>COUNTIFS('processed data'!$D:$D,$A26,'processed data'!$AS:$AS,BI$7,'processed data'!$BI:$BI,BI$6,'processed data'!$C:$C,0)</f>
        <v>0</v>
      </c>
      <c r="BJ26" s="14">
        <f>COUNTIFS('processed data'!$D:$D,$A26,'processed data'!$AS:$AS,BJ$7,'processed data'!$BI:$BI,BJ$6,'processed data'!$C:$C,0)</f>
        <v>0</v>
      </c>
      <c r="BK26" s="14">
        <f>COUNTIFS('processed data'!$D:$D,$A26,'processed data'!$AS:$AS,BK$7,'processed data'!$BI:$BI,BK$6,'processed data'!$C:$C,0)</f>
        <v>0</v>
      </c>
      <c r="BL26" s="14">
        <f>COUNTIFS('processed data'!$D:$D,$A26,'processed data'!$AS:$AS,BL$7,'processed data'!$BI:$BI,BL$6,'processed data'!$C:$C,0)</f>
        <v>0</v>
      </c>
      <c r="BM26" s="14">
        <f>COUNTIFS('processed data'!$D:$D,$A26,'processed data'!$AS:$AS,BM$7,'processed data'!$BI:$BI,BM$6,'processed data'!$C:$C,0)</f>
        <v>0</v>
      </c>
      <c r="BN26" s="14">
        <f>COUNTIFS('processed data'!$D:$D,$A26,'processed data'!$AS:$AS,BN$7,'processed data'!$BI:$BI,BN$6,'processed data'!$C:$C,0)</f>
        <v>0</v>
      </c>
      <c r="BO26" s="14">
        <f>COUNTIFS('processed data'!$D:$D,$A26,'processed data'!$AS:$AS,BO$7,'processed data'!$BI:$BI,BO$6,'processed data'!$C:$C,0)</f>
        <v>0</v>
      </c>
      <c r="BP26" s="14">
        <f>COUNTIFS('processed data'!$D:$D,$A26,'processed data'!$AS:$AS,BP$7,'processed data'!$BI:$BI,BP$6,'processed data'!$C:$C,0)</f>
        <v>0</v>
      </c>
      <c r="BQ26" s="14">
        <f>COUNTIFS('processed data'!$D:$D,$A26,'processed data'!$AS:$AS,BQ$7,'processed data'!$BI:$BI,BQ$6,'processed data'!$C:$C,0)</f>
        <v>0</v>
      </c>
      <c r="BR26" s="14">
        <f>COUNTIFS('processed data'!$D:$D,$A26,'processed data'!$AS:$AS,BR$7,'processed data'!$BI:$BI,BR$6,'processed data'!$C:$C,0)</f>
        <v>0</v>
      </c>
      <c r="BS26" s="14">
        <f>COUNTIFS('processed data'!$D:$D,$A26,'processed data'!$AS:$AS,BS$7,'processed data'!$BI:$BI,BS$6,'processed data'!$C:$C,0)</f>
        <v>0</v>
      </c>
      <c r="BT26" s="14">
        <f>COUNTIFS('processed data'!$D:$D,$A26,'processed data'!$AS:$AS,BT$7,'processed data'!$BI:$BI,BT$6,'processed data'!$C:$C,0)</f>
        <v>0</v>
      </c>
      <c r="BU26" s="14">
        <f>COUNTIFS('processed data'!$D:$D,$A26,'processed data'!$AS:$AS,BU$7,'processed data'!$BI:$BI,BU$6,'processed data'!$C:$C,0)</f>
        <v>0</v>
      </c>
      <c r="BV26" s="14">
        <f>COUNTIFS('processed data'!$D:$D,$A26,'processed data'!$AS:$AS,BV$7,'processed data'!$BI:$BI,BV$6,'processed data'!$C:$C,0)</f>
        <v>0</v>
      </c>
      <c r="BW26" s="14">
        <f>COUNTIFS('processed data'!$D:$D,$A26,'processed data'!$AS:$AS,BW$7,'processed data'!$BI:$BI,BW$6,'processed data'!$C:$C,0)</f>
        <v>0</v>
      </c>
      <c r="BX26" s="14">
        <f>COUNTIFS('processed data'!$D:$D,$A26,'processed data'!$AS:$AS,BX$7,'processed data'!$BI:$BI,BX$6,'processed data'!$C:$C,0)</f>
        <v>0</v>
      </c>
      <c r="BY26" s="14">
        <f>COUNTIFS('processed data'!$D:$D,$A26,'processed data'!$AS:$AS,BY$7,'processed data'!$BI:$BI,BY$6,'processed data'!$C:$C,0)</f>
        <v>0</v>
      </c>
      <c r="BZ26" s="14">
        <f>COUNTIFS('processed data'!$D:$D,$A26,'processed data'!$AS:$AS,BZ$7,'processed data'!$BI:$BI,BZ$6,'processed data'!$C:$C,0)</f>
        <v>0</v>
      </c>
      <c r="CA26" s="14">
        <f>COUNTIFS('processed data'!$D:$D,$A26,'processed data'!$AS:$AS,CA$7,'processed data'!$BI:$BI,CA$6,'processed data'!$C:$C,0)</f>
        <v>0</v>
      </c>
      <c r="CB26" s="14">
        <f>COUNTIFS('processed data'!$D:$D,$A26,'processed data'!$AS:$AS,CB$7,'processed data'!$BI:$BI,CB$6,'processed data'!$C:$C,0)</f>
        <v>0</v>
      </c>
      <c r="CC26" s="14">
        <f>COUNTIFS('processed data'!$D:$D,$A26,'processed data'!$AS:$AS,CC$7,'processed data'!$BI:$BI,CC$6,'processed data'!$C:$C,0)</f>
        <v>0</v>
      </c>
      <c r="CD26" s="9">
        <f t="shared" si="4"/>
        <v>0</v>
      </c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  <c r="AMK26" s="16"/>
      <c r="AML26" s="16"/>
      <c r="AMM26" s="16"/>
      <c r="AMN26" s="16"/>
      <c r="AMO26" s="16"/>
      <c r="AMP26" s="16"/>
      <c r="AMQ26" s="16"/>
      <c r="AMR26" s="16"/>
      <c r="AMS26" s="16"/>
      <c r="AMT26" s="16"/>
      <c r="AMU26" s="16"/>
      <c r="AMV26" s="16"/>
      <c r="AMW26" s="16"/>
      <c r="AMX26" s="16"/>
      <c r="AMY26" s="16"/>
      <c r="AMZ26" s="16"/>
      <c r="ANA26" s="16"/>
      <c r="ANB26" s="16"/>
      <c r="ANC26" s="16"/>
      <c r="AND26" s="16"/>
      <c r="ANE26" s="16"/>
      <c r="ANF26" s="16"/>
      <c r="ANG26" s="16"/>
      <c r="ANH26" s="16"/>
      <c r="ANI26" s="16"/>
      <c r="ANJ26" s="16"/>
      <c r="ANK26" s="16"/>
      <c r="ANL26" s="16"/>
      <c r="ANM26" s="16"/>
      <c r="ANN26" s="16"/>
      <c r="ANO26" s="16"/>
      <c r="ANP26" s="16"/>
      <c r="ANQ26" s="16"/>
      <c r="ANR26" s="16"/>
      <c r="ANS26" s="16"/>
      <c r="ANT26" s="16"/>
      <c r="ANU26" s="16"/>
      <c r="ANV26" s="16"/>
      <c r="ANW26" s="16"/>
      <c r="ANX26" s="16"/>
      <c r="ANY26" s="16"/>
      <c r="ANZ26" s="16"/>
      <c r="AOA26" s="16"/>
      <c r="AOB26" s="16"/>
      <c r="AOC26" s="16"/>
      <c r="AOD26" s="16"/>
      <c r="AOE26" s="16"/>
      <c r="AOF26" s="16"/>
      <c r="AOG26" s="16"/>
      <c r="AOH26" s="16"/>
      <c r="AOI26" s="16"/>
      <c r="AOJ26" s="16"/>
      <c r="AOK26" s="16"/>
      <c r="AOL26" s="16"/>
      <c r="AOM26" s="16"/>
      <c r="AON26" s="16"/>
      <c r="AOO26" s="16"/>
      <c r="AOP26" s="16"/>
      <c r="AOQ26" s="16"/>
      <c r="AOR26" s="16"/>
      <c r="AOS26" s="16"/>
      <c r="AOT26" s="16"/>
      <c r="AOU26" s="16"/>
      <c r="AOV26" s="16"/>
      <c r="AOW26" s="16"/>
      <c r="AOX26" s="16"/>
      <c r="AOY26" s="16"/>
      <c r="AOZ26" s="16"/>
      <c r="APA26" s="16"/>
      <c r="APB26" s="16"/>
      <c r="APC26" s="16"/>
      <c r="APD26" s="16"/>
      <c r="APE26" s="16"/>
      <c r="APF26" s="16"/>
      <c r="APG26" s="16"/>
      <c r="APH26" s="16"/>
      <c r="API26" s="16"/>
      <c r="APJ26" s="16"/>
      <c r="APK26" s="16"/>
      <c r="APL26" s="16"/>
      <c r="APM26" s="16"/>
      <c r="APN26" s="16"/>
      <c r="APO26" s="16"/>
      <c r="APP26" s="16"/>
      <c r="APQ26" s="16"/>
      <c r="APR26" s="16"/>
      <c r="APS26" s="16"/>
      <c r="APT26" s="16"/>
      <c r="APU26" s="16"/>
      <c r="APV26" s="16"/>
      <c r="APW26" s="16"/>
      <c r="APX26" s="16"/>
      <c r="APY26" s="16"/>
      <c r="APZ26" s="16"/>
      <c r="AQA26" s="16"/>
      <c r="AQB26" s="16"/>
      <c r="AQC26" s="16"/>
      <c r="AQD26" s="16"/>
      <c r="AQE26" s="16"/>
      <c r="AQF26" s="16"/>
      <c r="AQG26" s="16"/>
      <c r="AQH26" s="16"/>
      <c r="AQI26" s="16"/>
      <c r="AQJ26" s="16"/>
      <c r="AQK26" s="16"/>
      <c r="AQL26" s="16"/>
      <c r="AQM26" s="16"/>
      <c r="AQN26" s="16"/>
      <c r="AQO26" s="16"/>
      <c r="AQP26" s="16"/>
      <c r="AQQ26" s="16"/>
      <c r="AQR26" s="16"/>
      <c r="AQS26" s="16"/>
      <c r="AQT26" s="16"/>
      <c r="AQU26" s="16"/>
      <c r="AQV26" s="16"/>
      <c r="AQW26" s="16"/>
      <c r="AQX26" s="16"/>
      <c r="AQY26" s="16"/>
      <c r="AQZ26" s="16"/>
      <c r="ARA26" s="16"/>
      <c r="ARB26" s="16"/>
      <c r="ARC26" s="16"/>
      <c r="ARD26" s="16"/>
      <c r="ARE26" s="16"/>
      <c r="ARF26" s="16"/>
      <c r="ARG26" s="16"/>
      <c r="ARH26" s="16"/>
      <c r="ARI26" s="16"/>
      <c r="ARJ26" s="16"/>
      <c r="ARK26" s="16"/>
      <c r="ARL26" s="16"/>
      <c r="ARM26" s="16"/>
      <c r="ARN26" s="16"/>
      <c r="ARO26" s="16"/>
      <c r="ARP26" s="16"/>
      <c r="ARQ26" s="16"/>
      <c r="ARR26" s="16"/>
      <c r="ARS26" s="16"/>
      <c r="ART26" s="16"/>
      <c r="ARU26" s="16"/>
      <c r="ARV26" s="16"/>
      <c r="ARW26" s="16"/>
      <c r="ARX26" s="16"/>
      <c r="ARY26" s="16"/>
      <c r="ARZ26" s="16"/>
      <c r="ASA26" s="16"/>
      <c r="ASB26" s="16"/>
      <c r="ASC26" s="16"/>
      <c r="ASD26" s="16"/>
      <c r="ASE26" s="16"/>
      <c r="ASF26" s="16"/>
      <c r="ASG26" s="16"/>
      <c r="ASH26" s="16"/>
      <c r="ASI26" s="16"/>
      <c r="ASJ26" s="16"/>
      <c r="ASK26" s="16"/>
      <c r="ASL26" s="16"/>
      <c r="ASM26" s="16"/>
      <c r="ASN26" s="16"/>
      <c r="ASO26" s="16"/>
      <c r="ASP26" s="16"/>
      <c r="ASQ26" s="16"/>
      <c r="ASR26" s="16"/>
      <c r="ASS26" s="16"/>
      <c r="AST26" s="16"/>
      <c r="ASU26" s="16"/>
      <c r="ASV26" s="16"/>
      <c r="ASW26" s="16"/>
      <c r="ASX26" s="16"/>
      <c r="ASY26" s="16"/>
      <c r="ASZ26" s="16"/>
      <c r="ATA26" s="16"/>
      <c r="ATB26" s="16"/>
      <c r="ATC26" s="16"/>
      <c r="ATD26" s="16"/>
      <c r="ATE26" s="16"/>
      <c r="ATF26" s="16"/>
      <c r="ATG26" s="16"/>
      <c r="ATH26" s="16"/>
      <c r="ATI26" s="16"/>
      <c r="ATJ26" s="16"/>
      <c r="ATK26" s="16"/>
      <c r="ATL26" s="16"/>
      <c r="ATM26" s="16"/>
      <c r="ATN26" s="16"/>
      <c r="ATO26" s="16"/>
      <c r="ATP26" s="16"/>
      <c r="ATQ26" s="16"/>
      <c r="ATR26" s="16"/>
      <c r="ATS26" s="16"/>
      <c r="ATT26" s="16"/>
      <c r="ATU26" s="16"/>
      <c r="ATV26" s="16"/>
      <c r="ATW26" s="16"/>
      <c r="ATX26" s="16"/>
      <c r="ATY26" s="16"/>
      <c r="ATZ26" s="16"/>
      <c r="AUA26" s="16"/>
      <c r="AUB26" s="16"/>
      <c r="AUC26" s="16"/>
      <c r="AUD26" s="16"/>
      <c r="AUE26" s="16"/>
      <c r="AUF26" s="16"/>
      <c r="AUG26" s="16"/>
      <c r="AUH26" s="16"/>
      <c r="AUI26" s="16"/>
      <c r="AUJ26" s="16"/>
      <c r="AUK26" s="16"/>
      <c r="AUL26" s="16"/>
      <c r="AUM26" s="16"/>
      <c r="AUN26" s="16"/>
      <c r="AUO26" s="16"/>
      <c r="AUP26" s="16"/>
      <c r="AUQ26" s="16"/>
      <c r="AUR26" s="16"/>
      <c r="AUS26" s="16"/>
      <c r="AUT26" s="16"/>
      <c r="AUU26" s="16"/>
      <c r="AUV26" s="16"/>
      <c r="AUW26" s="16"/>
      <c r="AUX26" s="16"/>
      <c r="AUY26" s="16"/>
      <c r="AUZ26" s="16"/>
      <c r="AVA26" s="16"/>
      <c r="AVB26" s="16"/>
      <c r="AVC26" s="16"/>
      <c r="AVD26" s="16"/>
      <c r="AVE26" s="16"/>
      <c r="AVF26" s="16"/>
      <c r="AVG26" s="16"/>
      <c r="AVH26" s="16"/>
      <c r="AVI26" s="16"/>
      <c r="AVJ26" s="16"/>
      <c r="AVK26" s="16"/>
      <c r="AVL26" s="16"/>
      <c r="AVM26" s="16"/>
      <c r="AVN26" s="16"/>
      <c r="AVO26" s="16"/>
      <c r="AVP26" s="16"/>
      <c r="AVQ26" s="16"/>
      <c r="AVR26" s="16"/>
      <c r="AVS26" s="16"/>
      <c r="AVT26" s="16"/>
      <c r="AVU26" s="16"/>
      <c r="AVV26" s="16"/>
      <c r="AVW26" s="16"/>
      <c r="AVX26" s="16"/>
      <c r="AVY26" s="16"/>
      <c r="AVZ26" s="16"/>
      <c r="AWA26" s="16"/>
      <c r="AWB26" s="16"/>
      <c r="AWC26" s="16"/>
      <c r="AWD26" s="16"/>
      <c r="AWE26" s="16"/>
      <c r="AWF26" s="16"/>
      <c r="AWG26" s="16"/>
      <c r="AWH26" s="16"/>
      <c r="AWI26" s="16"/>
      <c r="AWJ26" s="16"/>
      <c r="AWK26" s="16"/>
      <c r="AWL26" s="16"/>
      <c r="AWM26" s="16"/>
      <c r="AWN26" s="16"/>
      <c r="AWO26" s="16"/>
      <c r="AWP26" s="16"/>
      <c r="AWQ26" s="16"/>
      <c r="AWR26" s="16"/>
      <c r="AWS26" s="16"/>
      <c r="AWT26" s="16"/>
      <c r="AWU26" s="16"/>
      <c r="AWV26" s="16"/>
      <c r="AWW26" s="16"/>
      <c r="AWX26" s="16"/>
      <c r="AWY26" s="16"/>
      <c r="AWZ26" s="16"/>
      <c r="AXA26" s="16"/>
      <c r="AXB26" s="16"/>
      <c r="AXC26" s="16"/>
      <c r="AXD26" s="16"/>
      <c r="AXE26" s="16"/>
      <c r="AXF26" s="16"/>
      <c r="AXG26" s="16"/>
    </row>
    <row r="27" spans="1:1307" x14ac:dyDescent="0.2">
      <c r="A27" s="12">
        <v>74</v>
      </c>
      <c r="B27" s="14">
        <f>COUNTIFS('processed data'!$D:$D,$A27,'processed data'!$AS:$AS,B$7,'processed data'!$BI:$BI,B$6,'processed data'!$C:$C,0)</f>
        <v>0</v>
      </c>
      <c r="C27" s="14">
        <f>COUNTIFS('processed data'!$D:$D,$A27,'processed data'!$AS:$AS,C$7,'processed data'!$BI:$BI,C$6,'processed data'!$C:$C,0)</f>
        <v>2</v>
      </c>
      <c r="D27" s="14">
        <f>COUNTIFS('processed data'!$D:$D,$A27,'processed data'!$AS:$AS,D$7,'processed data'!$BI:$BI,D$6,'processed data'!$C:$C,0)</f>
        <v>0</v>
      </c>
      <c r="E27" s="14">
        <f>COUNTIFS('processed data'!$D:$D,$A27,'processed data'!$AS:$AS,E$7,'processed data'!$BI:$BI,E$6,'processed data'!$C:$C,0)</f>
        <v>0</v>
      </c>
      <c r="F27" s="14">
        <f>COUNTIFS('processed data'!$D:$D,$A27,'processed data'!$AS:$AS,F$7,'processed data'!$BI:$BI,F$6,'processed data'!$C:$C,0)</f>
        <v>0</v>
      </c>
      <c r="G27" s="14">
        <f>COUNTIFS('processed data'!$D:$D,$A27,'processed data'!$AS:$AS,G$7,'processed data'!$BI:$BI,G$6,'processed data'!$C:$C,0)</f>
        <v>0</v>
      </c>
      <c r="H27" s="14">
        <f>COUNTIFS('processed data'!$D:$D,$A27,'processed data'!$AS:$AS,H$7,'processed data'!$BI:$BI,H$6,'processed data'!$C:$C,0)</f>
        <v>2</v>
      </c>
      <c r="I27" s="14">
        <f>COUNTIFS('processed data'!$D:$D,$A27,'processed data'!$AS:$AS,I$7,'processed data'!$BI:$BI,I$6,'processed data'!$C:$C,0)</f>
        <v>0</v>
      </c>
      <c r="J27" s="14">
        <f>COUNTIFS('processed data'!$D:$D,$A27,'processed data'!$AS:$AS,J$7,'processed data'!$BI:$BI,J$6,'processed data'!$C:$C,0)</f>
        <v>0</v>
      </c>
      <c r="K27" s="14">
        <f>COUNTIFS('processed data'!$D:$D,$A27,'processed data'!$AS:$AS,K$7,'processed data'!$BI:$BI,K$6,'processed data'!$C:$C,0)</f>
        <v>0</v>
      </c>
      <c r="L27" s="14">
        <f>COUNTIFS('processed data'!$D:$D,$A27,'processed data'!$AS:$AS,L$7,'processed data'!$BI:$BI,L$6,'processed data'!$C:$C,0)</f>
        <v>0</v>
      </c>
      <c r="M27" s="14">
        <f>COUNTIFS('processed data'!$D:$D,$A27,'processed data'!$AS:$AS,M$7,'processed data'!$BI:$BI,M$6,'processed data'!$C:$C,0)</f>
        <v>0</v>
      </c>
      <c r="N27" s="14">
        <f>COUNTIFS('processed data'!$D:$D,$A27,'processed data'!$AS:$AS,N$7,'processed data'!$BI:$BI,N$6,'processed data'!$C:$C,0)</f>
        <v>1</v>
      </c>
      <c r="O27" s="14">
        <f>COUNTIFS('processed data'!$D:$D,$A27,'processed data'!$AS:$AS,O$7,'processed data'!$BI:$BI,O$6,'processed data'!$C:$C,0)</f>
        <v>1</v>
      </c>
      <c r="P27" s="14">
        <f>COUNTIFS('processed data'!$D:$D,$A27,'processed data'!$AS:$AS,P$7,'processed data'!$BI:$BI,P$6,'processed data'!$C:$C,0)</f>
        <v>0</v>
      </c>
      <c r="Q27" s="14">
        <f>COUNTIFS('processed data'!$D:$D,$A27,'processed data'!$AS:$AS,Q$7,'processed data'!$BI:$BI,Q$6,'processed data'!$C:$C,0)</f>
        <v>0</v>
      </c>
      <c r="R27" s="14">
        <f>COUNTIFS('processed data'!$D:$D,$A27,'processed data'!$AS:$AS,R$7,'processed data'!$BI:$BI,R$6,'processed data'!$C:$C,0)</f>
        <v>0</v>
      </c>
      <c r="S27" s="14">
        <f>COUNTIFS('processed data'!$D:$D,$A27,'processed data'!$AS:$AS,S$7,'processed data'!$BI:$BI,S$6,'processed data'!$C:$C,0)</f>
        <v>1</v>
      </c>
      <c r="T27" s="14">
        <f>COUNTIFS('processed data'!$D:$D,$A27,'processed data'!$AS:$AS,T$7,'processed data'!$BI:$BI,T$6,'processed data'!$C:$C,0)</f>
        <v>1</v>
      </c>
      <c r="U27" s="14">
        <f>COUNTIFS('processed data'!$D:$D,$A27,'processed data'!$AS:$AS,U$7,'processed data'!$BI:$BI,U$6,'processed data'!$C:$C,0)</f>
        <v>0</v>
      </c>
      <c r="V27" s="14">
        <f>COUNTIFS('processed data'!$D:$D,$A27,'processed data'!$AS:$AS,V$7,'processed data'!$BI:$BI,V$6,'processed data'!$C:$C,0)</f>
        <v>0</v>
      </c>
      <c r="W27" s="14">
        <f>COUNTIFS('processed data'!$D:$D,$A27,'processed data'!$AS:$AS,W$7,'processed data'!$BI:$BI,W$6,'processed data'!$C:$C,0)</f>
        <v>2</v>
      </c>
      <c r="X27" s="14">
        <f>COUNTIFS('processed data'!$D:$D,$A27,'processed data'!$AS:$AS,X$7,'processed data'!$BI:$BI,X$6,'processed data'!$C:$C,0)</f>
        <v>0</v>
      </c>
      <c r="Y27" s="14">
        <f>COUNTIFS('processed data'!$D:$D,$A27,'processed data'!$AS:$AS,Y$7,'processed data'!$BI:$BI,Y$6,'processed data'!$C:$C,0)</f>
        <v>0</v>
      </c>
      <c r="Z27" s="14">
        <f>COUNTIFS('processed data'!$D:$D,$A27,'processed data'!$AS:$AS,Z$7,'processed data'!$BI:$BI,Z$6,'processed data'!$C:$C,0)</f>
        <v>0</v>
      </c>
      <c r="AA27" s="14">
        <f>COUNTIFS('processed data'!$D:$D,$A27,'processed data'!$AS:$AS,AA$7,'processed data'!$BI:$BI,AA$6,'processed data'!$C:$C,0)</f>
        <v>0</v>
      </c>
      <c r="AB27" s="14">
        <f>COUNTIFS('processed data'!$D:$D,$A27,'processed data'!$AS:$AS,AB$7,'processed data'!$BI:$BI,AB$6,'processed data'!$C:$C,0)</f>
        <v>2</v>
      </c>
      <c r="AC27" s="14">
        <f>COUNTIFS('processed data'!$D:$D,$A27,'processed data'!$AS:$AS,AC$7,'processed data'!$BI:$BI,AC$6,'processed data'!$C:$C,0)</f>
        <v>0</v>
      </c>
      <c r="AD27" s="14">
        <f>COUNTIFS('processed data'!$D:$D,$A27,'processed data'!$AS:$AS,AD$7,'processed data'!$BI:$BI,AD$6,'processed data'!$C:$C,0)</f>
        <v>0</v>
      </c>
      <c r="AE27" s="14">
        <f>COUNTIFS('processed data'!$D:$D,$A27,'processed data'!$AS:$AS,AE$7,'processed data'!$BI:$BI,AE$6,'processed data'!$C:$C,0)</f>
        <v>0</v>
      </c>
      <c r="AF27" s="14">
        <f>COUNTIFS('processed data'!$D:$D,$A27,'processed data'!$AS:$AS,AF$7,'processed data'!$BI:$BI,AF$6,'processed data'!$C:$C,0)</f>
        <v>0</v>
      </c>
      <c r="AG27" s="14">
        <f>COUNTIFS('processed data'!$D:$D,$A27,'processed data'!$AS:$AS,AG$7,'processed data'!$BI:$BI,AG$6,'processed data'!$C:$C,0)</f>
        <v>2</v>
      </c>
      <c r="AH27" s="14">
        <f>COUNTIFS('processed data'!$D:$D,$A27,'processed data'!$AS:$AS,AH$7,'processed data'!$BI:$BI,AH$6,'processed data'!$C:$C,0)</f>
        <v>0</v>
      </c>
      <c r="AI27" s="14">
        <f>COUNTIFS('processed data'!$D:$D,$A27,'processed data'!$AS:$AS,AI$7,'processed data'!$BI:$BI,AI$6,'processed data'!$C:$C,0)</f>
        <v>0</v>
      </c>
      <c r="AJ27" s="14">
        <f>COUNTIFS('processed data'!$D:$D,$A27,'processed data'!$AS:$AS,AJ$7,'processed data'!$BI:$BI,AJ$6,'processed data'!$C:$C,0)</f>
        <v>0</v>
      </c>
      <c r="AK27" s="14">
        <f>COUNTIFS('processed data'!$D:$D,$A27,'processed data'!$AS:$AS,AK$7,'processed data'!$BI:$BI,AK$6,'processed data'!$C:$C,0)</f>
        <v>0</v>
      </c>
      <c r="AL27" s="14">
        <f>COUNTIFS('processed data'!$D:$D,$A27,'processed data'!$AS:$AS,AL$7,'processed data'!$BI:$BI,AL$6,'processed data'!$C:$C,0)</f>
        <v>2</v>
      </c>
      <c r="AM27" s="14">
        <f>COUNTIFS('processed data'!$D:$D,$A27,'processed data'!$AS:$AS,AM$7,'processed data'!$BI:$BI,AM$6,'processed data'!$C:$C,0)</f>
        <v>0</v>
      </c>
      <c r="AN27" s="14">
        <f>COUNTIFS('processed data'!$D:$D,$A27,'processed data'!$AS:$AS,AN$7,'processed data'!$BI:$BI,AN$6,'processed data'!$C:$C,0)</f>
        <v>0</v>
      </c>
      <c r="AO27" s="14">
        <f>COUNTIFS('processed data'!$D:$D,$A27,'processed data'!$AS:$AS,AO$7,'processed data'!$BI:$BI,AO$6,'processed data'!$C:$C,0)</f>
        <v>0</v>
      </c>
      <c r="AP27" s="14">
        <f>COUNTIFS('processed data'!$D:$D,$A27,'processed data'!$AS:$AS,AP$7,'processed data'!$BI:$BI,AP$6,'processed data'!$C:$C,0)</f>
        <v>0</v>
      </c>
      <c r="AQ27" s="14">
        <f>COUNTIFS('processed data'!$D:$D,$A27,'processed data'!$AS:$AS,AQ$7,'processed data'!$BI:$BI,AQ$6,'processed data'!$C:$C,0)</f>
        <v>2</v>
      </c>
      <c r="AR27" s="14">
        <f>COUNTIFS('processed data'!$D:$D,$A27,'processed data'!$AS:$AS,AR$7,'processed data'!$BI:$BI,AR$6,'processed data'!$C:$C,0)</f>
        <v>0</v>
      </c>
      <c r="AS27" s="14">
        <f>COUNTIFS('processed data'!$D:$D,$A27,'processed data'!$AS:$AS,AS$7,'processed data'!$BI:$BI,AS$6,'processed data'!$C:$C,0)</f>
        <v>0</v>
      </c>
      <c r="AT27" s="14">
        <f>COUNTIFS('processed data'!$D:$D,$A27,'processed data'!$AS:$AS,AT$7,'processed data'!$BI:$BI,AT$6,'processed data'!$C:$C,0)</f>
        <v>0</v>
      </c>
      <c r="AU27" s="14">
        <f>COUNTIFS('processed data'!$D:$D,$A27,'processed data'!$AS:$AS,AU$7,'processed data'!$BI:$BI,AU$6,'processed data'!$C:$C,0)</f>
        <v>0</v>
      </c>
      <c r="AV27" s="14">
        <f>COUNTIFS('processed data'!$D:$D,$A27,'processed data'!$AS:$AS,AV$7,'processed data'!$BI:$BI,AV$6,'processed data'!$C:$C,0)</f>
        <v>2</v>
      </c>
      <c r="AW27" s="14">
        <f>COUNTIFS('processed data'!$D:$D,$A27,'processed data'!$AS:$AS,AW$7,'processed data'!$BI:$BI,AW$6,'processed data'!$C:$C,0)</f>
        <v>0</v>
      </c>
      <c r="AX27" s="14">
        <f>COUNTIFS('processed data'!$D:$D,$A27,'processed data'!$AS:$AS,AX$7,'processed data'!$BI:$BI,AX$6,'processed data'!$C:$C,0)</f>
        <v>0</v>
      </c>
      <c r="AY27" s="14">
        <f>COUNTIFS('processed data'!$D:$D,$A27,'processed data'!$AS:$AS,AY$7,'processed data'!$BI:$BI,AY$6,'processed data'!$C:$C,0)</f>
        <v>0</v>
      </c>
      <c r="AZ27" s="14">
        <f>COUNTIFS('processed data'!$D:$D,$A27,'processed data'!$AS:$AS,AZ$7,'processed data'!$BI:$BI,AZ$6,'processed data'!$C:$C,0)</f>
        <v>0</v>
      </c>
      <c r="BA27" s="14">
        <f>COUNTIFS('processed data'!$D:$D,$A27,'processed data'!$AS:$AS,BA$7,'processed data'!$BI:$BI,BA$6,'processed data'!$C:$C,0)</f>
        <v>0</v>
      </c>
      <c r="BB27" s="14">
        <f>COUNTIFS('processed data'!$D:$D,$A27,'processed data'!$AS:$AS,BB$7,'processed data'!$BI:$BI,BB$6,'processed data'!$C:$C,0)</f>
        <v>2</v>
      </c>
      <c r="BC27" s="14">
        <f>COUNTIFS('processed data'!$D:$D,$A27,'processed data'!$AS:$AS,BC$7,'processed data'!$BI:$BI,BC$6,'processed data'!$C:$C,0)</f>
        <v>0</v>
      </c>
      <c r="BD27" s="14">
        <f>COUNTIFS('processed data'!$D:$D,$A27,'processed data'!$AS:$AS,BD$7,'processed data'!$BI:$BI,BD$6,'processed data'!$C:$C,0)</f>
        <v>0</v>
      </c>
      <c r="BE27" s="14">
        <f>COUNTIFS('processed data'!$D:$D,$A27,'processed data'!$AS:$AS,BE$7,'processed data'!$BI:$BI,BE$6,'processed data'!$C:$C,0)</f>
        <v>0</v>
      </c>
      <c r="BF27" s="14">
        <f>COUNTIFS('processed data'!$D:$D,$A27,'processed data'!$AS:$AS,BF$7,'processed data'!$BI:$BI,BF$6,'processed data'!$C:$C,0)</f>
        <v>0</v>
      </c>
      <c r="BG27" s="14">
        <f>COUNTIFS('processed data'!$D:$D,$A27,'processed data'!$AS:$AS,BG$7,'processed data'!$BI:$BI,BG$6,'processed data'!$C:$C,0)</f>
        <v>2</v>
      </c>
      <c r="BH27" s="14">
        <f>COUNTIFS('processed data'!$D:$D,$A27,'processed data'!$AS:$AS,BH$7,'processed data'!$BI:$BI,BH$6,'processed data'!$C:$C,0)</f>
        <v>0</v>
      </c>
      <c r="BI27" s="14">
        <f>COUNTIFS('processed data'!$D:$D,$A27,'processed data'!$AS:$AS,BI$7,'processed data'!$BI:$BI,BI$6,'processed data'!$C:$C,0)</f>
        <v>0</v>
      </c>
      <c r="BJ27" s="14">
        <f>COUNTIFS('processed data'!$D:$D,$A27,'processed data'!$AS:$AS,BJ$7,'processed data'!$BI:$BI,BJ$6,'processed data'!$C:$C,0)</f>
        <v>0</v>
      </c>
      <c r="BK27" s="14">
        <f>COUNTIFS('processed data'!$D:$D,$A27,'processed data'!$AS:$AS,BK$7,'processed data'!$BI:$BI,BK$6,'processed data'!$C:$C,0)</f>
        <v>2</v>
      </c>
      <c r="BL27" s="14">
        <f>COUNTIFS('processed data'!$D:$D,$A27,'processed data'!$AS:$AS,BL$7,'processed data'!$BI:$BI,BL$6,'processed data'!$C:$C,0)</f>
        <v>0</v>
      </c>
      <c r="BM27" s="14">
        <f>COUNTIFS('processed data'!$D:$D,$A27,'processed data'!$AS:$AS,BM$7,'processed data'!$BI:$BI,BM$6,'processed data'!$C:$C,0)</f>
        <v>0</v>
      </c>
      <c r="BN27" s="14">
        <f>COUNTIFS('processed data'!$D:$D,$A27,'processed data'!$AS:$AS,BN$7,'processed data'!$BI:$BI,BN$6,'processed data'!$C:$C,0)</f>
        <v>0</v>
      </c>
      <c r="BO27" s="14">
        <f>COUNTIFS('processed data'!$D:$D,$A27,'processed data'!$AS:$AS,BO$7,'processed data'!$BI:$BI,BO$6,'processed data'!$C:$C,0)</f>
        <v>0</v>
      </c>
      <c r="BP27" s="14">
        <f>COUNTIFS('processed data'!$D:$D,$A27,'processed data'!$AS:$AS,BP$7,'processed data'!$BI:$BI,BP$6,'processed data'!$C:$C,0)</f>
        <v>2</v>
      </c>
      <c r="BQ27" s="14">
        <f>COUNTIFS('processed data'!$D:$D,$A27,'processed data'!$AS:$AS,BQ$7,'processed data'!$BI:$BI,BQ$6,'processed data'!$C:$C,0)</f>
        <v>0</v>
      </c>
      <c r="BR27" s="14">
        <f>COUNTIFS('processed data'!$D:$D,$A27,'processed data'!$AS:$AS,BR$7,'processed data'!$BI:$BI,BR$6,'processed data'!$C:$C,0)</f>
        <v>0</v>
      </c>
      <c r="BS27" s="14">
        <f>COUNTIFS('processed data'!$D:$D,$A27,'processed data'!$AS:$AS,BS$7,'processed data'!$BI:$BI,BS$6,'processed data'!$C:$C,0)</f>
        <v>0</v>
      </c>
      <c r="BT27" s="14">
        <f>COUNTIFS('processed data'!$D:$D,$A27,'processed data'!$AS:$AS,BT$7,'processed data'!$BI:$BI,BT$6,'processed data'!$C:$C,0)</f>
        <v>0</v>
      </c>
      <c r="BU27" s="14">
        <f>COUNTIFS('processed data'!$D:$D,$A27,'processed data'!$AS:$AS,BU$7,'processed data'!$BI:$BI,BU$6,'processed data'!$C:$C,0)</f>
        <v>1</v>
      </c>
      <c r="BV27" s="14">
        <f>COUNTIFS('processed data'!$D:$D,$A27,'processed data'!$AS:$AS,BV$7,'processed data'!$BI:$BI,BV$6,'processed data'!$C:$C,0)</f>
        <v>1</v>
      </c>
      <c r="BW27" s="14">
        <f>COUNTIFS('processed data'!$D:$D,$A27,'processed data'!$AS:$AS,BW$7,'processed data'!$BI:$BI,BW$6,'processed data'!$C:$C,0)</f>
        <v>0</v>
      </c>
      <c r="BX27" s="14">
        <f>COUNTIFS('processed data'!$D:$D,$A27,'processed data'!$AS:$AS,BX$7,'processed data'!$BI:$BI,BX$6,'processed data'!$C:$C,0)</f>
        <v>0</v>
      </c>
      <c r="BY27" s="14">
        <f>COUNTIFS('processed data'!$D:$D,$A27,'processed data'!$AS:$AS,BY$7,'processed data'!$BI:$BI,BY$6,'processed data'!$C:$C,0)</f>
        <v>0</v>
      </c>
      <c r="BZ27" s="14">
        <f>COUNTIFS('processed data'!$D:$D,$A27,'processed data'!$AS:$AS,BZ$7,'processed data'!$BI:$BI,BZ$6,'processed data'!$C:$C,0)</f>
        <v>0</v>
      </c>
      <c r="CA27" s="14">
        <f>COUNTIFS('processed data'!$D:$D,$A27,'processed data'!$AS:$AS,CA$7,'processed data'!$BI:$BI,CA$6,'processed data'!$C:$C,0)</f>
        <v>2</v>
      </c>
      <c r="CB27" s="14">
        <f>COUNTIFS('processed data'!$D:$D,$A27,'processed data'!$AS:$AS,CB$7,'processed data'!$BI:$BI,CB$6,'processed data'!$C:$C,0)</f>
        <v>0</v>
      </c>
      <c r="CC27" s="14">
        <f>COUNTIFS('processed data'!$D:$D,$A27,'processed data'!$AS:$AS,CC$7,'processed data'!$BI:$BI,CC$6,'processed data'!$C:$C,0)</f>
        <v>0</v>
      </c>
      <c r="CD27" s="10">
        <f t="shared" si="4"/>
        <v>32</v>
      </c>
    </row>
    <row r="28" spans="1:1307" x14ac:dyDescent="0.2">
      <c r="A28" s="12">
        <v>75</v>
      </c>
      <c r="B28" s="14">
        <f>COUNTIFS('processed data'!$D:$D,$A28,'processed data'!$AS:$AS,B$7,'processed data'!$BI:$BI,B$6,'processed data'!$C:$C,0)</f>
        <v>0</v>
      </c>
      <c r="C28" s="14">
        <f>COUNTIFS('processed data'!$D:$D,$A28,'processed data'!$AS:$AS,C$7,'processed data'!$BI:$BI,C$6,'processed data'!$C:$C,0)</f>
        <v>2</v>
      </c>
      <c r="D28" s="14">
        <f>COUNTIFS('processed data'!$D:$D,$A28,'processed data'!$AS:$AS,D$7,'processed data'!$BI:$BI,D$6,'processed data'!$C:$C,0)</f>
        <v>0</v>
      </c>
      <c r="E28" s="14">
        <f>COUNTIFS('processed data'!$D:$D,$A28,'processed data'!$AS:$AS,E$7,'processed data'!$BI:$BI,E$6,'processed data'!$C:$C,0)</f>
        <v>0</v>
      </c>
      <c r="F28" s="14">
        <f>COUNTIFS('processed data'!$D:$D,$A28,'processed data'!$AS:$AS,F$7,'processed data'!$BI:$BI,F$6,'processed data'!$C:$C,0)</f>
        <v>0</v>
      </c>
      <c r="G28" s="14">
        <f>COUNTIFS('processed data'!$D:$D,$A28,'processed data'!$AS:$AS,G$7,'processed data'!$BI:$BI,G$6,'processed data'!$C:$C,0)</f>
        <v>0</v>
      </c>
      <c r="H28" s="14">
        <f>COUNTIFS('processed data'!$D:$D,$A28,'processed data'!$AS:$AS,H$7,'processed data'!$BI:$BI,H$6,'processed data'!$C:$C,0)</f>
        <v>2</v>
      </c>
      <c r="I28" s="14">
        <f>COUNTIFS('processed data'!$D:$D,$A28,'processed data'!$AS:$AS,I$7,'processed data'!$BI:$BI,I$6,'processed data'!$C:$C,0)</f>
        <v>0</v>
      </c>
      <c r="J28" s="14">
        <f>COUNTIFS('processed data'!$D:$D,$A28,'processed data'!$AS:$AS,J$7,'processed data'!$BI:$BI,J$6,'processed data'!$C:$C,0)</f>
        <v>0</v>
      </c>
      <c r="K28" s="14">
        <f>COUNTIFS('processed data'!$D:$D,$A28,'processed data'!$AS:$AS,K$7,'processed data'!$BI:$BI,K$6,'processed data'!$C:$C,0)</f>
        <v>0</v>
      </c>
      <c r="L28" s="14">
        <f>COUNTIFS('processed data'!$D:$D,$A28,'processed data'!$AS:$AS,L$7,'processed data'!$BI:$BI,L$6,'processed data'!$C:$C,0)</f>
        <v>0</v>
      </c>
      <c r="M28" s="14">
        <f>COUNTIFS('processed data'!$D:$D,$A28,'processed data'!$AS:$AS,M$7,'processed data'!$BI:$BI,M$6,'processed data'!$C:$C,0)</f>
        <v>0</v>
      </c>
      <c r="N28" s="14">
        <f>COUNTIFS('processed data'!$D:$D,$A28,'processed data'!$AS:$AS,N$7,'processed data'!$BI:$BI,N$6,'processed data'!$C:$C,0)</f>
        <v>0</v>
      </c>
      <c r="O28" s="14">
        <f>COUNTIFS('processed data'!$D:$D,$A28,'processed data'!$AS:$AS,O$7,'processed data'!$BI:$BI,O$6,'processed data'!$C:$C,0)</f>
        <v>2</v>
      </c>
      <c r="P28" s="14">
        <f>COUNTIFS('processed data'!$D:$D,$A28,'processed data'!$AS:$AS,P$7,'processed data'!$BI:$BI,P$6,'processed data'!$C:$C,0)</f>
        <v>0</v>
      </c>
      <c r="Q28" s="14">
        <f>COUNTIFS('processed data'!$D:$D,$A28,'processed data'!$AS:$AS,Q$7,'processed data'!$BI:$BI,Q$6,'processed data'!$C:$C,0)</f>
        <v>0</v>
      </c>
      <c r="R28" s="14">
        <f>COUNTIFS('processed data'!$D:$D,$A28,'processed data'!$AS:$AS,R$7,'processed data'!$BI:$BI,R$6,'processed data'!$C:$C,0)</f>
        <v>0</v>
      </c>
      <c r="S28" s="14">
        <f>COUNTIFS('processed data'!$D:$D,$A28,'processed data'!$AS:$AS,S$7,'processed data'!$BI:$BI,S$6,'processed data'!$C:$C,0)</f>
        <v>2</v>
      </c>
      <c r="T28" s="14">
        <f>COUNTIFS('processed data'!$D:$D,$A28,'processed data'!$AS:$AS,T$7,'processed data'!$BI:$BI,T$6,'processed data'!$C:$C,0)</f>
        <v>0</v>
      </c>
      <c r="U28" s="14">
        <f>COUNTIFS('processed data'!$D:$D,$A28,'processed data'!$AS:$AS,U$7,'processed data'!$BI:$BI,U$6,'processed data'!$C:$C,0)</f>
        <v>0</v>
      </c>
      <c r="V28" s="14">
        <f>COUNTIFS('processed data'!$D:$D,$A28,'processed data'!$AS:$AS,V$7,'processed data'!$BI:$BI,V$6,'processed data'!$C:$C,0)</f>
        <v>0</v>
      </c>
      <c r="W28" s="14">
        <f>COUNTIFS('processed data'!$D:$D,$A28,'processed data'!$AS:$AS,W$7,'processed data'!$BI:$BI,W$6,'processed data'!$C:$C,0)</f>
        <v>1</v>
      </c>
      <c r="X28" s="14">
        <f>COUNTIFS('processed data'!$D:$D,$A28,'processed data'!$AS:$AS,X$7,'processed data'!$BI:$BI,X$6,'processed data'!$C:$C,0)</f>
        <v>0</v>
      </c>
      <c r="Y28" s="14">
        <f>COUNTIFS('processed data'!$D:$D,$A28,'processed data'!$AS:$AS,Y$7,'processed data'!$BI:$BI,Y$6,'processed data'!$C:$C,0)</f>
        <v>1</v>
      </c>
      <c r="Z28" s="14">
        <f>COUNTIFS('processed data'!$D:$D,$A28,'processed data'!$AS:$AS,Z$7,'processed data'!$BI:$BI,Z$6,'processed data'!$C:$C,0)</f>
        <v>0</v>
      </c>
      <c r="AA28" s="14">
        <f>COUNTIFS('processed data'!$D:$D,$A28,'processed data'!$AS:$AS,AA$7,'processed data'!$BI:$BI,AA$6,'processed data'!$C:$C,0)</f>
        <v>1</v>
      </c>
      <c r="AB28" s="14">
        <f>COUNTIFS('processed data'!$D:$D,$A28,'processed data'!$AS:$AS,AB$7,'processed data'!$BI:$BI,AB$6,'processed data'!$C:$C,0)</f>
        <v>1</v>
      </c>
      <c r="AC28" s="14">
        <f>COUNTIFS('processed data'!$D:$D,$A28,'processed data'!$AS:$AS,AC$7,'processed data'!$BI:$BI,AC$6,'processed data'!$C:$C,0)</f>
        <v>0</v>
      </c>
      <c r="AD28" s="14">
        <f>COUNTIFS('processed data'!$D:$D,$A28,'processed data'!$AS:$AS,AD$7,'processed data'!$BI:$BI,AD$6,'processed data'!$C:$C,0)</f>
        <v>0</v>
      </c>
      <c r="AE28" s="14">
        <f>COUNTIFS('processed data'!$D:$D,$A28,'processed data'!$AS:$AS,AE$7,'processed data'!$BI:$BI,AE$6,'processed data'!$C:$C,0)</f>
        <v>0</v>
      </c>
      <c r="AF28" s="14">
        <f>COUNTIFS('processed data'!$D:$D,$A28,'processed data'!$AS:$AS,AF$7,'processed data'!$BI:$BI,AF$6,'processed data'!$C:$C,0)</f>
        <v>0</v>
      </c>
      <c r="AG28" s="14">
        <f>COUNTIFS('processed data'!$D:$D,$A28,'processed data'!$AS:$AS,AG$7,'processed data'!$BI:$BI,AG$6,'processed data'!$C:$C,0)</f>
        <v>2</v>
      </c>
      <c r="AH28" s="14">
        <f>COUNTIFS('processed data'!$D:$D,$A28,'processed data'!$AS:$AS,AH$7,'processed data'!$BI:$BI,AH$6,'processed data'!$C:$C,0)</f>
        <v>0</v>
      </c>
      <c r="AI28" s="14">
        <f>COUNTIFS('processed data'!$D:$D,$A28,'processed data'!$AS:$AS,AI$7,'processed data'!$BI:$BI,AI$6,'processed data'!$C:$C,0)</f>
        <v>0</v>
      </c>
      <c r="AJ28" s="14">
        <f>COUNTIFS('processed data'!$D:$D,$A28,'processed data'!$AS:$AS,AJ$7,'processed data'!$BI:$BI,AJ$6,'processed data'!$C:$C,0)</f>
        <v>0</v>
      </c>
      <c r="AK28" s="14">
        <f>COUNTIFS('processed data'!$D:$D,$A28,'processed data'!$AS:$AS,AK$7,'processed data'!$BI:$BI,AK$6,'processed data'!$C:$C,0)</f>
        <v>0</v>
      </c>
      <c r="AL28" s="14">
        <f>COUNTIFS('processed data'!$D:$D,$A28,'processed data'!$AS:$AS,AL$7,'processed data'!$BI:$BI,AL$6,'processed data'!$C:$C,0)</f>
        <v>2</v>
      </c>
      <c r="AM28" s="14">
        <f>COUNTIFS('processed data'!$D:$D,$A28,'processed data'!$AS:$AS,AM$7,'processed data'!$BI:$BI,AM$6,'processed data'!$C:$C,0)</f>
        <v>0</v>
      </c>
      <c r="AN28" s="14">
        <f>COUNTIFS('processed data'!$D:$D,$A28,'processed data'!$AS:$AS,AN$7,'processed data'!$BI:$BI,AN$6,'processed data'!$C:$C,0)</f>
        <v>0</v>
      </c>
      <c r="AO28" s="14">
        <f>COUNTIFS('processed data'!$D:$D,$A28,'processed data'!$AS:$AS,AO$7,'processed data'!$BI:$BI,AO$6,'processed data'!$C:$C,0)</f>
        <v>0</v>
      </c>
      <c r="AP28" s="14">
        <f>COUNTIFS('processed data'!$D:$D,$A28,'processed data'!$AS:$AS,AP$7,'processed data'!$BI:$BI,AP$6,'processed data'!$C:$C,0)</f>
        <v>0</v>
      </c>
      <c r="AQ28" s="14">
        <f>COUNTIFS('processed data'!$D:$D,$A28,'processed data'!$AS:$AS,AQ$7,'processed data'!$BI:$BI,AQ$6,'processed data'!$C:$C,0)</f>
        <v>2</v>
      </c>
      <c r="AR28" s="14">
        <f>COUNTIFS('processed data'!$D:$D,$A28,'processed data'!$AS:$AS,AR$7,'processed data'!$BI:$BI,AR$6,'processed data'!$C:$C,0)</f>
        <v>0</v>
      </c>
      <c r="AS28" s="14">
        <f>COUNTIFS('processed data'!$D:$D,$A28,'processed data'!$AS:$AS,AS$7,'processed data'!$BI:$BI,AS$6,'processed data'!$C:$C,0)</f>
        <v>0</v>
      </c>
      <c r="AT28" s="14">
        <f>COUNTIFS('processed data'!$D:$D,$A28,'processed data'!$AS:$AS,AT$7,'processed data'!$BI:$BI,AT$6,'processed data'!$C:$C,0)</f>
        <v>0</v>
      </c>
      <c r="AU28" s="14">
        <f>COUNTIFS('processed data'!$D:$D,$A28,'processed data'!$AS:$AS,AU$7,'processed data'!$BI:$BI,AU$6,'processed data'!$C:$C,0)</f>
        <v>0</v>
      </c>
      <c r="AV28" s="14">
        <f>COUNTIFS('processed data'!$D:$D,$A28,'processed data'!$AS:$AS,AV$7,'processed data'!$BI:$BI,AV$6,'processed data'!$C:$C,0)</f>
        <v>2</v>
      </c>
      <c r="AW28" s="14">
        <f>COUNTIFS('processed data'!$D:$D,$A28,'processed data'!$AS:$AS,AW$7,'processed data'!$BI:$BI,AW$6,'processed data'!$C:$C,0)</f>
        <v>0</v>
      </c>
      <c r="AX28" s="14">
        <f>COUNTIFS('processed data'!$D:$D,$A28,'processed data'!$AS:$AS,AX$7,'processed data'!$BI:$BI,AX$6,'processed data'!$C:$C,0)</f>
        <v>0</v>
      </c>
      <c r="AY28" s="14">
        <f>COUNTIFS('processed data'!$D:$D,$A28,'processed data'!$AS:$AS,AY$7,'processed data'!$BI:$BI,AY$6,'processed data'!$C:$C,0)</f>
        <v>0</v>
      </c>
      <c r="AZ28" s="14">
        <f>COUNTIFS('processed data'!$D:$D,$A28,'processed data'!$AS:$AS,AZ$7,'processed data'!$BI:$BI,AZ$6,'processed data'!$C:$C,0)</f>
        <v>0</v>
      </c>
      <c r="BA28" s="14">
        <f>COUNTIFS('processed data'!$D:$D,$A28,'processed data'!$AS:$AS,BA$7,'processed data'!$BI:$BI,BA$6,'processed data'!$C:$C,0)</f>
        <v>0</v>
      </c>
      <c r="BB28" s="14">
        <f>COUNTIFS('processed data'!$D:$D,$A28,'processed data'!$AS:$AS,BB$7,'processed data'!$BI:$BI,BB$6,'processed data'!$C:$C,0)</f>
        <v>2</v>
      </c>
      <c r="BC28" s="14">
        <f>COUNTIFS('processed data'!$D:$D,$A28,'processed data'!$AS:$AS,BC$7,'processed data'!$BI:$BI,BC$6,'processed data'!$C:$C,0)</f>
        <v>0</v>
      </c>
      <c r="BD28" s="14">
        <f>COUNTIFS('processed data'!$D:$D,$A28,'processed data'!$AS:$AS,BD$7,'processed data'!$BI:$BI,BD$6,'processed data'!$C:$C,0)</f>
        <v>0</v>
      </c>
      <c r="BE28" s="14">
        <f>COUNTIFS('processed data'!$D:$D,$A28,'processed data'!$AS:$AS,BE$7,'processed data'!$BI:$BI,BE$6,'processed data'!$C:$C,0)</f>
        <v>0</v>
      </c>
      <c r="BF28" s="14">
        <f>COUNTIFS('processed data'!$D:$D,$A28,'processed data'!$AS:$AS,BF$7,'processed data'!$BI:$BI,BF$6,'processed data'!$C:$C,0)</f>
        <v>0</v>
      </c>
      <c r="BG28" s="14">
        <f>COUNTIFS('processed data'!$D:$D,$A28,'processed data'!$AS:$AS,BG$7,'processed data'!$BI:$BI,BG$6,'processed data'!$C:$C,0)</f>
        <v>2</v>
      </c>
      <c r="BH28" s="14">
        <f>COUNTIFS('processed data'!$D:$D,$A28,'processed data'!$AS:$AS,BH$7,'processed data'!$BI:$BI,BH$6,'processed data'!$C:$C,0)</f>
        <v>0</v>
      </c>
      <c r="BI28" s="14">
        <f>COUNTIFS('processed data'!$D:$D,$A28,'processed data'!$AS:$AS,BI$7,'processed data'!$BI:$BI,BI$6,'processed data'!$C:$C,0)</f>
        <v>0</v>
      </c>
      <c r="BJ28" s="14">
        <f>COUNTIFS('processed data'!$D:$D,$A28,'processed data'!$AS:$AS,BJ$7,'processed data'!$BI:$BI,BJ$6,'processed data'!$C:$C,0)</f>
        <v>0</v>
      </c>
      <c r="BK28" s="14">
        <f>COUNTIFS('processed data'!$D:$D,$A28,'processed data'!$AS:$AS,BK$7,'processed data'!$BI:$BI,BK$6,'processed data'!$C:$C,0)</f>
        <v>1</v>
      </c>
      <c r="BL28" s="14">
        <f>COUNTIFS('processed data'!$D:$D,$A28,'processed data'!$AS:$AS,BL$7,'processed data'!$BI:$BI,BL$6,'processed data'!$C:$C,0)</f>
        <v>0</v>
      </c>
      <c r="BM28" s="14">
        <f>COUNTIFS('processed data'!$D:$D,$A28,'processed data'!$AS:$AS,BM$7,'processed data'!$BI:$BI,BM$6,'processed data'!$C:$C,0)</f>
        <v>1</v>
      </c>
      <c r="BN28" s="14">
        <f>COUNTIFS('processed data'!$D:$D,$A28,'processed data'!$AS:$AS,BN$7,'processed data'!$BI:$BI,BN$6,'processed data'!$C:$C,0)</f>
        <v>0</v>
      </c>
      <c r="BO28" s="14">
        <f>COUNTIFS('processed data'!$D:$D,$A28,'processed data'!$AS:$AS,BO$7,'processed data'!$BI:$BI,BO$6,'processed data'!$C:$C,0)</f>
        <v>0</v>
      </c>
      <c r="BP28" s="14">
        <f>COUNTIFS('processed data'!$D:$D,$A28,'processed data'!$AS:$AS,BP$7,'processed data'!$BI:$BI,BP$6,'processed data'!$C:$C,0)</f>
        <v>2</v>
      </c>
      <c r="BQ28" s="14">
        <f>COUNTIFS('processed data'!$D:$D,$A28,'processed data'!$AS:$AS,BQ$7,'processed data'!$BI:$BI,BQ$6,'processed data'!$C:$C,0)</f>
        <v>0</v>
      </c>
      <c r="BR28" s="14">
        <f>COUNTIFS('processed data'!$D:$D,$A28,'processed data'!$AS:$AS,BR$7,'processed data'!$BI:$BI,BR$6,'processed data'!$C:$C,0)</f>
        <v>0</v>
      </c>
      <c r="BS28" s="14">
        <f>COUNTIFS('processed data'!$D:$D,$A28,'processed data'!$AS:$AS,BS$7,'processed data'!$BI:$BI,BS$6,'processed data'!$C:$C,0)</f>
        <v>0</v>
      </c>
      <c r="BT28" s="14">
        <f>COUNTIFS('processed data'!$D:$D,$A28,'processed data'!$AS:$AS,BT$7,'processed data'!$BI:$BI,BT$6,'processed data'!$C:$C,0)</f>
        <v>0</v>
      </c>
      <c r="BU28" s="14">
        <f>COUNTIFS('processed data'!$D:$D,$A28,'processed data'!$AS:$AS,BU$7,'processed data'!$BI:$BI,BU$6,'processed data'!$C:$C,0)</f>
        <v>1</v>
      </c>
      <c r="BV28" s="14">
        <f>COUNTIFS('processed data'!$D:$D,$A28,'processed data'!$AS:$AS,BV$7,'processed data'!$BI:$BI,BV$6,'processed data'!$C:$C,0)</f>
        <v>1</v>
      </c>
      <c r="BW28" s="14">
        <f>COUNTIFS('processed data'!$D:$D,$A28,'processed data'!$AS:$AS,BW$7,'processed data'!$BI:$BI,BW$6,'processed data'!$C:$C,0)</f>
        <v>0</v>
      </c>
      <c r="BX28" s="14">
        <f>COUNTIFS('processed data'!$D:$D,$A28,'processed data'!$AS:$AS,BX$7,'processed data'!$BI:$BI,BX$6,'processed data'!$C:$C,0)</f>
        <v>0</v>
      </c>
      <c r="BY28" s="14">
        <f>COUNTIFS('processed data'!$D:$D,$A28,'processed data'!$AS:$AS,BY$7,'processed data'!$BI:$BI,BY$6,'processed data'!$C:$C,0)</f>
        <v>0</v>
      </c>
      <c r="BZ28" s="14">
        <f>COUNTIFS('processed data'!$D:$D,$A28,'processed data'!$AS:$AS,BZ$7,'processed data'!$BI:$BI,BZ$6,'processed data'!$C:$C,0)</f>
        <v>0</v>
      </c>
      <c r="CA28" s="14">
        <f>COUNTIFS('processed data'!$D:$D,$A28,'processed data'!$AS:$AS,CA$7,'processed data'!$BI:$BI,CA$6,'processed data'!$C:$C,0)</f>
        <v>2</v>
      </c>
      <c r="CB28" s="14">
        <f>COUNTIFS('processed data'!$D:$D,$A28,'processed data'!$AS:$AS,CB$7,'processed data'!$BI:$BI,CB$6,'processed data'!$C:$C,0)</f>
        <v>0</v>
      </c>
      <c r="CC28" s="14">
        <f>COUNTIFS('processed data'!$D:$D,$A28,'processed data'!$AS:$AS,CC$7,'processed data'!$BI:$BI,CC$6,'processed data'!$C:$C,0)</f>
        <v>0</v>
      </c>
      <c r="CD28" s="10">
        <f t="shared" si="4"/>
        <v>32</v>
      </c>
    </row>
    <row r="29" spans="1:1307" x14ac:dyDescent="0.2">
      <c r="A29" s="12">
        <v>76</v>
      </c>
      <c r="B29" s="14">
        <f>COUNTIFS('processed data'!$D:$D,$A29,'processed data'!$AS:$AS,B$7,'processed data'!$BI:$BI,B$6,'processed data'!$C:$C,0)</f>
        <v>0</v>
      </c>
      <c r="C29" s="14">
        <f>COUNTIFS('processed data'!$D:$D,$A29,'processed data'!$AS:$AS,C$7,'processed data'!$BI:$BI,C$6,'processed data'!$C:$C,0)</f>
        <v>2</v>
      </c>
      <c r="D29" s="14">
        <f>COUNTIFS('processed data'!$D:$D,$A29,'processed data'!$AS:$AS,D$7,'processed data'!$BI:$BI,D$6,'processed data'!$C:$C,0)</f>
        <v>0</v>
      </c>
      <c r="E29" s="14">
        <f>COUNTIFS('processed data'!$D:$D,$A29,'processed data'!$AS:$AS,E$7,'processed data'!$BI:$BI,E$6,'processed data'!$C:$C,0)</f>
        <v>0</v>
      </c>
      <c r="F29" s="14">
        <f>COUNTIFS('processed data'!$D:$D,$A29,'processed data'!$AS:$AS,F$7,'processed data'!$BI:$BI,F$6,'processed data'!$C:$C,0)</f>
        <v>0</v>
      </c>
      <c r="G29" s="14">
        <f>COUNTIFS('processed data'!$D:$D,$A29,'processed data'!$AS:$AS,G$7,'processed data'!$BI:$BI,G$6,'processed data'!$C:$C,0)</f>
        <v>0</v>
      </c>
      <c r="H29" s="14">
        <f>COUNTIFS('processed data'!$D:$D,$A29,'processed data'!$AS:$AS,H$7,'processed data'!$BI:$BI,H$6,'processed data'!$C:$C,0)</f>
        <v>2</v>
      </c>
      <c r="I29" s="14">
        <f>COUNTIFS('processed data'!$D:$D,$A29,'processed data'!$AS:$AS,I$7,'processed data'!$BI:$BI,I$6,'processed data'!$C:$C,0)</f>
        <v>0</v>
      </c>
      <c r="J29" s="14">
        <f>COUNTIFS('processed data'!$D:$D,$A29,'processed data'!$AS:$AS,J$7,'processed data'!$BI:$BI,J$6,'processed data'!$C:$C,0)</f>
        <v>0</v>
      </c>
      <c r="K29" s="14">
        <f>COUNTIFS('processed data'!$D:$D,$A29,'processed data'!$AS:$AS,K$7,'processed data'!$BI:$BI,K$6,'processed data'!$C:$C,0)</f>
        <v>0</v>
      </c>
      <c r="L29" s="14">
        <f>COUNTIFS('processed data'!$D:$D,$A29,'processed data'!$AS:$AS,L$7,'processed data'!$BI:$BI,L$6,'processed data'!$C:$C,0)</f>
        <v>0</v>
      </c>
      <c r="M29" s="14">
        <f>COUNTIFS('processed data'!$D:$D,$A29,'processed data'!$AS:$AS,M$7,'processed data'!$BI:$BI,M$6,'processed data'!$C:$C,0)</f>
        <v>0</v>
      </c>
      <c r="N29" s="14">
        <f>COUNTIFS('processed data'!$D:$D,$A29,'processed data'!$AS:$AS,N$7,'processed data'!$BI:$BI,N$6,'processed data'!$C:$C,0)</f>
        <v>0</v>
      </c>
      <c r="O29" s="14">
        <f>COUNTIFS('processed data'!$D:$D,$A29,'processed data'!$AS:$AS,O$7,'processed data'!$BI:$BI,O$6,'processed data'!$C:$C,0)</f>
        <v>2</v>
      </c>
      <c r="P29" s="14">
        <f>COUNTIFS('processed data'!$D:$D,$A29,'processed data'!$AS:$AS,P$7,'processed data'!$BI:$BI,P$6,'processed data'!$C:$C,0)</f>
        <v>0</v>
      </c>
      <c r="Q29" s="14">
        <f>COUNTIFS('processed data'!$D:$D,$A29,'processed data'!$AS:$AS,Q$7,'processed data'!$BI:$BI,Q$6,'processed data'!$C:$C,0)</f>
        <v>0</v>
      </c>
      <c r="R29" s="14">
        <f>COUNTIFS('processed data'!$D:$D,$A29,'processed data'!$AS:$AS,R$7,'processed data'!$BI:$BI,R$6,'processed data'!$C:$C,0)</f>
        <v>0</v>
      </c>
      <c r="S29" s="14">
        <f>COUNTIFS('processed data'!$D:$D,$A29,'processed data'!$AS:$AS,S$7,'processed data'!$BI:$BI,S$6,'processed data'!$C:$C,0)</f>
        <v>1</v>
      </c>
      <c r="T29" s="14">
        <f>COUNTIFS('processed data'!$D:$D,$A29,'processed data'!$AS:$AS,T$7,'processed data'!$BI:$BI,T$6,'processed data'!$C:$C,0)</f>
        <v>1</v>
      </c>
      <c r="U29" s="14">
        <f>COUNTIFS('processed data'!$D:$D,$A29,'processed data'!$AS:$AS,U$7,'processed data'!$BI:$BI,U$6,'processed data'!$C:$C,0)</f>
        <v>0</v>
      </c>
      <c r="V29" s="14">
        <f>COUNTIFS('processed data'!$D:$D,$A29,'processed data'!$AS:$AS,V$7,'processed data'!$BI:$BI,V$6,'processed data'!$C:$C,0)</f>
        <v>0</v>
      </c>
      <c r="W29" s="14">
        <f>COUNTIFS('processed data'!$D:$D,$A29,'processed data'!$AS:$AS,W$7,'processed data'!$BI:$BI,W$6,'processed data'!$C:$C,0)</f>
        <v>2</v>
      </c>
      <c r="X29" s="14">
        <f>COUNTIFS('processed data'!$D:$D,$A29,'processed data'!$AS:$AS,X$7,'processed data'!$BI:$BI,X$6,'processed data'!$C:$C,0)</f>
        <v>0</v>
      </c>
      <c r="Y29" s="14">
        <f>COUNTIFS('processed data'!$D:$D,$A29,'processed data'!$AS:$AS,Y$7,'processed data'!$BI:$BI,Y$6,'processed data'!$C:$C,0)</f>
        <v>0</v>
      </c>
      <c r="Z29" s="14">
        <f>COUNTIFS('processed data'!$D:$D,$A29,'processed data'!$AS:$AS,Z$7,'processed data'!$BI:$BI,Z$6,'processed data'!$C:$C,0)</f>
        <v>0</v>
      </c>
      <c r="AA29" s="14">
        <f>COUNTIFS('processed data'!$D:$D,$A29,'processed data'!$AS:$AS,AA$7,'processed data'!$BI:$BI,AA$6,'processed data'!$C:$C,0)</f>
        <v>0</v>
      </c>
      <c r="AB29" s="14">
        <f>COUNTIFS('processed data'!$D:$D,$A29,'processed data'!$AS:$AS,AB$7,'processed data'!$BI:$BI,AB$6,'processed data'!$C:$C,0)</f>
        <v>2</v>
      </c>
      <c r="AC29" s="14">
        <f>COUNTIFS('processed data'!$D:$D,$A29,'processed data'!$AS:$AS,AC$7,'processed data'!$BI:$BI,AC$6,'processed data'!$C:$C,0)</f>
        <v>0</v>
      </c>
      <c r="AD29" s="14">
        <f>COUNTIFS('processed data'!$D:$D,$A29,'processed data'!$AS:$AS,AD$7,'processed data'!$BI:$BI,AD$6,'processed data'!$C:$C,0)</f>
        <v>0</v>
      </c>
      <c r="AE29" s="14">
        <f>COUNTIFS('processed data'!$D:$D,$A29,'processed data'!$AS:$AS,AE$7,'processed data'!$BI:$BI,AE$6,'processed data'!$C:$C,0)</f>
        <v>0</v>
      </c>
      <c r="AF29" s="14">
        <f>COUNTIFS('processed data'!$D:$D,$A29,'processed data'!$AS:$AS,AF$7,'processed data'!$BI:$BI,AF$6,'processed data'!$C:$C,0)</f>
        <v>0</v>
      </c>
      <c r="AG29" s="14">
        <f>COUNTIFS('processed data'!$D:$D,$A29,'processed data'!$AS:$AS,AG$7,'processed data'!$BI:$BI,AG$6,'processed data'!$C:$C,0)</f>
        <v>2</v>
      </c>
      <c r="AH29" s="14">
        <f>COUNTIFS('processed data'!$D:$D,$A29,'processed data'!$AS:$AS,AH$7,'processed data'!$BI:$BI,AH$6,'processed data'!$C:$C,0)</f>
        <v>0</v>
      </c>
      <c r="AI29" s="14">
        <f>COUNTIFS('processed data'!$D:$D,$A29,'processed data'!$AS:$AS,AI$7,'processed data'!$BI:$BI,AI$6,'processed data'!$C:$C,0)</f>
        <v>0</v>
      </c>
      <c r="AJ29" s="14">
        <f>COUNTIFS('processed data'!$D:$D,$A29,'processed data'!$AS:$AS,AJ$7,'processed data'!$BI:$BI,AJ$6,'processed data'!$C:$C,0)</f>
        <v>0</v>
      </c>
      <c r="AK29" s="14">
        <f>COUNTIFS('processed data'!$D:$D,$A29,'processed data'!$AS:$AS,AK$7,'processed data'!$BI:$BI,AK$6,'processed data'!$C:$C,0)</f>
        <v>0</v>
      </c>
      <c r="AL29" s="14">
        <f>COUNTIFS('processed data'!$D:$D,$A29,'processed data'!$AS:$AS,AL$7,'processed data'!$BI:$BI,AL$6,'processed data'!$C:$C,0)</f>
        <v>1</v>
      </c>
      <c r="AM29" s="14">
        <f>COUNTIFS('processed data'!$D:$D,$A29,'processed data'!$AS:$AS,AM$7,'processed data'!$BI:$BI,AM$6,'processed data'!$C:$C,0)</f>
        <v>0</v>
      </c>
      <c r="AN29" s="14">
        <f>COUNTIFS('processed data'!$D:$D,$A29,'processed data'!$AS:$AS,AN$7,'processed data'!$BI:$BI,AN$6,'processed data'!$C:$C,0)</f>
        <v>1</v>
      </c>
      <c r="AO29" s="14">
        <f>COUNTIFS('processed data'!$D:$D,$A29,'processed data'!$AS:$AS,AO$7,'processed data'!$BI:$BI,AO$6,'processed data'!$C:$C,0)</f>
        <v>0</v>
      </c>
      <c r="AP29" s="14">
        <f>COUNTIFS('processed data'!$D:$D,$A29,'processed data'!$AS:$AS,AP$7,'processed data'!$BI:$BI,AP$6,'processed data'!$C:$C,0)</f>
        <v>0</v>
      </c>
      <c r="AQ29" s="14">
        <f>COUNTIFS('processed data'!$D:$D,$A29,'processed data'!$AS:$AS,AQ$7,'processed data'!$BI:$BI,AQ$6,'processed data'!$C:$C,0)</f>
        <v>2</v>
      </c>
      <c r="AR29" s="14">
        <f>COUNTIFS('processed data'!$D:$D,$A29,'processed data'!$AS:$AS,AR$7,'processed data'!$BI:$BI,AR$6,'processed data'!$C:$C,0)</f>
        <v>0</v>
      </c>
      <c r="AS29" s="14">
        <f>COUNTIFS('processed data'!$D:$D,$A29,'processed data'!$AS:$AS,AS$7,'processed data'!$BI:$BI,AS$6,'processed data'!$C:$C,0)</f>
        <v>0</v>
      </c>
      <c r="AT29" s="14">
        <f>COUNTIFS('processed data'!$D:$D,$A29,'processed data'!$AS:$AS,AT$7,'processed data'!$BI:$BI,AT$6,'processed data'!$C:$C,0)</f>
        <v>0</v>
      </c>
      <c r="AU29" s="14">
        <f>COUNTIFS('processed data'!$D:$D,$A29,'processed data'!$AS:$AS,AU$7,'processed data'!$BI:$BI,AU$6,'processed data'!$C:$C,0)</f>
        <v>0</v>
      </c>
      <c r="AV29" s="14">
        <f>COUNTIFS('processed data'!$D:$D,$A29,'processed data'!$AS:$AS,AV$7,'processed data'!$BI:$BI,AV$6,'processed data'!$C:$C,0)</f>
        <v>2</v>
      </c>
      <c r="AW29" s="14">
        <f>COUNTIFS('processed data'!$D:$D,$A29,'processed data'!$AS:$AS,AW$7,'processed data'!$BI:$BI,AW$6,'processed data'!$C:$C,0)</f>
        <v>0</v>
      </c>
      <c r="AX29" s="14">
        <f>COUNTIFS('processed data'!$D:$D,$A29,'processed data'!$AS:$AS,AX$7,'processed data'!$BI:$BI,AX$6,'processed data'!$C:$C,0)</f>
        <v>0</v>
      </c>
      <c r="AY29" s="14">
        <f>COUNTIFS('processed data'!$D:$D,$A29,'processed data'!$AS:$AS,AY$7,'processed data'!$BI:$BI,AY$6,'processed data'!$C:$C,0)</f>
        <v>0</v>
      </c>
      <c r="AZ29" s="14">
        <f>COUNTIFS('processed data'!$D:$D,$A29,'processed data'!$AS:$AS,AZ$7,'processed data'!$BI:$BI,AZ$6,'processed data'!$C:$C,0)</f>
        <v>0</v>
      </c>
      <c r="BA29" s="14">
        <f>COUNTIFS('processed data'!$D:$D,$A29,'processed data'!$AS:$AS,BA$7,'processed data'!$BI:$BI,BA$6,'processed data'!$C:$C,0)</f>
        <v>0</v>
      </c>
      <c r="BB29" s="14">
        <f>COUNTIFS('processed data'!$D:$D,$A29,'processed data'!$AS:$AS,BB$7,'processed data'!$BI:$BI,BB$6,'processed data'!$C:$C,0)</f>
        <v>2</v>
      </c>
      <c r="BC29" s="14">
        <f>COUNTIFS('processed data'!$D:$D,$A29,'processed data'!$AS:$AS,BC$7,'processed data'!$BI:$BI,BC$6,'processed data'!$C:$C,0)</f>
        <v>0</v>
      </c>
      <c r="BD29" s="14">
        <f>COUNTIFS('processed data'!$D:$D,$A29,'processed data'!$AS:$AS,BD$7,'processed data'!$BI:$BI,BD$6,'processed data'!$C:$C,0)</f>
        <v>0</v>
      </c>
      <c r="BE29" s="14">
        <f>COUNTIFS('processed data'!$D:$D,$A29,'processed data'!$AS:$AS,BE$7,'processed data'!$BI:$BI,BE$6,'processed data'!$C:$C,0)</f>
        <v>0</v>
      </c>
      <c r="BF29" s="14">
        <f>COUNTIFS('processed data'!$D:$D,$A29,'processed data'!$AS:$AS,BF$7,'processed data'!$BI:$BI,BF$6,'processed data'!$C:$C,0)</f>
        <v>0</v>
      </c>
      <c r="BG29" s="14">
        <f>COUNTIFS('processed data'!$D:$D,$A29,'processed data'!$AS:$AS,BG$7,'processed data'!$BI:$BI,BG$6,'processed data'!$C:$C,0)</f>
        <v>0</v>
      </c>
      <c r="BH29" s="14">
        <f>COUNTIFS('processed data'!$D:$D,$A29,'processed data'!$AS:$AS,BH$7,'processed data'!$BI:$BI,BH$6,'processed data'!$C:$C,0)</f>
        <v>2</v>
      </c>
      <c r="BI29" s="14">
        <f>COUNTIFS('processed data'!$D:$D,$A29,'processed data'!$AS:$AS,BI$7,'processed data'!$BI:$BI,BI$6,'processed data'!$C:$C,0)</f>
        <v>0</v>
      </c>
      <c r="BJ29" s="14">
        <f>COUNTIFS('processed data'!$D:$D,$A29,'processed data'!$AS:$AS,BJ$7,'processed data'!$BI:$BI,BJ$6,'processed data'!$C:$C,0)</f>
        <v>0</v>
      </c>
      <c r="BK29" s="14">
        <f>COUNTIFS('processed data'!$D:$D,$A29,'processed data'!$AS:$AS,BK$7,'processed data'!$BI:$BI,BK$6,'processed data'!$C:$C,0)</f>
        <v>1</v>
      </c>
      <c r="BL29" s="14">
        <f>COUNTIFS('processed data'!$D:$D,$A29,'processed data'!$AS:$AS,BL$7,'processed data'!$BI:$BI,BL$6,'processed data'!$C:$C,0)</f>
        <v>0</v>
      </c>
      <c r="BM29" s="14">
        <f>COUNTIFS('processed data'!$D:$D,$A29,'processed data'!$AS:$AS,BM$7,'processed data'!$BI:$BI,BM$6,'processed data'!$C:$C,0)</f>
        <v>1</v>
      </c>
      <c r="BN29" s="14">
        <f>COUNTIFS('processed data'!$D:$D,$A29,'processed data'!$AS:$AS,BN$7,'processed data'!$BI:$BI,BN$6,'processed data'!$C:$C,0)</f>
        <v>0</v>
      </c>
      <c r="BO29" s="14">
        <f>COUNTIFS('processed data'!$D:$D,$A29,'processed data'!$AS:$AS,BO$7,'processed data'!$BI:$BI,BO$6,'processed data'!$C:$C,0)</f>
        <v>0</v>
      </c>
      <c r="BP29" s="14">
        <f>COUNTIFS('processed data'!$D:$D,$A29,'processed data'!$AS:$AS,BP$7,'processed data'!$BI:$BI,BP$6,'processed data'!$C:$C,0)</f>
        <v>2</v>
      </c>
      <c r="BQ29" s="14">
        <f>COUNTIFS('processed data'!$D:$D,$A29,'processed data'!$AS:$AS,BQ$7,'processed data'!$BI:$BI,BQ$6,'processed data'!$C:$C,0)</f>
        <v>0</v>
      </c>
      <c r="BR29" s="14">
        <f>COUNTIFS('processed data'!$D:$D,$A29,'processed data'!$AS:$AS,BR$7,'processed data'!$BI:$BI,BR$6,'processed data'!$C:$C,0)</f>
        <v>0</v>
      </c>
      <c r="BS29" s="14">
        <f>COUNTIFS('processed data'!$D:$D,$A29,'processed data'!$AS:$AS,BS$7,'processed data'!$BI:$BI,BS$6,'processed data'!$C:$C,0)</f>
        <v>0</v>
      </c>
      <c r="BT29" s="14">
        <f>COUNTIFS('processed data'!$D:$D,$A29,'processed data'!$AS:$AS,BT$7,'processed data'!$BI:$BI,BT$6,'processed data'!$C:$C,0)</f>
        <v>0</v>
      </c>
      <c r="BU29" s="14">
        <f>COUNTIFS('processed data'!$D:$D,$A29,'processed data'!$AS:$AS,BU$7,'processed data'!$BI:$BI,BU$6,'processed data'!$C:$C,0)</f>
        <v>0</v>
      </c>
      <c r="BV29" s="14">
        <f>COUNTIFS('processed data'!$D:$D,$A29,'processed data'!$AS:$AS,BV$7,'processed data'!$BI:$BI,BV$6,'processed data'!$C:$C,0)</f>
        <v>1</v>
      </c>
      <c r="BW29" s="14">
        <f>COUNTIFS('processed data'!$D:$D,$A29,'processed data'!$AS:$AS,BW$7,'processed data'!$BI:$BI,BW$6,'processed data'!$C:$C,0)</f>
        <v>1</v>
      </c>
      <c r="BX29" s="14">
        <f>COUNTIFS('processed data'!$D:$D,$A29,'processed data'!$AS:$AS,BX$7,'processed data'!$BI:$BI,BX$6,'processed data'!$C:$C,0)</f>
        <v>0</v>
      </c>
      <c r="BY29" s="14">
        <f>COUNTIFS('processed data'!$D:$D,$A29,'processed data'!$AS:$AS,BY$7,'processed data'!$BI:$BI,BY$6,'processed data'!$C:$C,0)</f>
        <v>0</v>
      </c>
      <c r="BZ29" s="14">
        <f>COUNTIFS('processed data'!$D:$D,$A29,'processed data'!$AS:$AS,BZ$7,'processed data'!$BI:$BI,BZ$6,'processed data'!$C:$C,0)</f>
        <v>2</v>
      </c>
      <c r="CA29" s="14">
        <f>COUNTIFS('processed data'!$D:$D,$A29,'processed data'!$AS:$AS,CA$7,'processed data'!$BI:$BI,CA$6,'processed data'!$C:$C,0)</f>
        <v>0</v>
      </c>
      <c r="CB29" s="14">
        <f>COUNTIFS('processed data'!$D:$D,$A29,'processed data'!$AS:$AS,CB$7,'processed data'!$BI:$BI,CB$6,'processed data'!$C:$C,0)</f>
        <v>0</v>
      </c>
      <c r="CC29" s="14">
        <f>COUNTIFS('processed data'!$D:$D,$A29,'processed data'!$AS:$AS,CC$7,'processed data'!$BI:$BI,CC$6,'processed data'!$C:$C,0)</f>
        <v>0</v>
      </c>
      <c r="CD29" s="10">
        <f t="shared" si="4"/>
        <v>32</v>
      </c>
    </row>
    <row r="30" spans="1:1307" x14ac:dyDescent="0.2">
      <c r="A30" s="12">
        <v>77</v>
      </c>
      <c r="B30" s="14">
        <f>COUNTIFS('processed data'!$D:$D,$A30,'processed data'!$AS:$AS,B$7,'processed data'!$BI:$BI,B$6,'processed data'!$C:$C,0)</f>
        <v>0</v>
      </c>
      <c r="C30" s="14">
        <f>COUNTIFS('processed data'!$D:$D,$A30,'processed data'!$AS:$AS,C$7,'processed data'!$BI:$BI,C$6,'processed data'!$C:$C,0)</f>
        <v>2</v>
      </c>
      <c r="D30" s="14">
        <f>COUNTIFS('processed data'!$D:$D,$A30,'processed data'!$AS:$AS,D$7,'processed data'!$BI:$BI,D$6,'processed data'!$C:$C,0)</f>
        <v>0</v>
      </c>
      <c r="E30" s="14">
        <f>COUNTIFS('processed data'!$D:$D,$A30,'processed data'!$AS:$AS,E$7,'processed data'!$BI:$BI,E$6,'processed data'!$C:$C,0)</f>
        <v>0</v>
      </c>
      <c r="F30" s="14">
        <f>COUNTIFS('processed data'!$D:$D,$A30,'processed data'!$AS:$AS,F$7,'processed data'!$BI:$BI,F$6,'processed data'!$C:$C,0)</f>
        <v>0</v>
      </c>
      <c r="G30" s="14">
        <f>COUNTIFS('processed data'!$D:$D,$A30,'processed data'!$AS:$AS,G$7,'processed data'!$BI:$BI,G$6,'processed data'!$C:$C,0)</f>
        <v>0</v>
      </c>
      <c r="H30" s="14">
        <f>COUNTIFS('processed data'!$D:$D,$A30,'processed data'!$AS:$AS,H$7,'processed data'!$BI:$BI,H$6,'processed data'!$C:$C,0)</f>
        <v>2</v>
      </c>
      <c r="I30" s="14">
        <f>COUNTIFS('processed data'!$D:$D,$A30,'processed data'!$AS:$AS,I$7,'processed data'!$BI:$BI,I$6,'processed data'!$C:$C,0)</f>
        <v>0</v>
      </c>
      <c r="J30" s="14">
        <f>COUNTIFS('processed data'!$D:$D,$A30,'processed data'!$AS:$AS,J$7,'processed data'!$BI:$BI,J$6,'processed data'!$C:$C,0)</f>
        <v>0</v>
      </c>
      <c r="K30" s="14">
        <f>COUNTIFS('processed data'!$D:$D,$A30,'processed data'!$AS:$AS,K$7,'processed data'!$BI:$BI,K$6,'processed data'!$C:$C,0)</f>
        <v>0</v>
      </c>
      <c r="L30" s="14">
        <f>COUNTIFS('processed data'!$D:$D,$A30,'processed data'!$AS:$AS,L$7,'processed data'!$BI:$BI,L$6,'processed data'!$C:$C,0)</f>
        <v>0</v>
      </c>
      <c r="M30" s="14">
        <f>COUNTIFS('processed data'!$D:$D,$A30,'processed data'!$AS:$AS,M$7,'processed data'!$BI:$BI,M$6,'processed data'!$C:$C,0)</f>
        <v>0</v>
      </c>
      <c r="N30" s="14">
        <f>COUNTIFS('processed data'!$D:$D,$A30,'processed data'!$AS:$AS,N$7,'processed data'!$BI:$BI,N$6,'processed data'!$C:$C,0)</f>
        <v>0</v>
      </c>
      <c r="O30" s="14">
        <f>COUNTIFS('processed data'!$D:$D,$A30,'processed data'!$AS:$AS,O$7,'processed data'!$BI:$BI,O$6,'processed data'!$C:$C,0)</f>
        <v>2</v>
      </c>
      <c r="P30" s="14">
        <f>COUNTIFS('processed data'!$D:$D,$A30,'processed data'!$AS:$AS,P$7,'processed data'!$BI:$BI,P$6,'processed data'!$C:$C,0)</f>
        <v>0</v>
      </c>
      <c r="Q30" s="14">
        <f>COUNTIFS('processed data'!$D:$D,$A30,'processed data'!$AS:$AS,Q$7,'processed data'!$BI:$BI,Q$6,'processed data'!$C:$C,0)</f>
        <v>0</v>
      </c>
      <c r="R30" s="14">
        <f>COUNTIFS('processed data'!$D:$D,$A30,'processed data'!$AS:$AS,R$7,'processed data'!$BI:$BI,R$6,'processed data'!$C:$C,0)</f>
        <v>0</v>
      </c>
      <c r="S30" s="14">
        <f>COUNTIFS('processed data'!$D:$D,$A30,'processed data'!$AS:$AS,S$7,'processed data'!$BI:$BI,S$6,'processed data'!$C:$C,0)</f>
        <v>1</v>
      </c>
      <c r="T30" s="14">
        <f>COUNTIFS('processed data'!$D:$D,$A30,'processed data'!$AS:$AS,T$7,'processed data'!$BI:$BI,T$6,'processed data'!$C:$C,0)</f>
        <v>1</v>
      </c>
      <c r="U30" s="14">
        <f>COUNTIFS('processed data'!$D:$D,$A30,'processed data'!$AS:$AS,U$7,'processed data'!$BI:$BI,U$6,'processed data'!$C:$C,0)</f>
        <v>0</v>
      </c>
      <c r="V30" s="14">
        <f>COUNTIFS('processed data'!$D:$D,$A30,'processed data'!$AS:$AS,V$7,'processed data'!$BI:$BI,V$6,'processed data'!$C:$C,0)</f>
        <v>0</v>
      </c>
      <c r="W30" s="14">
        <f>COUNTIFS('processed data'!$D:$D,$A30,'processed data'!$AS:$AS,W$7,'processed data'!$BI:$BI,W$6,'processed data'!$C:$C,0)</f>
        <v>2</v>
      </c>
      <c r="X30" s="14">
        <f>COUNTIFS('processed data'!$D:$D,$A30,'processed data'!$AS:$AS,X$7,'processed data'!$BI:$BI,X$6,'processed data'!$C:$C,0)</f>
        <v>0</v>
      </c>
      <c r="Y30" s="14">
        <f>COUNTIFS('processed data'!$D:$D,$A30,'processed data'!$AS:$AS,Y$7,'processed data'!$BI:$BI,Y$6,'processed data'!$C:$C,0)</f>
        <v>0</v>
      </c>
      <c r="Z30" s="14">
        <f>COUNTIFS('processed data'!$D:$D,$A30,'processed data'!$AS:$AS,Z$7,'processed data'!$BI:$BI,Z$6,'processed data'!$C:$C,0)</f>
        <v>0</v>
      </c>
      <c r="AA30" s="14">
        <f>COUNTIFS('processed data'!$D:$D,$A30,'processed data'!$AS:$AS,AA$7,'processed data'!$BI:$BI,AA$6,'processed data'!$C:$C,0)</f>
        <v>0</v>
      </c>
      <c r="AB30" s="14">
        <f>COUNTIFS('processed data'!$D:$D,$A30,'processed data'!$AS:$AS,AB$7,'processed data'!$BI:$BI,AB$6,'processed data'!$C:$C,0)</f>
        <v>2</v>
      </c>
      <c r="AC30" s="14">
        <f>COUNTIFS('processed data'!$D:$D,$A30,'processed data'!$AS:$AS,AC$7,'processed data'!$BI:$BI,AC$6,'processed data'!$C:$C,0)</f>
        <v>0</v>
      </c>
      <c r="AD30" s="14">
        <f>COUNTIFS('processed data'!$D:$D,$A30,'processed data'!$AS:$AS,AD$7,'processed data'!$BI:$BI,AD$6,'processed data'!$C:$C,0)</f>
        <v>0</v>
      </c>
      <c r="AE30" s="14">
        <f>COUNTIFS('processed data'!$D:$D,$A30,'processed data'!$AS:$AS,AE$7,'processed data'!$BI:$BI,AE$6,'processed data'!$C:$C,0)</f>
        <v>0</v>
      </c>
      <c r="AF30" s="14">
        <f>COUNTIFS('processed data'!$D:$D,$A30,'processed data'!$AS:$AS,AF$7,'processed data'!$BI:$BI,AF$6,'processed data'!$C:$C,0)</f>
        <v>0</v>
      </c>
      <c r="AG30" s="14">
        <f>COUNTIFS('processed data'!$D:$D,$A30,'processed data'!$AS:$AS,AG$7,'processed data'!$BI:$BI,AG$6,'processed data'!$C:$C,0)</f>
        <v>2</v>
      </c>
      <c r="AH30" s="14">
        <f>COUNTIFS('processed data'!$D:$D,$A30,'processed data'!$AS:$AS,AH$7,'processed data'!$BI:$BI,AH$6,'processed data'!$C:$C,0)</f>
        <v>0</v>
      </c>
      <c r="AI30" s="14">
        <f>COUNTIFS('processed data'!$D:$D,$A30,'processed data'!$AS:$AS,AI$7,'processed data'!$BI:$BI,AI$6,'processed data'!$C:$C,0)</f>
        <v>0</v>
      </c>
      <c r="AJ30" s="14">
        <f>COUNTIFS('processed data'!$D:$D,$A30,'processed data'!$AS:$AS,AJ$7,'processed data'!$BI:$BI,AJ$6,'processed data'!$C:$C,0)</f>
        <v>0</v>
      </c>
      <c r="AK30" s="14">
        <f>COUNTIFS('processed data'!$D:$D,$A30,'processed data'!$AS:$AS,AK$7,'processed data'!$BI:$BI,AK$6,'processed data'!$C:$C,0)</f>
        <v>0</v>
      </c>
      <c r="AL30" s="14">
        <f>COUNTIFS('processed data'!$D:$D,$A30,'processed data'!$AS:$AS,AL$7,'processed data'!$BI:$BI,AL$6,'processed data'!$C:$C,0)</f>
        <v>2</v>
      </c>
      <c r="AM30" s="14">
        <f>COUNTIFS('processed data'!$D:$D,$A30,'processed data'!$AS:$AS,AM$7,'processed data'!$BI:$BI,AM$6,'processed data'!$C:$C,0)</f>
        <v>0</v>
      </c>
      <c r="AN30" s="14">
        <f>COUNTIFS('processed data'!$D:$D,$A30,'processed data'!$AS:$AS,AN$7,'processed data'!$BI:$BI,AN$6,'processed data'!$C:$C,0)</f>
        <v>0</v>
      </c>
      <c r="AO30" s="14">
        <f>COUNTIFS('processed data'!$D:$D,$A30,'processed data'!$AS:$AS,AO$7,'processed data'!$BI:$BI,AO$6,'processed data'!$C:$C,0)</f>
        <v>0</v>
      </c>
      <c r="AP30" s="14">
        <f>COUNTIFS('processed data'!$D:$D,$A30,'processed data'!$AS:$AS,AP$7,'processed data'!$BI:$BI,AP$6,'processed data'!$C:$C,0)</f>
        <v>0</v>
      </c>
      <c r="AQ30" s="14">
        <f>COUNTIFS('processed data'!$D:$D,$A30,'processed data'!$AS:$AS,AQ$7,'processed data'!$BI:$BI,AQ$6,'processed data'!$C:$C,0)</f>
        <v>2</v>
      </c>
      <c r="AR30" s="14">
        <f>COUNTIFS('processed data'!$D:$D,$A30,'processed data'!$AS:$AS,AR$7,'processed data'!$BI:$BI,AR$6,'processed data'!$C:$C,0)</f>
        <v>0</v>
      </c>
      <c r="AS30" s="14">
        <f>COUNTIFS('processed data'!$D:$D,$A30,'processed data'!$AS:$AS,AS$7,'processed data'!$BI:$BI,AS$6,'processed data'!$C:$C,0)</f>
        <v>0</v>
      </c>
      <c r="AT30" s="14">
        <f>COUNTIFS('processed data'!$D:$D,$A30,'processed data'!$AS:$AS,AT$7,'processed data'!$BI:$BI,AT$6,'processed data'!$C:$C,0)</f>
        <v>0</v>
      </c>
      <c r="AU30" s="14">
        <f>COUNTIFS('processed data'!$D:$D,$A30,'processed data'!$AS:$AS,AU$7,'processed data'!$BI:$BI,AU$6,'processed data'!$C:$C,0)</f>
        <v>0</v>
      </c>
      <c r="AV30" s="14">
        <f>COUNTIFS('processed data'!$D:$D,$A30,'processed data'!$AS:$AS,AV$7,'processed data'!$BI:$BI,AV$6,'processed data'!$C:$C,0)</f>
        <v>2</v>
      </c>
      <c r="AW30" s="14">
        <f>COUNTIFS('processed data'!$D:$D,$A30,'processed data'!$AS:$AS,AW$7,'processed data'!$BI:$BI,AW$6,'processed data'!$C:$C,0)</f>
        <v>0</v>
      </c>
      <c r="AX30" s="14">
        <f>COUNTIFS('processed data'!$D:$D,$A30,'processed data'!$AS:$AS,AX$7,'processed data'!$BI:$BI,AX$6,'processed data'!$C:$C,0)</f>
        <v>0</v>
      </c>
      <c r="AY30" s="14">
        <f>COUNTIFS('processed data'!$D:$D,$A30,'processed data'!$AS:$AS,AY$7,'processed data'!$BI:$BI,AY$6,'processed data'!$C:$C,0)</f>
        <v>0</v>
      </c>
      <c r="AZ30" s="14">
        <f>COUNTIFS('processed data'!$D:$D,$A30,'processed data'!$AS:$AS,AZ$7,'processed data'!$BI:$BI,AZ$6,'processed data'!$C:$C,0)</f>
        <v>0</v>
      </c>
      <c r="BA30" s="14">
        <f>COUNTIFS('processed data'!$D:$D,$A30,'processed data'!$AS:$AS,BA$7,'processed data'!$BI:$BI,BA$6,'processed data'!$C:$C,0)</f>
        <v>0</v>
      </c>
      <c r="BB30" s="14">
        <f>COUNTIFS('processed data'!$D:$D,$A30,'processed data'!$AS:$AS,BB$7,'processed data'!$BI:$BI,BB$6,'processed data'!$C:$C,0)</f>
        <v>2</v>
      </c>
      <c r="BC30" s="14">
        <f>COUNTIFS('processed data'!$D:$D,$A30,'processed data'!$AS:$AS,BC$7,'processed data'!$BI:$BI,BC$6,'processed data'!$C:$C,0)</f>
        <v>0</v>
      </c>
      <c r="BD30" s="14">
        <f>COUNTIFS('processed data'!$D:$D,$A30,'processed data'!$AS:$AS,BD$7,'processed data'!$BI:$BI,BD$6,'processed data'!$C:$C,0)</f>
        <v>0</v>
      </c>
      <c r="BE30" s="14">
        <f>COUNTIFS('processed data'!$D:$D,$A30,'processed data'!$AS:$AS,BE$7,'processed data'!$BI:$BI,BE$6,'processed data'!$C:$C,0)</f>
        <v>0</v>
      </c>
      <c r="BF30" s="14">
        <f>COUNTIFS('processed data'!$D:$D,$A30,'processed data'!$AS:$AS,BF$7,'processed data'!$BI:$BI,BF$6,'processed data'!$C:$C,0)</f>
        <v>0</v>
      </c>
      <c r="BG30" s="14">
        <f>COUNTIFS('processed data'!$D:$D,$A30,'processed data'!$AS:$AS,BG$7,'processed data'!$BI:$BI,BG$6,'processed data'!$C:$C,0)</f>
        <v>2</v>
      </c>
      <c r="BH30" s="14">
        <f>COUNTIFS('processed data'!$D:$D,$A30,'processed data'!$AS:$AS,BH$7,'processed data'!$BI:$BI,BH$6,'processed data'!$C:$C,0)</f>
        <v>0</v>
      </c>
      <c r="BI30" s="14">
        <f>COUNTIFS('processed data'!$D:$D,$A30,'processed data'!$AS:$AS,BI$7,'processed data'!$BI:$BI,BI$6,'processed data'!$C:$C,0)</f>
        <v>0</v>
      </c>
      <c r="BJ30" s="14">
        <f>COUNTIFS('processed data'!$D:$D,$A30,'processed data'!$AS:$AS,BJ$7,'processed data'!$BI:$BI,BJ$6,'processed data'!$C:$C,0)</f>
        <v>0</v>
      </c>
      <c r="BK30" s="14">
        <f>COUNTIFS('processed data'!$D:$D,$A30,'processed data'!$AS:$AS,BK$7,'processed data'!$BI:$BI,BK$6,'processed data'!$C:$C,0)</f>
        <v>2</v>
      </c>
      <c r="BL30" s="14">
        <f>COUNTIFS('processed data'!$D:$D,$A30,'processed data'!$AS:$AS,BL$7,'processed data'!$BI:$BI,BL$6,'processed data'!$C:$C,0)</f>
        <v>0</v>
      </c>
      <c r="BM30" s="14">
        <f>COUNTIFS('processed data'!$D:$D,$A30,'processed data'!$AS:$AS,BM$7,'processed data'!$BI:$BI,BM$6,'processed data'!$C:$C,0)</f>
        <v>0</v>
      </c>
      <c r="BN30" s="14">
        <f>COUNTIFS('processed data'!$D:$D,$A30,'processed data'!$AS:$AS,BN$7,'processed data'!$BI:$BI,BN$6,'processed data'!$C:$C,0)</f>
        <v>0</v>
      </c>
      <c r="BO30" s="14">
        <f>COUNTIFS('processed data'!$D:$D,$A30,'processed data'!$AS:$AS,BO$7,'processed data'!$BI:$BI,BO$6,'processed data'!$C:$C,0)</f>
        <v>0</v>
      </c>
      <c r="BP30" s="14">
        <f>COUNTIFS('processed data'!$D:$D,$A30,'processed data'!$AS:$AS,BP$7,'processed data'!$BI:$BI,BP$6,'processed data'!$C:$C,0)</f>
        <v>2</v>
      </c>
      <c r="BQ30" s="14">
        <f>COUNTIFS('processed data'!$D:$D,$A30,'processed data'!$AS:$AS,BQ$7,'processed data'!$BI:$BI,BQ$6,'processed data'!$C:$C,0)</f>
        <v>0</v>
      </c>
      <c r="BR30" s="14">
        <f>COUNTIFS('processed data'!$D:$D,$A30,'processed data'!$AS:$AS,BR$7,'processed data'!$BI:$BI,BR$6,'processed data'!$C:$C,0)</f>
        <v>0</v>
      </c>
      <c r="BS30" s="14">
        <f>COUNTIFS('processed data'!$D:$D,$A30,'processed data'!$AS:$AS,BS$7,'processed data'!$BI:$BI,BS$6,'processed data'!$C:$C,0)</f>
        <v>0</v>
      </c>
      <c r="BT30" s="14">
        <f>COUNTIFS('processed data'!$D:$D,$A30,'processed data'!$AS:$AS,BT$7,'processed data'!$BI:$BI,BT$6,'processed data'!$C:$C,0)</f>
        <v>1</v>
      </c>
      <c r="BU30" s="14">
        <f>COUNTIFS('processed data'!$D:$D,$A30,'processed data'!$AS:$AS,BU$7,'processed data'!$BI:$BI,BU$6,'processed data'!$C:$C,0)</f>
        <v>1</v>
      </c>
      <c r="BV30" s="14">
        <f>COUNTIFS('processed data'!$D:$D,$A30,'processed data'!$AS:$AS,BV$7,'processed data'!$BI:$BI,BV$6,'processed data'!$C:$C,0)</f>
        <v>0</v>
      </c>
      <c r="BW30" s="14">
        <f>COUNTIFS('processed data'!$D:$D,$A30,'processed data'!$AS:$AS,BW$7,'processed data'!$BI:$BI,BW$6,'processed data'!$C:$C,0)</f>
        <v>0</v>
      </c>
      <c r="BX30" s="14">
        <f>COUNTIFS('processed data'!$D:$D,$A30,'processed data'!$AS:$AS,BX$7,'processed data'!$BI:$BI,BX$6,'processed data'!$C:$C,0)</f>
        <v>0</v>
      </c>
      <c r="BY30" s="14">
        <f>COUNTIFS('processed data'!$D:$D,$A30,'processed data'!$AS:$AS,BY$7,'processed data'!$BI:$BI,BY$6,'processed data'!$C:$C,0)</f>
        <v>0</v>
      </c>
      <c r="BZ30" s="14">
        <f>COUNTIFS('processed data'!$D:$D,$A30,'processed data'!$AS:$AS,BZ$7,'processed data'!$BI:$BI,BZ$6,'processed data'!$C:$C,0)</f>
        <v>0</v>
      </c>
      <c r="CA30" s="14">
        <f>COUNTIFS('processed data'!$D:$D,$A30,'processed data'!$AS:$AS,CA$7,'processed data'!$BI:$BI,CA$6,'processed data'!$C:$C,0)</f>
        <v>2</v>
      </c>
      <c r="CB30" s="14">
        <f>COUNTIFS('processed data'!$D:$D,$A30,'processed data'!$AS:$AS,CB$7,'processed data'!$BI:$BI,CB$6,'processed data'!$C:$C,0)</f>
        <v>0</v>
      </c>
      <c r="CC30" s="14">
        <f>COUNTIFS('processed data'!$D:$D,$A30,'processed data'!$AS:$AS,CC$7,'processed data'!$BI:$BI,CC$6,'processed data'!$C:$C,0)</f>
        <v>0</v>
      </c>
      <c r="CD30" s="10">
        <f t="shared" si="4"/>
        <v>32</v>
      </c>
    </row>
    <row r="31" spans="1:1307" x14ac:dyDescent="0.2">
      <c r="A31" s="12">
        <v>78</v>
      </c>
      <c r="B31" s="14">
        <f>COUNTIFS('processed data'!$D:$D,$A31,'processed data'!$AS:$AS,B$7,'processed data'!$BI:$BI,B$6,'processed data'!$C:$C,0)</f>
        <v>0</v>
      </c>
      <c r="C31" s="14">
        <f>COUNTIFS('processed data'!$D:$D,$A31,'processed data'!$AS:$AS,C$7,'processed data'!$BI:$BI,C$6,'processed data'!$C:$C,0)</f>
        <v>2</v>
      </c>
      <c r="D31" s="14">
        <f>COUNTIFS('processed data'!$D:$D,$A31,'processed data'!$AS:$AS,D$7,'processed data'!$BI:$BI,D$6,'processed data'!$C:$C,0)</f>
        <v>0</v>
      </c>
      <c r="E31" s="14">
        <f>COUNTIFS('processed data'!$D:$D,$A31,'processed data'!$AS:$AS,E$7,'processed data'!$BI:$BI,E$6,'processed data'!$C:$C,0)</f>
        <v>0</v>
      </c>
      <c r="F31" s="14">
        <f>COUNTIFS('processed data'!$D:$D,$A31,'processed data'!$AS:$AS,F$7,'processed data'!$BI:$BI,F$6,'processed data'!$C:$C,0)</f>
        <v>0</v>
      </c>
      <c r="G31" s="14">
        <f>COUNTIFS('processed data'!$D:$D,$A31,'processed data'!$AS:$AS,G$7,'processed data'!$BI:$BI,G$6,'processed data'!$C:$C,0)</f>
        <v>0</v>
      </c>
      <c r="H31" s="14">
        <f>COUNTIFS('processed data'!$D:$D,$A31,'processed data'!$AS:$AS,H$7,'processed data'!$BI:$BI,H$6,'processed data'!$C:$C,0)</f>
        <v>2</v>
      </c>
      <c r="I31" s="14">
        <f>COUNTIFS('processed data'!$D:$D,$A31,'processed data'!$AS:$AS,I$7,'processed data'!$BI:$BI,I$6,'processed data'!$C:$C,0)</f>
        <v>0</v>
      </c>
      <c r="J31" s="14">
        <f>COUNTIFS('processed data'!$D:$D,$A31,'processed data'!$AS:$AS,J$7,'processed data'!$BI:$BI,J$6,'processed data'!$C:$C,0)</f>
        <v>0</v>
      </c>
      <c r="K31" s="14">
        <f>COUNTIFS('processed data'!$D:$D,$A31,'processed data'!$AS:$AS,K$7,'processed data'!$BI:$BI,K$6,'processed data'!$C:$C,0)</f>
        <v>0</v>
      </c>
      <c r="L31" s="14">
        <f>COUNTIFS('processed data'!$D:$D,$A31,'processed data'!$AS:$AS,L$7,'processed data'!$BI:$BI,L$6,'processed data'!$C:$C,0)</f>
        <v>0</v>
      </c>
      <c r="M31" s="14">
        <f>COUNTIFS('processed data'!$D:$D,$A31,'processed data'!$AS:$AS,M$7,'processed data'!$BI:$BI,M$6,'processed data'!$C:$C,0)</f>
        <v>0</v>
      </c>
      <c r="N31" s="14">
        <f>COUNTIFS('processed data'!$D:$D,$A31,'processed data'!$AS:$AS,N$7,'processed data'!$BI:$BI,N$6,'processed data'!$C:$C,0)</f>
        <v>1</v>
      </c>
      <c r="O31" s="14">
        <f>COUNTIFS('processed data'!$D:$D,$A31,'processed data'!$AS:$AS,O$7,'processed data'!$BI:$BI,O$6,'processed data'!$C:$C,0)</f>
        <v>1</v>
      </c>
      <c r="P31" s="14">
        <f>COUNTIFS('processed data'!$D:$D,$A31,'processed data'!$AS:$AS,P$7,'processed data'!$BI:$BI,P$6,'processed data'!$C:$C,0)</f>
        <v>0</v>
      </c>
      <c r="Q31" s="14">
        <f>COUNTIFS('processed data'!$D:$D,$A31,'processed data'!$AS:$AS,Q$7,'processed data'!$BI:$BI,Q$6,'processed data'!$C:$C,0)</f>
        <v>0</v>
      </c>
      <c r="R31" s="14">
        <f>COUNTIFS('processed data'!$D:$D,$A31,'processed data'!$AS:$AS,R$7,'processed data'!$BI:$BI,R$6,'processed data'!$C:$C,0)</f>
        <v>0</v>
      </c>
      <c r="S31" s="14">
        <f>COUNTIFS('processed data'!$D:$D,$A31,'processed data'!$AS:$AS,S$7,'processed data'!$BI:$BI,S$6,'processed data'!$C:$C,0)</f>
        <v>1</v>
      </c>
      <c r="T31" s="14">
        <f>COUNTIFS('processed data'!$D:$D,$A31,'processed data'!$AS:$AS,T$7,'processed data'!$BI:$BI,T$6,'processed data'!$C:$C,0)</f>
        <v>1</v>
      </c>
      <c r="U31" s="14">
        <f>COUNTIFS('processed data'!$D:$D,$A31,'processed data'!$AS:$AS,U$7,'processed data'!$BI:$BI,U$6,'processed data'!$C:$C,0)</f>
        <v>0</v>
      </c>
      <c r="V31" s="14">
        <f>COUNTIFS('processed data'!$D:$D,$A31,'processed data'!$AS:$AS,V$7,'processed data'!$BI:$BI,V$6,'processed data'!$C:$C,0)</f>
        <v>0</v>
      </c>
      <c r="W31" s="14">
        <f>COUNTIFS('processed data'!$D:$D,$A31,'processed data'!$AS:$AS,W$7,'processed data'!$BI:$BI,W$6,'processed data'!$C:$C,0)</f>
        <v>2</v>
      </c>
      <c r="X31" s="14">
        <f>COUNTIFS('processed data'!$D:$D,$A31,'processed data'!$AS:$AS,X$7,'processed data'!$BI:$BI,X$6,'processed data'!$C:$C,0)</f>
        <v>0</v>
      </c>
      <c r="Y31" s="14">
        <f>COUNTIFS('processed data'!$D:$D,$A31,'processed data'!$AS:$AS,Y$7,'processed data'!$BI:$BI,Y$6,'processed data'!$C:$C,0)</f>
        <v>0</v>
      </c>
      <c r="Z31" s="14">
        <f>COUNTIFS('processed data'!$D:$D,$A31,'processed data'!$AS:$AS,Z$7,'processed data'!$BI:$BI,Z$6,'processed data'!$C:$C,0)</f>
        <v>0</v>
      </c>
      <c r="AA31" s="14">
        <f>COUNTIFS('processed data'!$D:$D,$A31,'processed data'!$AS:$AS,AA$7,'processed data'!$BI:$BI,AA$6,'processed data'!$C:$C,0)</f>
        <v>0</v>
      </c>
      <c r="AB31" s="14">
        <f>COUNTIFS('processed data'!$D:$D,$A31,'processed data'!$AS:$AS,AB$7,'processed data'!$BI:$BI,AB$6,'processed data'!$C:$C,0)</f>
        <v>2</v>
      </c>
      <c r="AC31" s="14">
        <f>COUNTIFS('processed data'!$D:$D,$A31,'processed data'!$AS:$AS,AC$7,'processed data'!$BI:$BI,AC$6,'processed data'!$C:$C,0)</f>
        <v>0</v>
      </c>
      <c r="AD31" s="14">
        <f>COUNTIFS('processed data'!$D:$D,$A31,'processed data'!$AS:$AS,AD$7,'processed data'!$BI:$BI,AD$6,'processed data'!$C:$C,0)</f>
        <v>0</v>
      </c>
      <c r="AE31" s="14">
        <f>COUNTIFS('processed data'!$D:$D,$A31,'processed data'!$AS:$AS,AE$7,'processed data'!$BI:$BI,AE$6,'processed data'!$C:$C,0)</f>
        <v>0</v>
      </c>
      <c r="AF31" s="14">
        <f>COUNTIFS('processed data'!$D:$D,$A31,'processed data'!$AS:$AS,AF$7,'processed data'!$BI:$BI,AF$6,'processed data'!$C:$C,0)</f>
        <v>0</v>
      </c>
      <c r="AG31" s="14">
        <f>COUNTIFS('processed data'!$D:$D,$A31,'processed data'!$AS:$AS,AG$7,'processed data'!$BI:$BI,AG$6,'processed data'!$C:$C,0)</f>
        <v>2</v>
      </c>
      <c r="AH31" s="14">
        <f>COUNTIFS('processed data'!$D:$D,$A31,'processed data'!$AS:$AS,AH$7,'processed data'!$BI:$BI,AH$6,'processed data'!$C:$C,0)</f>
        <v>0</v>
      </c>
      <c r="AI31" s="14">
        <f>COUNTIFS('processed data'!$D:$D,$A31,'processed data'!$AS:$AS,AI$7,'processed data'!$BI:$BI,AI$6,'processed data'!$C:$C,0)</f>
        <v>0</v>
      </c>
      <c r="AJ31" s="14">
        <f>COUNTIFS('processed data'!$D:$D,$A31,'processed data'!$AS:$AS,AJ$7,'processed data'!$BI:$BI,AJ$6,'processed data'!$C:$C,0)</f>
        <v>0</v>
      </c>
      <c r="AK31" s="14">
        <f>COUNTIFS('processed data'!$D:$D,$A31,'processed data'!$AS:$AS,AK$7,'processed data'!$BI:$BI,AK$6,'processed data'!$C:$C,0)</f>
        <v>0</v>
      </c>
      <c r="AL31" s="14">
        <f>COUNTIFS('processed data'!$D:$D,$A31,'processed data'!$AS:$AS,AL$7,'processed data'!$BI:$BI,AL$6,'processed data'!$C:$C,0)</f>
        <v>2</v>
      </c>
      <c r="AM31" s="14">
        <f>COUNTIFS('processed data'!$D:$D,$A31,'processed data'!$AS:$AS,AM$7,'processed data'!$BI:$BI,AM$6,'processed data'!$C:$C,0)</f>
        <v>0</v>
      </c>
      <c r="AN31" s="14">
        <f>COUNTIFS('processed data'!$D:$D,$A31,'processed data'!$AS:$AS,AN$7,'processed data'!$BI:$BI,AN$6,'processed data'!$C:$C,0)</f>
        <v>0</v>
      </c>
      <c r="AO31" s="14">
        <f>COUNTIFS('processed data'!$D:$D,$A31,'processed data'!$AS:$AS,AO$7,'processed data'!$BI:$BI,AO$6,'processed data'!$C:$C,0)</f>
        <v>0</v>
      </c>
      <c r="AP31" s="14">
        <f>COUNTIFS('processed data'!$D:$D,$A31,'processed data'!$AS:$AS,AP$7,'processed data'!$BI:$BI,AP$6,'processed data'!$C:$C,0)</f>
        <v>0</v>
      </c>
      <c r="AQ31" s="14">
        <f>COUNTIFS('processed data'!$D:$D,$A31,'processed data'!$AS:$AS,AQ$7,'processed data'!$BI:$BI,AQ$6,'processed data'!$C:$C,0)</f>
        <v>2</v>
      </c>
      <c r="AR31" s="14">
        <f>COUNTIFS('processed data'!$D:$D,$A31,'processed data'!$AS:$AS,AR$7,'processed data'!$BI:$BI,AR$6,'processed data'!$C:$C,0)</f>
        <v>0</v>
      </c>
      <c r="AS31" s="14">
        <f>COUNTIFS('processed data'!$D:$D,$A31,'processed data'!$AS:$AS,AS$7,'processed data'!$BI:$BI,AS$6,'processed data'!$C:$C,0)</f>
        <v>0</v>
      </c>
      <c r="AT31" s="14">
        <f>COUNTIFS('processed data'!$D:$D,$A31,'processed data'!$AS:$AS,AT$7,'processed data'!$BI:$BI,AT$6,'processed data'!$C:$C,0)</f>
        <v>0</v>
      </c>
      <c r="AU31" s="14">
        <f>COUNTIFS('processed data'!$D:$D,$A31,'processed data'!$AS:$AS,AU$7,'processed data'!$BI:$BI,AU$6,'processed data'!$C:$C,0)</f>
        <v>0</v>
      </c>
      <c r="AV31" s="14">
        <f>COUNTIFS('processed data'!$D:$D,$A31,'processed data'!$AS:$AS,AV$7,'processed data'!$BI:$BI,AV$6,'processed data'!$C:$C,0)</f>
        <v>2</v>
      </c>
      <c r="AW31" s="14">
        <f>COUNTIFS('processed data'!$D:$D,$A31,'processed data'!$AS:$AS,AW$7,'processed data'!$BI:$BI,AW$6,'processed data'!$C:$C,0)</f>
        <v>0</v>
      </c>
      <c r="AX31" s="14">
        <f>COUNTIFS('processed data'!$D:$D,$A31,'processed data'!$AS:$AS,AX$7,'processed data'!$BI:$BI,AX$6,'processed data'!$C:$C,0)</f>
        <v>0</v>
      </c>
      <c r="AY31" s="14">
        <f>COUNTIFS('processed data'!$D:$D,$A31,'processed data'!$AS:$AS,AY$7,'processed data'!$BI:$BI,AY$6,'processed data'!$C:$C,0)</f>
        <v>0</v>
      </c>
      <c r="AZ31" s="14">
        <f>COUNTIFS('processed data'!$D:$D,$A31,'processed data'!$AS:$AS,AZ$7,'processed data'!$BI:$BI,AZ$6,'processed data'!$C:$C,0)</f>
        <v>0</v>
      </c>
      <c r="BA31" s="14">
        <f>COUNTIFS('processed data'!$D:$D,$A31,'processed data'!$AS:$AS,BA$7,'processed data'!$BI:$BI,BA$6,'processed data'!$C:$C,0)</f>
        <v>0</v>
      </c>
      <c r="BB31" s="14">
        <f>COUNTIFS('processed data'!$D:$D,$A31,'processed data'!$AS:$AS,BB$7,'processed data'!$BI:$BI,BB$6,'processed data'!$C:$C,0)</f>
        <v>2</v>
      </c>
      <c r="BC31" s="14">
        <f>COUNTIFS('processed data'!$D:$D,$A31,'processed data'!$AS:$AS,BC$7,'processed data'!$BI:$BI,BC$6,'processed data'!$C:$C,0)</f>
        <v>0</v>
      </c>
      <c r="BD31" s="14">
        <f>COUNTIFS('processed data'!$D:$D,$A31,'processed data'!$AS:$AS,BD$7,'processed data'!$BI:$BI,BD$6,'processed data'!$C:$C,0)</f>
        <v>0</v>
      </c>
      <c r="BE31" s="14">
        <f>COUNTIFS('processed data'!$D:$D,$A31,'processed data'!$AS:$AS,BE$7,'processed data'!$BI:$BI,BE$6,'processed data'!$C:$C,0)</f>
        <v>0</v>
      </c>
      <c r="BF31" s="14">
        <f>COUNTIFS('processed data'!$D:$D,$A31,'processed data'!$AS:$AS,BF$7,'processed data'!$BI:$BI,BF$6,'processed data'!$C:$C,0)</f>
        <v>0</v>
      </c>
      <c r="BG31" s="14">
        <f>COUNTIFS('processed data'!$D:$D,$A31,'processed data'!$AS:$AS,BG$7,'processed data'!$BI:$BI,BG$6,'processed data'!$C:$C,0)</f>
        <v>2</v>
      </c>
      <c r="BH31" s="14">
        <f>COUNTIFS('processed data'!$D:$D,$A31,'processed data'!$AS:$AS,BH$7,'processed data'!$BI:$BI,BH$6,'processed data'!$C:$C,0)</f>
        <v>0</v>
      </c>
      <c r="BI31" s="14">
        <f>COUNTIFS('processed data'!$D:$D,$A31,'processed data'!$AS:$AS,BI$7,'processed data'!$BI:$BI,BI$6,'processed data'!$C:$C,0)</f>
        <v>0</v>
      </c>
      <c r="BJ31" s="14">
        <f>COUNTIFS('processed data'!$D:$D,$A31,'processed data'!$AS:$AS,BJ$7,'processed data'!$BI:$BI,BJ$6,'processed data'!$C:$C,0)</f>
        <v>0</v>
      </c>
      <c r="BK31" s="14">
        <f>COUNTIFS('processed data'!$D:$D,$A31,'processed data'!$AS:$AS,BK$7,'processed data'!$BI:$BI,BK$6,'processed data'!$C:$C,0)</f>
        <v>1</v>
      </c>
      <c r="BL31" s="14">
        <f>COUNTIFS('processed data'!$D:$D,$A31,'processed data'!$AS:$AS,BL$7,'processed data'!$BI:$BI,BL$6,'processed data'!$C:$C,0)</f>
        <v>0</v>
      </c>
      <c r="BM31" s="14">
        <f>COUNTIFS('processed data'!$D:$D,$A31,'processed data'!$AS:$AS,BM$7,'processed data'!$BI:$BI,BM$6,'processed data'!$C:$C,0)</f>
        <v>1</v>
      </c>
      <c r="BN31" s="14">
        <f>COUNTIFS('processed data'!$D:$D,$A31,'processed data'!$AS:$AS,BN$7,'processed data'!$BI:$BI,BN$6,'processed data'!$C:$C,0)</f>
        <v>0</v>
      </c>
      <c r="BO31" s="14">
        <f>COUNTIFS('processed data'!$D:$D,$A31,'processed data'!$AS:$AS,BO$7,'processed data'!$BI:$BI,BO$6,'processed data'!$C:$C,0)</f>
        <v>0</v>
      </c>
      <c r="BP31" s="14">
        <f>COUNTIFS('processed data'!$D:$D,$A31,'processed data'!$AS:$AS,BP$7,'processed data'!$BI:$BI,BP$6,'processed data'!$C:$C,0)</f>
        <v>2</v>
      </c>
      <c r="BQ31" s="14">
        <f>COUNTIFS('processed data'!$D:$D,$A31,'processed data'!$AS:$AS,BQ$7,'processed data'!$BI:$BI,BQ$6,'processed data'!$C:$C,0)</f>
        <v>0</v>
      </c>
      <c r="BR31" s="14">
        <f>COUNTIFS('processed data'!$D:$D,$A31,'processed data'!$AS:$AS,BR$7,'processed data'!$BI:$BI,BR$6,'processed data'!$C:$C,0)</f>
        <v>0</v>
      </c>
      <c r="BS31" s="14">
        <f>COUNTIFS('processed data'!$D:$D,$A31,'processed data'!$AS:$AS,BS$7,'processed data'!$BI:$BI,BS$6,'processed data'!$C:$C,0)</f>
        <v>0</v>
      </c>
      <c r="BT31" s="14">
        <f>COUNTIFS('processed data'!$D:$D,$A31,'processed data'!$AS:$AS,BT$7,'processed data'!$BI:$BI,BT$6,'processed data'!$C:$C,0)</f>
        <v>0</v>
      </c>
      <c r="BU31" s="14">
        <f>COUNTIFS('processed data'!$D:$D,$A31,'processed data'!$AS:$AS,BU$7,'processed data'!$BI:$BI,BU$6,'processed data'!$C:$C,0)</f>
        <v>2</v>
      </c>
      <c r="BV31" s="14">
        <f>COUNTIFS('processed data'!$D:$D,$A31,'processed data'!$AS:$AS,BV$7,'processed data'!$BI:$BI,BV$6,'processed data'!$C:$C,0)</f>
        <v>0</v>
      </c>
      <c r="BW31" s="14">
        <f>COUNTIFS('processed data'!$D:$D,$A31,'processed data'!$AS:$AS,BW$7,'processed data'!$BI:$BI,BW$6,'processed data'!$C:$C,0)</f>
        <v>0</v>
      </c>
      <c r="BX31" s="14">
        <f>COUNTIFS('processed data'!$D:$D,$A31,'processed data'!$AS:$AS,BX$7,'processed data'!$BI:$BI,BX$6,'processed data'!$C:$C,0)</f>
        <v>0</v>
      </c>
      <c r="BY31" s="14">
        <f>COUNTIFS('processed data'!$D:$D,$A31,'processed data'!$AS:$AS,BY$7,'processed data'!$BI:$BI,BY$6,'processed data'!$C:$C,0)</f>
        <v>0</v>
      </c>
      <c r="BZ31" s="14">
        <f>COUNTIFS('processed data'!$D:$D,$A31,'processed data'!$AS:$AS,BZ$7,'processed data'!$BI:$BI,BZ$6,'processed data'!$C:$C,0)</f>
        <v>1</v>
      </c>
      <c r="CA31" s="14">
        <f>COUNTIFS('processed data'!$D:$D,$A31,'processed data'!$AS:$AS,CA$7,'processed data'!$BI:$BI,CA$6,'processed data'!$C:$C,0)</f>
        <v>1</v>
      </c>
      <c r="CB31" s="14">
        <f>COUNTIFS('processed data'!$D:$D,$A31,'processed data'!$AS:$AS,CB$7,'processed data'!$BI:$BI,CB$6,'processed data'!$C:$C,0)</f>
        <v>0</v>
      </c>
      <c r="CC31" s="14">
        <f>COUNTIFS('processed data'!$D:$D,$A31,'processed data'!$AS:$AS,CC$7,'processed data'!$BI:$BI,CC$6,'processed data'!$C:$C,0)</f>
        <v>0</v>
      </c>
      <c r="CD31" s="10">
        <f t="shared" si="4"/>
        <v>32</v>
      </c>
    </row>
    <row r="32" spans="1:1307" x14ac:dyDescent="0.2">
      <c r="A32" s="12">
        <v>79</v>
      </c>
      <c r="B32" s="14">
        <f>COUNTIFS('processed data'!$D:$D,$A32,'processed data'!$AS:$AS,B$7,'processed data'!$BI:$BI,B$6,'processed data'!$C:$C,0)</f>
        <v>0</v>
      </c>
      <c r="C32" s="14">
        <f>COUNTIFS('processed data'!$D:$D,$A32,'processed data'!$AS:$AS,C$7,'processed data'!$BI:$BI,C$6,'processed data'!$C:$C,0)</f>
        <v>2</v>
      </c>
      <c r="D32" s="14">
        <f>COUNTIFS('processed data'!$D:$D,$A32,'processed data'!$AS:$AS,D$7,'processed data'!$BI:$BI,D$6,'processed data'!$C:$C,0)</f>
        <v>0</v>
      </c>
      <c r="E32" s="14">
        <f>COUNTIFS('processed data'!$D:$D,$A32,'processed data'!$AS:$AS,E$7,'processed data'!$BI:$BI,E$6,'processed data'!$C:$C,0)</f>
        <v>0</v>
      </c>
      <c r="F32" s="14">
        <f>COUNTIFS('processed data'!$D:$D,$A32,'processed data'!$AS:$AS,F$7,'processed data'!$BI:$BI,F$6,'processed data'!$C:$C,0)</f>
        <v>0</v>
      </c>
      <c r="G32" s="14">
        <f>COUNTIFS('processed data'!$D:$D,$A32,'processed data'!$AS:$AS,G$7,'processed data'!$BI:$BI,G$6,'processed data'!$C:$C,0)</f>
        <v>0</v>
      </c>
      <c r="H32" s="14">
        <f>COUNTIFS('processed data'!$D:$D,$A32,'processed data'!$AS:$AS,H$7,'processed data'!$BI:$BI,H$6,'processed data'!$C:$C,0)</f>
        <v>2</v>
      </c>
      <c r="I32" s="14">
        <f>COUNTIFS('processed data'!$D:$D,$A32,'processed data'!$AS:$AS,I$7,'processed data'!$BI:$BI,I$6,'processed data'!$C:$C,0)</f>
        <v>0</v>
      </c>
      <c r="J32" s="14">
        <f>COUNTIFS('processed data'!$D:$D,$A32,'processed data'!$AS:$AS,J$7,'processed data'!$BI:$BI,J$6,'processed data'!$C:$C,0)</f>
        <v>0</v>
      </c>
      <c r="K32" s="14">
        <f>COUNTIFS('processed data'!$D:$D,$A32,'processed data'!$AS:$AS,K$7,'processed data'!$BI:$BI,K$6,'processed data'!$C:$C,0)</f>
        <v>0</v>
      </c>
      <c r="L32" s="14">
        <f>COUNTIFS('processed data'!$D:$D,$A32,'processed data'!$AS:$AS,L$7,'processed data'!$BI:$BI,L$6,'processed data'!$C:$C,0)</f>
        <v>0</v>
      </c>
      <c r="M32" s="14">
        <f>COUNTIFS('processed data'!$D:$D,$A32,'processed data'!$AS:$AS,M$7,'processed data'!$BI:$BI,M$6,'processed data'!$C:$C,0)</f>
        <v>0</v>
      </c>
      <c r="N32" s="14">
        <f>COUNTIFS('processed data'!$D:$D,$A32,'processed data'!$AS:$AS,N$7,'processed data'!$BI:$BI,N$6,'processed data'!$C:$C,0)</f>
        <v>0</v>
      </c>
      <c r="O32" s="14">
        <f>COUNTIFS('processed data'!$D:$D,$A32,'processed data'!$AS:$AS,O$7,'processed data'!$BI:$BI,O$6,'processed data'!$C:$C,0)</f>
        <v>2</v>
      </c>
      <c r="P32" s="14">
        <f>COUNTIFS('processed data'!$D:$D,$A32,'processed data'!$AS:$AS,P$7,'processed data'!$BI:$BI,P$6,'processed data'!$C:$C,0)</f>
        <v>0</v>
      </c>
      <c r="Q32" s="14">
        <f>COUNTIFS('processed data'!$D:$D,$A32,'processed data'!$AS:$AS,Q$7,'processed data'!$BI:$BI,Q$6,'processed data'!$C:$C,0)</f>
        <v>0</v>
      </c>
      <c r="R32" s="14">
        <f>COUNTIFS('processed data'!$D:$D,$A32,'processed data'!$AS:$AS,R$7,'processed data'!$BI:$BI,R$6,'processed data'!$C:$C,0)</f>
        <v>0</v>
      </c>
      <c r="S32" s="14">
        <f>COUNTIFS('processed data'!$D:$D,$A32,'processed data'!$AS:$AS,S$7,'processed data'!$BI:$BI,S$6,'processed data'!$C:$C,0)</f>
        <v>1</v>
      </c>
      <c r="T32" s="14">
        <f>COUNTIFS('processed data'!$D:$D,$A32,'processed data'!$AS:$AS,T$7,'processed data'!$BI:$BI,T$6,'processed data'!$C:$C,0)</f>
        <v>1</v>
      </c>
      <c r="U32" s="14">
        <f>COUNTIFS('processed data'!$D:$D,$A32,'processed data'!$AS:$AS,U$7,'processed data'!$BI:$BI,U$6,'processed data'!$C:$C,0)</f>
        <v>0</v>
      </c>
      <c r="V32" s="14">
        <f>COUNTIFS('processed data'!$D:$D,$A32,'processed data'!$AS:$AS,V$7,'processed data'!$BI:$BI,V$6,'processed data'!$C:$C,0)</f>
        <v>0</v>
      </c>
      <c r="W32" s="14">
        <f>COUNTIFS('processed data'!$D:$D,$A32,'processed data'!$AS:$AS,W$7,'processed data'!$BI:$BI,W$6,'processed data'!$C:$C,0)</f>
        <v>2</v>
      </c>
      <c r="X32" s="14">
        <f>COUNTIFS('processed data'!$D:$D,$A32,'processed data'!$AS:$AS,X$7,'processed data'!$BI:$BI,X$6,'processed data'!$C:$C,0)</f>
        <v>0</v>
      </c>
      <c r="Y32" s="14">
        <f>COUNTIFS('processed data'!$D:$D,$A32,'processed data'!$AS:$AS,Y$7,'processed data'!$BI:$BI,Y$6,'processed data'!$C:$C,0)</f>
        <v>0</v>
      </c>
      <c r="Z32" s="14">
        <f>COUNTIFS('processed data'!$D:$D,$A32,'processed data'!$AS:$AS,Z$7,'processed data'!$BI:$BI,Z$6,'processed data'!$C:$C,0)</f>
        <v>0</v>
      </c>
      <c r="AA32" s="14">
        <f>COUNTIFS('processed data'!$D:$D,$A32,'processed data'!$AS:$AS,AA$7,'processed data'!$BI:$BI,AA$6,'processed data'!$C:$C,0)</f>
        <v>0</v>
      </c>
      <c r="AB32" s="14">
        <f>COUNTIFS('processed data'!$D:$D,$A32,'processed data'!$AS:$AS,AB$7,'processed data'!$BI:$BI,AB$6,'processed data'!$C:$C,0)</f>
        <v>2</v>
      </c>
      <c r="AC32" s="14">
        <f>COUNTIFS('processed data'!$D:$D,$A32,'processed data'!$AS:$AS,AC$7,'processed data'!$BI:$BI,AC$6,'processed data'!$C:$C,0)</f>
        <v>0</v>
      </c>
      <c r="AD32" s="14">
        <f>COUNTIFS('processed data'!$D:$D,$A32,'processed data'!$AS:$AS,AD$7,'processed data'!$BI:$BI,AD$6,'processed data'!$C:$C,0)</f>
        <v>0</v>
      </c>
      <c r="AE32" s="14">
        <f>COUNTIFS('processed data'!$D:$D,$A32,'processed data'!$AS:$AS,AE$7,'processed data'!$BI:$BI,AE$6,'processed data'!$C:$C,0)</f>
        <v>0</v>
      </c>
      <c r="AF32" s="14">
        <f>COUNTIFS('processed data'!$D:$D,$A32,'processed data'!$AS:$AS,AF$7,'processed data'!$BI:$BI,AF$6,'processed data'!$C:$C,0)</f>
        <v>0</v>
      </c>
      <c r="AG32" s="14">
        <f>COUNTIFS('processed data'!$D:$D,$A32,'processed data'!$AS:$AS,AG$7,'processed data'!$BI:$BI,AG$6,'processed data'!$C:$C,0)</f>
        <v>2</v>
      </c>
      <c r="AH32" s="14">
        <f>COUNTIFS('processed data'!$D:$D,$A32,'processed data'!$AS:$AS,AH$7,'processed data'!$BI:$BI,AH$6,'processed data'!$C:$C,0)</f>
        <v>0</v>
      </c>
      <c r="AI32" s="14">
        <f>COUNTIFS('processed data'!$D:$D,$A32,'processed data'!$AS:$AS,AI$7,'processed data'!$BI:$BI,AI$6,'processed data'!$C:$C,0)</f>
        <v>0</v>
      </c>
      <c r="AJ32" s="14">
        <f>COUNTIFS('processed data'!$D:$D,$A32,'processed data'!$AS:$AS,AJ$7,'processed data'!$BI:$BI,AJ$6,'processed data'!$C:$C,0)</f>
        <v>0</v>
      </c>
      <c r="AK32" s="14">
        <f>COUNTIFS('processed data'!$D:$D,$A32,'processed data'!$AS:$AS,AK$7,'processed data'!$BI:$BI,AK$6,'processed data'!$C:$C,0)</f>
        <v>0</v>
      </c>
      <c r="AL32" s="14">
        <f>COUNTIFS('processed data'!$D:$D,$A32,'processed data'!$AS:$AS,AL$7,'processed data'!$BI:$BI,AL$6,'processed data'!$C:$C,0)</f>
        <v>2</v>
      </c>
      <c r="AM32" s="14">
        <f>COUNTIFS('processed data'!$D:$D,$A32,'processed data'!$AS:$AS,AM$7,'processed data'!$BI:$BI,AM$6,'processed data'!$C:$C,0)</f>
        <v>0</v>
      </c>
      <c r="AN32" s="14">
        <f>COUNTIFS('processed data'!$D:$D,$A32,'processed data'!$AS:$AS,AN$7,'processed data'!$BI:$BI,AN$6,'processed data'!$C:$C,0)</f>
        <v>0</v>
      </c>
      <c r="AO32" s="14">
        <f>COUNTIFS('processed data'!$D:$D,$A32,'processed data'!$AS:$AS,AO$7,'processed data'!$BI:$BI,AO$6,'processed data'!$C:$C,0)</f>
        <v>0</v>
      </c>
      <c r="AP32" s="14">
        <f>COUNTIFS('processed data'!$D:$D,$A32,'processed data'!$AS:$AS,AP$7,'processed data'!$BI:$BI,AP$6,'processed data'!$C:$C,0)</f>
        <v>0</v>
      </c>
      <c r="AQ32" s="14">
        <f>COUNTIFS('processed data'!$D:$D,$A32,'processed data'!$AS:$AS,AQ$7,'processed data'!$BI:$BI,AQ$6,'processed data'!$C:$C,0)</f>
        <v>2</v>
      </c>
      <c r="AR32" s="14">
        <f>COUNTIFS('processed data'!$D:$D,$A32,'processed data'!$AS:$AS,AR$7,'processed data'!$BI:$BI,AR$6,'processed data'!$C:$C,0)</f>
        <v>0</v>
      </c>
      <c r="AS32" s="14">
        <f>COUNTIFS('processed data'!$D:$D,$A32,'processed data'!$AS:$AS,AS$7,'processed data'!$BI:$BI,AS$6,'processed data'!$C:$C,0)</f>
        <v>0</v>
      </c>
      <c r="AT32" s="14">
        <f>COUNTIFS('processed data'!$D:$D,$A32,'processed data'!$AS:$AS,AT$7,'processed data'!$BI:$BI,AT$6,'processed data'!$C:$C,0)</f>
        <v>0</v>
      </c>
      <c r="AU32" s="14">
        <f>COUNTIFS('processed data'!$D:$D,$A32,'processed data'!$AS:$AS,AU$7,'processed data'!$BI:$BI,AU$6,'processed data'!$C:$C,0)</f>
        <v>0</v>
      </c>
      <c r="AV32" s="14">
        <f>COUNTIFS('processed data'!$D:$D,$A32,'processed data'!$AS:$AS,AV$7,'processed data'!$BI:$BI,AV$6,'processed data'!$C:$C,0)</f>
        <v>2</v>
      </c>
      <c r="AW32" s="14">
        <f>COUNTIFS('processed data'!$D:$D,$A32,'processed data'!$AS:$AS,AW$7,'processed data'!$BI:$BI,AW$6,'processed data'!$C:$C,0)</f>
        <v>0</v>
      </c>
      <c r="AX32" s="14">
        <f>COUNTIFS('processed data'!$D:$D,$A32,'processed data'!$AS:$AS,AX$7,'processed data'!$BI:$BI,AX$6,'processed data'!$C:$C,0)</f>
        <v>0</v>
      </c>
      <c r="AY32" s="14">
        <f>COUNTIFS('processed data'!$D:$D,$A32,'processed data'!$AS:$AS,AY$7,'processed data'!$BI:$BI,AY$6,'processed data'!$C:$C,0)</f>
        <v>0</v>
      </c>
      <c r="AZ32" s="14">
        <f>COUNTIFS('processed data'!$D:$D,$A32,'processed data'!$AS:$AS,AZ$7,'processed data'!$BI:$BI,AZ$6,'processed data'!$C:$C,0)</f>
        <v>0</v>
      </c>
      <c r="BA32" s="14">
        <f>COUNTIFS('processed data'!$D:$D,$A32,'processed data'!$AS:$AS,BA$7,'processed data'!$BI:$BI,BA$6,'processed data'!$C:$C,0)</f>
        <v>0</v>
      </c>
      <c r="BB32" s="14">
        <f>COUNTIFS('processed data'!$D:$D,$A32,'processed data'!$AS:$AS,BB$7,'processed data'!$BI:$BI,BB$6,'processed data'!$C:$C,0)</f>
        <v>1</v>
      </c>
      <c r="BC32" s="14">
        <f>COUNTIFS('processed data'!$D:$D,$A32,'processed data'!$AS:$AS,BC$7,'processed data'!$BI:$BI,BC$6,'processed data'!$C:$C,0)</f>
        <v>1</v>
      </c>
      <c r="BD32" s="14">
        <f>COUNTIFS('processed data'!$D:$D,$A32,'processed data'!$AS:$AS,BD$7,'processed data'!$BI:$BI,BD$6,'processed data'!$C:$C,0)</f>
        <v>0</v>
      </c>
      <c r="BE32" s="14">
        <f>COUNTIFS('processed data'!$D:$D,$A32,'processed data'!$AS:$AS,BE$7,'processed data'!$BI:$BI,BE$6,'processed data'!$C:$C,0)</f>
        <v>0</v>
      </c>
      <c r="BF32" s="14">
        <f>COUNTIFS('processed data'!$D:$D,$A32,'processed data'!$AS:$AS,BF$7,'processed data'!$BI:$BI,BF$6,'processed data'!$C:$C,0)</f>
        <v>0</v>
      </c>
      <c r="BG32" s="14">
        <f>COUNTIFS('processed data'!$D:$D,$A32,'processed data'!$AS:$AS,BG$7,'processed data'!$BI:$BI,BG$6,'processed data'!$C:$C,0)</f>
        <v>2</v>
      </c>
      <c r="BH32" s="14">
        <f>COUNTIFS('processed data'!$D:$D,$A32,'processed data'!$AS:$AS,BH$7,'processed data'!$BI:$BI,BH$6,'processed data'!$C:$C,0)</f>
        <v>0</v>
      </c>
      <c r="BI32" s="14">
        <f>COUNTIFS('processed data'!$D:$D,$A32,'processed data'!$AS:$AS,BI$7,'processed data'!$BI:$BI,BI$6,'processed data'!$C:$C,0)</f>
        <v>0</v>
      </c>
      <c r="BJ32" s="14">
        <f>COUNTIFS('processed data'!$D:$D,$A32,'processed data'!$AS:$AS,BJ$7,'processed data'!$BI:$BI,BJ$6,'processed data'!$C:$C,0)</f>
        <v>0</v>
      </c>
      <c r="BK32" s="14">
        <f>COUNTIFS('processed data'!$D:$D,$A32,'processed data'!$AS:$AS,BK$7,'processed data'!$BI:$BI,BK$6,'processed data'!$C:$C,0)</f>
        <v>2</v>
      </c>
      <c r="BL32" s="14">
        <f>COUNTIFS('processed data'!$D:$D,$A32,'processed data'!$AS:$AS,BL$7,'processed data'!$BI:$BI,BL$6,'processed data'!$C:$C,0)</f>
        <v>0</v>
      </c>
      <c r="BM32" s="14">
        <f>COUNTIFS('processed data'!$D:$D,$A32,'processed data'!$AS:$AS,BM$7,'processed data'!$BI:$BI,BM$6,'processed data'!$C:$C,0)</f>
        <v>0</v>
      </c>
      <c r="BN32" s="14">
        <f>COUNTIFS('processed data'!$D:$D,$A32,'processed data'!$AS:$AS,BN$7,'processed data'!$BI:$BI,BN$6,'processed data'!$C:$C,0)</f>
        <v>0</v>
      </c>
      <c r="BO32" s="14">
        <f>COUNTIFS('processed data'!$D:$D,$A32,'processed data'!$AS:$AS,BO$7,'processed data'!$BI:$BI,BO$6,'processed data'!$C:$C,0)</f>
        <v>0</v>
      </c>
      <c r="BP32" s="14">
        <f>COUNTIFS('processed data'!$D:$D,$A32,'processed data'!$AS:$AS,BP$7,'processed data'!$BI:$BI,BP$6,'processed data'!$C:$C,0)</f>
        <v>2</v>
      </c>
      <c r="BQ32" s="14">
        <f>COUNTIFS('processed data'!$D:$D,$A32,'processed data'!$AS:$AS,BQ$7,'processed data'!$BI:$BI,BQ$6,'processed data'!$C:$C,0)</f>
        <v>0</v>
      </c>
      <c r="BR32" s="14">
        <f>COUNTIFS('processed data'!$D:$D,$A32,'processed data'!$AS:$AS,BR$7,'processed data'!$BI:$BI,BR$6,'processed data'!$C:$C,0)</f>
        <v>0</v>
      </c>
      <c r="BS32" s="14">
        <f>COUNTIFS('processed data'!$D:$D,$A32,'processed data'!$AS:$AS,BS$7,'processed data'!$BI:$BI,BS$6,'processed data'!$C:$C,0)</f>
        <v>0</v>
      </c>
      <c r="BT32" s="14">
        <f>COUNTIFS('processed data'!$D:$D,$A32,'processed data'!$AS:$AS,BT$7,'processed data'!$BI:$BI,BT$6,'processed data'!$C:$C,0)</f>
        <v>0</v>
      </c>
      <c r="BU32" s="14">
        <f>COUNTIFS('processed data'!$D:$D,$A32,'processed data'!$AS:$AS,BU$7,'processed data'!$BI:$BI,BU$6,'processed data'!$C:$C,0)</f>
        <v>1</v>
      </c>
      <c r="BV32" s="14">
        <f>COUNTIFS('processed data'!$D:$D,$A32,'processed data'!$AS:$AS,BV$7,'processed data'!$BI:$BI,BV$6,'processed data'!$C:$C,0)</f>
        <v>1</v>
      </c>
      <c r="BW32" s="14">
        <f>COUNTIFS('processed data'!$D:$D,$A32,'processed data'!$AS:$AS,BW$7,'processed data'!$BI:$BI,BW$6,'processed data'!$C:$C,0)</f>
        <v>0</v>
      </c>
      <c r="BX32" s="14">
        <f>COUNTIFS('processed data'!$D:$D,$A32,'processed data'!$AS:$AS,BX$7,'processed data'!$BI:$BI,BX$6,'processed data'!$C:$C,0)</f>
        <v>0</v>
      </c>
      <c r="BY32" s="14">
        <f>COUNTIFS('processed data'!$D:$D,$A32,'processed data'!$AS:$AS,BY$7,'processed data'!$BI:$BI,BY$6,'processed data'!$C:$C,0)</f>
        <v>0</v>
      </c>
      <c r="BZ32" s="14">
        <f>COUNTIFS('processed data'!$D:$D,$A32,'processed data'!$AS:$AS,BZ$7,'processed data'!$BI:$BI,BZ$6,'processed data'!$C:$C,0)</f>
        <v>0</v>
      </c>
      <c r="CA32" s="14">
        <f>COUNTIFS('processed data'!$D:$D,$A32,'processed data'!$AS:$AS,CA$7,'processed data'!$BI:$BI,CA$6,'processed data'!$C:$C,0)</f>
        <v>2</v>
      </c>
      <c r="CB32" s="14">
        <f>COUNTIFS('processed data'!$D:$D,$A32,'processed data'!$AS:$AS,CB$7,'processed data'!$BI:$BI,CB$6,'processed data'!$C:$C,0)</f>
        <v>0</v>
      </c>
      <c r="CC32" s="14">
        <f>COUNTIFS('processed data'!$D:$D,$A32,'processed data'!$AS:$AS,CC$7,'processed data'!$BI:$BI,CC$6,'processed data'!$C:$C,0)</f>
        <v>0</v>
      </c>
      <c r="CD32" s="10">
        <f t="shared" si="4"/>
        <v>32</v>
      </c>
    </row>
    <row r="35" spans="1:1" x14ac:dyDescent="0.2">
      <c r="A35" s="17" t="s">
        <v>260</v>
      </c>
    </row>
    <row r="36" spans="1:1" x14ac:dyDescent="0.2">
      <c r="A36" s="17" t="s">
        <v>259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L36"/>
  <sheetViews>
    <sheetView workbookViewId="0">
      <selection activeCell="C35" sqref="C35"/>
    </sheetView>
  </sheetViews>
  <sheetFormatPr baseColWidth="10" defaultColWidth="8.83203125" defaultRowHeight="15" x14ac:dyDescent="0.2"/>
  <cols>
    <col min="3" max="3" width="17.83203125" customWidth="1"/>
    <col min="4" max="115" width="8.83203125" style="14" customWidth="1"/>
    <col min="116" max="116" width="15.83203125" customWidth="1"/>
  </cols>
  <sheetData>
    <row r="7" spans="2:116" x14ac:dyDescent="0.2">
      <c r="D7" s="13" t="str">
        <f t="shared" ref="D7:BN7" si="0">RIGHT(D9,LEN(D9)-15)</f>
        <v>Open All and Only Unmarked</v>
      </c>
      <c r="E7" s="13" t="str">
        <f t="shared" si="0"/>
        <v>Open 1 Box (without anything marked)</v>
      </c>
      <c r="F7" s="13" t="str">
        <f t="shared" si="0"/>
        <v>Open All and Only Marked</v>
      </c>
      <c r="G7" s="13" t="str">
        <f t="shared" si="0"/>
        <v>Open 0 Marked and 1 Unmarked boxes</v>
      </c>
      <c r="H7" s="13" t="str">
        <f t="shared" si="0"/>
        <v>Open Nothing</v>
      </c>
      <c r="I7" s="13" t="str">
        <f t="shared" si="0"/>
        <v>Open 1 Marked and 0 Unmarked boxes</v>
      </c>
      <c r="J7" s="13" t="str">
        <f t="shared" si="0"/>
        <v>Open 2 Box (without anything marked)</v>
      </c>
      <c r="K7" s="13" t="str">
        <f t="shared" si="0"/>
        <v>Open All and Only Unmarked</v>
      </c>
      <c r="L7" s="13" t="str">
        <f t="shared" si="0"/>
        <v>Open 1 Box (without anything marked)</v>
      </c>
      <c r="M7" s="13" t="str">
        <f t="shared" si="0"/>
        <v>Open All and Only Marked</v>
      </c>
      <c r="N7" s="13" t="str">
        <f t="shared" si="0"/>
        <v>Open 0 Marked and 1 Unmarked boxes</v>
      </c>
      <c r="O7" s="13" t="str">
        <f t="shared" si="0"/>
        <v>Open Nothing</v>
      </c>
      <c r="P7" s="13" t="str">
        <f t="shared" si="0"/>
        <v>Open 1 Marked and 0 Unmarked boxes</v>
      </c>
      <c r="Q7" s="13" t="str">
        <f t="shared" si="0"/>
        <v>Open 2 Box (without anything marked)</v>
      </c>
      <c r="R7" s="13" t="str">
        <f t="shared" si="0"/>
        <v>Open All and Only Unmarked</v>
      </c>
      <c r="S7" s="13" t="str">
        <f t="shared" si="0"/>
        <v>Open 1 Box (without anything marked)</v>
      </c>
      <c r="T7" s="13" t="str">
        <f t="shared" si="0"/>
        <v>Open All and Only Marked</v>
      </c>
      <c r="U7" s="13" t="str">
        <f t="shared" si="0"/>
        <v>Open 0 Marked and 1 Unmarked boxes</v>
      </c>
      <c r="V7" s="13" t="str">
        <f t="shared" si="0"/>
        <v>Open Nothing</v>
      </c>
      <c r="W7" s="13" t="str">
        <f t="shared" si="0"/>
        <v>Open 1 Marked and 0 Unmarked boxes</v>
      </c>
      <c r="X7" s="13" t="str">
        <f t="shared" si="0"/>
        <v>Open 2 Box (without anything marked)</v>
      </c>
      <c r="Y7" s="13" t="str">
        <f t="shared" si="0"/>
        <v>Open All and Only Unmarked</v>
      </c>
      <c r="Z7" s="13" t="str">
        <f t="shared" si="0"/>
        <v>Open 1 Box (without anything marked)</v>
      </c>
      <c r="AA7" s="13" t="str">
        <f t="shared" si="0"/>
        <v>Open All and Only Marked</v>
      </c>
      <c r="AB7" s="13" t="str">
        <f t="shared" si="0"/>
        <v>Open 0 Marked and 1 Unmarked boxes</v>
      </c>
      <c r="AC7" s="13" t="str">
        <f t="shared" si="0"/>
        <v>Open Nothing</v>
      </c>
      <c r="AD7" s="13" t="str">
        <f t="shared" si="0"/>
        <v>Open 1 Marked and 0 Unmarked boxes</v>
      </c>
      <c r="AE7" s="13" t="str">
        <f t="shared" si="0"/>
        <v>Open 2 Box (without anything marked)</v>
      </c>
      <c r="AF7" s="13" t="str">
        <f t="shared" si="0"/>
        <v>Open All and Only Unmarked</v>
      </c>
      <c r="AG7" s="13" t="str">
        <f t="shared" si="0"/>
        <v>Open 1 Box (without anything marked)</v>
      </c>
      <c r="AH7" s="13" t="str">
        <f t="shared" si="0"/>
        <v>Open All and Only Marked</v>
      </c>
      <c r="AI7" s="13" t="str">
        <f t="shared" si="0"/>
        <v>Open 0 Marked and 1 Unmarked boxes</v>
      </c>
      <c r="AJ7" s="13" t="str">
        <f t="shared" si="0"/>
        <v>Open Nothing</v>
      </c>
      <c r="AK7" s="13" t="str">
        <f t="shared" si="0"/>
        <v>Open 1 Marked and 0 Unmarked boxes</v>
      </c>
      <c r="AL7" s="13" t="str">
        <f t="shared" si="0"/>
        <v>Open 2 Box (without anything marked)</v>
      </c>
      <c r="AM7" s="13" t="str">
        <f t="shared" si="0"/>
        <v>Open All and Only Unmarked</v>
      </c>
      <c r="AN7" s="13" t="str">
        <f t="shared" si="0"/>
        <v>Open 1 Box (without anything marked)</v>
      </c>
      <c r="AO7" s="13" t="str">
        <f t="shared" si="0"/>
        <v>Open All and Only Marked</v>
      </c>
      <c r="AP7" s="13" t="str">
        <f t="shared" si="0"/>
        <v>Open 0 Marked and 1 Unmarked boxes</v>
      </c>
      <c r="AQ7" s="13" t="str">
        <f t="shared" si="0"/>
        <v>Open Nothing</v>
      </c>
      <c r="AR7" s="13" t="str">
        <f t="shared" si="0"/>
        <v>Open 1 Marked and 0 Unmarked boxes</v>
      </c>
      <c r="AS7" s="13" t="str">
        <f t="shared" si="0"/>
        <v>Open 2 Box (without anything marked)</v>
      </c>
      <c r="AT7" s="13" t="str">
        <f t="shared" si="0"/>
        <v>Open All and Only Unmarked</v>
      </c>
      <c r="AU7" s="13" t="str">
        <f t="shared" si="0"/>
        <v>Open 1 Box (without anything marked)</v>
      </c>
      <c r="AV7" s="13" t="str">
        <f t="shared" si="0"/>
        <v>Open All and Only Marked</v>
      </c>
      <c r="AW7" s="13" t="str">
        <f t="shared" si="0"/>
        <v>Open 0 Marked and 1 Unmarked boxes</v>
      </c>
      <c r="AX7" s="13" t="str">
        <f t="shared" si="0"/>
        <v>Open Nothing</v>
      </c>
      <c r="AY7" s="13" t="str">
        <f t="shared" si="0"/>
        <v>Open 1 Marked and 0 Unmarked boxes</v>
      </c>
      <c r="AZ7" s="13" t="str">
        <f t="shared" si="0"/>
        <v>Open 2 Box (without anything marked)</v>
      </c>
      <c r="BA7" s="13" t="str">
        <f t="shared" si="0"/>
        <v>Open All and Only Unmarked</v>
      </c>
      <c r="BB7" s="13" t="str">
        <f t="shared" si="0"/>
        <v>Open 1 Box (without anything marked)</v>
      </c>
      <c r="BC7" s="13" t="str">
        <f t="shared" si="0"/>
        <v>Open All and Only Marked</v>
      </c>
      <c r="BD7" s="13" t="str">
        <f t="shared" si="0"/>
        <v>Open 0 Marked and 1 Unmarked boxes</v>
      </c>
      <c r="BE7" s="13" t="str">
        <f t="shared" si="0"/>
        <v>Open Nothing</v>
      </c>
      <c r="BF7" s="13" t="str">
        <f t="shared" si="0"/>
        <v>Open 1 Marked and 0 Unmarked boxes</v>
      </c>
      <c r="BG7" s="13" t="str">
        <f t="shared" si="0"/>
        <v>Open 2 Box (without anything marked)</v>
      </c>
      <c r="BH7" s="13" t="str">
        <f t="shared" si="0"/>
        <v>Open All and Only Unmarked</v>
      </c>
      <c r="BI7" s="13" t="str">
        <f t="shared" si="0"/>
        <v>Open 1 Box (without anything marked)</v>
      </c>
      <c r="BJ7" s="13" t="str">
        <f t="shared" si="0"/>
        <v>Open All and Only Marked</v>
      </c>
      <c r="BK7" s="13" t="str">
        <f t="shared" si="0"/>
        <v>Open 0 Marked and 1 Unmarked boxes</v>
      </c>
      <c r="BL7" s="13" t="str">
        <f t="shared" si="0"/>
        <v>Open Nothing</v>
      </c>
      <c r="BM7" s="13" t="str">
        <f t="shared" si="0"/>
        <v>Open 1 Marked and 0 Unmarked boxes</v>
      </c>
      <c r="BN7" s="13" t="str">
        <f t="shared" si="0"/>
        <v>Open 2 Box (without anything marked)</v>
      </c>
      <c r="BO7" s="13" t="str">
        <f t="shared" ref="BO7:CC7" si="1">RIGHT(BO9,LEN(BO9)-15)</f>
        <v>Open All and Only Unmarked</v>
      </c>
      <c r="BP7" s="13" t="str">
        <f t="shared" si="1"/>
        <v>Open 1 Box (without anything marked)</v>
      </c>
      <c r="BQ7" s="13" t="str">
        <f t="shared" si="1"/>
        <v>Open All and Only Marked</v>
      </c>
      <c r="BR7" s="13" t="str">
        <f t="shared" si="1"/>
        <v>Open 0 Marked and 1 Unmarked boxes</v>
      </c>
      <c r="BS7" s="13" t="str">
        <f t="shared" si="1"/>
        <v>Open Nothing</v>
      </c>
      <c r="BT7" s="13" t="str">
        <f t="shared" si="1"/>
        <v>Open 1 Marked and 0 Unmarked boxes</v>
      </c>
      <c r="BU7" s="13" t="str">
        <f t="shared" si="1"/>
        <v>Open 2 Box (without anything marked)</v>
      </c>
      <c r="BV7" s="13" t="str">
        <f t="shared" si="1"/>
        <v>Open All and Only Unmarked</v>
      </c>
      <c r="BW7" s="13" t="str">
        <f t="shared" si="1"/>
        <v>Open 1 Box (without anything marked)</v>
      </c>
      <c r="BX7" s="13" t="str">
        <f t="shared" si="1"/>
        <v>Open All and Only Marked</v>
      </c>
      <c r="BY7" s="13" t="str">
        <f t="shared" si="1"/>
        <v>Open 0 Marked and 1 Unmarked boxes</v>
      </c>
      <c r="BZ7" s="13" t="str">
        <f t="shared" si="1"/>
        <v>Open Nothing</v>
      </c>
      <c r="CA7" s="13" t="str">
        <f t="shared" si="1"/>
        <v>Open 1 Marked and 0 Unmarked boxes</v>
      </c>
      <c r="CB7" s="13" t="str">
        <f t="shared" si="1"/>
        <v>Open 2 Box (without anything marked)</v>
      </c>
      <c r="CC7" s="13" t="str">
        <f t="shared" si="1"/>
        <v>Open All and Only Unmarked</v>
      </c>
      <c r="CD7" s="13" t="str">
        <f t="shared" ref="CD7:DK7" si="2">RIGHT(CD9,LEN(CD9)-15)</f>
        <v>Open 1 Box (without anything marked)</v>
      </c>
      <c r="CE7" s="13" t="str">
        <f t="shared" si="2"/>
        <v>Open All and Only Marked</v>
      </c>
      <c r="CF7" s="13" t="str">
        <f t="shared" si="2"/>
        <v>Open 0 Marked and 1 Unmarked boxes</v>
      </c>
      <c r="CG7" s="13" t="str">
        <f t="shared" si="2"/>
        <v>Open Nothing</v>
      </c>
      <c r="CH7" s="13" t="str">
        <f t="shared" si="2"/>
        <v>Open 1 Marked and 0 Unmarked boxes</v>
      </c>
      <c r="CI7" s="13" t="str">
        <f t="shared" si="2"/>
        <v>Open 2 Box (without anything marked)</v>
      </c>
      <c r="CJ7" s="13" t="str">
        <f t="shared" si="2"/>
        <v>Open All and Only Unmarked</v>
      </c>
      <c r="CK7" s="13" t="str">
        <f t="shared" si="2"/>
        <v>Open 1 Box (without anything marked)</v>
      </c>
      <c r="CL7" s="13" t="str">
        <f t="shared" si="2"/>
        <v>Open All and Only Marked</v>
      </c>
      <c r="CM7" s="13" t="str">
        <f t="shared" si="2"/>
        <v>Open 0 Marked and 1 Unmarked boxes</v>
      </c>
      <c r="CN7" s="13" t="str">
        <f t="shared" si="2"/>
        <v>Open Nothing</v>
      </c>
      <c r="CO7" s="13" t="str">
        <f t="shared" si="2"/>
        <v>Open 1 Marked and 0 Unmarked boxes</v>
      </c>
      <c r="CP7" s="13" t="str">
        <f t="shared" si="2"/>
        <v>Open 2 Box (without anything marked)</v>
      </c>
      <c r="CQ7" s="13" t="str">
        <f t="shared" si="2"/>
        <v>Open All and Only Unmarked</v>
      </c>
      <c r="CR7" s="13" t="str">
        <f t="shared" si="2"/>
        <v>Open 1 Box (without anything marked)</v>
      </c>
      <c r="CS7" s="13" t="str">
        <f t="shared" si="2"/>
        <v>Open All and Only Marked</v>
      </c>
      <c r="CT7" s="13" t="str">
        <f t="shared" si="2"/>
        <v>Open 0 Marked and 1 Unmarked boxes</v>
      </c>
      <c r="CU7" s="13" t="str">
        <f t="shared" si="2"/>
        <v>Open Nothing</v>
      </c>
      <c r="CV7" s="13" t="str">
        <f t="shared" si="2"/>
        <v>Open 1 Marked and 0 Unmarked boxes</v>
      </c>
      <c r="CW7" s="13" t="str">
        <f t="shared" si="2"/>
        <v>Open 2 Box (without anything marked)</v>
      </c>
      <c r="CX7" s="13" t="str">
        <f t="shared" si="2"/>
        <v>Open All and Only Unmarked</v>
      </c>
      <c r="CY7" s="13" t="str">
        <f t="shared" si="2"/>
        <v>Open 1 Box (without anything marked)</v>
      </c>
      <c r="CZ7" s="13" t="str">
        <f t="shared" si="2"/>
        <v>Open All and Only Marked</v>
      </c>
      <c r="DA7" s="13" t="str">
        <f t="shared" si="2"/>
        <v>Open 0 Marked and 1 Unmarked boxes</v>
      </c>
      <c r="DB7" s="13" t="str">
        <f t="shared" si="2"/>
        <v>Open Nothing</v>
      </c>
      <c r="DC7" s="13" t="str">
        <f t="shared" si="2"/>
        <v>Open 1 Marked and 0 Unmarked boxes</v>
      </c>
      <c r="DD7" s="13" t="str">
        <f t="shared" si="2"/>
        <v>Open 2 Box (without anything marked)</v>
      </c>
      <c r="DE7" s="13" t="str">
        <f t="shared" si="2"/>
        <v>Open All and Only Unmarked</v>
      </c>
      <c r="DF7" s="13" t="str">
        <f t="shared" si="2"/>
        <v>Open 1 Box (without anything marked)</v>
      </c>
      <c r="DG7" s="13" t="str">
        <f t="shared" si="2"/>
        <v>Open All and Only Marked</v>
      </c>
      <c r="DH7" s="13" t="str">
        <f t="shared" si="2"/>
        <v>Open 0 Marked and 1 Unmarked boxes</v>
      </c>
      <c r="DI7" s="13" t="str">
        <f t="shared" si="2"/>
        <v>Open Nothing</v>
      </c>
      <c r="DJ7" s="13" t="str">
        <f t="shared" si="2"/>
        <v>Open 1 Marked and 0 Unmarked boxes</v>
      </c>
      <c r="DK7" s="13" t="str">
        <f t="shared" si="2"/>
        <v>Open 2 Box (without anything marked)</v>
      </c>
    </row>
    <row r="8" spans="2:116" x14ac:dyDescent="0.2">
      <c r="B8" t="str">
        <f>MID(B9, 12,2)</f>
        <v/>
      </c>
      <c r="D8" s="13" t="str">
        <f t="shared" ref="D8:BN8" si="3">MID(D9, 12,2)</f>
        <v>A1</v>
      </c>
      <c r="E8" s="13" t="str">
        <f t="shared" si="3"/>
        <v>A1</v>
      </c>
      <c r="F8" s="13" t="str">
        <f t="shared" si="3"/>
        <v>A1</v>
      </c>
      <c r="G8" s="13" t="str">
        <f t="shared" si="3"/>
        <v>A1</v>
      </c>
      <c r="H8" s="13" t="str">
        <f t="shared" si="3"/>
        <v>A1</v>
      </c>
      <c r="I8" s="13" t="str">
        <f t="shared" si="3"/>
        <v>A1</v>
      </c>
      <c r="J8" s="13" t="str">
        <f t="shared" si="3"/>
        <v>A1</v>
      </c>
      <c r="K8" s="13" t="str">
        <f t="shared" si="3"/>
        <v>A2</v>
      </c>
      <c r="L8" s="13" t="str">
        <f t="shared" si="3"/>
        <v>A2</v>
      </c>
      <c r="M8" s="13" t="str">
        <f t="shared" si="3"/>
        <v>A2</v>
      </c>
      <c r="N8" s="13" t="str">
        <f t="shared" si="3"/>
        <v>A2</v>
      </c>
      <c r="O8" s="13" t="str">
        <f t="shared" si="3"/>
        <v>A2</v>
      </c>
      <c r="P8" s="13" t="str">
        <f t="shared" si="3"/>
        <v>A2</v>
      </c>
      <c r="Q8" s="13" t="str">
        <f t="shared" si="3"/>
        <v>A2</v>
      </c>
      <c r="R8" s="13" t="str">
        <f t="shared" si="3"/>
        <v>A3</v>
      </c>
      <c r="S8" s="13" t="str">
        <f t="shared" si="3"/>
        <v>A3</v>
      </c>
      <c r="T8" s="13" t="str">
        <f t="shared" si="3"/>
        <v>A3</v>
      </c>
      <c r="U8" s="13" t="str">
        <f t="shared" si="3"/>
        <v>A3</v>
      </c>
      <c r="V8" s="13" t="str">
        <f t="shared" si="3"/>
        <v>A3</v>
      </c>
      <c r="W8" s="13" t="str">
        <f t="shared" si="3"/>
        <v>A3</v>
      </c>
      <c r="X8" s="13" t="str">
        <f t="shared" si="3"/>
        <v>A3</v>
      </c>
      <c r="Y8" s="13" t="str">
        <f t="shared" si="3"/>
        <v>A4</v>
      </c>
      <c r="Z8" s="13" t="str">
        <f t="shared" si="3"/>
        <v>A4</v>
      </c>
      <c r="AA8" s="13" t="str">
        <f t="shared" si="3"/>
        <v>A4</v>
      </c>
      <c r="AB8" s="13" t="str">
        <f t="shared" si="3"/>
        <v>A4</v>
      </c>
      <c r="AC8" s="13" t="str">
        <f t="shared" si="3"/>
        <v>A4</v>
      </c>
      <c r="AD8" s="13" t="str">
        <f t="shared" si="3"/>
        <v>A4</v>
      </c>
      <c r="AE8" s="13" t="str">
        <f t="shared" si="3"/>
        <v>A4</v>
      </c>
      <c r="AF8" s="13" t="str">
        <f t="shared" si="3"/>
        <v>A5</v>
      </c>
      <c r="AG8" s="13" t="str">
        <f t="shared" si="3"/>
        <v>A5</v>
      </c>
      <c r="AH8" s="13" t="str">
        <f t="shared" si="3"/>
        <v>A5</v>
      </c>
      <c r="AI8" s="13" t="str">
        <f t="shared" si="3"/>
        <v>A5</v>
      </c>
      <c r="AJ8" s="13" t="str">
        <f t="shared" si="3"/>
        <v>A5</v>
      </c>
      <c r="AK8" s="13" t="str">
        <f t="shared" si="3"/>
        <v>A5</v>
      </c>
      <c r="AL8" s="13" t="str">
        <f t="shared" si="3"/>
        <v>A5</v>
      </c>
      <c r="AM8" s="13" t="str">
        <f t="shared" si="3"/>
        <v>A6</v>
      </c>
      <c r="AN8" s="13" t="str">
        <f t="shared" si="3"/>
        <v>A6</v>
      </c>
      <c r="AO8" s="13" t="str">
        <f t="shared" si="3"/>
        <v>A6</v>
      </c>
      <c r="AP8" s="13" t="str">
        <f t="shared" si="3"/>
        <v>A6</v>
      </c>
      <c r="AQ8" s="13" t="str">
        <f t="shared" si="3"/>
        <v>A6</v>
      </c>
      <c r="AR8" s="13" t="str">
        <f t="shared" si="3"/>
        <v>A6</v>
      </c>
      <c r="AS8" s="13" t="str">
        <f t="shared" si="3"/>
        <v>A6</v>
      </c>
      <c r="AT8" s="13" t="str">
        <f t="shared" si="3"/>
        <v>A7</v>
      </c>
      <c r="AU8" s="13" t="str">
        <f t="shared" si="3"/>
        <v>A7</v>
      </c>
      <c r="AV8" s="13" t="str">
        <f t="shared" si="3"/>
        <v>A7</v>
      </c>
      <c r="AW8" s="13" t="str">
        <f t="shared" si="3"/>
        <v>A7</v>
      </c>
      <c r="AX8" s="13" t="str">
        <f t="shared" si="3"/>
        <v>A7</v>
      </c>
      <c r="AY8" s="13" t="str">
        <f t="shared" si="3"/>
        <v>A7</v>
      </c>
      <c r="AZ8" s="13" t="str">
        <f t="shared" si="3"/>
        <v>A7</v>
      </c>
      <c r="BA8" s="13" t="str">
        <f t="shared" si="3"/>
        <v>A8</v>
      </c>
      <c r="BB8" s="13" t="str">
        <f t="shared" si="3"/>
        <v>A8</v>
      </c>
      <c r="BC8" s="13" t="str">
        <f t="shared" si="3"/>
        <v>A8</v>
      </c>
      <c r="BD8" s="13" t="str">
        <f t="shared" si="3"/>
        <v>A8</v>
      </c>
      <c r="BE8" s="13" t="str">
        <f t="shared" si="3"/>
        <v>A8</v>
      </c>
      <c r="BF8" s="13" t="str">
        <f t="shared" si="3"/>
        <v>A8</v>
      </c>
      <c r="BG8" s="13" t="str">
        <f t="shared" si="3"/>
        <v>A8</v>
      </c>
      <c r="BH8" s="13" t="str">
        <f t="shared" si="3"/>
        <v>B1</v>
      </c>
      <c r="BI8" s="13" t="str">
        <f t="shared" si="3"/>
        <v>B1</v>
      </c>
      <c r="BJ8" s="13" t="str">
        <f t="shared" si="3"/>
        <v>B1</v>
      </c>
      <c r="BK8" s="13" t="str">
        <f t="shared" si="3"/>
        <v>B1</v>
      </c>
      <c r="BL8" s="13" t="str">
        <f t="shared" si="3"/>
        <v>B1</v>
      </c>
      <c r="BM8" s="13" t="str">
        <f t="shared" si="3"/>
        <v>B1</v>
      </c>
      <c r="BN8" s="13" t="str">
        <f t="shared" si="3"/>
        <v>B1</v>
      </c>
      <c r="BO8" s="13" t="str">
        <f t="shared" ref="BO8:CC8" si="4">MID(BO9, 12,2)</f>
        <v>B2</v>
      </c>
      <c r="BP8" s="13" t="str">
        <f t="shared" si="4"/>
        <v>B2</v>
      </c>
      <c r="BQ8" s="13" t="str">
        <f t="shared" si="4"/>
        <v>B2</v>
      </c>
      <c r="BR8" s="13" t="str">
        <f t="shared" si="4"/>
        <v>B2</v>
      </c>
      <c r="BS8" s="13" t="str">
        <f t="shared" si="4"/>
        <v>B2</v>
      </c>
      <c r="BT8" s="13" t="str">
        <f t="shared" si="4"/>
        <v>B2</v>
      </c>
      <c r="BU8" s="13" t="str">
        <f t="shared" si="4"/>
        <v>B2</v>
      </c>
      <c r="BV8" s="13" t="str">
        <f t="shared" si="4"/>
        <v>B3</v>
      </c>
      <c r="BW8" s="13" t="str">
        <f t="shared" si="4"/>
        <v>B3</v>
      </c>
      <c r="BX8" s="13" t="str">
        <f t="shared" si="4"/>
        <v>B3</v>
      </c>
      <c r="BY8" s="13" t="str">
        <f t="shared" si="4"/>
        <v>B3</v>
      </c>
      <c r="BZ8" s="13" t="str">
        <f t="shared" si="4"/>
        <v>B3</v>
      </c>
      <c r="CA8" s="13" t="str">
        <f t="shared" si="4"/>
        <v>B3</v>
      </c>
      <c r="CB8" s="13" t="str">
        <f t="shared" si="4"/>
        <v>B3</v>
      </c>
      <c r="CC8" s="13" t="str">
        <f t="shared" si="4"/>
        <v>B4</v>
      </c>
      <c r="CD8" s="13" t="str">
        <f t="shared" ref="CD8" si="5">MID(CD9, 12,2)</f>
        <v>B4</v>
      </c>
      <c r="CE8" s="13" t="str">
        <f t="shared" ref="CE8" si="6">MID(CE9, 12,2)</f>
        <v>B4</v>
      </c>
      <c r="CF8" s="13" t="str">
        <f t="shared" ref="CF8" si="7">MID(CF9, 12,2)</f>
        <v>B4</v>
      </c>
      <c r="CG8" s="13" t="str">
        <f t="shared" ref="CG8" si="8">MID(CG9, 12,2)</f>
        <v>B4</v>
      </c>
      <c r="CH8" s="13" t="str">
        <f t="shared" ref="CH8" si="9">MID(CH9, 12,2)</f>
        <v>B4</v>
      </c>
      <c r="CI8" s="13" t="str">
        <f t="shared" ref="CI8" si="10">MID(CI9, 12,2)</f>
        <v>B4</v>
      </c>
      <c r="CJ8" s="13" t="str">
        <f t="shared" ref="CJ8" si="11">MID(CJ9, 12,2)</f>
        <v>B5</v>
      </c>
      <c r="CK8" s="13" t="str">
        <f t="shared" ref="CK8" si="12">MID(CK9, 12,2)</f>
        <v>B5</v>
      </c>
      <c r="CL8" s="13" t="str">
        <f t="shared" ref="CL8" si="13">MID(CL9, 12,2)</f>
        <v>B5</v>
      </c>
      <c r="CM8" s="13" t="str">
        <f t="shared" ref="CM8" si="14">MID(CM9, 12,2)</f>
        <v>B5</v>
      </c>
      <c r="CN8" s="13" t="str">
        <f t="shared" ref="CN8" si="15">MID(CN9, 12,2)</f>
        <v>B5</v>
      </c>
      <c r="CO8" s="13" t="str">
        <f t="shared" ref="CO8" si="16">MID(CO9, 12,2)</f>
        <v>B5</v>
      </c>
      <c r="CP8" s="13" t="str">
        <f t="shared" ref="CP8" si="17">MID(CP9, 12,2)</f>
        <v>B5</v>
      </c>
      <c r="CQ8" s="13" t="str">
        <f t="shared" ref="CQ8" si="18">MID(CQ9, 12,2)</f>
        <v>B6</v>
      </c>
      <c r="CR8" s="13" t="str">
        <f t="shared" ref="CR8" si="19">MID(CR9, 12,2)</f>
        <v>B6</v>
      </c>
      <c r="CS8" s="13" t="str">
        <f t="shared" ref="CS8" si="20">MID(CS9, 12,2)</f>
        <v>B6</v>
      </c>
      <c r="CT8" s="13" t="str">
        <f t="shared" ref="CT8" si="21">MID(CT9, 12,2)</f>
        <v>B6</v>
      </c>
      <c r="CU8" s="13" t="str">
        <f t="shared" ref="CU8" si="22">MID(CU9, 12,2)</f>
        <v>B6</v>
      </c>
      <c r="CV8" s="13" t="str">
        <f t="shared" ref="CV8" si="23">MID(CV9, 12,2)</f>
        <v>B6</v>
      </c>
      <c r="CW8" s="13" t="str">
        <f t="shared" ref="CW8" si="24">MID(CW9, 12,2)</f>
        <v>B6</v>
      </c>
      <c r="CX8" s="13" t="str">
        <f t="shared" ref="CX8" si="25">MID(CX9, 12,2)</f>
        <v>B7</v>
      </c>
      <c r="CY8" s="13" t="str">
        <f t="shared" ref="CY8" si="26">MID(CY9, 12,2)</f>
        <v>B7</v>
      </c>
      <c r="CZ8" s="13" t="str">
        <f t="shared" ref="CZ8" si="27">MID(CZ9, 12,2)</f>
        <v>B7</v>
      </c>
      <c r="DA8" s="13" t="str">
        <f t="shared" ref="DA8" si="28">MID(DA9, 12,2)</f>
        <v>B7</v>
      </c>
      <c r="DB8" s="13" t="str">
        <f t="shared" ref="DB8" si="29">MID(DB9, 12,2)</f>
        <v>B7</v>
      </c>
      <c r="DC8" s="13" t="str">
        <f t="shared" ref="DC8" si="30">MID(DC9, 12,2)</f>
        <v>B7</v>
      </c>
      <c r="DD8" s="13" t="str">
        <f t="shared" ref="DD8" si="31">MID(DD9, 12,2)</f>
        <v>B7</v>
      </c>
      <c r="DE8" s="13" t="str">
        <f t="shared" ref="DE8" si="32">MID(DE9, 12,2)</f>
        <v>B8</v>
      </c>
      <c r="DF8" s="13" t="str">
        <f t="shared" ref="DF8" si="33">MID(DF9, 12,2)</f>
        <v>B8</v>
      </c>
      <c r="DG8" s="13" t="str">
        <f t="shared" ref="DG8" si="34">MID(DG9, 12,2)</f>
        <v>B8</v>
      </c>
      <c r="DH8" s="13" t="str">
        <f t="shared" ref="DH8" si="35">MID(DH9, 12,2)</f>
        <v>B8</v>
      </c>
      <c r="DI8" s="13" t="str">
        <f t="shared" ref="DI8" si="36">MID(DI9, 12,2)</f>
        <v>B8</v>
      </c>
      <c r="DJ8" s="13" t="str">
        <f t="shared" ref="DJ8" si="37">MID(DJ9, 12,2)</f>
        <v>B8</v>
      </c>
      <c r="DK8" s="13" t="str">
        <f t="shared" ref="DK8" si="38">MID(DK9, 12,2)</f>
        <v>B8</v>
      </c>
    </row>
    <row r="9" spans="2:116" x14ac:dyDescent="0.2">
      <c r="C9" s="12" t="s">
        <v>4</v>
      </c>
      <c r="D9" s="13" t="s">
        <v>144</v>
      </c>
      <c r="E9" s="13" t="s">
        <v>145</v>
      </c>
      <c r="F9" s="13" t="s">
        <v>146</v>
      </c>
      <c r="G9" s="13" t="s">
        <v>147</v>
      </c>
      <c r="H9" s="13" t="s">
        <v>148</v>
      </c>
      <c r="I9" s="13" t="s">
        <v>149</v>
      </c>
      <c r="J9" s="13" t="s">
        <v>150</v>
      </c>
      <c r="K9" s="13" t="s">
        <v>151</v>
      </c>
      <c r="L9" s="13" t="s">
        <v>152</v>
      </c>
      <c r="M9" s="13" t="s">
        <v>153</v>
      </c>
      <c r="N9" s="13" t="s">
        <v>154</v>
      </c>
      <c r="O9" s="13" t="s">
        <v>155</v>
      </c>
      <c r="P9" s="13" t="s">
        <v>156</v>
      </c>
      <c r="Q9" s="13" t="s">
        <v>157</v>
      </c>
      <c r="R9" s="13" t="s">
        <v>158</v>
      </c>
      <c r="S9" s="13" t="s">
        <v>159</v>
      </c>
      <c r="T9" s="13" t="s">
        <v>160</v>
      </c>
      <c r="U9" s="13" t="s">
        <v>161</v>
      </c>
      <c r="V9" s="13" t="s">
        <v>162</v>
      </c>
      <c r="W9" s="13" t="s">
        <v>163</v>
      </c>
      <c r="X9" s="13" t="s">
        <v>164</v>
      </c>
      <c r="Y9" s="13" t="s">
        <v>165</v>
      </c>
      <c r="Z9" s="13" t="s">
        <v>166</v>
      </c>
      <c r="AA9" s="13" t="s">
        <v>167</v>
      </c>
      <c r="AB9" s="13" t="s">
        <v>168</v>
      </c>
      <c r="AC9" s="13" t="s">
        <v>169</v>
      </c>
      <c r="AD9" s="13" t="s">
        <v>170</v>
      </c>
      <c r="AE9" s="13" t="s">
        <v>171</v>
      </c>
      <c r="AF9" s="13" t="s">
        <v>172</v>
      </c>
      <c r="AG9" s="13" t="s">
        <v>173</v>
      </c>
      <c r="AH9" s="13" t="s">
        <v>174</v>
      </c>
      <c r="AI9" s="13" t="s">
        <v>175</v>
      </c>
      <c r="AJ9" s="13" t="s">
        <v>176</v>
      </c>
      <c r="AK9" s="13" t="s">
        <v>177</v>
      </c>
      <c r="AL9" s="13" t="s">
        <v>178</v>
      </c>
      <c r="AM9" s="13" t="s">
        <v>179</v>
      </c>
      <c r="AN9" s="13" t="s">
        <v>180</v>
      </c>
      <c r="AO9" s="13" t="s">
        <v>181</v>
      </c>
      <c r="AP9" s="13" t="s">
        <v>182</v>
      </c>
      <c r="AQ9" s="13" t="s">
        <v>183</v>
      </c>
      <c r="AR9" s="13" t="s">
        <v>184</v>
      </c>
      <c r="AS9" s="13" t="s">
        <v>185</v>
      </c>
      <c r="AT9" s="13" t="s">
        <v>186</v>
      </c>
      <c r="AU9" s="13" t="s">
        <v>187</v>
      </c>
      <c r="AV9" s="13" t="s">
        <v>188</v>
      </c>
      <c r="AW9" s="13" t="s">
        <v>189</v>
      </c>
      <c r="AX9" s="13" t="s">
        <v>190</v>
      </c>
      <c r="AY9" s="13" t="s">
        <v>191</v>
      </c>
      <c r="AZ9" s="13" t="s">
        <v>192</v>
      </c>
      <c r="BA9" s="13" t="s">
        <v>193</v>
      </c>
      <c r="BB9" s="13" t="s">
        <v>194</v>
      </c>
      <c r="BC9" s="13" t="s">
        <v>195</v>
      </c>
      <c r="BD9" s="13" t="s">
        <v>196</v>
      </c>
      <c r="BE9" s="13" t="s">
        <v>197</v>
      </c>
      <c r="BF9" s="13" t="s">
        <v>198</v>
      </c>
      <c r="BG9" s="13" t="s">
        <v>199</v>
      </c>
      <c r="BH9" s="13" t="s">
        <v>200</v>
      </c>
      <c r="BI9" s="13" t="s">
        <v>202</v>
      </c>
      <c r="BJ9" s="13" t="s">
        <v>203</v>
      </c>
      <c r="BK9" s="13" t="s">
        <v>204</v>
      </c>
      <c r="BL9" s="13" t="s">
        <v>205</v>
      </c>
      <c r="BM9" s="13" t="s">
        <v>206</v>
      </c>
      <c r="BN9" s="13" t="s">
        <v>207</v>
      </c>
      <c r="BO9" s="13" t="s">
        <v>208</v>
      </c>
      <c r="BP9" s="13" t="s">
        <v>209</v>
      </c>
      <c r="BQ9" s="13" t="s">
        <v>210</v>
      </c>
      <c r="BR9" s="13" t="s">
        <v>211</v>
      </c>
      <c r="BS9" s="13" t="s">
        <v>212</v>
      </c>
      <c r="BT9" s="13" t="s">
        <v>213</v>
      </c>
      <c r="BU9" s="13" t="s">
        <v>214</v>
      </c>
      <c r="BV9" s="13" t="s">
        <v>215</v>
      </c>
      <c r="BW9" s="13" t="s">
        <v>216</v>
      </c>
      <c r="BX9" s="13" t="s">
        <v>217</v>
      </c>
      <c r="BY9" s="13" t="s">
        <v>218</v>
      </c>
      <c r="BZ9" s="13" t="s">
        <v>219</v>
      </c>
      <c r="CA9" s="13" t="s">
        <v>220</v>
      </c>
      <c r="CB9" s="13" t="s">
        <v>221</v>
      </c>
      <c r="CC9" s="13" t="s">
        <v>222</v>
      </c>
      <c r="CD9" s="13" t="s">
        <v>223</v>
      </c>
      <c r="CE9" s="13" t="s">
        <v>224</v>
      </c>
      <c r="CF9" s="13" t="s">
        <v>225</v>
      </c>
      <c r="CG9" s="13" t="s">
        <v>226</v>
      </c>
      <c r="CH9" s="13" t="s">
        <v>227</v>
      </c>
      <c r="CI9" s="13" t="s">
        <v>228</v>
      </c>
      <c r="CJ9" s="13" t="s">
        <v>229</v>
      </c>
      <c r="CK9" s="13" t="s">
        <v>230</v>
      </c>
      <c r="CL9" s="13" t="s">
        <v>231</v>
      </c>
      <c r="CM9" s="13" t="s">
        <v>232</v>
      </c>
      <c r="CN9" s="13" t="s">
        <v>233</v>
      </c>
      <c r="CO9" s="13" t="s">
        <v>234</v>
      </c>
      <c r="CP9" s="13" t="s">
        <v>235</v>
      </c>
      <c r="CQ9" s="13" t="s">
        <v>236</v>
      </c>
      <c r="CR9" s="13" t="s">
        <v>237</v>
      </c>
      <c r="CS9" s="13" t="s">
        <v>238</v>
      </c>
      <c r="CT9" s="13" t="s">
        <v>239</v>
      </c>
      <c r="CU9" s="13" t="s">
        <v>240</v>
      </c>
      <c r="CV9" s="13" t="s">
        <v>241</v>
      </c>
      <c r="CW9" s="13" t="s">
        <v>242</v>
      </c>
      <c r="CX9" s="13" t="s">
        <v>243</v>
      </c>
      <c r="CY9" s="13" t="s">
        <v>244</v>
      </c>
      <c r="CZ9" s="13" t="s">
        <v>245</v>
      </c>
      <c r="DA9" s="13" t="s">
        <v>246</v>
      </c>
      <c r="DB9" s="13" t="s">
        <v>247</v>
      </c>
      <c r="DC9" s="13" t="s">
        <v>248</v>
      </c>
      <c r="DD9" s="13" t="s">
        <v>249</v>
      </c>
      <c r="DE9" s="13" t="s">
        <v>250</v>
      </c>
      <c r="DF9" s="13" t="s">
        <v>251</v>
      </c>
      <c r="DG9" s="13" t="s">
        <v>252</v>
      </c>
      <c r="DH9" s="13" t="s">
        <v>253</v>
      </c>
      <c r="DI9" s="13" t="s">
        <v>254</v>
      </c>
      <c r="DJ9" s="13" t="s">
        <v>255</v>
      </c>
      <c r="DK9" s="13" t="s">
        <v>256</v>
      </c>
      <c r="DL9" s="11" t="s">
        <v>257</v>
      </c>
    </row>
    <row r="10" spans="2:116" x14ac:dyDescent="0.2">
      <c r="C10" s="12">
        <v>56</v>
      </c>
      <c r="D10" s="14">
        <f>COUNTIFS('processed data'!$E:$E,$C10,'processed data'!$AS:$AS,D$8,'processed data'!$BJ:$BJ,D$7,'processed data'!$C:$C,0)</f>
        <v>0</v>
      </c>
      <c r="E10" s="14">
        <f>COUNTIFS('processed data'!$E:$E,$C10,'processed data'!$AS:$AS,E$8,'processed data'!$BJ:$BJ,E$7,'processed data'!$C:$C,0)</f>
        <v>0</v>
      </c>
      <c r="F10" s="14">
        <f>COUNTIFS('processed data'!$E:$E,$C10,'processed data'!$AS:$AS,F$8,'processed data'!$BJ:$BJ,F$7,'processed data'!$C:$C,0)</f>
        <v>2</v>
      </c>
      <c r="G10" s="14">
        <f>COUNTIFS('processed data'!$E:$E,$C10,'processed data'!$AS:$AS,G$8,'processed data'!$BJ:$BJ,G$7,'processed data'!$C:$C,0)</f>
        <v>0</v>
      </c>
      <c r="H10" s="14">
        <f>COUNTIFS('processed data'!$E:$E,$C10,'processed data'!$AS:$AS,H$8,'processed data'!$BJ:$BJ,H$7,'processed data'!$C:$C,0)</f>
        <v>0</v>
      </c>
      <c r="I10" s="14">
        <f>COUNTIFS('processed data'!$E:$E,$C10,'processed data'!$AS:$AS,I$8,'processed data'!$BJ:$BJ,I$7,'processed data'!$C:$C,0)</f>
        <v>0</v>
      </c>
      <c r="J10" s="14">
        <f>COUNTIFS('processed data'!$E:$E,$C10,'processed data'!$AS:$AS,J$8,'processed data'!$BJ:$BJ,J$7,'processed data'!$C:$C,0)</f>
        <v>0</v>
      </c>
      <c r="K10" s="14">
        <f>COUNTIFS('processed data'!$E:$E,$C10,'processed data'!$AS:$AS,K$8,'processed data'!$BJ:$BJ,K$7,'processed data'!$C:$C,0)</f>
        <v>1</v>
      </c>
      <c r="L10" s="14">
        <f>COUNTIFS('processed data'!$E:$E,$C10,'processed data'!$AS:$AS,L$8,'processed data'!$BJ:$BJ,L$7,'processed data'!$C:$C,0)</f>
        <v>0</v>
      </c>
      <c r="M10" s="14">
        <f>COUNTIFS('processed data'!$E:$E,$C10,'processed data'!$AS:$AS,M$8,'processed data'!$BJ:$BJ,M$7,'processed data'!$C:$C,0)</f>
        <v>0</v>
      </c>
      <c r="N10" s="14">
        <f>COUNTIFS('processed data'!$E:$E,$C10,'processed data'!$AS:$AS,N$8,'processed data'!$BJ:$BJ,N$7,'processed data'!$C:$C,0)</f>
        <v>1</v>
      </c>
      <c r="O10" s="14">
        <f>COUNTIFS('processed data'!$E:$E,$C10,'processed data'!$AS:$AS,O$8,'processed data'!$BJ:$BJ,O$7,'processed data'!$C:$C,0)</f>
        <v>0</v>
      </c>
      <c r="P10" s="14">
        <f>COUNTIFS('processed data'!$E:$E,$C10,'processed data'!$AS:$AS,P$8,'processed data'!$BJ:$BJ,P$7,'processed data'!$C:$C,0)</f>
        <v>0</v>
      </c>
      <c r="Q10" s="14">
        <f>COUNTIFS('processed data'!$E:$E,$C10,'processed data'!$AS:$AS,Q$8,'processed data'!$BJ:$BJ,Q$7,'processed data'!$C:$C,0)</f>
        <v>0</v>
      </c>
      <c r="R10" s="14">
        <f>COUNTIFS('processed data'!$E:$E,$C10,'processed data'!$AS:$AS,R$8,'processed data'!$BJ:$BJ,R$7,'processed data'!$C:$C,0)</f>
        <v>2</v>
      </c>
      <c r="S10" s="14">
        <f>COUNTIFS('processed data'!$E:$E,$C10,'processed data'!$AS:$AS,S$8,'processed data'!$BJ:$BJ,S$7,'processed data'!$C:$C,0)</f>
        <v>0</v>
      </c>
      <c r="T10" s="14">
        <f>COUNTIFS('processed data'!$E:$E,$C10,'processed data'!$AS:$AS,T$8,'processed data'!$BJ:$BJ,T$7,'processed data'!$C:$C,0)</f>
        <v>0</v>
      </c>
      <c r="U10" s="14">
        <f>COUNTIFS('processed data'!$E:$E,$C10,'processed data'!$AS:$AS,U$8,'processed data'!$BJ:$BJ,U$7,'processed data'!$C:$C,0)</f>
        <v>0</v>
      </c>
      <c r="V10" s="14">
        <f>COUNTIFS('processed data'!$E:$E,$C10,'processed data'!$AS:$AS,V$8,'processed data'!$BJ:$BJ,V$7,'processed data'!$C:$C,0)</f>
        <v>0</v>
      </c>
      <c r="W10" s="14">
        <f>COUNTIFS('processed data'!$E:$E,$C10,'processed data'!$AS:$AS,W$8,'processed data'!$BJ:$BJ,W$7,'processed data'!$C:$C,0)</f>
        <v>0</v>
      </c>
      <c r="X10" s="14">
        <f>COUNTIFS('processed data'!$E:$E,$C10,'processed data'!$AS:$AS,X$8,'processed data'!$BJ:$BJ,X$7,'processed data'!$C:$C,0)</f>
        <v>0</v>
      </c>
      <c r="Y10" s="14">
        <f>COUNTIFS('processed data'!$E:$E,$C10,'processed data'!$AS:$AS,Y$8,'processed data'!$BJ:$BJ,Y$7,'processed data'!$C:$C,0)</f>
        <v>2</v>
      </c>
      <c r="Z10" s="14">
        <f>COUNTIFS('processed data'!$E:$E,$C10,'processed data'!$AS:$AS,Z$8,'processed data'!$BJ:$BJ,Z$7,'processed data'!$C:$C,0)</f>
        <v>0</v>
      </c>
      <c r="AA10" s="14">
        <f>COUNTIFS('processed data'!$E:$E,$C10,'processed data'!$AS:$AS,AA$8,'processed data'!$BJ:$BJ,AA$7,'processed data'!$C:$C,0)</f>
        <v>0</v>
      </c>
      <c r="AB10" s="14">
        <f>COUNTIFS('processed data'!$E:$E,$C10,'processed data'!$AS:$AS,AB$8,'processed data'!$BJ:$BJ,AB$7,'processed data'!$C:$C,0)</f>
        <v>0</v>
      </c>
      <c r="AC10" s="14">
        <f>COUNTIFS('processed data'!$E:$E,$C10,'processed data'!$AS:$AS,AC$8,'processed data'!$BJ:$BJ,AC$7,'processed data'!$C:$C,0)</f>
        <v>0</v>
      </c>
      <c r="AD10" s="14">
        <f>COUNTIFS('processed data'!$E:$E,$C10,'processed data'!$AS:$AS,AD$8,'processed data'!$BJ:$BJ,AD$7,'processed data'!$C:$C,0)</f>
        <v>0</v>
      </c>
      <c r="AE10" s="14">
        <f>COUNTIFS('processed data'!$E:$E,$C10,'processed data'!$AS:$AS,AE$8,'processed data'!$BJ:$BJ,AE$7,'processed data'!$C:$C,0)</f>
        <v>0</v>
      </c>
      <c r="AF10" s="14">
        <f>COUNTIFS('processed data'!$E:$E,$C10,'processed data'!$AS:$AS,AF$8,'processed data'!$BJ:$BJ,AF$7,'processed data'!$C:$C,0)</f>
        <v>0</v>
      </c>
      <c r="AG10" s="14">
        <f>COUNTIFS('processed data'!$E:$E,$C10,'processed data'!$AS:$AS,AG$8,'processed data'!$BJ:$BJ,AG$7,'processed data'!$C:$C,0)</f>
        <v>0</v>
      </c>
      <c r="AH10" s="14">
        <f>COUNTIFS('processed data'!$E:$E,$C10,'processed data'!$AS:$AS,AH$8,'processed data'!$BJ:$BJ,AH$7,'processed data'!$C:$C,0)</f>
        <v>2</v>
      </c>
      <c r="AI10" s="14">
        <f>COUNTIFS('processed data'!$E:$E,$C10,'processed data'!$AS:$AS,AI$8,'processed data'!$BJ:$BJ,AI$7,'processed data'!$C:$C,0)</f>
        <v>0</v>
      </c>
      <c r="AJ10" s="14">
        <f>COUNTIFS('processed data'!$E:$E,$C10,'processed data'!$AS:$AS,AJ$8,'processed data'!$BJ:$BJ,AJ$7,'processed data'!$C:$C,0)</f>
        <v>0</v>
      </c>
      <c r="AK10" s="14">
        <f>COUNTIFS('processed data'!$E:$E,$C10,'processed data'!$AS:$AS,AK$8,'processed data'!$BJ:$BJ,AK$7,'processed data'!$C:$C,0)</f>
        <v>0</v>
      </c>
      <c r="AL10" s="14">
        <f>COUNTIFS('processed data'!$E:$E,$C10,'processed data'!$AS:$AS,AL$8,'processed data'!$BJ:$BJ,AL$7,'processed data'!$C:$C,0)</f>
        <v>0</v>
      </c>
      <c r="AM10" s="14">
        <f>COUNTIFS('processed data'!$E:$E,$C10,'processed data'!$AS:$AS,AM$8,'processed data'!$BJ:$BJ,AM$7,'processed data'!$C:$C,0)</f>
        <v>2</v>
      </c>
      <c r="AN10" s="14">
        <f>COUNTIFS('processed data'!$E:$E,$C10,'processed data'!$AS:$AS,AN$8,'processed data'!$BJ:$BJ,AN$7,'processed data'!$C:$C,0)</f>
        <v>0</v>
      </c>
      <c r="AO10" s="14">
        <f>COUNTIFS('processed data'!$E:$E,$C10,'processed data'!$AS:$AS,AO$8,'processed data'!$BJ:$BJ,AO$7,'processed data'!$C:$C,0)</f>
        <v>0</v>
      </c>
      <c r="AP10" s="14">
        <f>COUNTIFS('processed data'!$E:$E,$C10,'processed data'!$AS:$AS,AP$8,'processed data'!$BJ:$BJ,AP$7,'processed data'!$C:$C,0)</f>
        <v>0</v>
      </c>
      <c r="AQ10" s="14">
        <f>COUNTIFS('processed data'!$E:$E,$C10,'processed data'!$AS:$AS,AQ$8,'processed data'!$BJ:$BJ,AQ$7,'processed data'!$C:$C,0)</f>
        <v>0</v>
      </c>
      <c r="AR10" s="14">
        <f>COUNTIFS('processed data'!$E:$E,$C10,'processed data'!$AS:$AS,AR$8,'processed data'!$BJ:$BJ,AR$7,'processed data'!$C:$C,0)</f>
        <v>0</v>
      </c>
      <c r="AS10" s="14">
        <f>COUNTIFS('processed data'!$E:$E,$C10,'processed data'!$AS:$AS,AS$8,'processed data'!$BJ:$BJ,AS$7,'processed data'!$C:$C,0)</f>
        <v>0</v>
      </c>
      <c r="AT10" s="14">
        <f>COUNTIFS('processed data'!$E:$E,$C10,'processed data'!$AS:$AS,AT$8,'processed data'!$BJ:$BJ,AT$7,'processed data'!$C:$C,0)</f>
        <v>0</v>
      </c>
      <c r="AU10" s="14">
        <f>COUNTIFS('processed data'!$E:$E,$C10,'processed data'!$AS:$AS,AU$8,'processed data'!$BJ:$BJ,AU$7,'processed data'!$C:$C,0)</f>
        <v>0</v>
      </c>
      <c r="AV10" s="14">
        <f>COUNTIFS('processed data'!$E:$E,$C10,'processed data'!$AS:$AS,AV$8,'processed data'!$BJ:$BJ,AV$7,'processed data'!$C:$C,0)</f>
        <v>2</v>
      </c>
      <c r="AW10" s="14">
        <f>COUNTIFS('processed data'!$E:$E,$C10,'processed data'!$AS:$AS,AW$8,'processed data'!$BJ:$BJ,AW$7,'processed data'!$C:$C,0)</f>
        <v>0</v>
      </c>
      <c r="AX10" s="14">
        <f>COUNTIFS('processed data'!$E:$E,$C10,'processed data'!$AS:$AS,AX$8,'processed data'!$BJ:$BJ,AX$7,'processed data'!$C:$C,0)</f>
        <v>0</v>
      </c>
      <c r="AY10" s="14">
        <f>COUNTIFS('processed data'!$E:$E,$C10,'processed data'!$AS:$AS,AY$8,'processed data'!$BJ:$BJ,AY$7,'processed data'!$C:$C,0)</f>
        <v>0</v>
      </c>
      <c r="AZ10" s="14">
        <f>COUNTIFS('processed data'!$E:$E,$C10,'processed data'!$AS:$AS,AZ$8,'processed data'!$BJ:$BJ,AZ$7,'processed data'!$C:$C,0)</f>
        <v>0</v>
      </c>
      <c r="BA10" s="14">
        <f>COUNTIFS('processed data'!$E:$E,$C10,'processed data'!$AS:$AS,BA$8,'processed data'!$BJ:$BJ,BA$7,'processed data'!$C:$C,0)</f>
        <v>0</v>
      </c>
      <c r="BB10" s="14">
        <f>COUNTIFS('processed data'!$E:$E,$C10,'processed data'!$AS:$AS,BB$8,'processed data'!$BJ:$BJ,BB$7,'processed data'!$C:$C,0)</f>
        <v>0</v>
      </c>
      <c r="BC10" s="14">
        <f>COUNTIFS('processed data'!$E:$E,$C10,'processed data'!$AS:$AS,BC$8,'processed data'!$BJ:$BJ,BC$7,'processed data'!$C:$C,0)</f>
        <v>2</v>
      </c>
      <c r="BD10" s="14">
        <f>COUNTIFS('processed data'!$E:$E,$C10,'processed data'!$AS:$AS,BD$8,'processed data'!$BJ:$BJ,BD$7,'processed data'!$C:$C,0)</f>
        <v>0</v>
      </c>
      <c r="BE10" s="14">
        <f>COUNTIFS('processed data'!$E:$E,$C10,'processed data'!$AS:$AS,BE$8,'processed data'!$BJ:$BJ,BE$7,'processed data'!$C:$C,0)</f>
        <v>0</v>
      </c>
      <c r="BF10" s="14">
        <f>COUNTIFS('processed data'!$E:$E,$C10,'processed data'!$AS:$AS,BF$8,'processed data'!$BJ:$BJ,BF$7,'processed data'!$C:$C,0)</f>
        <v>0</v>
      </c>
      <c r="BG10" s="14">
        <f>COUNTIFS('processed data'!$E:$E,$C10,'processed data'!$AS:$AS,BG$8,'processed data'!$BJ:$BJ,BG$7,'processed data'!$C:$C,0)</f>
        <v>0</v>
      </c>
      <c r="BH10" s="14">
        <f>COUNTIFS('processed data'!$E:$E,$C10,'processed data'!$AS:$AS,BH$8,'processed data'!$BJ:$BJ,BH$7,'processed data'!$C:$C,0)</f>
        <v>0</v>
      </c>
      <c r="BI10" s="14">
        <f>COUNTIFS('processed data'!$E:$E,$C10,'processed data'!$AS:$AS,BI$8,'processed data'!$BJ:$BJ,BI$7,'processed data'!$C:$C,0)</f>
        <v>0</v>
      </c>
      <c r="BJ10" s="14">
        <f>COUNTIFS('processed data'!$E:$E,$C10,'processed data'!$AS:$AS,BJ$8,'processed data'!$BJ:$BJ,BJ$7,'processed data'!$C:$C,0)</f>
        <v>2</v>
      </c>
      <c r="BK10" s="14">
        <f>COUNTIFS('processed data'!$E:$E,$C10,'processed data'!$AS:$AS,BK$8,'processed data'!$BJ:$BJ,BK$7,'processed data'!$C:$C,0)</f>
        <v>0</v>
      </c>
      <c r="BL10" s="14">
        <f>COUNTIFS('processed data'!$E:$E,$C10,'processed data'!$AS:$AS,BL$8,'processed data'!$BJ:$BJ,BL$7,'processed data'!$C:$C,0)</f>
        <v>0</v>
      </c>
      <c r="BM10" s="14">
        <f>COUNTIFS('processed data'!$E:$E,$C10,'processed data'!$AS:$AS,BM$8,'processed data'!$BJ:$BJ,BM$7,'processed data'!$C:$C,0)</f>
        <v>0</v>
      </c>
      <c r="BN10" s="14">
        <f>COUNTIFS('processed data'!$E:$E,$C10,'processed data'!$AS:$AS,BN$8,'processed data'!$BJ:$BJ,BN$7,'processed data'!$C:$C,0)</f>
        <v>0</v>
      </c>
      <c r="BO10" s="14">
        <f>COUNTIFS('processed data'!$E:$E,$C10,'processed data'!$AS:$AS,BO$8,'processed data'!$BJ:$BJ,BO$7,'processed data'!$C:$C,0)</f>
        <v>0</v>
      </c>
      <c r="BP10" s="14">
        <f>COUNTIFS('processed data'!$E:$E,$C10,'processed data'!$AS:$AS,BP$8,'processed data'!$BJ:$BJ,BP$7,'processed data'!$C:$C,0)</f>
        <v>0</v>
      </c>
      <c r="BQ10" s="14">
        <f>COUNTIFS('processed data'!$E:$E,$C10,'processed data'!$AS:$AS,BQ$8,'processed data'!$BJ:$BJ,BQ$7,'processed data'!$C:$C,0)</f>
        <v>2</v>
      </c>
      <c r="BR10" s="14">
        <f>COUNTIFS('processed data'!$E:$E,$C10,'processed data'!$AS:$AS,BR$8,'processed data'!$BJ:$BJ,BR$7,'processed data'!$C:$C,0)</f>
        <v>0</v>
      </c>
      <c r="BS10" s="14">
        <f>COUNTIFS('processed data'!$E:$E,$C10,'processed data'!$AS:$AS,BS$8,'processed data'!$BJ:$BJ,BS$7,'processed data'!$C:$C,0)</f>
        <v>0</v>
      </c>
      <c r="BT10" s="14">
        <f>COUNTIFS('processed data'!$E:$E,$C10,'processed data'!$AS:$AS,BT$8,'processed data'!$BJ:$BJ,BT$7,'processed data'!$C:$C,0)</f>
        <v>0</v>
      </c>
      <c r="BU10" s="14">
        <f>COUNTIFS('processed data'!$E:$E,$C10,'processed data'!$AS:$AS,BU$8,'processed data'!$BJ:$BJ,BU$7,'processed data'!$C:$C,0)</f>
        <v>0</v>
      </c>
      <c r="BV10" s="14">
        <f>COUNTIFS('processed data'!$E:$E,$C10,'processed data'!$AS:$AS,BV$8,'processed data'!$BJ:$BJ,BV$7,'processed data'!$C:$C,0)</f>
        <v>0</v>
      </c>
      <c r="BW10" s="14">
        <f>COUNTIFS('processed data'!$E:$E,$C10,'processed data'!$AS:$AS,BW$8,'processed data'!$BJ:$BJ,BW$7,'processed data'!$C:$C,0)</f>
        <v>0</v>
      </c>
      <c r="BX10" s="14">
        <f>COUNTIFS('processed data'!$E:$E,$C10,'processed data'!$AS:$AS,BX$8,'processed data'!$BJ:$BJ,BX$7,'processed data'!$C:$C,0)</f>
        <v>0</v>
      </c>
      <c r="BY10" s="14">
        <f>COUNTIFS('processed data'!$E:$E,$C10,'processed data'!$AS:$AS,BY$8,'processed data'!$BJ:$BJ,BY$7,'processed data'!$C:$C,0)</f>
        <v>2</v>
      </c>
      <c r="BZ10" s="14">
        <f>COUNTIFS('processed data'!$E:$E,$C10,'processed data'!$AS:$AS,BZ$8,'processed data'!$BJ:$BJ,BZ$7,'processed data'!$C:$C,0)</f>
        <v>0</v>
      </c>
      <c r="CA10" s="14">
        <f>COUNTIFS('processed data'!$E:$E,$C10,'processed data'!$AS:$AS,CA$8,'processed data'!$BJ:$BJ,CA$7,'processed data'!$C:$C,0)</f>
        <v>0</v>
      </c>
      <c r="CB10" s="14">
        <f>COUNTIFS('processed data'!$E:$E,$C10,'processed data'!$AS:$AS,CB$8,'processed data'!$BJ:$BJ,CB$7,'processed data'!$C:$C,0)</f>
        <v>0</v>
      </c>
      <c r="CC10" s="14">
        <f>COUNTIFS('processed data'!$E:$E,$C10,'processed data'!$AS:$AS,CC$8,'processed data'!$BJ:$BJ,CC$7,'processed data'!$C:$C,0)</f>
        <v>0</v>
      </c>
      <c r="CD10" s="14">
        <f>COUNTIFS('processed data'!$E:$E,$C10,'processed data'!$AS:$AS,CD$8,'processed data'!$BJ:$BJ,CD$7,'processed data'!$C:$C,0)</f>
        <v>0</v>
      </c>
      <c r="CE10" s="14">
        <f>COUNTIFS('processed data'!$E:$E,$C10,'processed data'!$AS:$AS,CE$8,'processed data'!$BJ:$BJ,CE$7,'processed data'!$C:$C,0)</f>
        <v>2</v>
      </c>
      <c r="CF10" s="14">
        <f>COUNTIFS('processed data'!$E:$E,$C10,'processed data'!$AS:$AS,CF$8,'processed data'!$BJ:$BJ,CF$7,'processed data'!$C:$C,0)</f>
        <v>0</v>
      </c>
      <c r="CG10" s="14">
        <f>COUNTIFS('processed data'!$E:$E,$C10,'processed data'!$AS:$AS,CG$8,'processed data'!$BJ:$BJ,CG$7,'processed data'!$C:$C,0)</f>
        <v>0</v>
      </c>
      <c r="CH10" s="14">
        <f>COUNTIFS('processed data'!$E:$E,$C10,'processed data'!$AS:$AS,CH$8,'processed data'!$BJ:$BJ,CH$7,'processed data'!$C:$C,0)</f>
        <v>0</v>
      </c>
      <c r="CI10" s="14">
        <f>COUNTIFS('processed data'!$E:$E,$C10,'processed data'!$AS:$AS,CI$8,'processed data'!$BJ:$BJ,CI$7,'processed data'!$C:$C,0)</f>
        <v>0</v>
      </c>
      <c r="CJ10" s="14">
        <f>COUNTIFS('processed data'!$E:$E,$C10,'processed data'!$AS:$AS,CJ$8,'processed data'!$BJ:$BJ,CJ$7,'processed data'!$C:$C,0)</f>
        <v>0</v>
      </c>
      <c r="CK10" s="14">
        <f>COUNTIFS('processed data'!$E:$E,$C10,'processed data'!$AS:$AS,CK$8,'processed data'!$BJ:$BJ,CK$7,'processed data'!$C:$C,0)</f>
        <v>0</v>
      </c>
      <c r="CL10" s="14">
        <f>COUNTIFS('processed data'!$E:$E,$C10,'processed data'!$AS:$AS,CL$8,'processed data'!$BJ:$BJ,CL$7,'processed data'!$C:$C,0)</f>
        <v>2</v>
      </c>
      <c r="CM10" s="14">
        <f>COUNTIFS('processed data'!$E:$E,$C10,'processed data'!$AS:$AS,CM$8,'processed data'!$BJ:$BJ,CM$7,'processed data'!$C:$C,0)</f>
        <v>0</v>
      </c>
      <c r="CN10" s="14">
        <f>COUNTIFS('processed data'!$E:$E,$C10,'processed data'!$AS:$AS,CN$8,'processed data'!$BJ:$BJ,CN$7,'processed data'!$C:$C,0)</f>
        <v>0</v>
      </c>
      <c r="CO10" s="14">
        <f>COUNTIFS('processed data'!$E:$E,$C10,'processed data'!$AS:$AS,CO$8,'processed data'!$BJ:$BJ,CO$7,'processed data'!$C:$C,0)</f>
        <v>0</v>
      </c>
      <c r="CP10" s="14">
        <f>COUNTIFS('processed data'!$E:$E,$C10,'processed data'!$AS:$AS,CP$8,'processed data'!$BJ:$BJ,CP$7,'processed data'!$C:$C,0)</f>
        <v>0</v>
      </c>
      <c r="CQ10" s="14">
        <f>COUNTIFS('processed data'!$E:$E,$C10,'processed data'!$AS:$AS,CQ$8,'processed data'!$BJ:$BJ,CQ$7,'processed data'!$C:$C,0)</f>
        <v>0</v>
      </c>
      <c r="CR10" s="14">
        <f>COUNTIFS('processed data'!$E:$E,$C10,'processed data'!$AS:$AS,CR$8,'processed data'!$BJ:$BJ,CR$7,'processed data'!$C:$C,0)</f>
        <v>0</v>
      </c>
      <c r="CS10" s="14">
        <f>COUNTIFS('processed data'!$E:$E,$C10,'processed data'!$AS:$AS,CS$8,'processed data'!$BJ:$BJ,CS$7,'processed data'!$C:$C,0)</f>
        <v>2</v>
      </c>
      <c r="CT10" s="14">
        <f>COUNTIFS('processed data'!$E:$E,$C10,'processed data'!$AS:$AS,CT$8,'processed data'!$BJ:$BJ,CT$7,'processed data'!$C:$C,0)</f>
        <v>0</v>
      </c>
      <c r="CU10" s="14">
        <f>COUNTIFS('processed data'!$E:$E,$C10,'processed data'!$AS:$AS,CU$8,'processed data'!$BJ:$BJ,CU$7,'processed data'!$C:$C,0)</f>
        <v>0</v>
      </c>
      <c r="CV10" s="14">
        <f>COUNTIFS('processed data'!$E:$E,$C10,'processed data'!$AS:$AS,CV$8,'processed data'!$BJ:$BJ,CV$7,'processed data'!$C:$C,0)</f>
        <v>0</v>
      </c>
      <c r="CW10" s="14">
        <f>COUNTIFS('processed data'!$E:$E,$C10,'processed data'!$AS:$AS,CW$8,'processed data'!$BJ:$BJ,CW$7,'processed data'!$C:$C,0)</f>
        <v>0</v>
      </c>
      <c r="CX10" s="14">
        <f>COUNTIFS('processed data'!$E:$E,$C10,'processed data'!$AS:$AS,CX$8,'processed data'!$BJ:$BJ,CX$7,'processed data'!$C:$C,0)</f>
        <v>0</v>
      </c>
      <c r="CY10" s="14">
        <f>COUNTIFS('processed data'!$E:$E,$C10,'processed data'!$AS:$AS,CY$8,'processed data'!$BJ:$BJ,CY$7,'processed data'!$C:$C,0)</f>
        <v>0</v>
      </c>
      <c r="CZ10" s="14">
        <f>COUNTIFS('processed data'!$E:$E,$C10,'processed data'!$AS:$AS,CZ$8,'processed data'!$BJ:$BJ,CZ$7,'processed data'!$C:$C,0)</f>
        <v>0</v>
      </c>
      <c r="DA10" s="14">
        <f>COUNTIFS('processed data'!$E:$E,$C10,'processed data'!$AS:$AS,DA$8,'processed data'!$BJ:$BJ,DA$7,'processed data'!$C:$C,0)</f>
        <v>2</v>
      </c>
      <c r="DB10" s="14">
        <f>COUNTIFS('processed data'!$E:$E,$C10,'processed data'!$AS:$AS,DB$8,'processed data'!$BJ:$BJ,DB$7,'processed data'!$C:$C,0)</f>
        <v>0</v>
      </c>
      <c r="DC10" s="14">
        <f>COUNTIFS('processed data'!$E:$E,$C10,'processed data'!$AS:$AS,DC$8,'processed data'!$BJ:$BJ,DC$7,'processed data'!$C:$C,0)</f>
        <v>0</v>
      </c>
      <c r="DD10" s="14">
        <f>COUNTIFS('processed data'!$E:$E,$C10,'processed data'!$AS:$AS,DD$8,'processed data'!$BJ:$BJ,DD$7,'processed data'!$C:$C,0)</f>
        <v>0</v>
      </c>
      <c r="DE10" s="14">
        <f>COUNTIFS('processed data'!$E:$E,$C10,'processed data'!$AS:$AS,DE$8,'processed data'!$BJ:$BJ,DE$7,'processed data'!$C:$C,0)</f>
        <v>0</v>
      </c>
      <c r="DF10" s="14">
        <f>COUNTIFS('processed data'!$E:$E,$C10,'processed data'!$AS:$AS,DF$8,'processed data'!$BJ:$BJ,DF$7,'processed data'!$C:$C,0)</f>
        <v>0</v>
      </c>
      <c r="DG10" s="14">
        <f>COUNTIFS('processed data'!$E:$E,$C10,'processed data'!$AS:$AS,DG$8,'processed data'!$BJ:$BJ,DG$7,'processed data'!$C:$C,0)</f>
        <v>2</v>
      </c>
      <c r="DH10" s="14">
        <f>COUNTIFS('processed data'!$E:$E,$C10,'processed data'!$AS:$AS,DH$8,'processed data'!$BJ:$BJ,DH$7,'processed data'!$C:$C,0)</f>
        <v>0</v>
      </c>
      <c r="DI10" s="14">
        <f>COUNTIFS('processed data'!$E:$E,$C10,'processed data'!$AS:$AS,DI$8,'processed data'!$BJ:$BJ,DI$7,'processed data'!$C:$C,0)</f>
        <v>0</v>
      </c>
      <c r="DJ10" s="14">
        <f>COUNTIFS('processed data'!$E:$E,$C10,'processed data'!$AS:$AS,DJ$8,'processed data'!$BJ:$BJ,DJ$7,'processed data'!$C:$C,0)</f>
        <v>0</v>
      </c>
      <c r="DK10" s="14">
        <f>COUNTIFS('processed data'!$E:$E,$C10,'processed data'!$AS:$AS,DK$8,'processed data'!$BJ:$BJ,DK$7,'processed data'!$C:$C,0)</f>
        <v>0</v>
      </c>
      <c r="DL10" s="10">
        <f>SUM(D10:DK10)</f>
        <v>32</v>
      </c>
    </row>
    <row r="11" spans="2:116" x14ac:dyDescent="0.2">
      <c r="C11" s="12">
        <v>57</v>
      </c>
      <c r="D11" s="14">
        <f>COUNTIFS('processed data'!$E:$E,$C11,'processed data'!$AS:$AS,D$8,'processed data'!$BJ:$BJ,D$7,'processed data'!$C:$C,0)</f>
        <v>0</v>
      </c>
      <c r="E11" s="14">
        <f>COUNTIFS('processed data'!$E:$E,$C11,'processed data'!$AS:$AS,E$8,'processed data'!$BJ:$BJ,E$7,'processed data'!$C:$C,0)</f>
        <v>0</v>
      </c>
      <c r="F11" s="14">
        <f>COUNTIFS('processed data'!$E:$E,$C11,'processed data'!$AS:$AS,F$8,'processed data'!$BJ:$BJ,F$7,'processed data'!$C:$C,0)</f>
        <v>2</v>
      </c>
      <c r="G11" s="14">
        <f>COUNTIFS('processed data'!$E:$E,$C11,'processed data'!$AS:$AS,G$8,'processed data'!$BJ:$BJ,G$7,'processed data'!$C:$C,0)</f>
        <v>0</v>
      </c>
      <c r="H11" s="14">
        <f>COUNTIFS('processed data'!$E:$E,$C11,'processed data'!$AS:$AS,H$8,'processed data'!$BJ:$BJ,H$7,'processed data'!$C:$C,0)</f>
        <v>0</v>
      </c>
      <c r="I11" s="14">
        <f>COUNTIFS('processed data'!$E:$E,$C11,'processed data'!$AS:$AS,I$8,'processed data'!$BJ:$BJ,I$7,'processed data'!$C:$C,0)</f>
        <v>0</v>
      </c>
      <c r="J11" s="14">
        <f>COUNTIFS('processed data'!$E:$E,$C11,'processed data'!$AS:$AS,J$8,'processed data'!$BJ:$BJ,J$7,'processed data'!$C:$C,0)</f>
        <v>0</v>
      </c>
      <c r="K11" s="14">
        <f>COUNTIFS('processed data'!$E:$E,$C11,'processed data'!$AS:$AS,K$8,'processed data'!$BJ:$BJ,K$7,'processed data'!$C:$C,0)</f>
        <v>0</v>
      </c>
      <c r="L11" s="14">
        <f>COUNTIFS('processed data'!$E:$E,$C11,'processed data'!$AS:$AS,L$8,'processed data'!$BJ:$BJ,L$7,'processed data'!$C:$C,0)</f>
        <v>0</v>
      </c>
      <c r="M11" s="14">
        <f>COUNTIFS('processed data'!$E:$E,$C11,'processed data'!$AS:$AS,M$8,'processed data'!$BJ:$BJ,M$7,'processed data'!$C:$C,0)</f>
        <v>2</v>
      </c>
      <c r="N11" s="14">
        <f>COUNTIFS('processed data'!$E:$E,$C11,'processed data'!$AS:$AS,N$8,'processed data'!$BJ:$BJ,N$7,'processed data'!$C:$C,0)</f>
        <v>0</v>
      </c>
      <c r="O11" s="14">
        <f>COUNTIFS('processed data'!$E:$E,$C11,'processed data'!$AS:$AS,O$8,'processed data'!$BJ:$BJ,O$7,'processed data'!$C:$C,0)</f>
        <v>0</v>
      </c>
      <c r="P11" s="14">
        <f>COUNTIFS('processed data'!$E:$E,$C11,'processed data'!$AS:$AS,P$8,'processed data'!$BJ:$BJ,P$7,'processed data'!$C:$C,0)</f>
        <v>0</v>
      </c>
      <c r="Q11" s="14">
        <f>COUNTIFS('processed data'!$E:$E,$C11,'processed data'!$AS:$AS,Q$8,'processed data'!$BJ:$BJ,Q$7,'processed data'!$C:$C,0)</f>
        <v>0</v>
      </c>
      <c r="R11" s="14">
        <f>COUNTIFS('processed data'!$E:$E,$C11,'processed data'!$AS:$AS,R$8,'processed data'!$BJ:$BJ,R$7,'processed data'!$C:$C,0)</f>
        <v>2</v>
      </c>
      <c r="S11" s="14">
        <f>COUNTIFS('processed data'!$E:$E,$C11,'processed data'!$AS:$AS,S$8,'processed data'!$BJ:$BJ,S$7,'processed data'!$C:$C,0)</f>
        <v>0</v>
      </c>
      <c r="T11" s="14">
        <f>COUNTIFS('processed data'!$E:$E,$C11,'processed data'!$AS:$AS,T$8,'processed data'!$BJ:$BJ,T$7,'processed data'!$C:$C,0)</f>
        <v>0</v>
      </c>
      <c r="U11" s="14">
        <f>COUNTIFS('processed data'!$E:$E,$C11,'processed data'!$AS:$AS,U$8,'processed data'!$BJ:$BJ,U$7,'processed data'!$C:$C,0)</f>
        <v>0</v>
      </c>
      <c r="V11" s="14">
        <f>COUNTIFS('processed data'!$E:$E,$C11,'processed data'!$AS:$AS,V$8,'processed data'!$BJ:$BJ,V$7,'processed data'!$C:$C,0)</f>
        <v>0</v>
      </c>
      <c r="W11" s="14">
        <f>COUNTIFS('processed data'!$E:$E,$C11,'processed data'!$AS:$AS,W$8,'processed data'!$BJ:$BJ,W$7,'processed data'!$C:$C,0)</f>
        <v>0</v>
      </c>
      <c r="X11" s="14">
        <f>COUNTIFS('processed data'!$E:$E,$C11,'processed data'!$AS:$AS,X$8,'processed data'!$BJ:$BJ,X$7,'processed data'!$C:$C,0)</f>
        <v>0</v>
      </c>
      <c r="Y11" s="14">
        <f>COUNTIFS('processed data'!$E:$E,$C11,'processed data'!$AS:$AS,Y$8,'processed data'!$BJ:$BJ,Y$7,'processed data'!$C:$C,0)</f>
        <v>1</v>
      </c>
      <c r="Z11" s="14">
        <f>COUNTIFS('processed data'!$E:$E,$C11,'processed data'!$AS:$AS,Z$8,'processed data'!$BJ:$BJ,Z$7,'processed data'!$C:$C,0)</f>
        <v>0</v>
      </c>
      <c r="AA11" s="14">
        <f>COUNTIFS('processed data'!$E:$E,$C11,'processed data'!$AS:$AS,AA$8,'processed data'!$BJ:$BJ,AA$7,'processed data'!$C:$C,0)</f>
        <v>1</v>
      </c>
      <c r="AB11" s="14">
        <f>COUNTIFS('processed data'!$E:$E,$C11,'processed data'!$AS:$AS,AB$8,'processed data'!$BJ:$BJ,AB$7,'processed data'!$C:$C,0)</f>
        <v>0</v>
      </c>
      <c r="AC11" s="14">
        <f>COUNTIFS('processed data'!$E:$E,$C11,'processed data'!$AS:$AS,AC$8,'processed data'!$BJ:$BJ,AC$7,'processed data'!$C:$C,0)</f>
        <v>0</v>
      </c>
      <c r="AD11" s="14">
        <f>COUNTIFS('processed data'!$E:$E,$C11,'processed data'!$AS:$AS,AD$8,'processed data'!$BJ:$BJ,AD$7,'processed data'!$C:$C,0)</f>
        <v>0</v>
      </c>
      <c r="AE11" s="14">
        <f>COUNTIFS('processed data'!$E:$E,$C11,'processed data'!$AS:$AS,AE$8,'processed data'!$BJ:$BJ,AE$7,'processed data'!$C:$C,0)</f>
        <v>0</v>
      </c>
      <c r="AF11" s="14">
        <f>COUNTIFS('processed data'!$E:$E,$C11,'processed data'!$AS:$AS,AF$8,'processed data'!$BJ:$BJ,AF$7,'processed data'!$C:$C,0)</f>
        <v>0</v>
      </c>
      <c r="AG11" s="14">
        <f>COUNTIFS('processed data'!$E:$E,$C11,'processed data'!$AS:$AS,AG$8,'processed data'!$BJ:$BJ,AG$7,'processed data'!$C:$C,0)</f>
        <v>0</v>
      </c>
      <c r="AH11" s="14">
        <f>COUNTIFS('processed data'!$E:$E,$C11,'processed data'!$AS:$AS,AH$8,'processed data'!$BJ:$BJ,AH$7,'processed data'!$C:$C,0)</f>
        <v>2</v>
      </c>
      <c r="AI11" s="14">
        <f>COUNTIFS('processed data'!$E:$E,$C11,'processed data'!$AS:$AS,AI$8,'processed data'!$BJ:$BJ,AI$7,'processed data'!$C:$C,0)</f>
        <v>0</v>
      </c>
      <c r="AJ11" s="14">
        <f>COUNTIFS('processed data'!$E:$E,$C11,'processed data'!$AS:$AS,AJ$8,'processed data'!$BJ:$BJ,AJ$7,'processed data'!$C:$C,0)</f>
        <v>0</v>
      </c>
      <c r="AK11" s="14">
        <f>COUNTIFS('processed data'!$E:$E,$C11,'processed data'!$AS:$AS,AK$8,'processed data'!$BJ:$BJ,AK$7,'processed data'!$C:$C,0)</f>
        <v>0</v>
      </c>
      <c r="AL11" s="14">
        <f>COUNTIFS('processed data'!$E:$E,$C11,'processed data'!$AS:$AS,AL$8,'processed data'!$BJ:$BJ,AL$7,'processed data'!$C:$C,0)</f>
        <v>0</v>
      </c>
      <c r="AM11" s="14">
        <f>COUNTIFS('processed data'!$E:$E,$C11,'processed data'!$AS:$AS,AM$8,'processed data'!$BJ:$BJ,AM$7,'processed data'!$C:$C,0)</f>
        <v>1</v>
      </c>
      <c r="AN11" s="14">
        <f>COUNTIFS('processed data'!$E:$E,$C11,'processed data'!$AS:$AS,AN$8,'processed data'!$BJ:$BJ,AN$7,'processed data'!$C:$C,0)</f>
        <v>0</v>
      </c>
      <c r="AO11" s="14">
        <f>COUNTIFS('processed data'!$E:$E,$C11,'processed data'!$AS:$AS,AO$8,'processed data'!$BJ:$BJ,AO$7,'processed data'!$C:$C,0)</f>
        <v>1</v>
      </c>
      <c r="AP11" s="14">
        <f>COUNTIFS('processed data'!$E:$E,$C11,'processed data'!$AS:$AS,AP$8,'processed data'!$BJ:$BJ,AP$7,'processed data'!$C:$C,0)</f>
        <v>0</v>
      </c>
      <c r="AQ11" s="14">
        <f>COUNTIFS('processed data'!$E:$E,$C11,'processed data'!$AS:$AS,AQ$8,'processed data'!$BJ:$BJ,AQ$7,'processed data'!$C:$C,0)</f>
        <v>0</v>
      </c>
      <c r="AR11" s="14">
        <f>COUNTIFS('processed data'!$E:$E,$C11,'processed data'!$AS:$AS,AR$8,'processed data'!$BJ:$BJ,AR$7,'processed data'!$C:$C,0)</f>
        <v>0</v>
      </c>
      <c r="AS11" s="14">
        <f>COUNTIFS('processed data'!$E:$E,$C11,'processed data'!$AS:$AS,AS$8,'processed data'!$BJ:$BJ,AS$7,'processed data'!$C:$C,0)</f>
        <v>0</v>
      </c>
      <c r="AT11" s="14">
        <f>COUNTIFS('processed data'!$E:$E,$C11,'processed data'!$AS:$AS,AT$8,'processed data'!$BJ:$BJ,AT$7,'processed data'!$C:$C,0)</f>
        <v>0</v>
      </c>
      <c r="AU11" s="14">
        <f>COUNTIFS('processed data'!$E:$E,$C11,'processed data'!$AS:$AS,AU$8,'processed data'!$BJ:$BJ,AU$7,'processed data'!$C:$C,0)</f>
        <v>0</v>
      </c>
      <c r="AV11" s="14">
        <f>COUNTIFS('processed data'!$E:$E,$C11,'processed data'!$AS:$AS,AV$8,'processed data'!$BJ:$BJ,AV$7,'processed data'!$C:$C,0)</f>
        <v>2</v>
      </c>
      <c r="AW11" s="14">
        <f>COUNTIFS('processed data'!$E:$E,$C11,'processed data'!$AS:$AS,AW$8,'processed data'!$BJ:$BJ,AW$7,'processed data'!$C:$C,0)</f>
        <v>0</v>
      </c>
      <c r="AX11" s="14">
        <f>COUNTIFS('processed data'!$E:$E,$C11,'processed data'!$AS:$AS,AX$8,'processed data'!$BJ:$BJ,AX$7,'processed data'!$C:$C,0)</f>
        <v>0</v>
      </c>
      <c r="AY11" s="14">
        <f>COUNTIFS('processed data'!$E:$E,$C11,'processed data'!$AS:$AS,AY$8,'processed data'!$BJ:$BJ,AY$7,'processed data'!$C:$C,0)</f>
        <v>0</v>
      </c>
      <c r="AZ11" s="14">
        <f>COUNTIFS('processed data'!$E:$E,$C11,'processed data'!$AS:$AS,AZ$8,'processed data'!$BJ:$BJ,AZ$7,'processed data'!$C:$C,0)</f>
        <v>0</v>
      </c>
      <c r="BA11" s="14">
        <f>COUNTIFS('processed data'!$E:$E,$C11,'processed data'!$AS:$AS,BA$8,'processed data'!$BJ:$BJ,BA$7,'processed data'!$C:$C,0)</f>
        <v>0</v>
      </c>
      <c r="BB11" s="14">
        <f>COUNTIFS('processed data'!$E:$E,$C11,'processed data'!$AS:$AS,BB$8,'processed data'!$BJ:$BJ,BB$7,'processed data'!$C:$C,0)</f>
        <v>0</v>
      </c>
      <c r="BC11" s="14">
        <f>COUNTIFS('processed data'!$E:$E,$C11,'processed data'!$AS:$AS,BC$8,'processed data'!$BJ:$BJ,BC$7,'processed data'!$C:$C,0)</f>
        <v>2</v>
      </c>
      <c r="BD11" s="14">
        <f>COUNTIFS('processed data'!$E:$E,$C11,'processed data'!$AS:$AS,BD$8,'processed data'!$BJ:$BJ,BD$7,'processed data'!$C:$C,0)</f>
        <v>0</v>
      </c>
      <c r="BE11" s="14">
        <f>COUNTIFS('processed data'!$E:$E,$C11,'processed data'!$AS:$AS,BE$8,'processed data'!$BJ:$BJ,BE$7,'processed data'!$C:$C,0)</f>
        <v>0</v>
      </c>
      <c r="BF11" s="14">
        <f>COUNTIFS('processed data'!$E:$E,$C11,'processed data'!$AS:$AS,BF$8,'processed data'!$BJ:$BJ,BF$7,'processed data'!$C:$C,0)</f>
        <v>0</v>
      </c>
      <c r="BG11" s="14">
        <f>COUNTIFS('processed data'!$E:$E,$C11,'processed data'!$AS:$AS,BG$8,'processed data'!$BJ:$BJ,BG$7,'processed data'!$C:$C,0)</f>
        <v>0</v>
      </c>
      <c r="BH11" s="14">
        <f>COUNTIFS('processed data'!$E:$E,$C11,'processed data'!$AS:$AS,BH$8,'processed data'!$BJ:$BJ,BH$7,'processed data'!$C:$C,0)</f>
        <v>0</v>
      </c>
      <c r="BI11" s="14">
        <f>COUNTIFS('processed data'!$E:$E,$C11,'processed data'!$AS:$AS,BI$8,'processed data'!$BJ:$BJ,BI$7,'processed data'!$C:$C,0)</f>
        <v>0</v>
      </c>
      <c r="BJ11" s="14">
        <f>COUNTIFS('processed data'!$E:$E,$C11,'processed data'!$AS:$AS,BJ$8,'processed data'!$BJ:$BJ,BJ$7,'processed data'!$C:$C,0)</f>
        <v>2</v>
      </c>
      <c r="BK11" s="14">
        <f>COUNTIFS('processed data'!$E:$E,$C11,'processed data'!$AS:$AS,BK$8,'processed data'!$BJ:$BJ,BK$7,'processed data'!$C:$C,0)</f>
        <v>0</v>
      </c>
      <c r="BL11" s="14">
        <f>COUNTIFS('processed data'!$E:$E,$C11,'processed data'!$AS:$AS,BL$8,'processed data'!$BJ:$BJ,BL$7,'processed data'!$C:$C,0)</f>
        <v>0</v>
      </c>
      <c r="BM11" s="14">
        <f>COUNTIFS('processed data'!$E:$E,$C11,'processed data'!$AS:$AS,BM$8,'processed data'!$BJ:$BJ,BM$7,'processed data'!$C:$C,0)</f>
        <v>0</v>
      </c>
      <c r="BN11" s="14">
        <f>COUNTIFS('processed data'!$E:$E,$C11,'processed data'!$AS:$AS,BN$8,'processed data'!$BJ:$BJ,BN$7,'processed data'!$C:$C,0)</f>
        <v>0</v>
      </c>
      <c r="BO11" s="14">
        <f>COUNTIFS('processed data'!$E:$E,$C11,'processed data'!$AS:$AS,BO$8,'processed data'!$BJ:$BJ,BO$7,'processed data'!$C:$C,0)</f>
        <v>0</v>
      </c>
      <c r="BP11" s="14">
        <f>COUNTIFS('processed data'!$E:$E,$C11,'processed data'!$AS:$AS,BP$8,'processed data'!$BJ:$BJ,BP$7,'processed data'!$C:$C,0)</f>
        <v>0</v>
      </c>
      <c r="BQ11" s="14">
        <f>COUNTIFS('processed data'!$E:$E,$C11,'processed data'!$AS:$AS,BQ$8,'processed data'!$BJ:$BJ,BQ$7,'processed data'!$C:$C,0)</f>
        <v>2</v>
      </c>
      <c r="BR11" s="14">
        <f>COUNTIFS('processed data'!$E:$E,$C11,'processed data'!$AS:$AS,BR$8,'processed data'!$BJ:$BJ,BR$7,'processed data'!$C:$C,0)</f>
        <v>0</v>
      </c>
      <c r="BS11" s="14">
        <f>COUNTIFS('processed data'!$E:$E,$C11,'processed data'!$AS:$AS,BS$8,'processed data'!$BJ:$BJ,BS$7,'processed data'!$C:$C,0)</f>
        <v>0</v>
      </c>
      <c r="BT11" s="14">
        <f>COUNTIFS('processed data'!$E:$E,$C11,'processed data'!$AS:$AS,BT$8,'processed data'!$BJ:$BJ,BT$7,'processed data'!$C:$C,0)</f>
        <v>0</v>
      </c>
      <c r="BU11" s="14">
        <f>COUNTIFS('processed data'!$E:$E,$C11,'processed data'!$AS:$AS,BU$8,'processed data'!$BJ:$BJ,BU$7,'processed data'!$C:$C,0)</f>
        <v>0</v>
      </c>
      <c r="BV11" s="14">
        <f>COUNTIFS('processed data'!$E:$E,$C11,'processed data'!$AS:$AS,BV$8,'processed data'!$BJ:$BJ,BV$7,'processed data'!$C:$C,0)</f>
        <v>0</v>
      </c>
      <c r="BW11" s="14">
        <f>COUNTIFS('processed data'!$E:$E,$C11,'processed data'!$AS:$AS,BW$8,'processed data'!$BJ:$BJ,BW$7,'processed data'!$C:$C,0)</f>
        <v>0</v>
      </c>
      <c r="BX11" s="14">
        <f>COUNTIFS('processed data'!$E:$E,$C11,'processed data'!$AS:$AS,BX$8,'processed data'!$BJ:$BJ,BX$7,'processed data'!$C:$C,0)</f>
        <v>1</v>
      </c>
      <c r="BY11" s="14">
        <f>COUNTIFS('processed data'!$E:$E,$C11,'processed data'!$AS:$AS,BY$8,'processed data'!$BJ:$BJ,BY$7,'processed data'!$C:$C,0)</f>
        <v>1</v>
      </c>
      <c r="BZ11" s="14">
        <f>COUNTIFS('processed data'!$E:$E,$C11,'processed data'!$AS:$AS,BZ$8,'processed data'!$BJ:$BJ,BZ$7,'processed data'!$C:$C,0)</f>
        <v>0</v>
      </c>
      <c r="CA11" s="14">
        <f>COUNTIFS('processed data'!$E:$E,$C11,'processed data'!$AS:$AS,CA$8,'processed data'!$BJ:$BJ,CA$7,'processed data'!$C:$C,0)</f>
        <v>0</v>
      </c>
      <c r="CB11" s="14">
        <f>COUNTIFS('processed data'!$E:$E,$C11,'processed data'!$AS:$AS,CB$8,'processed data'!$BJ:$BJ,CB$7,'processed data'!$C:$C,0)</f>
        <v>0</v>
      </c>
      <c r="CC11" s="14">
        <f>COUNTIFS('processed data'!$E:$E,$C11,'processed data'!$AS:$AS,CC$8,'processed data'!$BJ:$BJ,CC$7,'processed data'!$C:$C,0)</f>
        <v>0</v>
      </c>
      <c r="CD11" s="14">
        <f>COUNTIFS('processed data'!$E:$E,$C11,'processed data'!$AS:$AS,CD$8,'processed data'!$BJ:$BJ,CD$7,'processed data'!$C:$C,0)</f>
        <v>0</v>
      </c>
      <c r="CE11" s="14">
        <f>COUNTIFS('processed data'!$E:$E,$C11,'processed data'!$AS:$AS,CE$8,'processed data'!$BJ:$BJ,CE$7,'processed data'!$C:$C,0)</f>
        <v>2</v>
      </c>
      <c r="CF11" s="14">
        <f>COUNTIFS('processed data'!$E:$E,$C11,'processed data'!$AS:$AS,CF$8,'processed data'!$BJ:$BJ,CF$7,'processed data'!$C:$C,0)</f>
        <v>0</v>
      </c>
      <c r="CG11" s="14">
        <f>COUNTIFS('processed data'!$E:$E,$C11,'processed data'!$AS:$AS,CG$8,'processed data'!$BJ:$BJ,CG$7,'processed data'!$C:$C,0)</f>
        <v>0</v>
      </c>
      <c r="CH11" s="14">
        <f>COUNTIFS('processed data'!$E:$E,$C11,'processed data'!$AS:$AS,CH$8,'processed data'!$BJ:$BJ,CH$7,'processed data'!$C:$C,0)</f>
        <v>0</v>
      </c>
      <c r="CI11" s="14">
        <f>COUNTIFS('processed data'!$E:$E,$C11,'processed data'!$AS:$AS,CI$8,'processed data'!$BJ:$BJ,CI$7,'processed data'!$C:$C,0)</f>
        <v>0</v>
      </c>
      <c r="CJ11" s="14">
        <f>COUNTIFS('processed data'!$E:$E,$C11,'processed data'!$AS:$AS,CJ$8,'processed data'!$BJ:$BJ,CJ$7,'processed data'!$C:$C,0)</f>
        <v>2</v>
      </c>
      <c r="CK11" s="14">
        <f>COUNTIFS('processed data'!$E:$E,$C11,'processed data'!$AS:$AS,CK$8,'processed data'!$BJ:$BJ,CK$7,'processed data'!$C:$C,0)</f>
        <v>0</v>
      </c>
      <c r="CL11" s="14">
        <f>COUNTIFS('processed data'!$E:$E,$C11,'processed data'!$AS:$AS,CL$8,'processed data'!$BJ:$BJ,CL$7,'processed data'!$C:$C,0)</f>
        <v>0</v>
      </c>
      <c r="CM11" s="14">
        <f>COUNTIFS('processed data'!$E:$E,$C11,'processed data'!$AS:$AS,CM$8,'processed data'!$BJ:$BJ,CM$7,'processed data'!$C:$C,0)</f>
        <v>0</v>
      </c>
      <c r="CN11" s="14">
        <f>COUNTIFS('processed data'!$E:$E,$C11,'processed data'!$AS:$AS,CN$8,'processed data'!$BJ:$BJ,CN$7,'processed data'!$C:$C,0)</f>
        <v>0</v>
      </c>
      <c r="CO11" s="14">
        <f>COUNTIFS('processed data'!$E:$E,$C11,'processed data'!$AS:$AS,CO$8,'processed data'!$BJ:$BJ,CO$7,'processed data'!$C:$C,0)</f>
        <v>0</v>
      </c>
      <c r="CP11" s="14">
        <f>COUNTIFS('processed data'!$E:$E,$C11,'processed data'!$AS:$AS,CP$8,'processed data'!$BJ:$BJ,CP$7,'processed data'!$C:$C,0)</f>
        <v>0</v>
      </c>
      <c r="CQ11" s="14">
        <f>COUNTIFS('processed data'!$E:$E,$C11,'processed data'!$AS:$AS,CQ$8,'processed data'!$BJ:$BJ,CQ$7,'processed data'!$C:$C,0)</f>
        <v>0</v>
      </c>
      <c r="CR11" s="14">
        <f>COUNTIFS('processed data'!$E:$E,$C11,'processed data'!$AS:$AS,CR$8,'processed data'!$BJ:$BJ,CR$7,'processed data'!$C:$C,0)</f>
        <v>0</v>
      </c>
      <c r="CS11" s="14">
        <f>COUNTIFS('processed data'!$E:$E,$C11,'processed data'!$AS:$AS,CS$8,'processed data'!$BJ:$BJ,CS$7,'processed data'!$C:$C,0)</f>
        <v>2</v>
      </c>
      <c r="CT11" s="14">
        <f>COUNTIFS('processed data'!$E:$E,$C11,'processed data'!$AS:$AS,CT$8,'processed data'!$BJ:$BJ,CT$7,'processed data'!$C:$C,0)</f>
        <v>0</v>
      </c>
      <c r="CU11" s="14">
        <f>COUNTIFS('processed data'!$E:$E,$C11,'processed data'!$AS:$AS,CU$8,'processed data'!$BJ:$BJ,CU$7,'processed data'!$C:$C,0)</f>
        <v>0</v>
      </c>
      <c r="CV11" s="14">
        <f>COUNTIFS('processed data'!$E:$E,$C11,'processed data'!$AS:$AS,CV$8,'processed data'!$BJ:$BJ,CV$7,'processed data'!$C:$C,0)</f>
        <v>0</v>
      </c>
      <c r="CW11" s="14">
        <f>COUNTIFS('processed data'!$E:$E,$C11,'processed data'!$AS:$AS,CW$8,'processed data'!$BJ:$BJ,CW$7,'processed data'!$C:$C,0)</f>
        <v>0</v>
      </c>
      <c r="CX11" s="14">
        <f>COUNTIFS('processed data'!$E:$E,$C11,'processed data'!$AS:$AS,CX$8,'processed data'!$BJ:$BJ,CX$7,'processed data'!$C:$C,0)</f>
        <v>0</v>
      </c>
      <c r="CY11" s="14">
        <f>COUNTIFS('processed data'!$E:$E,$C11,'processed data'!$AS:$AS,CY$8,'processed data'!$BJ:$BJ,CY$7,'processed data'!$C:$C,0)</f>
        <v>0</v>
      </c>
      <c r="CZ11" s="14">
        <f>COUNTIFS('processed data'!$E:$E,$C11,'processed data'!$AS:$AS,CZ$8,'processed data'!$BJ:$BJ,CZ$7,'processed data'!$C:$C,0)</f>
        <v>1</v>
      </c>
      <c r="DA11" s="14">
        <f>COUNTIFS('processed data'!$E:$E,$C11,'processed data'!$AS:$AS,DA$8,'processed data'!$BJ:$BJ,DA$7,'processed data'!$C:$C,0)</f>
        <v>0</v>
      </c>
      <c r="DB11" s="14">
        <f>COUNTIFS('processed data'!$E:$E,$C11,'processed data'!$AS:$AS,DB$8,'processed data'!$BJ:$BJ,DB$7,'processed data'!$C:$C,0)</f>
        <v>0</v>
      </c>
      <c r="DC11" s="14">
        <f>COUNTIFS('processed data'!$E:$E,$C11,'processed data'!$AS:$AS,DC$8,'processed data'!$BJ:$BJ,DC$7,'processed data'!$C:$C,0)</f>
        <v>1</v>
      </c>
      <c r="DD11" s="14">
        <f>COUNTIFS('processed data'!$E:$E,$C11,'processed data'!$AS:$AS,DD$8,'processed data'!$BJ:$BJ,DD$7,'processed data'!$C:$C,0)</f>
        <v>0</v>
      </c>
      <c r="DE11" s="14">
        <f>COUNTIFS('processed data'!$E:$E,$C11,'processed data'!$AS:$AS,DE$8,'processed data'!$BJ:$BJ,DE$7,'processed data'!$C:$C,0)</f>
        <v>1</v>
      </c>
      <c r="DF11" s="14">
        <f>COUNTIFS('processed data'!$E:$E,$C11,'processed data'!$AS:$AS,DF$8,'processed data'!$BJ:$BJ,DF$7,'processed data'!$C:$C,0)</f>
        <v>0</v>
      </c>
      <c r="DG11" s="14">
        <f>COUNTIFS('processed data'!$E:$E,$C11,'processed data'!$AS:$AS,DG$8,'processed data'!$BJ:$BJ,DG$7,'processed data'!$C:$C,0)</f>
        <v>1</v>
      </c>
      <c r="DH11" s="14">
        <f>COUNTIFS('processed data'!$E:$E,$C11,'processed data'!$AS:$AS,DH$8,'processed data'!$BJ:$BJ,DH$7,'processed data'!$C:$C,0)</f>
        <v>0</v>
      </c>
      <c r="DI11" s="14">
        <f>COUNTIFS('processed data'!$E:$E,$C11,'processed data'!$AS:$AS,DI$8,'processed data'!$BJ:$BJ,DI$7,'processed data'!$C:$C,0)</f>
        <v>0</v>
      </c>
      <c r="DJ11" s="14">
        <f>COUNTIFS('processed data'!$E:$E,$C11,'processed data'!$AS:$AS,DJ$8,'processed data'!$BJ:$BJ,DJ$7,'processed data'!$C:$C,0)</f>
        <v>0</v>
      </c>
      <c r="DK11" s="14">
        <f>COUNTIFS('processed data'!$E:$E,$C11,'processed data'!$AS:$AS,DK$8,'processed data'!$BJ:$BJ,DK$7,'processed data'!$C:$C,0)</f>
        <v>0</v>
      </c>
      <c r="DL11" s="10">
        <f t="shared" ref="DL11:DL33" si="39">SUM(D11:DK11)</f>
        <v>32</v>
      </c>
    </row>
    <row r="12" spans="2:116" x14ac:dyDescent="0.2">
      <c r="C12" s="12">
        <v>58</v>
      </c>
      <c r="D12" s="14">
        <f>COUNTIFS('processed data'!$E:$E,$C12,'processed data'!$AS:$AS,D$8,'processed data'!$BJ:$BJ,D$7,'processed data'!$C:$C,0)</f>
        <v>0</v>
      </c>
      <c r="E12" s="14">
        <f>COUNTIFS('processed data'!$E:$E,$C12,'processed data'!$AS:$AS,E$8,'processed data'!$BJ:$BJ,E$7,'processed data'!$C:$C,0)</f>
        <v>0</v>
      </c>
      <c r="F12" s="14">
        <f>COUNTIFS('processed data'!$E:$E,$C12,'processed data'!$AS:$AS,F$8,'processed data'!$BJ:$BJ,F$7,'processed data'!$C:$C,0)</f>
        <v>2</v>
      </c>
      <c r="G12" s="14">
        <f>COUNTIFS('processed data'!$E:$E,$C12,'processed data'!$AS:$AS,G$8,'processed data'!$BJ:$BJ,G$7,'processed data'!$C:$C,0)</f>
        <v>0</v>
      </c>
      <c r="H12" s="14">
        <f>COUNTIFS('processed data'!$E:$E,$C12,'processed data'!$AS:$AS,H$8,'processed data'!$BJ:$BJ,H$7,'processed data'!$C:$C,0)</f>
        <v>0</v>
      </c>
      <c r="I12" s="14">
        <f>COUNTIFS('processed data'!$E:$E,$C12,'processed data'!$AS:$AS,I$8,'processed data'!$BJ:$BJ,I$7,'processed data'!$C:$C,0)</f>
        <v>0</v>
      </c>
      <c r="J12" s="14">
        <f>COUNTIFS('processed data'!$E:$E,$C12,'processed data'!$AS:$AS,J$8,'processed data'!$BJ:$BJ,J$7,'processed data'!$C:$C,0)</f>
        <v>0</v>
      </c>
      <c r="K12" s="14">
        <f>COUNTIFS('processed data'!$E:$E,$C12,'processed data'!$AS:$AS,K$8,'processed data'!$BJ:$BJ,K$7,'processed data'!$C:$C,0)</f>
        <v>2</v>
      </c>
      <c r="L12" s="14">
        <f>COUNTIFS('processed data'!$E:$E,$C12,'processed data'!$AS:$AS,L$8,'processed data'!$BJ:$BJ,L$7,'processed data'!$C:$C,0)</f>
        <v>0</v>
      </c>
      <c r="M12" s="14">
        <f>COUNTIFS('processed data'!$E:$E,$C12,'processed data'!$AS:$AS,M$8,'processed data'!$BJ:$BJ,M$7,'processed data'!$C:$C,0)</f>
        <v>0</v>
      </c>
      <c r="N12" s="14">
        <f>COUNTIFS('processed data'!$E:$E,$C12,'processed data'!$AS:$AS,N$8,'processed data'!$BJ:$BJ,N$7,'processed data'!$C:$C,0)</f>
        <v>0</v>
      </c>
      <c r="O12" s="14">
        <f>COUNTIFS('processed data'!$E:$E,$C12,'processed data'!$AS:$AS,O$8,'processed data'!$BJ:$BJ,O$7,'processed data'!$C:$C,0)</f>
        <v>0</v>
      </c>
      <c r="P12" s="14">
        <f>COUNTIFS('processed data'!$E:$E,$C12,'processed data'!$AS:$AS,P$8,'processed data'!$BJ:$BJ,P$7,'processed data'!$C:$C,0)</f>
        <v>0</v>
      </c>
      <c r="Q12" s="14">
        <f>COUNTIFS('processed data'!$E:$E,$C12,'processed data'!$AS:$AS,Q$8,'processed data'!$BJ:$BJ,Q$7,'processed data'!$C:$C,0)</f>
        <v>0</v>
      </c>
      <c r="R12" s="14">
        <f>COUNTIFS('processed data'!$E:$E,$C12,'processed data'!$AS:$AS,R$8,'processed data'!$BJ:$BJ,R$7,'processed data'!$C:$C,0)</f>
        <v>2</v>
      </c>
      <c r="S12" s="14">
        <f>COUNTIFS('processed data'!$E:$E,$C12,'processed data'!$AS:$AS,S$8,'processed data'!$BJ:$BJ,S$7,'processed data'!$C:$C,0)</f>
        <v>0</v>
      </c>
      <c r="T12" s="14">
        <f>COUNTIFS('processed data'!$E:$E,$C12,'processed data'!$AS:$AS,T$8,'processed data'!$BJ:$BJ,T$7,'processed data'!$C:$C,0)</f>
        <v>0</v>
      </c>
      <c r="U12" s="14">
        <f>COUNTIFS('processed data'!$E:$E,$C12,'processed data'!$AS:$AS,U$8,'processed data'!$BJ:$BJ,U$7,'processed data'!$C:$C,0)</f>
        <v>0</v>
      </c>
      <c r="V12" s="14">
        <f>COUNTIFS('processed data'!$E:$E,$C12,'processed data'!$AS:$AS,V$8,'processed data'!$BJ:$BJ,V$7,'processed data'!$C:$C,0)</f>
        <v>0</v>
      </c>
      <c r="W12" s="14">
        <f>COUNTIFS('processed data'!$E:$E,$C12,'processed data'!$AS:$AS,W$8,'processed data'!$BJ:$BJ,W$7,'processed data'!$C:$C,0)</f>
        <v>0</v>
      </c>
      <c r="X12" s="14">
        <f>COUNTIFS('processed data'!$E:$E,$C12,'processed data'!$AS:$AS,X$8,'processed data'!$BJ:$BJ,X$7,'processed data'!$C:$C,0)</f>
        <v>0</v>
      </c>
      <c r="Y12" s="14">
        <f>COUNTIFS('processed data'!$E:$E,$C12,'processed data'!$AS:$AS,Y$8,'processed data'!$BJ:$BJ,Y$7,'processed data'!$C:$C,0)</f>
        <v>2</v>
      </c>
      <c r="Z12" s="14">
        <f>COUNTIFS('processed data'!$E:$E,$C12,'processed data'!$AS:$AS,Z$8,'processed data'!$BJ:$BJ,Z$7,'processed data'!$C:$C,0)</f>
        <v>0</v>
      </c>
      <c r="AA12" s="14">
        <f>COUNTIFS('processed data'!$E:$E,$C12,'processed data'!$AS:$AS,AA$8,'processed data'!$BJ:$BJ,AA$7,'processed data'!$C:$C,0)</f>
        <v>0</v>
      </c>
      <c r="AB12" s="14">
        <f>COUNTIFS('processed data'!$E:$E,$C12,'processed data'!$AS:$AS,AB$8,'processed data'!$BJ:$BJ,AB$7,'processed data'!$C:$C,0)</f>
        <v>0</v>
      </c>
      <c r="AC12" s="14">
        <f>COUNTIFS('processed data'!$E:$E,$C12,'processed data'!$AS:$AS,AC$8,'processed data'!$BJ:$BJ,AC$7,'processed data'!$C:$C,0)</f>
        <v>0</v>
      </c>
      <c r="AD12" s="14">
        <f>COUNTIFS('processed data'!$E:$E,$C12,'processed data'!$AS:$AS,AD$8,'processed data'!$BJ:$BJ,AD$7,'processed data'!$C:$C,0)</f>
        <v>0</v>
      </c>
      <c r="AE12" s="14">
        <f>COUNTIFS('processed data'!$E:$E,$C12,'processed data'!$AS:$AS,AE$8,'processed data'!$BJ:$BJ,AE$7,'processed data'!$C:$C,0)</f>
        <v>0</v>
      </c>
      <c r="AF12" s="14">
        <f>COUNTIFS('processed data'!$E:$E,$C12,'processed data'!$AS:$AS,AF$8,'processed data'!$BJ:$BJ,AF$7,'processed data'!$C:$C,0)</f>
        <v>1</v>
      </c>
      <c r="AG12" s="14">
        <f>COUNTIFS('processed data'!$E:$E,$C12,'processed data'!$AS:$AS,AG$8,'processed data'!$BJ:$BJ,AG$7,'processed data'!$C:$C,0)</f>
        <v>0</v>
      </c>
      <c r="AH12" s="14">
        <f>COUNTIFS('processed data'!$E:$E,$C12,'processed data'!$AS:$AS,AH$8,'processed data'!$BJ:$BJ,AH$7,'processed data'!$C:$C,0)</f>
        <v>1</v>
      </c>
      <c r="AI12" s="14">
        <f>COUNTIFS('processed data'!$E:$E,$C12,'processed data'!$AS:$AS,AI$8,'processed data'!$BJ:$BJ,AI$7,'processed data'!$C:$C,0)</f>
        <v>0</v>
      </c>
      <c r="AJ12" s="14">
        <f>COUNTIFS('processed data'!$E:$E,$C12,'processed data'!$AS:$AS,AJ$8,'processed data'!$BJ:$BJ,AJ$7,'processed data'!$C:$C,0)</f>
        <v>0</v>
      </c>
      <c r="AK12" s="14">
        <f>COUNTIFS('processed data'!$E:$E,$C12,'processed data'!$AS:$AS,AK$8,'processed data'!$BJ:$BJ,AK$7,'processed data'!$C:$C,0)</f>
        <v>0</v>
      </c>
      <c r="AL12" s="14">
        <f>COUNTIFS('processed data'!$E:$E,$C12,'processed data'!$AS:$AS,AL$8,'processed data'!$BJ:$BJ,AL$7,'processed data'!$C:$C,0)</f>
        <v>0</v>
      </c>
      <c r="AM12" s="14">
        <f>COUNTIFS('processed data'!$E:$E,$C12,'processed data'!$AS:$AS,AM$8,'processed data'!$BJ:$BJ,AM$7,'processed data'!$C:$C,0)</f>
        <v>0</v>
      </c>
      <c r="AN12" s="14">
        <f>COUNTIFS('processed data'!$E:$E,$C12,'processed data'!$AS:$AS,AN$8,'processed data'!$BJ:$BJ,AN$7,'processed data'!$C:$C,0)</f>
        <v>0</v>
      </c>
      <c r="AO12" s="14">
        <f>COUNTIFS('processed data'!$E:$E,$C12,'processed data'!$AS:$AS,AO$8,'processed data'!$BJ:$BJ,AO$7,'processed data'!$C:$C,0)</f>
        <v>2</v>
      </c>
      <c r="AP12" s="14">
        <f>COUNTIFS('processed data'!$E:$E,$C12,'processed data'!$AS:$AS,AP$8,'processed data'!$BJ:$BJ,AP$7,'processed data'!$C:$C,0)</f>
        <v>0</v>
      </c>
      <c r="AQ12" s="14">
        <f>COUNTIFS('processed data'!$E:$E,$C12,'processed data'!$AS:$AS,AQ$8,'processed data'!$BJ:$BJ,AQ$7,'processed data'!$C:$C,0)</f>
        <v>0</v>
      </c>
      <c r="AR12" s="14">
        <f>COUNTIFS('processed data'!$E:$E,$C12,'processed data'!$AS:$AS,AR$8,'processed data'!$BJ:$BJ,AR$7,'processed data'!$C:$C,0)</f>
        <v>0</v>
      </c>
      <c r="AS12" s="14">
        <f>COUNTIFS('processed data'!$E:$E,$C12,'processed data'!$AS:$AS,AS$8,'processed data'!$BJ:$BJ,AS$7,'processed data'!$C:$C,0)</f>
        <v>0</v>
      </c>
      <c r="AT12" s="14">
        <f>COUNTIFS('processed data'!$E:$E,$C12,'processed data'!$AS:$AS,AT$8,'processed data'!$BJ:$BJ,AT$7,'processed data'!$C:$C,0)</f>
        <v>0</v>
      </c>
      <c r="AU12" s="14">
        <f>COUNTIFS('processed data'!$E:$E,$C12,'processed data'!$AS:$AS,AU$8,'processed data'!$BJ:$BJ,AU$7,'processed data'!$C:$C,0)</f>
        <v>0</v>
      </c>
      <c r="AV12" s="14">
        <f>COUNTIFS('processed data'!$E:$E,$C12,'processed data'!$AS:$AS,AV$8,'processed data'!$BJ:$BJ,AV$7,'processed data'!$C:$C,0)</f>
        <v>2</v>
      </c>
      <c r="AW12" s="14">
        <f>COUNTIFS('processed data'!$E:$E,$C12,'processed data'!$AS:$AS,AW$8,'processed data'!$BJ:$BJ,AW$7,'processed data'!$C:$C,0)</f>
        <v>0</v>
      </c>
      <c r="AX12" s="14">
        <f>COUNTIFS('processed data'!$E:$E,$C12,'processed data'!$AS:$AS,AX$8,'processed data'!$BJ:$BJ,AX$7,'processed data'!$C:$C,0)</f>
        <v>0</v>
      </c>
      <c r="AY12" s="14">
        <f>COUNTIFS('processed data'!$E:$E,$C12,'processed data'!$AS:$AS,AY$8,'processed data'!$BJ:$BJ,AY$7,'processed data'!$C:$C,0)</f>
        <v>0</v>
      </c>
      <c r="AZ12" s="14">
        <f>COUNTIFS('processed data'!$E:$E,$C12,'processed data'!$AS:$AS,AZ$8,'processed data'!$BJ:$BJ,AZ$7,'processed data'!$C:$C,0)</f>
        <v>0</v>
      </c>
      <c r="BA12" s="14">
        <f>COUNTIFS('processed data'!$E:$E,$C12,'processed data'!$AS:$AS,BA$8,'processed data'!$BJ:$BJ,BA$7,'processed data'!$C:$C,0)</f>
        <v>0</v>
      </c>
      <c r="BB12" s="14">
        <f>COUNTIFS('processed data'!$E:$E,$C12,'processed data'!$AS:$AS,BB$8,'processed data'!$BJ:$BJ,BB$7,'processed data'!$C:$C,0)</f>
        <v>0</v>
      </c>
      <c r="BC12" s="14">
        <f>COUNTIFS('processed data'!$E:$E,$C12,'processed data'!$AS:$AS,BC$8,'processed data'!$BJ:$BJ,BC$7,'processed data'!$C:$C,0)</f>
        <v>2</v>
      </c>
      <c r="BD12" s="14">
        <f>COUNTIFS('processed data'!$E:$E,$C12,'processed data'!$AS:$AS,BD$8,'processed data'!$BJ:$BJ,BD$7,'processed data'!$C:$C,0)</f>
        <v>0</v>
      </c>
      <c r="BE12" s="14">
        <f>COUNTIFS('processed data'!$E:$E,$C12,'processed data'!$AS:$AS,BE$8,'processed data'!$BJ:$BJ,BE$7,'processed data'!$C:$C,0)</f>
        <v>0</v>
      </c>
      <c r="BF12" s="14">
        <f>COUNTIFS('processed data'!$E:$E,$C12,'processed data'!$AS:$AS,BF$8,'processed data'!$BJ:$BJ,BF$7,'processed data'!$C:$C,0)</f>
        <v>0</v>
      </c>
      <c r="BG12" s="14">
        <f>COUNTIFS('processed data'!$E:$E,$C12,'processed data'!$AS:$AS,BG$8,'processed data'!$BJ:$BJ,BG$7,'processed data'!$C:$C,0)</f>
        <v>0</v>
      </c>
      <c r="BH12" s="14">
        <f>COUNTIFS('processed data'!$E:$E,$C12,'processed data'!$AS:$AS,BH$8,'processed data'!$BJ:$BJ,BH$7,'processed data'!$C:$C,0)</f>
        <v>0</v>
      </c>
      <c r="BI12" s="14">
        <f>COUNTIFS('processed data'!$E:$E,$C12,'processed data'!$AS:$AS,BI$8,'processed data'!$BJ:$BJ,BI$7,'processed data'!$C:$C,0)</f>
        <v>0</v>
      </c>
      <c r="BJ12" s="14">
        <f>COUNTIFS('processed data'!$E:$E,$C12,'processed data'!$AS:$AS,BJ$8,'processed data'!$BJ:$BJ,BJ$7,'processed data'!$C:$C,0)</f>
        <v>2</v>
      </c>
      <c r="BK12" s="14">
        <f>COUNTIFS('processed data'!$E:$E,$C12,'processed data'!$AS:$AS,BK$8,'processed data'!$BJ:$BJ,BK$7,'processed data'!$C:$C,0)</f>
        <v>0</v>
      </c>
      <c r="BL12" s="14">
        <f>COUNTIFS('processed data'!$E:$E,$C12,'processed data'!$AS:$AS,BL$8,'processed data'!$BJ:$BJ,BL$7,'processed data'!$C:$C,0)</f>
        <v>0</v>
      </c>
      <c r="BM12" s="14">
        <f>COUNTIFS('processed data'!$E:$E,$C12,'processed data'!$AS:$AS,BM$8,'processed data'!$BJ:$BJ,BM$7,'processed data'!$C:$C,0)</f>
        <v>0</v>
      </c>
      <c r="BN12" s="14">
        <f>COUNTIFS('processed data'!$E:$E,$C12,'processed data'!$AS:$AS,BN$8,'processed data'!$BJ:$BJ,BN$7,'processed data'!$C:$C,0)</f>
        <v>0</v>
      </c>
      <c r="BO12" s="14">
        <f>COUNTIFS('processed data'!$E:$E,$C12,'processed data'!$AS:$AS,BO$8,'processed data'!$BJ:$BJ,BO$7,'processed data'!$C:$C,0)</f>
        <v>0</v>
      </c>
      <c r="BP12" s="14">
        <f>COUNTIFS('processed data'!$E:$E,$C12,'processed data'!$AS:$AS,BP$8,'processed data'!$BJ:$BJ,BP$7,'processed data'!$C:$C,0)</f>
        <v>0</v>
      </c>
      <c r="BQ12" s="14">
        <f>COUNTIFS('processed data'!$E:$E,$C12,'processed data'!$AS:$AS,BQ$8,'processed data'!$BJ:$BJ,BQ$7,'processed data'!$C:$C,0)</f>
        <v>2</v>
      </c>
      <c r="BR12" s="14">
        <f>COUNTIFS('processed data'!$E:$E,$C12,'processed data'!$AS:$AS,BR$8,'processed data'!$BJ:$BJ,BR$7,'processed data'!$C:$C,0)</f>
        <v>0</v>
      </c>
      <c r="BS12" s="14">
        <f>COUNTIFS('processed data'!$E:$E,$C12,'processed data'!$AS:$AS,BS$8,'processed data'!$BJ:$BJ,BS$7,'processed data'!$C:$C,0)</f>
        <v>0</v>
      </c>
      <c r="BT12" s="14">
        <f>COUNTIFS('processed data'!$E:$E,$C12,'processed data'!$AS:$AS,BT$8,'processed data'!$BJ:$BJ,BT$7,'processed data'!$C:$C,0)</f>
        <v>0</v>
      </c>
      <c r="BU12" s="14">
        <f>COUNTIFS('processed data'!$E:$E,$C12,'processed data'!$AS:$AS,BU$8,'processed data'!$BJ:$BJ,BU$7,'processed data'!$C:$C,0)</f>
        <v>0</v>
      </c>
      <c r="BV12" s="14">
        <f>COUNTIFS('processed data'!$E:$E,$C12,'processed data'!$AS:$AS,BV$8,'processed data'!$BJ:$BJ,BV$7,'processed data'!$C:$C,0)</f>
        <v>0</v>
      </c>
      <c r="BW12" s="14">
        <f>COUNTIFS('processed data'!$E:$E,$C12,'processed data'!$AS:$AS,BW$8,'processed data'!$BJ:$BJ,BW$7,'processed data'!$C:$C,0)</f>
        <v>0</v>
      </c>
      <c r="BX12" s="14">
        <f>COUNTIFS('processed data'!$E:$E,$C12,'processed data'!$AS:$AS,BX$8,'processed data'!$BJ:$BJ,BX$7,'processed data'!$C:$C,0)</f>
        <v>2</v>
      </c>
      <c r="BY12" s="14">
        <f>COUNTIFS('processed data'!$E:$E,$C12,'processed data'!$AS:$AS,BY$8,'processed data'!$BJ:$BJ,BY$7,'processed data'!$C:$C,0)</f>
        <v>0</v>
      </c>
      <c r="BZ12" s="14">
        <f>COUNTIFS('processed data'!$E:$E,$C12,'processed data'!$AS:$AS,BZ$8,'processed data'!$BJ:$BJ,BZ$7,'processed data'!$C:$C,0)</f>
        <v>0</v>
      </c>
      <c r="CA12" s="14">
        <f>COUNTIFS('processed data'!$E:$E,$C12,'processed data'!$AS:$AS,CA$8,'processed data'!$BJ:$BJ,CA$7,'processed data'!$C:$C,0)</f>
        <v>0</v>
      </c>
      <c r="CB12" s="14">
        <f>COUNTIFS('processed data'!$E:$E,$C12,'processed data'!$AS:$AS,CB$8,'processed data'!$BJ:$BJ,CB$7,'processed data'!$C:$C,0)</f>
        <v>0</v>
      </c>
      <c r="CC12" s="14">
        <f>COUNTIFS('processed data'!$E:$E,$C12,'processed data'!$AS:$AS,CC$8,'processed data'!$BJ:$BJ,CC$7,'processed data'!$C:$C,0)</f>
        <v>0</v>
      </c>
      <c r="CD12" s="14">
        <f>COUNTIFS('processed data'!$E:$E,$C12,'processed data'!$AS:$AS,CD$8,'processed data'!$BJ:$BJ,CD$7,'processed data'!$C:$C,0)</f>
        <v>0</v>
      </c>
      <c r="CE12" s="14">
        <f>COUNTIFS('processed data'!$E:$E,$C12,'processed data'!$AS:$AS,CE$8,'processed data'!$BJ:$BJ,CE$7,'processed data'!$C:$C,0)</f>
        <v>2</v>
      </c>
      <c r="CF12" s="14">
        <f>COUNTIFS('processed data'!$E:$E,$C12,'processed data'!$AS:$AS,CF$8,'processed data'!$BJ:$BJ,CF$7,'processed data'!$C:$C,0)</f>
        <v>0</v>
      </c>
      <c r="CG12" s="14">
        <f>COUNTIFS('processed data'!$E:$E,$C12,'processed data'!$AS:$AS,CG$8,'processed data'!$BJ:$BJ,CG$7,'processed data'!$C:$C,0)</f>
        <v>0</v>
      </c>
      <c r="CH12" s="14">
        <f>COUNTIFS('processed data'!$E:$E,$C12,'processed data'!$AS:$AS,CH$8,'processed data'!$BJ:$BJ,CH$7,'processed data'!$C:$C,0)</f>
        <v>0</v>
      </c>
      <c r="CI12" s="14">
        <f>COUNTIFS('processed data'!$E:$E,$C12,'processed data'!$AS:$AS,CI$8,'processed data'!$BJ:$BJ,CI$7,'processed data'!$C:$C,0)</f>
        <v>0</v>
      </c>
      <c r="CJ12" s="14">
        <f>COUNTIFS('processed data'!$E:$E,$C12,'processed data'!$AS:$AS,CJ$8,'processed data'!$BJ:$BJ,CJ$7,'processed data'!$C:$C,0)</f>
        <v>0</v>
      </c>
      <c r="CK12" s="14">
        <f>COUNTIFS('processed data'!$E:$E,$C12,'processed data'!$AS:$AS,CK$8,'processed data'!$BJ:$BJ,CK$7,'processed data'!$C:$C,0)</f>
        <v>0</v>
      </c>
      <c r="CL12" s="14">
        <f>COUNTIFS('processed data'!$E:$E,$C12,'processed data'!$AS:$AS,CL$8,'processed data'!$BJ:$BJ,CL$7,'processed data'!$C:$C,0)</f>
        <v>2</v>
      </c>
      <c r="CM12" s="14">
        <f>COUNTIFS('processed data'!$E:$E,$C12,'processed data'!$AS:$AS,CM$8,'processed data'!$BJ:$BJ,CM$7,'processed data'!$C:$C,0)</f>
        <v>0</v>
      </c>
      <c r="CN12" s="14">
        <f>COUNTIFS('processed data'!$E:$E,$C12,'processed data'!$AS:$AS,CN$8,'processed data'!$BJ:$BJ,CN$7,'processed data'!$C:$C,0)</f>
        <v>0</v>
      </c>
      <c r="CO12" s="14">
        <f>COUNTIFS('processed data'!$E:$E,$C12,'processed data'!$AS:$AS,CO$8,'processed data'!$BJ:$BJ,CO$7,'processed data'!$C:$C,0)</f>
        <v>0</v>
      </c>
      <c r="CP12" s="14">
        <f>COUNTIFS('processed data'!$E:$E,$C12,'processed data'!$AS:$AS,CP$8,'processed data'!$BJ:$BJ,CP$7,'processed data'!$C:$C,0)</f>
        <v>0</v>
      </c>
      <c r="CQ12" s="14">
        <f>COUNTIFS('processed data'!$E:$E,$C12,'processed data'!$AS:$AS,CQ$8,'processed data'!$BJ:$BJ,CQ$7,'processed data'!$C:$C,0)</f>
        <v>0</v>
      </c>
      <c r="CR12" s="14">
        <f>COUNTIFS('processed data'!$E:$E,$C12,'processed data'!$AS:$AS,CR$8,'processed data'!$BJ:$BJ,CR$7,'processed data'!$C:$C,0)</f>
        <v>0</v>
      </c>
      <c r="CS12" s="14">
        <f>COUNTIFS('processed data'!$E:$E,$C12,'processed data'!$AS:$AS,CS$8,'processed data'!$BJ:$BJ,CS$7,'processed data'!$C:$C,0)</f>
        <v>2</v>
      </c>
      <c r="CT12" s="14">
        <f>COUNTIFS('processed data'!$E:$E,$C12,'processed data'!$AS:$AS,CT$8,'processed data'!$BJ:$BJ,CT$7,'processed data'!$C:$C,0)</f>
        <v>0</v>
      </c>
      <c r="CU12" s="14">
        <f>COUNTIFS('processed data'!$E:$E,$C12,'processed data'!$AS:$AS,CU$8,'processed data'!$BJ:$BJ,CU$7,'processed data'!$C:$C,0)</f>
        <v>0</v>
      </c>
      <c r="CV12" s="14">
        <f>COUNTIFS('processed data'!$E:$E,$C12,'processed data'!$AS:$AS,CV$8,'processed data'!$BJ:$BJ,CV$7,'processed data'!$C:$C,0)</f>
        <v>0</v>
      </c>
      <c r="CW12" s="14">
        <f>COUNTIFS('processed data'!$E:$E,$C12,'processed data'!$AS:$AS,CW$8,'processed data'!$BJ:$BJ,CW$7,'processed data'!$C:$C,0)</f>
        <v>0</v>
      </c>
      <c r="CX12" s="14">
        <f>COUNTIFS('processed data'!$E:$E,$C12,'processed data'!$AS:$AS,CX$8,'processed data'!$BJ:$BJ,CX$7,'processed data'!$C:$C,0)</f>
        <v>0</v>
      </c>
      <c r="CY12" s="14">
        <f>COUNTIFS('processed data'!$E:$E,$C12,'processed data'!$AS:$AS,CY$8,'processed data'!$BJ:$BJ,CY$7,'processed data'!$C:$C,0)</f>
        <v>0</v>
      </c>
      <c r="CZ12" s="14">
        <f>COUNTIFS('processed data'!$E:$E,$C12,'processed data'!$AS:$AS,CZ$8,'processed data'!$BJ:$BJ,CZ$7,'processed data'!$C:$C,0)</f>
        <v>0</v>
      </c>
      <c r="DA12" s="14">
        <f>COUNTIFS('processed data'!$E:$E,$C12,'processed data'!$AS:$AS,DA$8,'processed data'!$BJ:$BJ,DA$7,'processed data'!$C:$C,0)</f>
        <v>0</v>
      </c>
      <c r="DB12" s="14">
        <f>COUNTIFS('processed data'!$E:$E,$C12,'processed data'!$AS:$AS,DB$8,'processed data'!$BJ:$BJ,DB$7,'processed data'!$C:$C,0)</f>
        <v>0</v>
      </c>
      <c r="DC12" s="14">
        <f>COUNTIFS('processed data'!$E:$E,$C12,'processed data'!$AS:$AS,DC$8,'processed data'!$BJ:$BJ,DC$7,'processed data'!$C:$C,0)</f>
        <v>2</v>
      </c>
      <c r="DD12" s="14">
        <f>COUNTIFS('processed data'!$E:$E,$C12,'processed data'!$AS:$AS,DD$8,'processed data'!$BJ:$BJ,DD$7,'processed data'!$C:$C,0)</f>
        <v>0</v>
      </c>
      <c r="DE12" s="14">
        <f>COUNTIFS('processed data'!$E:$E,$C12,'processed data'!$AS:$AS,DE$8,'processed data'!$BJ:$BJ,DE$7,'processed data'!$C:$C,0)</f>
        <v>0</v>
      </c>
      <c r="DF12" s="14">
        <f>COUNTIFS('processed data'!$E:$E,$C12,'processed data'!$AS:$AS,DF$8,'processed data'!$BJ:$BJ,DF$7,'processed data'!$C:$C,0)</f>
        <v>0</v>
      </c>
      <c r="DG12" s="14">
        <f>COUNTIFS('processed data'!$E:$E,$C12,'processed data'!$AS:$AS,DG$8,'processed data'!$BJ:$BJ,DG$7,'processed data'!$C:$C,0)</f>
        <v>2</v>
      </c>
      <c r="DH12" s="14">
        <f>COUNTIFS('processed data'!$E:$E,$C12,'processed data'!$AS:$AS,DH$8,'processed data'!$BJ:$BJ,DH$7,'processed data'!$C:$C,0)</f>
        <v>0</v>
      </c>
      <c r="DI12" s="14">
        <f>COUNTIFS('processed data'!$E:$E,$C12,'processed data'!$AS:$AS,DI$8,'processed data'!$BJ:$BJ,DI$7,'processed data'!$C:$C,0)</f>
        <v>0</v>
      </c>
      <c r="DJ12" s="14">
        <f>COUNTIFS('processed data'!$E:$E,$C12,'processed data'!$AS:$AS,DJ$8,'processed data'!$BJ:$BJ,DJ$7,'processed data'!$C:$C,0)</f>
        <v>0</v>
      </c>
      <c r="DK12" s="14">
        <f>COUNTIFS('processed data'!$E:$E,$C12,'processed data'!$AS:$AS,DK$8,'processed data'!$BJ:$BJ,DK$7,'processed data'!$C:$C,0)</f>
        <v>0</v>
      </c>
      <c r="DL12" s="10">
        <f t="shared" si="39"/>
        <v>32</v>
      </c>
    </row>
    <row r="13" spans="2:116" x14ac:dyDescent="0.2">
      <c r="C13" s="12">
        <v>59</v>
      </c>
      <c r="D13" s="14">
        <f>COUNTIFS('processed data'!$E:$E,$C13,'processed data'!$AS:$AS,D$8,'processed data'!$BJ:$BJ,D$7,'processed data'!$C:$C,0)</f>
        <v>0</v>
      </c>
      <c r="E13" s="14">
        <f>COUNTIFS('processed data'!$E:$E,$C13,'processed data'!$AS:$AS,E$8,'processed data'!$BJ:$BJ,E$7,'processed data'!$C:$C,0)</f>
        <v>0</v>
      </c>
      <c r="F13" s="14">
        <f>COUNTIFS('processed data'!$E:$E,$C13,'processed data'!$AS:$AS,F$8,'processed data'!$BJ:$BJ,F$7,'processed data'!$C:$C,0)</f>
        <v>2</v>
      </c>
      <c r="G13" s="14">
        <f>COUNTIFS('processed data'!$E:$E,$C13,'processed data'!$AS:$AS,G$8,'processed data'!$BJ:$BJ,G$7,'processed data'!$C:$C,0)</f>
        <v>0</v>
      </c>
      <c r="H13" s="14">
        <f>COUNTIFS('processed data'!$E:$E,$C13,'processed data'!$AS:$AS,H$8,'processed data'!$BJ:$BJ,H$7,'processed data'!$C:$C,0)</f>
        <v>0</v>
      </c>
      <c r="I13" s="14">
        <f>COUNTIFS('processed data'!$E:$E,$C13,'processed data'!$AS:$AS,I$8,'processed data'!$BJ:$BJ,I$7,'processed data'!$C:$C,0)</f>
        <v>0</v>
      </c>
      <c r="J13" s="14">
        <f>COUNTIFS('processed data'!$E:$E,$C13,'processed data'!$AS:$AS,J$8,'processed data'!$BJ:$BJ,J$7,'processed data'!$C:$C,0)</f>
        <v>0</v>
      </c>
      <c r="K13" s="14">
        <f>COUNTIFS('processed data'!$E:$E,$C13,'processed data'!$AS:$AS,K$8,'processed data'!$BJ:$BJ,K$7,'processed data'!$C:$C,0)</f>
        <v>1</v>
      </c>
      <c r="L13" s="14">
        <f>COUNTIFS('processed data'!$E:$E,$C13,'processed data'!$AS:$AS,L$8,'processed data'!$BJ:$BJ,L$7,'processed data'!$C:$C,0)</f>
        <v>0</v>
      </c>
      <c r="M13" s="14">
        <f>COUNTIFS('processed data'!$E:$E,$C13,'processed data'!$AS:$AS,M$8,'processed data'!$BJ:$BJ,M$7,'processed data'!$C:$C,0)</f>
        <v>1</v>
      </c>
      <c r="N13" s="14">
        <f>COUNTIFS('processed data'!$E:$E,$C13,'processed data'!$AS:$AS,N$8,'processed data'!$BJ:$BJ,N$7,'processed data'!$C:$C,0)</f>
        <v>0</v>
      </c>
      <c r="O13" s="14">
        <f>COUNTIFS('processed data'!$E:$E,$C13,'processed data'!$AS:$AS,O$8,'processed data'!$BJ:$BJ,O$7,'processed data'!$C:$C,0)</f>
        <v>0</v>
      </c>
      <c r="P13" s="14">
        <f>COUNTIFS('processed data'!$E:$E,$C13,'processed data'!$AS:$AS,P$8,'processed data'!$BJ:$BJ,P$7,'processed data'!$C:$C,0)</f>
        <v>0</v>
      </c>
      <c r="Q13" s="14">
        <f>COUNTIFS('processed data'!$E:$E,$C13,'processed data'!$AS:$AS,Q$8,'processed data'!$BJ:$BJ,Q$7,'processed data'!$C:$C,0)</f>
        <v>0</v>
      </c>
      <c r="R13" s="14">
        <f>COUNTIFS('processed data'!$E:$E,$C13,'processed data'!$AS:$AS,R$8,'processed data'!$BJ:$BJ,R$7,'processed data'!$C:$C,0)</f>
        <v>2</v>
      </c>
      <c r="S13" s="14">
        <f>COUNTIFS('processed data'!$E:$E,$C13,'processed data'!$AS:$AS,S$8,'processed data'!$BJ:$BJ,S$7,'processed data'!$C:$C,0)</f>
        <v>0</v>
      </c>
      <c r="T13" s="14">
        <f>COUNTIFS('processed data'!$E:$E,$C13,'processed data'!$AS:$AS,T$8,'processed data'!$BJ:$BJ,T$7,'processed data'!$C:$C,0)</f>
        <v>0</v>
      </c>
      <c r="U13" s="14">
        <f>COUNTIFS('processed data'!$E:$E,$C13,'processed data'!$AS:$AS,U$8,'processed data'!$BJ:$BJ,U$7,'processed data'!$C:$C,0)</f>
        <v>0</v>
      </c>
      <c r="V13" s="14">
        <f>COUNTIFS('processed data'!$E:$E,$C13,'processed data'!$AS:$AS,V$8,'processed data'!$BJ:$BJ,V$7,'processed data'!$C:$C,0)</f>
        <v>0</v>
      </c>
      <c r="W13" s="14">
        <f>COUNTIFS('processed data'!$E:$E,$C13,'processed data'!$AS:$AS,W$8,'processed data'!$BJ:$BJ,W$7,'processed data'!$C:$C,0)</f>
        <v>0</v>
      </c>
      <c r="X13" s="14">
        <f>COUNTIFS('processed data'!$E:$E,$C13,'processed data'!$AS:$AS,X$8,'processed data'!$BJ:$BJ,X$7,'processed data'!$C:$C,0)</f>
        <v>0</v>
      </c>
      <c r="Y13" s="14">
        <f>COUNTIFS('processed data'!$E:$E,$C13,'processed data'!$AS:$AS,Y$8,'processed data'!$BJ:$BJ,Y$7,'processed data'!$C:$C,0)</f>
        <v>1</v>
      </c>
      <c r="Z13" s="14">
        <f>COUNTIFS('processed data'!$E:$E,$C13,'processed data'!$AS:$AS,Z$8,'processed data'!$BJ:$BJ,Z$7,'processed data'!$C:$C,0)</f>
        <v>0</v>
      </c>
      <c r="AA13" s="14">
        <f>COUNTIFS('processed data'!$E:$E,$C13,'processed data'!$AS:$AS,AA$8,'processed data'!$BJ:$BJ,AA$7,'processed data'!$C:$C,0)</f>
        <v>1</v>
      </c>
      <c r="AB13" s="14">
        <f>COUNTIFS('processed data'!$E:$E,$C13,'processed data'!$AS:$AS,AB$8,'processed data'!$BJ:$BJ,AB$7,'processed data'!$C:$C,0)</f>
        <v>0</v>
      </c>
      <c r="AC13" s="14">
        <f>COUNTIFS('processed data'!$E:$E,$C13,'processed data'!$AS:$AS,AC$8,'processed data'!$BJ:$BJ,AC$7,'processed data'!$C:$C,0)</f>
        <v>0</v>
      </c>
      <c r="AD13" s="14">
        <f>COUNTIFS('processed data'!$E:$E,$C13,'processed data'!$AS:$AS,AD$8,'processed data'!$BJ:$BJ,AD$7,'processed data'!$C:$C,0)</f>
        <v>0</v>
      </c>
      <c r="AE13" s="14">
        <f>COUNTIFS('processed data'!$E:$E,$C13,'processed data'!$AS:$AS,AE$8,'processed data'!$BJ:$BJ,AE$7,'processed data'!$C:$C,0)</f>
        <v>0</v>
      </c>
      <c r="AF13" s="14">
        <f>COUNTIFS('processed data'!$E:$E,$C13,'processed data'!$AS:$AS,AF$8,'processed data'!$BJ:$BJ,AF$7,'processed data'!$C:$C,0)</f>
        <v>0</v>
      </c>
      <c r="AG13" s="14">
        <f>COUNTIFS('processed data'!$E:$E,$C13,'processed data'!$AS:$AS,AG$8,'processed data'!$BJ:$BJ,AG$7,'processed data'!$C:$C,0)</f>
        <v>0</v>
      </c>
      <c r="AH13" s="14">
        <f>COUNTIFS('processed data'!$E:$E,$C13,'processed data'!$AS:$AS,AH$8,'processed data'!$BJ:$BJ,AH$7,'processed data'!$C:$C,0)</f>
        <v>2</v>
      </c>
      <c r="AI13" s="14">
        <f>COUNTIFS('processed data'!$E:$E,$C13,'processed data'!$AS:$AS,AI$8,'processed data'!$BJ:$BJ,AI$7,'processed data'!$C:$C,0)</f>
        <v>0</v>
      </c>
      <c r="AJ13" s="14">
        <f>COUNTIFS('processed data'!$E:$E,$C13,'processed data'!$AS:$AS,AJ$8,'processed data'!$BJ:$BJ,AJ$7,'processed data'!$C:$C,0)</f>
        <v>0</v>
      </c>
      <c r="AK13" s="14">
        <f>COUNTIFS('processed data'!$E:$E,$C13,'processed data'!$AS:$AS,AK$8,'processed data'!$BJ:$BJ,AK$7,'processed data'!$C:$C,0)</f>
        <v>0</v>
      </c>
      <c r="AL13" s="14">
        <f>COUNTIFS('processed data'!$E:$E,$C13,'processed data'!$AS:$AS,AL$8,'processed data'!$BJ:$BJ,AL$7,'processed data'!$C:$C,0)</f>
        <v>0</v>
      </c>
      <c r="AM13" s="14">
        <f>COUNTIFS('processed data'!$E:$E,$C13,'processed data'!$AS:$AS,AM$8,'processed data'!$BJ:$BJ,AM$7,'processed data'!$C:$C,0)</f>
        <v>0</v>
      </c>
      <c r="AN13" s="14">
        <f>COUNTIFS('processed data'!$E:$E,$C13,'processed data'!$AS:$AS,AN$8,'processed data'!$BJ:$BJ,AN$7,'processed data'!$C:$C,0)</f>
        <v>0</v>
      </c>
      <c r="AO13" s="14">
        <f>COUNTIFS('processed data'!$E:$E,$C13,'processed data'!$AS:$AS,AO$8,'processed data'!$BJ:$BJ,AO$7,'processed data'!$C:$C,0)</f>
        <v>2</v>
      </c>
      <c r="AP13" s="14">
        <f>COUNTIFS('processed data'!$E:$E,$C13,'processed data'!$AS:$AS,AP$8,'processed data'!$BJ:$BJ,AP$7,'processed data'!$C:$C,0)</f>
        <v>0</v>
      </c>
      <c r="AQ13" s="14">
        <f>COUNTIFS('processed data'!$E:$E,$C13,'processed data'!$AS:$AS,AQ$8,'processed data'!$BJ:$BJ,AQ$7,'processed data'!$C:$C,0)</f>
        <v>0</v>
      </c>
      <c r="AR13" s="14">
        <f>COUNTIFS('processed data'!$E:$E,$C13,'processed data'!$AS:$AS,AR$8,'processed data'!$BJ:$BJ,AR$7,'processed data'!$C:$C,0)</f>
        <v>0</v>
      </c>
      <c r="AS13" s="14">
        <f>COUNTIFS('processed data'!$E:$E,$C13,'processed data'!$AS:$AS,AS$8,'processed data'!$BJ:$BJ,AS$7,'processed data'!$C:$C,0)</f>
        <v>0</v>
      </c>
      <c r="AT13" s="14">
        <f>COUNTIFS('processed data'!$E:$E,$C13,'processed data'!$AS:$AS,AT$8,'processed data'!$BJ:$BJ,AT$7,'processed data'!$C:$C,0)</f>
        <v>0</v>
      </c>
      <c r="AU13" s="14">
        <f>COUNTIFS('processed data'!$E:$E,$C13,'processed data'!$AS:$AS,AU$8,'processed data'!$BJ:$BJ,AU$7,'processed data'!$C:$C,0)</f>
        <v>0</v>
      </c>
      <c r="AV13" s="14">
        <f>COUNTIFS('processed data'!$E:$E,$C13,'processed data'!$AS:$AS,AV$8,'processed data'!$BJ:$BJ,AV$7,'processed data'!$C:$C,0)</f>
        <v>2</v>
      </c>
      <c r="AW13" s="14">
        <f>COUNTIFS('processed data'!$E:$E,$C13,'processed data'!$AS:$AS,AW$8,'processed data'!$BJ:$BJ,AW$7,'processed data'!$C:$C,0)</f>
        <v>0</v>
      </c>
      <c r="AX13" s="14">
        <f>COUNTIFS('processed data'!$E:$E,$C13,'processed data'!$AS:$AS,AX$8,'processed data'!$BJ:$BJ,AX$7,'processed data'!$C:$C,0)</f>
        <v>0</v>
      </c>
      <c r="AY13" s="14">
        <f>COUNTIFS('processed data'!$E:$E,$C13,'processed data'!$AS:$AS,AY$8,'processed data'!$BJ:$BJ,AY$7,'processed data'!$C:$C,0)</f>
        <v>0</v>
      </c>
      <c r="AZ13" s="14">
        <f>COUNTIFS('processed data'!$E:$E,$C13,'processed data'!$AS:$AS,AZ$8,'processed data'!$BJ:$BJ,AZ$7,'processed data'!$C:$C,0)</f>
        <v>0</v>
      </c>
      <c r="BA13" s="14">
        <f>COUNTIFS('processed data'!$E:$E,$C13,'processed data'!$AS:$AS,BA$8,'processed data'!$BJ:$BJ,BA$7,'processed data'!$C:$C,0)</f>
        <v>0</v>
      </c>
      <c r="BB13" s="14">
        <f>COUNTIFS('processed data'!$E:$E,$C13,'processed data'!$AS:$AS,BB$8,'processed data'!$BJ:$BJ,BB$7,'processed data'!$C:$C,0)</f>
        <v>0</v>
      </c>
      <c r="BC13" s="14">
        <f>COUNTIFS('processed data'!$E:$E,$C13,'processed data'!$AS:$AS,BC$8,'processed data'!$BJ:$BJ,BC$7,'processed data'!$C:$C,0)</f>
        <v>2</v>
      </c>
      <c r="BD13" s="14">
        <f>COUNTIFS('processed data'!$E:$E,$C13,'processed data'!$AS:$AS,BD$8,'processed data'!$BJ:$BJ,BD$7,'processed data'!$C:$C,0)</f>
        <v>0</v>
      </c>
      <c r="BE13" s="14">
        <f>COUNTIFS('processed data'!$E:$E,$C13,'processed data'!$AS:$AS,BE$8,'processed data'!$BJ:$BJ,BE$7,'processed data'!$C:$C,0)</f>
        <v>0</v>
      </c>
      <c r="BF13" s="14">
        <f>COUNTIFS('processed data'!$E:$E,$C13,'processed data'!$AS:$AS,BF$8,'processed data'!$BJ:$BJ,BF$7,'processed data'!$C:$C,0)</f>
        <v>0</v>
      </c>
      <c r="BG13" s="14">
        <f>COUNTIFS('processed data'!$E:$E,$C13,'processed data'!$AS:$AS,BG$8,'processed data'!$BJ:$BJ,BG$7,'processed data'!$C:$C,0)</f>
        <v>0</v>
      </c>
      <c r="BH13" s="14">
        <f>COUNTIFS('processed data'!$E:$E,$C13,'processed data'!$AS:$AS,BH$8,'processed data'!$BJ:$BJ,BH$7,'processed data'!$C:$C,0)</f>
        <v>0</v>
      </c>
      <c r="BI13" s="14">
        <f>COUNTIFS('processed data'!$E:$E,$C13,'processed data'!$AS:$AS,BI$8,'processed data'!$BJ:$BJ,BI$7,'processed data'!$C:$C,0)</f>
        <v>0</v>
      </c>
      <c r="BJ13" s="14">
        <f>COUNTIFS('processed data'!$E:$E,$C13,'processed data'!$AS:$AS,BJ$8,'processed data'!$BJ:$BJ,BJ$7,'processed data'!$C:$C,0)</f>
        <v>2</v>
      </c>
      <c r="BK13" s="14">
        <f>COUNTIFS('processed data'!$E:$E,$C13,'processed data'!$AS:$AS,BK$8,'processed data'!$BJ:$BJ,BK$7,'processed data'!$C:$C,0)</f>
        <v>0</v>
      </c>
      <c r="BL13" s="14">
        <f>COUNTIFS('processed data'!$E:$E,$C13,'processed data'!$AS:$AS,BL$8,'processed data'!$BJ:$BJ,BL$7,'processed data'!$C:$C,0)</f>
        <v>0</v>
      </c>
      <c r="BM13" s="14">
        <f>COUNTIFS('processed data'!$E:$E,$C13,'processed data'!$AS:$AS,BM$8,'processed data'!$BJ:$BJ,BM$7,'processed data'!$C:$C,0)</f>
        <v>0</v>
      </c>
      <c r="BN13" s="14">
        <f>COUNTIFS('processed data'!$E:$E,$C13,'processed data'!$AS:$AS,BN$8,'processed data'!$BJ:$BJ,BN$7,'processed data'!$C:$C,0)</f>
        <v>0</v>
      </c>
      <c r="BO13" s="14">
        <f>COUNTIFS('processed data'!$E:$E,$C13,'processed data'!$AS:$AS,BO$8,'processed data'!$BJ:$BJ,BO$7,'processed data'!$C:$C,0)</f>
        <v>0</v>
      </c>
      <c r="BP13" s="14">
        <f>COUNTIFS('processed data'!$E:$E,$C13,'processed data'!$AS:$AS,BP$8,'processed data'!$BJ:$BJ,BP$7,'processed data'!$C:$C,0)</f>
        <v>0</v>
      </c>
      <c r="BQ13" s="14">
        <f>COUNTIFS('processed data'!$E:$E,$C13,'processed data'!$AS:$AS,BQ$8,'processed data'!$BJ:$BJ,BQ$7,'processed data'!$C:$C,0)</f>
        <v>2</v>
      </c>
      <c r="BR13" s="14">
        <f>COUNTIFS('processed data'!$E:$E,$C13,'processed data'!$AS:$AS,BR$8,'processed data'!$BJ:$BJ,BR$7,'processed data'!$C:$C,0)</f>
        <v>0</v>
      </c>
      <c r="BS13" s="14">
        <f>COUNTIFS('processed data'!$E:$E,$C13,'processed data'!$AS:$AS,BS$8,'processed data'!$BJ:$BJ,BS$7,'processed data'!$C:$C,0)</f>
        <v>0</v>
      </c>
      <c r="BT13" s="14">
        <f>COUNTIFS('processed data'!$E:$E,$C13,'processed data'!$AS:$AS,BT$8,'processed data'!$BJ:$BJ,BT$7,'processed data'!$C:$C,0)</f>
        <v>0</v>
      </c>
      <c r="BU13" s="14">
        <f>COUNTIFS('processed data'!$E:$E,$C13,'processed data'!$AS:$AS,BU$8,'processed data'!$BJ:$BJ,BU$7,'processed data'!$C:$C,0)</f>
        <v>0</v>
      </c>
      <c r="BV13" s="14">
        <f>COUNTIFS('processed data'!$E:$E,$C13,'processed data'!$AS:$AS,BV$8,'processed data'!$BJ:$BJ,BV$7,'processed data'!$C:$C,0)</f>
        <v>0</v>
      </c>
      <c r="BW13" s="14">
        <f>COUNTIFS('processed data'!$E:$E,$C13,'processed data'!$AS:$AS,BW$8,'processed data'!$BJ:$BJ,BW$7,'processed data'!$C:$C,0)</f>
        <v>0</v>
      </c>
      <c r="BX13" s="14">
        <f>COUNTIFS('processed data'!$E:$E,$C13,'processed data'!$AS:$AS,BX$8,'processed data'!$BJ:$BJ,BX$7,'processed data'!$C:$C,0)</f>
        <v>1</v>
      </c>
      <c r="BY13" s="14">
        <f>COUNTIFS('processed data'!$E:$E,$C13,'processed data'!$AS:$AS,BY$8,'processed data'!$BJ:$BJ,BY$7,'processed data'!$C:$C,0)</f>
        <v>1</v>
      </c>
      <c r="BZ13" s="14">
        <f>COUNTIFS('processed data'!$E:$E,$C13,'processed data'!$AS:$AS,BZ$8,'processed data'!$BJ:$BJ,BZ$7,'processed data'!$C:$C,0)</f>
        <v>0</v>
      </c>
      <c r="CA13" s="14">
        <f>COUNTIFS('processed data'!$E:$E,$C13,'processed data'!$AS:$AS,CA$8,'processed data'!$BJ:$BJ,CA$7,'processed data'!$C:$C,0)</f>
        <v>0</v>
      </c>
      <c r="CB13" s="14">
        <f>COUNTIFS('processed data'!$E:$E,$C13,'processed data'!$AS:$AS,CB$8,'processed data'!$BJ:$BJ,CB$7,'processed data'!$C:$C,0)</f>
        <v>0</v>
      </c>
      <c r="CC13" s="14">
        <f>COUNTIFS('processed data'!$E:$E,$C13,'processed data'!$AS:$AS,CC$8,'processed data'!$BJ:$BJ,CC$7,'processed data'!$C:$C,0)</f>
        <v>0</v>
      </c>
      <c r="CD13" s="14">
        <f>COUNTIFS('processed data'!$E:$E,$C13,'processed data'!$AS:$AS,CD$8,'processed data'!$BJ:$BJ,CD$7,'processed data'!$C:$C,0)</f>
        <v>0</v>
      </c>
      <c r="CE13" s="14">
        <f>COUNTIFS('processed data'!$E:$E,$C13,'processed data'!$AS:$AS,CE$8,'processed data'!$BJ:$BJ,CE$7,'processed data'!$C:$C,0)</f>
        <v>2</v>
      </c>
      <c r="CF13" s="14">
        <f>COUNTIFS('processed data'!$E:$E,$C13,'processed data'!$AS:$AS,CF$8,'processed data'!$BJ:$BJ,CF$7,'processed data'!$C:$C,0)</f>
        <v>0</v>
      </c>
      <c r="CG13" s="14">
        <f>COUNTIFS('processed data'!$E:$E,$C13,'processed data'!$AS:$AS,CG$8,'processed data'!$BJ:$BJ,CG$7,'processed data'!$C:$C,0)</f>
        <v>0</v>
      </c>
      <c r="CH13" s="14">
        <f>COUNTIFS('processed data'!$E:$E,$C13,'processed data'!$AS:$AS,CH$8,'processed data'!$BJ:$BJ,CH$7,'processed data'!$C:$C,0)</f>
        <v>0</v>
      </c>
      <c r="CI13" s="14">
        <f>COUNTIFS('processed data'!$E:$E,$C13,'processed data'!$AS:$AS,CI$8,'processed data'!$BJ:$BJ,CI$7,'processed data'!$C:$C,0)</f>
        <v>0</v>
      </c>
      <c r="CJ13" s="14">
        <f>COUNTIFS('processed data'!$E:$E,$C13,'processed data'!$AS:$AS,CJ$8,'processed data'!$BJ:$BJ,CJ$7,'processed data'!$C:$C,0)</f>
        <v>1</v>
      </c>
      <c r="CK13" s="14">
        <f>COUNTIFS('processed data'!$E:$E,$C13,'processed data'!$AS:$AS,CK$8,'processed data'!$BJ:$BJ,CK$7,'processed data'!$C:$C,0)</f>
        <v>0</v>
      </c>
      <c r="CL13" s="14">
        <f>COUNTIFS('processed data'!$E:$E,$C13,'processed data'!$AS:$AS,CL$8,'processed data'!$BJ:$BJ,CL$7,'processed data'!$C:$C,0)</f>
        <v>1</v>
      </c>
      <c r="CM13" s="14">
        <f>COUNTIFS('processed data'!$E:$E,$C13,'processed data'!$AS:$AS,CM$8,'processed data'!$BJ:$BJ,CM$7,'processed data'!$C:$C,0)</f>
        <v>0</v>
      </c>
      <c r="CN13" s="14">
        <f>COUNTIFS('processed data'!$E:$E,$C13,'processed data'!$AS:$AS,CN$8,'processed data'!$BJ:$BJ,CN$7,'processed data'!$C:$C,0)</f>
        <v>0</v>
      </c>
      <c r="CO13" s="14">
        <f>COUNTIFS('processed data'!$E:$E,$C13,'processed data'!$AS:$AS,CO$8,'processed data'!$BJ:$BJ,CO$7,'processed data'!$C:$C,0)</f>
        <v>0</v>
      </c>
      <c r="CP13" s="14">
        <f>COUNTIFS('processed data'!$E:$E,$C13,'processed data'!$AS:$AS,CP$8,'processed data'!$BJ:$BJ,CP$7,'processed data'!$C:$C,0)</f>
        <v>0</v>
      </c>
      <c r="CQ13" s="14">
        <f>COUNTIFS('processed data'!$E:$E,$C13,'processed data'!$AS:$AS,CQ$8,'processed data'!$BJ:$BJ,CQ$7,'processed data'!$C:$C,0)</f>
        <v>0</v>
      </c>
      <c r="CR13" s="14">
        <f>COUNTIFS('processed data'!$E:$E,$C13,'processed data'!$AS:$AS,CR$8,'processed data'!$BJ:$BJ,CR$7,'processed data'!$C:$C,0)</f>
        <v>0</v>
      </c>
      <c r="CS13" s="14">
        <f>COUNTIFS('processed data'!$E:$E,$C13,'processed data'!$AS:$AS,CS$8,'processed data'!$BJ:$BJ,CS$7,'processed data'!$C:$C,0)</f>
        <v>2</v>
      </c>
      <c r="CT13" s="14">
        <f>COUNTIFS('processed data'!$E:$E,$C13,'processed data'!$AS:$AS,CT$8,'processed data'!$BJ:$BJ,CT$7,'processed data'!$C:$C,0)</f>
        <v>0</v>
      </c>
      <c r="CU13" s="14">
        <f>COUNTIFS('processed data'!$E:$E,$C13,'processed data'!$AS:$AS,CU$8,'processed data'!$BJ:$BJ,CU$7,'processed data'!$C:$C,0)</f>
        <v>0</v>
      </c>
      <c r="CV13" s="14">
        <f>COUNTIFS('processed data'!$E:$E,$C13,'processed data'!$AS:$AS,CV$8,'processed data'!$BJ:$BJ,CV$7,'processed data'!$C:$C,0)</f>
        <v>0</v>
      </c>
      <c r="CW13" s="14">
        <f>COUNTIFS('processed data'!$E:$E,$C13,'processed data'!$AS:$AS,CW$8,'processed data'!$BJ:$BJ,CW$7,'processed data'!$C:$C,0)</f>
        <v>0</v>
      </c>
      <c r="CX13" s="14">
        <f>COUNTIFS('processed data'!$E:$E,$C13,'processed data'!$AS:$AS,CX$8,'processed data'!$BJ:$BJ,CX$7,'processed data'!$C:$C,0)</f>
        <v>0</v>
      </c>
      <c r="CY13" s="14">
        <f>COUNTIFS('processed data'!$E:$E,$C13,'processed data'!$AS:$AS,CY$8,'processed data'!$BJ:$BJ,CY$7,'processed data'!$C:$C,0)</f>
        <v>0</v>
      </c>
      <c r="CZ13" s="14">
        <f>COUNTIFS('processed data'!$E:$E,$C13,'processed data'!$AS:$AS,CZ$8,'processed data'!$BJ:$BJ,CZ$7,'processed data'!$C:$C,0)</f>
        <v>1</v>
      </c>
      <c r="DA13" s="14">
        <f>COUNTIFS('processed data'!$E:$E,$C13,'processed data'!$AS:$AS,DA$8,'processed data'!$BJ:$BJ,DA$7,'processed data'!$C:$C,0)</f>
        <v>0</v>
      </c>
      <c r="DB13" s="14">
        <f>COUNTIFS('processed data'!$E:$E,$C13,'processed data'!$AS:$AS,DB$8,'processed data'!$BJ:$BJ,DB$7,'processed data'!$C:$C,0)</f>
        <v>0</v>
      </c>
      <c r="DC13" s="14">
        <f>COUNTIFS('processed data'!$E:$E,$C13,'processed data'!$AS:$AS,DC$8,'processed data'!$BJ:$BJ,DC$7,'processed data'!$C:$C,0)</f>
        <v>1</v>
      </c>
      <c r="DD13" s="14">
        <f>COUNTIFS('processed data'!$E:$E,$C13,'processed data'!$AS:$AS,DD$8,'processed data'!$BJ:$BJ,DD$7,'processed data'!$C:$C,0)</f>
        <v>0</v>
      </c>
      <c r="DE13" s="14">
        <f>COUNTIFS('processed data'!$E:$E,$C13,'processed data'!$AS:$AS,DE$8,'processed data'!$BJ:$BJ,DE$7,'processed data'!$C:$C,0)</f>
        <v>0</v>
      </c>
      <c r="DF13" s="14">
        <f>COUNTIFS('processed data'!$E:$E,$C13,'processed data'!$AS:$AS,DF$8,'processed data'!$BJ:$BJ,DF$7,'processed data'!$C:$C,0)</f>
        <v>0</v>
      </c>
      <c r="DG13" s="14">
        <f>COUNTIFS('processed data'!$E:$E,$C13,'processed data'!$AS:$AS,DG$8,'processed data'!$BJ:$BJ,DG$7,'processed data'!$C:$C,0)</f>
        <v>2</v>
      </c>
      <c r="DH13" s="14">
        <f>COUNTIFS('processed data'!$E:$E,$C13,'processed data'!$AS:$AS,DH$8,'processed data'!$BJ:$BJ,DH$7,'processed data'!$C:$C,0)</f>
        <v>0</v>
      </c>
      <c r="DI13" s="14">
        <f>COUNTIFS('processed data'!$E:$E,$C13,'processed data'!$AS:$AS,DI$8,'processed data'!$BJ:$BJ,DI$7,'processed data'!$C:$C,0)</f>
        <v>0</v>
      </c>
      <c r="DJ13" s="14">
        <f>COUNTIFS('processed data'!$E:$E,$C13,'processed data'!$AS:$AS,DJ$8,'processed data'!$BJ:$BJ,DJ$7,'processed data'!$C:$C,0)</f>
        <v>0</v>
      </c>
      <c r="DK13" s="14">
        <f>COUNTIFS('processed data'!$E:$E,$C13,'processed data'!$AS:$AS,DK$8,'processed data'!$BJ:$BJ,DK$7,'processed data'!$C:$C,0)</f>
        <v>0</v>
      </c>
      <c r="DL13" s="10">
        <f t="shared" si="39"/>
        <v>32</v>
      </c>
    </row>
    <row r="14" spans="2:116" x14ac:dyDescent="0.2">
      <c r="C14" s="12">
        <v>60</v>
      </c>
      <c r="D14" s="14">
        <f>COUNTIFS('processed data'!$E:$E,$C14,'processed data'!$AS:$AS,D$8,'processed data'!$BJ:$BJ,D$7,'processed data'!$C:$C,0)</f>
        <v>0</v>
      </c>
      <c r="E14" s="14">
        <f>COUNTIFS('processed data'!$E:$E,$C14,'processed data'!$AS:$AS,E$8,'processed data'!$BJ:$BJ,E$7,'processed data'!$C:$C,0)</f>
        <v>0</v>
      </c>
      <c r="F14" s="14">
        <f>COUNTIFS('processed data'!$E:$E,$C14,'processed data'!$AS:$AS,F$8,'processed data'!$BJ:$BJ,F$7,'processed data'!$C:$C,0)</f>
        <v>2</v>
      </c>
      <c r="G14" s="14">
        <f>COUNTIFS('processed data'!$E:$E,$C14,'processed data'!$AS:$AS,G$8,'processed data'!$BJ:$BJ,G$7,'processed data'!$C:$C,0)</f>
        <v>0</v>
      </c>
      <c r="H14" s="14">
        <f>COUNTIFS('processed data'!$E:$E,$C14,'processed data'!$AS:$AS,H$8,'processed data'!$BJ:$BJ,H$7,'processed data'!$C:$C,0)</f>
        <v>0</v>
      </c>
      <c r="I14" s="14">
        <f>COUNTIFS('processed data'!$E:$E,$C14,'processed data'!$AS:$AS,I$8,'processed data'!$BJ:$BJ,I$7,'processed data'!$C:$C,0)</f>
        <v>0</v>
      </c>
      <c r="J14" s="14">
        <f>COUNTIFS('processed data'!$E:$E,$C14,'processed data'!$AS:$AS,J$8,'processed data'!$BJ:$BJ,J$7,'processed data'!$C:$C,0)</f>
        <v>0</v>
      </c>
      <c r="K14" s="14">
        <f>COUNTIFS('processed data'!$E:$E,$C14,'processed data'!$AS:$AS,K$8,'processed data'!$BJ:$BJ,K$7,'processed data'!$C:$C,0)</f>
        <v>2</v>
      </c>
      <c r="L14" s="14">
        <f>COUNTIFS('processed data'!$E:$E,$C14,'processed data'!$AS:$AS,L$8,'processed data'!$BJ:$BJ,L$7,'processed data'!$C:$C,0)</f>
        <v>0</v>
      </c>
      <c r="M14" s="14">
        <f>COUNTIFS('processed data'!$E:$E,$C14,'processed data'!$AS:$AS,M$8,'processed data'!$BJ:$BJ,M$7,'processed data'!$C:$C,0)</f>
        <v>0</v>
      </c>
      <c r="N14" s="14">
        <f>COUNTIFS('processed data'!$E:$E,$C14,'processed data'!$AS:$AS,N$8,'processed data'!$BJ:$BJ,N$7,'processed data'!$C:$C,0)</f>
        <v>0</v>
      </c>
      <c r="O14" s="14">
        <f>COUNTIFS('processed data'!$E:$E,$C14,'processed data'!$AS:$AS,O$8,'processed data'!$BJ:$BJ,O$7,'processed data'!$C:$C,0)</f>
        <v>0</v>
      </c>
      <c r="P14" s="14">
        <f>COUNTIFS('processed data'!$E:$E,$C14,'processed data'!$AS:$AS,P$8,'processed data'!$BJ:$BJ,P$7,'processed data'!$C:$C,0)</f>
        <v>0</v>
      </c>
      <c r="Q14" s="14">
        <f>COUNTIFS('processed data'!$E:$E,$C14,'processed data'!$AS:$AS,Q$8,'processed data'!$BJ:$BJ,Q$7,'processed data'!$C:$C,0)</f>
        <v>0</v>
      </c>
      <c r="R14" s="14">
        <f>COUNTIFS('processed data'!$E:$E,$C14,'processed data'!$AS:$AS,R$8,'processed data'!$BJ:$BJ,R$7,'processed data'!$C:$C,0)</f>
        <v>2</v>
      </c>
      <c r="S14" s="14">
        <f>COUNTIFS('processed data'!$E:$E,$C14,'processed data'!$AS:$AS,S$8,'processed data'!$BJ:$BJ,S$7,'processed data'!$C:$C,0)</f>
        <v>0</v>
      </c>
      <c r="T14" s="14">
        <f>COUNTIFS('processed data'!$E:$E,$C14,'processed data'!$AS:$AS,T$8,'processed data'!$BJ:$BJ,T$7,'processed data'!$C:$C,0)</f>
        <v>0</v>
      </c>
      <c r="U14" s="14">
        <f>COUNTIFS('processed data'!$E:$E,$C14,'processed data'!$AS:$AS,U$8,'processed data'!$BJ:$BJ,U$7,'processed data'!$C:$C,0)</f>
        <v>0</v>
      </c>
      <c r="V14" s="14">
        <f>COUNTIFS('processed data'!$E:$E,$C14,'processed data'!$AS:$AS,V$8,'processed data'!$BJ:$BJ,V$7,'processed data'!$C:$C,0)</f>
        <v>0</v>
      </c>
      <c r="W14" s="14">
        <f>COUNTIFS('processed data'!$E:$E,$C14,'processed data'!$AS:$AS,W$8,'processed data'!$BJ:$BJ,W$7,'processed data'!$C:$C,0)</f>
        <v>0</v>
      </c>
      <c r="X14" s="14">
        <f>COUNTIFS('processed data'!$E:$E,$C14,'processed data'!$AS:$AS,X$8,'processed data'!$BJ:$BJ,X$7,'processed data'!$C:$C,0)</f>
        <v>0</v>
      </c>
      <c r="Y14" s="14">
        <f>COUNTIFS('processed data'!$E:$E,$C14,'processed data'!$AS:$AS,Y$8,'processed data'!$BJ:$BJ,Y$7,'processed data'!$C:$C,0)</f>
        <v>1</v>
      </c>
      <c r="Z14" s="14">
        <f>COUNTIFS('processed data'!$E:$E,$C14,'processed data'!$AS:$AS,Z$8,'processed data'!$BJ:$BJ,Z$7,'processed data'!$C:$C,0)</f>
        <v>0</v>
      </c>
      <c r="AA14" s="14">
        <f>COUNTIFS('processed data'!$E:$E,$C14,'processed data'!$AS:$AS,AA$8,'processed data'!$BJ:$BJ,AA$7,'processed data'!$C:$C,0)</f>
        <v>1</v>
      </c>
      <c r="AB14" s="14">
        <f>COUNTIFS('processed data'!$E:$E,$C14,'processed data'!$AS:$AS,AB$8,'processed data'!$BJ:$BJ,AB$7,'processed data'!$C:$C,0)</f>
        <v>0</v>
      </c>
      <c r="AC14" s="14">
        <f>COUNTIFS('processed data'!$E:$E,$C14,'processed data'!$AS:$AS,AC$8,'processed data'!$BJ:$BJ,AC$7,'processed data'!$C:$C,0)</f>
        <v>0</v>
      </c>
      <c r="AD14" s="14">
        <f>COUNTIFS('processed data'!$E:$E,$C14,'processed data'!$AS:$AS,AD$8,'processed data'!$BJ:$BJ,AD$7,'processed data'!$C:$C,0)</f>
        <v>0</v>
      </c>
      <c r="AE14" s="14">
        <f>COUNTIFS('processed data'!$E:$E,$C14,'processed data'!$AS:$AS,AE$8,'processed data'!$BJ:$BJ,AE$7,'processed data'!$C:$C,0)</f>
        <v>0</v>
      </c>
      <c r="AF14" s="14">
        <f>COUNTIFS('processed data'!$E:$E,$C14,'processed data'!$AS:$AS,AF$8,'processed data'!$BJ:$BJ,AF$7,'processed data'!$C:$C,0)</f>
        <v>0</v>
      </c>
      <c r="AG14" s="14">
        <f>COUNTIFS('processed data'!$E:$E,$C14,'processed data'!$AS:$AS,AG$8,'processed data'!$BJ:$BJ,AG$7,'processed data'!$C:$C,0)</f>
        <v>0</v>
      </c>
      <c r="AH14" s="14">
        <f>COUNTIFS('processed data'!$E:$E,$C14,'processed data'!$AS:$AS,AH$8,'processed data'!$BJ:$BJ,AH$7,'processed data'!$C:$C,0)</f>
        <v>2</v>
      </c>
      <c r="AI14" s="14">
        <f>COUNTIFS('processed data'!$E:$E,$C14,'processed data'!$AS:$AS,AI$8,'processed data'!$BJ:$BJ,AI$7,'processed data'!$C:$C,0)</f>
        <v>0</v>
      </c>
      <c r="AJ14" s="14">
        <f>COUNTIFS('processed data'!$E:$E,$C14,'processed data'!$AS:$AS,AJ$8,'processed data'!$BJ:$BJ,AJ$7,'processed data'!$C:$C,0)</f>
        <v>0</v>
      </c>
      <c r="AK14" s="14">
        <f>COUNTIFS('processed data'!$E:$E,$C14,'processed data'!$AS:$AS,AK$8,'processed data'!$BJ:$BJ,AK$7,'processed data'!$C:$C,0)</f>
        <v>0</v>
      </c>
      <c r="AL14" s="14">
        <f>COUNTIFS('processed data'!$E:$E,$C14,'processed data'!$AS:$AS,AL$8,'processed data'!$BJ:$BJ,AL$7,'processed data'!$C:$C,0)</f>
        <v>0</v>
      </c>
      <c r="AM14" s="14">
        <f>COUNTIFS('processed data'!$E:$E,$C14,'processed data'!$AS:$AS,AM$8,'processed data'!$BJ:$BJ,AM$7,'processed data'!$C:$C,0)</f>
        <v>0</v>
      </c>
      <c r="AN14" s="14">
        <f>COUNTIFS('processed data'!$E:$E,$C14,'processed data'!$AS:$AS,AN$8,'processed data'!$BJ:$BJ,AN$7,'processed data'!$C:$C,0)</f>
        <v>0</v>
      </c>
      <c r="AO14" s="14">
        <f>COUNTIFS('processed data'!$E:$E,$C14,'processed data'!$AS:$AS,AO$8,'processed data'!$BJ:$BJ,AO$7,'processed data'!$C:$C,0)</f>
        <v>1</v>
      </c>
      <c r="AP14" s="14">
        <f>COUNTIFS('processed data'!$E:$E,$C14,'processed data'!$AS:$AS,AP$8,'processed data'!$BJ:$BJ,AP$7,'processed data'!$C:$C,0)</f>
        <v>0</v>
      </c>
      <c r="AQ14" s="14">
        <f>COUNTIFS('processed data'!$E:$E,$C14,'processed data'!$AS:$AS,AQ$8,'processed data'!$BJ:$BJ,AQ$7,'processed data'!$C:$C,0)</f>
        <v>1</v>
      </c>
      <c r="AR14" s="14">
        <f>COUNTIFS('processed data'!$E:$E,$C14,'processed data'!$AS:$AS,AR$8,'processed data'!$BJ:$BJ,AR$7,'processed data'!$C:$C,0)</f>
        <v>0</v>
      </c>
      <c r="AS14" s="14">
        <f>COUNTIFS('processed data'!$E:$E,$C14,'processed data'!$AS:$AS,AS$8,'processed data'!$BJ:$BJ,AS$7,'processed data'!$C:$C,0)</f>
        <v>0</v>
      </c>
      <c r="AT14" s="14">
        <f>COUNTIFS('processed data'!$E:$E,$C14,'processed data'!$AS:$AS,AT$8,'processed data'!$BJ:$BJ,AT$7,'processed data'!$C:$C,0)</f>
        <v>0</v>
      </c>
      <c r="AU14" s="14">
        <f>COUNTIFS('processed data'!$E:$E,$C14,'processed data'!$AS:$AS,AU$8,'processed data'!$BJ:$BJ,AU$7,'processed data'!$C:$C,0)</f>
        <v>0</v>
      </c>
      <c r="AV14" s="14">
        <f>COUNTIFS('processed data'!$E:$E,$C14,'processed data'!$AS:$AS,AV$8,'processed data'!$BJ:$BJ,AV$7,'processed data'!$C:$C,0)</f>
        <v>2</v>
      </c>
      <c r="AW14" s="14">
        <f>COUNTIFS('processed data'!$E:$E,$C14,'processed data'!$AS:$AS,AW$8,'processed data'!$BJ:$BJ,AW$7,'processed data'!$C:$C,0)</f>
        <v>0</v>
      </c>
      <c r="AX14" s="14">
        <f>COUNTIFS('processed data'!$E:$E,$C14,'processed data'!$AS:$AS,AX$8,'processed data'!$BJ:$BJ,AX$7,'processed data'!$C:$C,0)</f>
        <v>0</v>
      </c>
      <c r="AY14" s="14">
        <f>COUNTIFS('processed data'!$E:$E,$C14,'processed data'!$AS:$AS,AY$8,'processed data'!$BJ:$BJ,AY$7,'processed data'!$C:$C,0)</f>
        <v>0</v>
      </c>
      <c r="AZ14" s="14">
        <f>COUNTIFS('processed data'!$E:$E,$C14,'processed data'!$AS:$AS,AZ$8,'processed data'!$BJ:$BJ,AZ$7,'processed data'!$C:$C,0)</f>
        <v>0</v>
      </c>
      <c r="BA14" s="14">
        <f>COUNTIFS('processed data'!$E:$E,$C14,'processed data'!$AS:$AS,BA$8,'processed data'!$BJ:$BJ,BA$7,'processed data'!$C:$C,0)</f>
        <v>0</v>
      </c>
      <c r="BB14" s="14">
        <f>COUNTIFS('processed data'!$E:$E,$C14,'processed data'!$AS:$AS,BB$8,'processed data'!$BJ:$BJ,BB$7,'processed data'!$C:$C,0)</f>
        <v>0</v>
      </c>
      <c r="BC14" s="14">
        <f>COUNTIFS('processed data'!$E:$E,$C14,'processed data'!$AS:$AS,BC$8,'processed data'!$BJ:$BJ,BC$7,'processed data'!$C:$C,0)</f>
        <v>2</v>
      </c>
      <c r="BD14" s="14">
        <f>COUNTIFS('processed data'!$E:$E,$C14,'processed data'!$AS:$AS,BD$8,'processed data'!$BJ:$BJ,BD$7,'processed data'!$C:$C,0)</f>
        <v>0</v>
      </c>
      <c r="BE14" s="14">
        <f>COUNTIFS('processed data'!$E:$E,$C14,'processed data'!$AS:$AS,BE$8,'processed data'!$BJ:$BJ,BE$7,'processed data'!$C:$C,0)</f>
        <v>0</v>
      </c>
      <c r="BF14" s="14">
        <f>COUNTIFS('processed data'!$E:$E,$C14,'processed data'!$AS:$AS,BF$8,'processed data'!$BJ:$BJ,BF$7,'processed data'!$C:$C,0)</f>
        <v>0</v>
      </c>
      <c r="BG14" s="14">
        <f>COUNTIFS('processed data'!$E:$E,$C14,'processed data'!$AS:$AS,BG$8,'processed data'!$BJ:$BJ,BG$7,'processed data'!$C:$C,0)</f>
        <v>0</v>
      </c>
      <c r="BH14" s="14">
        <f>COUNTIFS('processed data'!$E:$E,$C14,'processed data'!$AS:$AS,BH$8,'processed data'!$BJ:$BJ,BH$7,'processed data'!$C:$C,0)</f>
        <v>0</v>
      </c>
      <c r="BI14" s="14">
        <f>COUNTIFS('processed data'!$E:$E,$C14,'processed data'!$AS:$AS,BI$8,'processed data'!$BJ:$BJ,BI$7,'processed data'!$C:$C,0)</f>
        <v>0</v>
      </c>
      <c r="BJ14" s="14">
        <f>COUNTIFS('processed data'!$E:$E,$C14,'processed data'!$AS:$AS,BJ$8,'processed data'!$BJ:$BJ,BJ$7,'processed data'!$C:$C,0)</f>
        <v>2</v>
      </c>
      <c r="BK14" s="14">
        <f>COUNTIFS('processed data'!$E:$E,$C14,'processed data'!$AS:$AS,BK$8,'processed data'!$BJ:$BJ,BK$7,'processed data'!$C:$C,0)</f>
        <v>0</v>
      </c>
      <c r="BL14" s="14">
        <f>COUNTIFS('processed data'!$E:$E,$C14,'processed data'!$AS:$AS,BL$8,'processed data'!$BJ:$BJ,BL$7,'processed data'!$C:$C,0)</f>
        <v>0</v>
      </c>
      <c r="BM14" s="14">
        <f>COUNTIFS('processed data'!$E:$E,$C14,'processed data'!$AS:$AS,BM$8,'processed data'!$BJ:$BJ,BM$7,'processed data'!$C:$C,0)</f>
        <v>0</v>
      </c>
      <c r="BN14" s="14">
        <f>COUNTIFS('processed data'!$E:$E,$C14,'processed data'!$AS:$AS,BN$8,'processed data'!$BJ:$BJ,BN$7,'processed data'!$C:$C,0)</f>
        <v>0</v>
      </c>
      <c r="BO14" s="14">
        <f>COUNTIFS('processed data'!$E:$E,$C14,'processed data'!$AS:$AS,BO$8,'processed data'!$BJ:$BJ,BO$7,'processed data'!$C:$C,0)</f>
        <v>0</v>
      </c>
      <c r="BP14" s="14">
        <f>COUNTIFS('processed data'!$E:$E,$C14,'processed data'!$AS:$AS,BP$8,'processed data'!$BJ:$BJ,BP$7,'processed data'!$C:$C,0)</f>
        <v>0</v>
      </c>
      <c r="BQ14" s="14">
        <f>COUNTIFS('processed data'!$E:$E,$C14,'processed data'!$AS:$AS,BQ$8,'processed data'!$BJ:$BJ,BQ$7,'processed data'!$C:$C,0)</f>
        <v>2</v>
      </c>
      <c r="BR14" s="14">
        <f>COUNTIFS('processed data'!$E:$E,$C14,'processed data'!$AS:$AS,BR$8,'processed data'!$BJ:$BJ,BR$7,'processed data'!$C:$C,0)</f>
        <v>0</v>
      </c>
      <c r="BS14" s="14">
        <f>COUNTIFS('processed data'!$E:$E,$C14,'processed data'!$AS:$AS,BS$8,'processed data'!$BJ:$BJ,BS$7,'processed data'!$C:$C,0)</f>
        <v>0</v>
      </c>
      <c r="BT14" s="14">
        <f>COUNTIFS('processed data'!$E:$E,$C14,'processed data'!$AS:$AS,BT$8,'processed data'!$BJ:$BJ,BT$7,'processed data'!$C:$C,0)</f>
        <v>0</v>
      </c>
      <c r="BU14" s="14">
        <f>COUNTIFS('processed data'!$E:$E,$C14,'processed data'!$AS:$AS,BU$8,'processed data'!$BJ:$BJ,BU$7,'processed data'!$C:$C,0)</f>
        <v>0</v>
      </c>
      <c r="BV14" s="14">
        <f>COUNTIFS('processed data'!$E:$E,$C14,'processed data'!$AS:$AS,BV$8,'processed data'!$BJ:$BJ,BV$7,'processed data'!$C:$C,0)</f>
        <v>0</v>
      </c>
      <c r="BW14" s="14">
        <f>COUNTIFS('processed data'!$E:$E,$C14,'processed data'!$AS:$AS,BW$8,'processed data'!$BJ:$BJ,BW$7,'processed data'!$C:$C,0)</f>
        <v>0</v>
      </c>
      <c r="BX14" s="14">
        <f>COUNTIFS('processed data'!$E:$E,$C14,'processed data'!$AS:$AS,BX$8,'processed data'!$BJ:$BJ,BX$7,'processed data'!$C:$C,0)</f>
        <v>1</v>
      </c>
      <c r="BY14" s="14">
        <f>COUNTIFS('processed data'!$E:$E,$C14,'processed data'!$AS:$AS,BY$8,'processed data'!$BJ:$BJ,BY$7,'processed data'!$C:$C,0)</f>
        <v>1</v>
      </c>
      <c r="BZ14" s="14">
        <f>COUNTIFS('processed data'!$E:$E,$C14,'processed data'!$AS:$AS,BZ$8,'processed data'!$BJ:$BJ,BZ$7,'processed data'!$C:$C,0)</f>
        <v>0</v>
      </c>
      <c r="CA14" s="14">
        <f>COUNTIFS('processed data'!$E:$E,$C14,'processed data'!$AS:$AS,CA$8,'processed data'!$BJ:$BJ,CA$7,'processed data'!$C:$C,0)</f>
        <v>0</v>
      </c>
      <c r="CB14" s="14">
        <f>COUNTIFS('processed data'!$E:$E,$C14,'processed data'!$AS:$AS,CB$8,'processed data'!$BJ:$BJ,CB$7,'processed data'!$C:$C,0)</f>
        <v>0</v>
      </c>
      <c r="CC14" s="14">
        <f>COUNTIFS('processed data'!$E:$E,$C14,'processed data'!$AS:$AS,CC$8,'processed data'!$BJ:$BJ,CC$7,'processed data'!$C:$C,0)</f>
        <v>0</v>
      </c>
      <c r="CD14" s="14">
        <f>COUNTIFS('processed data'!$E:$E,$C14,'processed data'!$AS:$AS,CD$8,'processed data'!$BJ:$BJ,CD$7,'processed data'!$C:$C,0)</f>
        <v>0</v>
      </c>
      <c r="CE14" s="14">
        <f>COUNTIFS('processed data'!$E:$E,$C14,'processed data'!$AS:$AS,CE$8,'processed data'!$BJ:$BJ,CE$7,'processed data'!$C:$C,0)</f>
        <v>2</v>
      </c>
      <c r="CF14" s="14">
        <f>COUNTIFS('processed data'!$E:$E,$C14,'processed data'!$AS:$AS,CF$8,'processed data'!$BJ:$BJ,CF$7,'processed data'!$C:$C,0)</f>
        <v>0</v>
      </c>
      <c r="CG14" s="14">
        <f>COUNTIFS('processed data'!$E:$E,$C14,'processed data'!$AS:$AS,CG$8,'processed data'!$BJ:$BJ,CG$7,'processed data'!$C:$C,0)</f>
        <v>0</v>
      </c>
      <c r="CH14" s="14">
        <f>COUNTIFS('processed data'!$E:$E,$C14,'processed data'!$AS:$AS,CH$8,'processed data'!$BJ:$BJ,CH$7,'processed data'!$C:$C,0)</f>
        <v>0</v>
      </c>
      <c r="CI14" s="14">
        <f>COUNTIFS('processed data'!$E:$E,$C14,'processed data'!$AS:$AS,CI$8,'processed data'!$BJ:$BJ,CI$7,'processed data'!$C:$C,0)</f>
        <v>0</v>
      </c>
      <c r="CJ14" s="14">
        <f>COUNTIFS('processed data'!$E:$E,$C14,'processed data'!$AS:$AS,CJ$8,'processed data'!$BJ:$BJ,CJ$7,'processed data'!$C:$C,0)</f>
        <v>0</v>
      </c>
      <c r="CK14" s="14">
        <f>COUNTIFS('processed data'!$E:$E,$C14,'processed data'!$AS:$AS,CK$8,'processed data'!$BJ:$BJ,CK$7,'processed data'!$C:$C,0)</f>
        <v>0</v>
      </c>
      <c r="CL14" s="14">
        <f>COUNTIFS('processed data'!$E:$E,$C14,'processed data'!$AS:$AS,CL$8,'processed data'!$BJ:$BJ,CL$7,'processed data'!$C:$C,0)</f>
        <v>2</v>
      </c>
      <c r="CM14" s="14">
        <f>COUNTIFS('processed data'!$E:$E,$C14,'processed data'!$AS:$AS,CM$8,'processed data'!$BJ:$BJ,CM$7,'processed data'!$C:$C,0)</f>
        <v>0</v>
      </c>
      <c r="CN14" s="14">
        <f>COUNTIFS('processed data'!$E:$E,$C14,'processed data'!$AS:$AS,CN$8,'processed data'!$BJ:$BJ,CN$7,'processed data'!$C:$C,0)</f>
        <v>0</v>
      </c>
      <c r="CO14" s="14">
        <f>COUNTIFS('processed data'!$E:$E,$C14,'processed data'!$AS:$AS,CO$8,'processed data'!$BJ:$BJ,CO$7,'processed data'!$C:$C,0)</f>
        <v>0</v>
      </c>
      <c r="CP14" s="14">
        <f>COUNTIFS('processed data'!$E:$E,$C14,'processed data'!$AS:$AS,CP$8,'processed data'!$BJ:$BJ,CP$7,'processed data'!$C:$C,0)</f>
        <v>0</v>
      </c>
      <c r="CQ14" s="14">
        <f>COUNTIFS('processed data'!$E:$E,$C14,'processed data'!$AS:$AS,CQ$8,'processed data'!$BJ:$BJ,CQ$7,'processed data'!$C:$C,0)</f>
        <v>0</v>
      </c>
      <c r="CR14" s="14">
        <f>COUNTIFS('processed data'!$E:$E,$C14,'processed data'!$AS:$AS,CR$8,'processed data'!$BJ:$BJ,CR$7,'processed data'!$C:$C,0)</f>
        <v>0</v>
      </c>
      <c r="CS14" s="14">
        <f>COUNTIFS('processed data'!$E:$E,$C14,'processed data'!$AS:$AS,CS$8,'processed data'!$BJ:$BJ,CS$7,'processed data'!$C:$C,0)</f>
        <v>2</v>
      </c>
      <c r="CT14" s="14">
        <f>COUNTIFS('processed data'!$E:$E,$C14,'processed data'!$AS:$AS,CT$8,'processed data'!$BJ:$BJ,CT$7,'processed data'!$C:$C,0)</f>
        <v>0</v>
      </c>
      <c r="CU14" s="14">
        <f>COUNTIFS('processed data'!$E:$E,$C14,'processed data'!$AS:$AS,CU$8,'processed data'!$BJ:$BJ,CU$7,'processed data'!$C:$C,0)</f>
        <v>0</v>
      </c>
      <c r="CV14" s="14">
        <f>COUNTIFS('processed data'!$E:$E,$C14,'processed data'!$AS:$AS,CV$8,'processed data'!$BJ:$BJ,CV$7,'processed data'!$C:$C,0)</f>
        <v>0</v>
      </c>
      <c r="CW14" s="14">
        <f>COUNTIFS('processed data'!$E:$E,$C14,'processed data'!$AS:$AS,CW$8,'processed data'!$BJ:$BJ,CW$7,'processed data'!$C:$C,0)</f>
        <v>0</v>
      </c>
      <c r="CX14" s="14">
        <f>COUNTIFS('processed data'!$E:$E,$C14,'processed data'!$AS:$AS,CX$8,'processed data'!$BJ:$BJ,CX$7,'processed data'!$C:$C,0)</f>
        <v>0</v>
      </c>
      <c r="CY14" s="14">
        <f>COUNTIFS('processed data'!$E:$E,$C14,'processed data'!$AS:$AS,CY$8,'processed data'!$BJ:$BJ,CY$7,'processed data'!$C:$C,0)</f>
        <v>0</v>
      </c>
      <c r="CZ14" s="14">
        <f>COUNTIFS('processed data'!$E:$E,$C14,'processed data'!$AS:$AS,CZ$8,'processed data'!$BJ:$BJ,CZ$7,'processed data'!$C:$C,0)</f>
        <v>2</v>
      </c>
      <c r="DA14" s="14">
        <f>COUNTIFS('processed data'!$E:$E,$C14,'processed data'!$AS:$AS,DA$8,'processed data'!$BJ:$BJ,DA$7,'processed data'!$C:$C,0)</f>
        <v>0</v>
      </c>
      <c r="DB14" s="14">
        <f>COUNTIFS('processed data'!$E:$E,$C14,'processed data'!$AS:$AS,DB$8,'processed data'!$BJ:$BJ,DB$7,'processed data'!$C:$C,0)</f>
        <v>0</v>
      </c>
      <c r="DC14" s="14">
        <f>COUNTIFS('processed data'!$E:$E,$C14,'processed data'!$AS:$AS,DC$8,'processed data'!$BJ:$BJ,DC$7,'processed data'!$C:$C,0)</f>
        <v>0</v>
      </c>
      <c r="DD14" s="14">
        <f>COUNTIFS('processed data'!$E:$E,$C14,'processed data'!$AS:$AS,DD$8,'processed data'!$BJ:$BJ,DD$7,'processed data'!$C:$C,0)</f>
        <v>0</v>
      </c>
      <c r="DE14" s="14">
        <f>COUNTIFS('processed data'!$E:$E,$C14,'processed data'!$AS:$AS,DE$8,'processed data'!$BJ:$BJ,DE$7,'processed data'!$C:$C,0)</f>
        <v>1</v>
      </c>
      <c r="DF14" s="14">
        <f>COUNTIFS('processed data'!$E:$E,$C14,'processed data'!$AS:$AS,DF$8,'processed data'!$BJ:$BJ,DF$7,'processed data'!$C:$C,0)</f>
        <v>0</v>
      </c>
      <c r="DG14" s="14">
        <f>COUNTIFS('processed data'!$E:$E,$C14,'processed data'!$AS:$AS,DG$8,'processed data'!$BJ:$BJ,DG$7,'processed data'!$C:$C,0)</f>
        <v>1</v>
      </c>
      <c r="DH14" s="14">
        <f>COUNTIFS('processed data'!$E:$E,$C14,'processed data'!$AS:$AS,DH$8,'processed data'!$BJ:$BJ,DH$7,'processed data'!$C:$C,0)</f>
        <v>0</v>
      </c>
      <c r="DI14" s="14">
        <f>COUNTIFS('processed data'!$E:$E,$C14,'processed data'!$AS:$AS,DI$8,'processed data'!$BJ:$BJ,DI$7,'processed data'!$C:$C,0)</f>
        <v>0</v>
      </c>
      <c r="DJ14" s="14">
        <f>COUNTIFS('processed data'!$E:$E,$C14,'processed data'!$AS:$AS,DJ$8,'processed data'!$BJ:$BJ,DJ$7,'processed data'!$C:$C,0)</f>
        <v>0</v>
      </c>
      <c r="DK14" s="14">
        <f>COUNTIFS('processed data'!$E:$E,$C14,'processed data'!$AS:$AS,DK$8,'processed data'!$BJ:$BJ,DK$7,'processed data'!$C:$C,0)</f>
        <v>0</v>
      </c>
      <c r="DL14" s="10">
        <f t="shared" si="39"/>
        <v>32</v>
      </c>
    </row>
    <row r="15" spans="2:116" x14ac:dyDescent="0.2">
      <c r="C15" s="12">
        <v>61</v>
      </c>
      <c r="D15" s="14">
        <f>COUNTIFS('processed data'!$E:$E,$C15,'processed data'!$AS:$AS,D$8,'processed data'!$BJ:$BJ,D$7,'processed data'!$C:$C,0)</f>
        <v>0</v>
      </c>
      <c r="E15" s="14">
        <f>COUNTIFS('processed data'!$E:$E,$C15,'processed data'!$AS:$AS,E$8,'processed data'!$BJ:$BJ,E$7,'processed data'!$C:$C,0)</f>
        <v>0</v>
      </c>
      <c r="F15" s="14">
        <f>COUNTIFS('processed data'!$E:$E,$C15,'processed data'!$AS:$AS,F$8,'processed data'!$BJ:$BJ,F$7,'processed data'!$C:$C,0)</f>
        <v>2</v>
      </c>
      <c r="G15" s="14">
        <f>COUNTIFS('processed data'!$E:$E,$C15,'processed data'!$AS:$AS,G$8,'processed data'!$BJ:$BJ,G$7,'processed data'!$C:$C,0)</f>
        <v>0</v>
      </c>
      <c r="H15" s="14">
        <f>COUNTIFS('processed data'!$E:$E,$C15,'processed data'!$AS:$AS,H$8,'processed data'!$BJ:$BJ,H$7,'processed data'!$C:$C,0)</f>
        <v>0</v>
      </c>
      <c r="I15" s="14">
        <f>COUNTIFS('processed data'!$E:$E,$C15,'processed data'!$AS:$AS,I$8,'processed data'!$BJ:$BJ,I$7,'processed data'!$C:$C,0)</f>
        <v>0</v>
      </c>
      <c r="J15" s="14">
        <f>COUNTIFS('processed data'!$E:$E,$C15,'processed data'!$AS:$AS,J$8,'processed data'!$BJ:$BJ,J$7,'processed data'!$C:$C,0)</f>
        <v>0</v>
      </c>
      <c r="K15" s="14">
        <f>COUNTIFS('processed data'!$E:$E,$C15,'processed data'!$AS:$AS,K$8,'processed data'!$BJ:$BJ,K$7,'processed data'!$C:$C,0)</f>
        <v>1</v>
      </c>
      <c r="L15" s="14">
        <f>COUNTIFS('processed data'!$E:$E,$C15,'processed data'!$AS:$AS,L$8,'processed data'!$BJ:$BJ,L$7,'processed data'!$C:$C,0)</f>
        <v>0</v>
      </c>
      <c r="M15" s="14">
        <f>COUNTIFS('processed data'!$E:$E,$C15,'processed data'!$AS:$AS,M$8,'processed data'!$BJ:$BJ,M$7,'processed data'!$C:$C,0)</f>
        <v>0</v>
      </c>
      <c r="N15" s="14">
        <f>COUNTIFS('processed data'!$E:$E,$C15,'processed data'!$AS:$AS,N$8,'processed data'!$BJ:$BJ,N$7,'processed data'!$C:$C,0)</f>
        <v>0</v>
      </c>
      <c r="O15" s="14">
        <f>COUNTIFS('processed data'!$E:$E,$C15,'processed data'!$AS:$AS,O$8,'processed data'!$BJ:$BJ,O$7,'processed data'!$C:$C,0)</f>
        <v>1</v>
      </c>
      <c r="P15" s="14">
        <f>COUNTIFS('processed data'!$E:$E,$C15,'processed data'!$AS:$AS,P$8,'processed data'!$BJ:$BJ,P$7,'processed data'!$C:$C,0)</f>
        <v>0</v>
      </c>
      <c r="Q15" s="14">
        <f>COUNTIFS('processed data'!$E:$E,$C15,'processed data'!$AS:$AS,Q$8,'processed data'!$BJ:$BJ,Q$7,'processed data'!$C:$C,0)</f>
        <v>0</v>
      </c>
      <c r="R15" s="14">
        <f>COUNTIFS('processed data'!$E:$E,$C15,'processed data'!$AS:$AS,R$8,'processed data'!$BJ:$BJ,R$7,'processed data'!$C:$C,0)</f>
        <v>2</v>
      </c>
      <c r="S15" s="14">
        <f>COUNTIFS('processed data'!$E:$E,$C15,'processed data'!$AS:$AS,S$8,'processed data'!$BJ:$BJ,S$7,'processed data'!$C:$C,0)</f>
        <v>0</v>
      </c>
      <c r="T15" s="14">
        <f>COUNTIFS('processed data'!$E:$E,$C15,'processed data'!$AS:$AS,T$8,'processed data'!$BJ:$BJ,T$7,'processed data'!$C:$C,0)</f>
        <v>0</v>
      </c>
      <c r="U15" s="14">
        <f>COUNTIFS('processed data'!$E:$E,$C15,'processed data'!$AS:$AS,U$8,'processed data'!$BJ:$BJ,U$7,'processed data'!$C:$C,0)</f>
        <v>0</v>
      </c>
      <c r="V15" s="14">
        <f>COUNTIFS('processed data'!$E:$E,$C15,'processed data'!$AS:$AS,V$8,'processed data'!$BJ:$BJ,V$7,'processed data'!$C:$C,0)</f>
        <v>0</v>
      </c>
      <c r="W15" s="14">
        <f>COUNTIFS('processed data'!$E:$E,$C15,'processed data'!$AS:$AS,W$8,'processed data'!$BJ:$BJ,W$7,'processed data'!$C:$C,0)</f>
        <v>0</v>
      </c>
      <c r="X15" s="14">
        <f>COUNTIFS('processed data'!$E:$E,$C15,'processed data'!$AS:$AS,X$8,'processed data'!$BJ:$BJ,X$7,'processed data'!$C:$C,0)</f>
        <v>0</v>
      </c>
      <c r="Y15" s="14">
        <f>COUNTIFS('processed data'!$E:$E,$C15,'processed data'!$AS:$AS,Y$8,'processed data'!$BJ:$BJ,Y$7,'processed data'!$C:$C,0)</f>
        <v>1</v>
      </c>
      <c r="Z15" s="14">
        <f>COUNTIFS('processed data'!$E:$E,$C15,'processed data'!$AS:$AS,Z$8,'processed data'!$BJ:$BJ,Z$7,'processed data'!$C:$C,0)</f>
        <v>0</v>
      </c>
      <c r="AA15" s="14">
        <f>COUNTIFS('processed data'!$E:$E,$C15,'processed data'!$AS:$AS,AA$8,'processed data'!$BJ:$BJ,AA$7,'processed data'!$C:$C,0)</f>
        <v>1</v>
      </c>
      <c r="AB15" s="14">
        <f>COUNTIFS('processed data'!$E:$E,$C15,'processed data'!$AS:$AS,AB$8,'processed data'!$BJ:$BJ,AB$7,'processed data'!$C:$C,0)</f>
        <v>0</v>
      </c>
      <c r="AC15" s="14">
        <f>COUNTIFS('processed data'!$E:$E,$C15,'processed data'!$AS:$AS,AC$8,'processed data'!$BJ:$BJ,AC$7,'processed data'!$C:$C,0)</f>
        <v>0</v>
      </c>
      <c r="AD15" s="14">
        <f>COUNTIFS('processed data'!$E:$E,$C15,'processed data'!$AS:$AS,AD$8,'processed data'!$BJ:$BJ,AD$7,'processed data'!$C:$C,0)</f>
        <v>0</v>
      </c>
      <c r="AE15" s="14">
        <f>COUNTIFS('processed data'!$E:$E,$C15,'processed data'!$AS:$AS,AE$8,'processed data'!$BJ:$BJ,AE$7,'processed data'!$C:$C,0)</f>
        <v>0</v>
      </c>
      <c r="AF15" s="14">
        <f>COUNTIFS('processed data'!$E:$E,$C15,'processed data'!$AS:$AS,AF$8,'processed data'!$BJ:$BJ,AF$7,'processed data'!$C:$C,0)</f>
        <v>0</v>
      </c>
      <c r="AG15" s="14">
        <f>COUNTIFS('processed data'!$E:$E,$C15,'processed data'!$AS:$AS,AG$8,'processed data'!$BJ:$BJ,AG$7,'processed data'!$C:$C,0)</f>
        <v>0</v>
      </c>
      <c r="AH15" s="14">
        <f>COUNTIFS('processed data'!$E:$E,$C15,'processed data'!$AS:$AS,AH$8,'processed data'!$BJ:$BJ,AH$7,'processed data'!$C:$C,0)</f>
        <v>2</v>
      </c>
      <c r="AI15" s="14">
        <f>COUNTIFS('processed data'!$E:$E,$C15,'processed data'!$AS:$AS,AI$8,'processed data'!$BJ:$BJ,AI$7,'processed data'!$C:$C,0)</f>
        <v>0</v>
      </c>
      <c r="AJ15" s="14">
        <f>COUNTIFS('processed data'!$E:$E,$C15,'processed data'!$AS:$AS,AJ$8,'processed data'!$BJ:$BJ,AJ$7,'processed data'!$C:$C,0)</f>
        <v>0</v>
      </c>
      <c r="AK15" s="14">
        <f>COUNTIFS('processed data'!$E:$E,$C15,'processed data'!$AS:$AS,AK$8,'processed data'!$BJ:$BJ,AK$7,'processed data'!$C:$C,0)</f>
        <v>0</v>
      </c>
      <c r="AL15" s="14">
        <f>COUNTIFS('processed data'!$E:$E,$C15,'processed data'!$AS:$AS,AL$8,'processed data'!$BJ:$BJ,AL$7,'processed data'!$C:$C,0)</f>
        <v>0</v>
      </c>
      <c r="AM15" s="14">
        <f>COUNTIFS('processed data'!$E:$E,$C15,'processed data'!$AS:$AS,AM$8,'processed data'!$BJ:$BJ,AM$7,'processed data'!$C:$C,0)</f>
        <v>1</v>
      </c>
      <c r="AN15" s="14">
        <f>COUNTIFS('processed data'!$E:$E,$C15,'processed data'!$AS:$AS,AN$8,'processed data'!$BJ:$BJ,AN$7,'processed data'!$C:$C,0)</f>
        <v>0</v>
      </c>
      <c r="AO15" s="14">
        <f>COUNTIFS('processed data'!$E:$E,$C15,'processed data'!$AS:$AS,AO$8,'processed data'!$BJ:$BJ,AO$7,'processed data'!$C:$C,0)</f>
        <v>1</v>
      </c>
      <c r="AP15" s="14">
        <f>COUNTIFS('processed data'!$E:$E,$C15,'processed data'!$AS:$AS,AP$8,'processed data'!$BJ:$BJ,AP$7,'processed data'!$C:$C,0)</f>
        <v>0</v>
      </c>
      <c r="AQ15" s="14">
        <f>COUNTIFS('processed data'!$E:$E,$C15,'processed data'!$AS:$AS,AQ$8,'processed data'!$BJ:$BJ,AQ$7,'processed data'!$C:$C,0)</f>
        <v>0</v>
      </c>
      <c r="AR15" s="14">
        <f>COUNTIFS('processed data'!$E:$E,$C15,'processed data'!$AS:$AS,AR$8,'processed data'!$BJ:$BJ,AR$7,'processed data'!$C:$C,0)</f>
        <v>0</v>
      </c>
      <c r="AS15" s="14">
        <f>COUNTIFS('processed data'!$E:$E,$C15,'processed data'!$AS:$AS,AS$8,'processed data'!$BJ:$BJ,AS$7,'processed data'!$C:$C,0)</f>
        <v>0</v>
      </c>
      <c r="AT15" s="14">
        <f>COUNTIFS('processed data'!$E:$E,$C15,'processed data'!$AS:$AS,AT$8,'processed data'!$BJ:$BJ,AT$7,'processed data'!$C:$C,0)</f>
        <v>0</v>
      </c>
      <c r="AU15" s="14">
        <f>COUNTIFS('processed data'!$E:$E,$C15,'processed data'!$AS:$AS,AU$8,'processed data'!$BJ:$BJ,AU$7,'processed data'!$C:$C,0)</f>
        <v>0</v>
      </c>
      <c r="AV15" s="14">
        <f>COUNTIFS('processed data'!$E:$E,$C15,'processed data'!$AS:$AS,AV$8,'processed data'!$BJ:$BJ,AV$7,'processed data'!$C:$C,0)</f>
        <v>2</v>
      </c>
      <c r="AW15" s="14">
        <f>COUNTIFS('processed data'!$E:$E,$C15,'processed data'!$AS:$AS,AW$8,'processed data'!$BJ:$BJ,AW$7,'processed data'!$C:$C,0)</f>
        <v>0</v>
      </c>
      <c r="AX15" s="14">
        <f>COUNTIFS('processed data'!$E:$E,$C15,'processed data'!$AS:$AS,AX$8,'processed data'!$BJ:$BJ,AX$7,'processed data'!$C:$C,0)</f>
        <v>0</v>
      </c>
      <c r="AY15" s="14">
        <f>COUNTIFS('processed data'!$E:$E,$C15,'processed data'!$AS:$AS,AY$8,'processed data'!$BJ:$BJ,AY$7,'processed data'!$C:$C,0)</f>
        <v>0</v>
      </c>
      <c r="AZ15" s="14">
        <f>COUNTIFS('processed data'!$E:$E,$C15,'processed data'!$AS:$AS,AZ$8,'processed data'!$BJ:$BJ,AZ$7,'processed data'!$C:$C,0)</f>
        <v>0</v>
      </c>
      <c r="BA15" s="14">
        <f>COUNTIFS('processed data'!$E:$E,$C15,'processed data'!$AS:$AS,BA$8,'processed data'!$BJ:$BJ,BA$7,'processed data'!$C:$C,0)</f>
        <v>0</v>
      </c>
      <c r="BB15" s="14">
        <f>COUNTIFS('processed data'!$E:$E,$C15,'processed data'!$AS:$AS,BB$8,'processed data'!$BJ:$BJ,BB$7,'processed data'!$C:$C,0)</f>
        <v>0</v>
      </c>
      <c r="BC15" s="14">
        <f>COUNTIFS('processed data'!$E:$E,$C15,'processed data'!$AS:$AS,BC$8,'processed data'!$BJ:$BJ,BC$7,'processed data'!$C:$C,0)</f>
        <v>2</v>
      </c>
      <c r="BD15" s="14">
        <f>COUNTIFS('processed data'!$E:$E,$C15,'processed data'!$AS:$AS,BD$8,'processed data'!$BJ:$BJ,BD$7,'processed data'!$C:$C,0)</f>
        <v>0</v>
      </c>
      <c r="BE15" s="14">
        <f>COUNTIFS('processed data'!$E:$E,$C15,'processed data'!$AS:$AS,BE$8,'processed data'!$BJ:$BJ,BE$7,'processed data'!$C:$C,0)</f>
        <v>0</v>
      </c>
      <c r="BF15" s="14">
        <f>COUNTIFS('processed data'!$E:$E,$C15,'processed data'!$AS:$AS,BF$8,'processed data'!$BJ:$BJ,BF$7,'processed data'!$C:$C,0)</f>
        <v>0</v>
      </c>
      <c r="BG15" s="14">
        <f>COUNTIFS('processed data'!$E:$E,$C15,'processed data'!$AS:$AS,BG$8,'processed data'!$BJ:$BJ,BG$7,'processed data'!$C:$C,0)</f>
        <v>0</v>
      </c>
      <c r="BH15" s="14">
        <f>COUNTIFS('processed data'!$E:$E,$C15,'processed data'!$AS:$AS,BH$8,'processed data'!$BJ:$BJ,BH$7,'processed data'!$C:$C,0)</f>
        <v>0</v>
      </c>
      <c r="BI15" s="14">
        <f>COUNTIFS('processed data'!$E:$E,$C15,'processed data'!$AS:$AS,BI$8,'processed data'!$BJ:$BJ,BI$7,'processed data'!$C:$C,0)</f>
        <v>0</v>
      </c>
      <c r="BJ15" s="14">
        <f>COUNTIFS('processed data'!$E:$E,$C15,'processed data'!$AS:$AS,BJ$8,'processed data'!$BJ:$BJ,BJ$7,'processed data'!$C:$C,0)</f>
        <v>2</v>
      </c>
      <c r="BK15" s="14">
        <f>COUNTIFS('processed data'!$E:$E,$C15,'processed data'!$AS:$AS,BK$8,'processed data'!$BJ:$BJ,BK$7,'processed data'!$C:$C,0)</f>
        <v>0</v>
      </c>
      <c r="BL15" s="14">
        <f>COUNTIFS('processed data'!$E:$E,$C15,'processed data'!$AS:$AS,BL$8,'processed data'!$BJ:$BJ,BL$7,'processed data'!$C:$C,0)</f>
        <v>0</v>
      </c>
      <c r="BM15" s="14">
        <f>COUNTIFS('processed data'!$E:$E,$C15,'processed data'!$AS:$AS,BM$8,'processed data'!$BJ:$BJ,BM$7,'processed data'!$C:$C,0)</f>
        <v>0</v>
      </c>
      <c r="BN15" s="14">
        <f>COUNTIFS('processed data'!$E:$E,$C15,'processed data'!$AS:$AS,BN$8,'processed data'!$BJ:$BJ,BN$7,'processed data'!$C:$C,0)</f>
        <v>0</v>
      </c>
      <c r="BO15" s="14">
        <f>COUNTIFS('processed data'!$E:$E,$C15,'processed data'!$AS:$AS,BO$8,'processed data'!$BJ:$BJ,BO$7,'processed data'!$C:$C,0)</f>
        <v>0</v>
      </c>
      <c r="BP15" s="14">
        <f>COUNTIFS('processed data'!$E:$E,$C15,'processed data'!$AS:$AS,BP$8,'processed data'!$BJ:$BJ,BP$7,'processed data'!$C:$C,0)</f>
        <v>0</v>
      </c>
      <c r="BQ15" s="14">
        <f>COUNTIFS('processed data'!$E:$E,$C15,'processed data'!$AS:$AS,BQ$8,'processed data'!$BJ:$BJ,BQ$7,'processed data'!$C:$C,0)</f>
        <v>2</v>
      </c>
      <c r="BR15" s="14">
        <f>COUNTIFS('processed data'!$E:$E,$C15,'processed data'!$AS:$AS,BR$8,'processed data'!$BJ:$BJ,BR$7,'processed data'!$C:$C,0)</f>
        <v>0</v>
      </c>
      <c r="BS15" s="14">
        <f>COUNTIFS('processed data'!$E:$E,$C15,'processed data'!$AS:$AS,BS$8,'processed data'!$BJ:$BJ,BS$7,'processed data'!$C:$C,0)</f>
        <v>0</v>
      </c>
      <c r="BT15" s="14">
        <f>COUNTIFS('processed data'!$E:$E,$C15,'processed data'!$AS:$AS,BT$8,'processed data'!$BJ:$BJ,BT$7,'processed data'!$C:$C,0)</f>
        <v>0</v>
      </c>
      <c r="BU15" s="14">
        <f>COUNTIFS('processed data'!$E:$E,$C15,'processed data'!$AS:$AS,BU$8,'processed data'!$BJ:$BJ,BU$7,'processed data'!$C:$C,0)</f>
        <v>0</v>
      </c>
      <c r="BV15" s="14">
        <f>COUNTIFS('processed data'!$E:$E,$C15,'processed data'!$AS:$AS,BV$8,'processed data'!$BJ:$BJ,BV$7,'processed data'!$C:$C,0)</f>
        <v>0</v>
      </c>
      <c r="BW15" s="14">
        <f>COUNTIFS('processed data'!$E:$E,$C15,'processed data'!$AS:$AS,BW$8,'processed data'!$BJ:$BJ,BW$7,'processed data'!$C:$C,0)</f>
        <v>0</v>
      </c>
      <c r="BX15" s="14">
        <f>COUNTIFS('processed data'!$E:$E,$C15,'processed data'!$AS:$AS,BX$8,'processed data'!$BJ:$BJ,BX$7,'processed data'!$C:$C,0)</f>
        <v>1</v>
      </c>
      <c r="BY15" s="14">
        <f>COUNTIFS('processed data'!$E:$E,$C15,'processed data'!$AS:$AS,BY$8,'processed data'!$BJ:$BJ,BY$7,'processed data'!$C:$C,0)</f>
        <v>1</v>
      </c>
      <c r="BZ15" s="14">
        <f>COUNTIFS('processed data'!$E:$E,$C15,'processed data'!$AS:$AS,BZ$8,'processed data'!$BJ:$BJ,BZ$7,'processed data'!$C:$C,0)</f>
        <v>0</v>
      </c>
      <c r="CA15" s="14">
        <f>COUNTIFS('processed data'!$E:$E,$C15,'processed data'!$AS:$AS,CA$8,'processed data'!$BJ:$BJ,CA$7,'processed data'!$C:$C,0)</f>
        <v>0</v>
      </c>
      <c r="CB15" s="14">
        <f>COUNTIFS('processed data'!$E:$E,$C15,'processed data'!$AS:$AS,CB$8,'processed data'!$BJ:$BJ,CB$7,'processed data'!$C:$C,0)</f>
        <v>0</v>
      </c>
      <c r="CC15" s="14">
        <f>COUNTIFS('processed data'!$E:$E,$C15,'processed data'!$AS:$AS,CC$8,'processed data'!$BJ:$BJ,CC$7,'processed data'!$C:$C,0)</f>
        <v>0</v>
      </c>
      <c r="CD15" s="14">
        <f>COUNTIFS('processed data'!$E:$E,$C15,'processed data'!$AS:$AS,CD$8,'processed data'!$BJ:$BJ,CD$7,'processed data'!$C:$C,0)</f>
        <v>0</v>
      </c>
      <c r="CE15" s="14">
        <f>COUNTIFS('processed data'!$E:$E,$C15,'processed data'!$AS:$AS,CE$8,'processed data'!$BJ:$BJ,CE$7,'processed data'!$C:$C,0)</f>
        <v>2</v>
      </c>
      <c r="CF15" s="14">
        <f>COUNTIFS('processed data'!$E:$E,$C15,'processed data'!$AS:$AS,CF$8,'processed data'!$BJ:$BJ,CF$7,'processed data'!$C:$C,0)</f>
        <v>0</v>
      </c>
      <c r="CG15" s="14">
        <f>COUNTIFS('processed data'!$E:$E,$C15,'processed data'!$AS:$AS,CG$8,'processed data'!$BJ:$BJ,CG$7,'processed data'!$C:$C,0)</f>
        <v>0</v>
      </c>
      <c r="CH15" s="14">
        <f>COUNTIFS('processed data'!$E:$E,$C15,'processed data'!$AS:$AS,CH$8,'processed data'!$BJ:$BJ,CH$7,'processed data'!$C:$C,0)</f>
        <v>0</v>
      </c>
      <c r="CI15" s="14">
        <f>COUNTIFS('processed data'!$E:$E,$C15,'processed data'!$AS:$AS,CI$8,'processed data'!$BJ:$BJ,CI$7,'processed data'!$C:$C,0)</f>
        <v>0</v>
      </c>
      <c r="CJ15" s="14">
        <f>COUNTIFS('processed data'!$E:$E,$C15,'processed data'!$AS:$AS,CJ$8,'processed data'!$BJ:$BJ,CJ$7,'processed data'!$C:$C,0)</f>
        <v>0</v>
      </c>
      <c r="CK15" s="14">
        <f>COUNTIFS('processed data'!$E:$E,$C15,'processed data'!$AS:$AS,CK$8,'processed data'!$BJ:$BJ,CK$7,'processed data'!$C:$C,0)</f>
        <v>0</v>
      </c>
      <c r="CL15" s="14">
        <f>COUNTIFS('processed data'!$E:$E,$C15,'processed data'!$AS:$AS,CL$8,'processed data'!$BJ:$BJ,CL$7,'processed data'!$C:$C,0)</f>
        <v>2</v>
      </c>
      <c r="CM15" s="14">
        <f>COUNTIFS('processed data'!$E:$E,$C15,'processed data'!$AS:$AS,CM$8,'processed data'!$BJ:$BJ,CM$7,'processed data'!$C:$C,0)</f>
        <v>0</v>
      </c>
      <c r="CN15" s="14">
        <f>COUNTIFS('processed data'!$E:$E,$C15,'processed data'!$AS:$AS,CN$8,'processed data'!$BJ:$BJ,CN$7,'processed data'!$C:$C,0)</f>
        <v>0</v>
      </c>
      <c r="CO15" s="14">
        <f>COUNTIFS('processed data'!$E:$E,$C15,'processed data'!$AS:$AS,CO$8,'processed data'!$BJ:$BJ,CO$7,'processed data'!$C:$C,0)</f>
        <v>0</v>
      </c>
      <c r="CP15" s="14">
        <f>COUNTIFS('processed data'!$E:$E,$C15,'processed data'!$AS:$AS,CP$8,'processed data'!$BJ:$BJ,CP$7,'processed data'!$C:$C,0)</f>
        <v>0</v>
      </c>
      <c r="CQ15" s="14">
        <f>COUNTIFS('processed data'!$E:$E,$C15,'processed data'!$AS:$AS,CQ$8,'processed data'!$BJ:$BJ,CQ$7,'processed data'!$C:$C,0)</f>
        <v>0</v>
      </c>
      <c r="CR15" s="14">
        <f>COUNTIFS('processed data'!$E:$E,$C15,'processed data'!$AS:$AS,CR$8,'processed data'!$BJ:$BJ,CR$7,'processed data'!$C:$C,0)</f>
        <v>0</v>
      </c>
      <c r="CS15" s="14">
        <f>COUNTIFS('processed data'!$E:$E,$C15,'processed data'!$AS:$AS,CS$8,'processed data'!$BJ:$BJ,CS$7,'processed data'!$C:$C,0)</f>
        <v>2</v>
      </c>
      <c r="CT15" s="14">
        <f>COUNTIFS('processed data'!$E:$E,$C15,'processed data'!$AS:$AS,CT$8,'processed data'!$BJ:$BJ,CT$7,'processed data'!$C:$C,0)</f>
        <v>0</v>
      </c>
      <c r="CU15" s="14">
        <f>COUNTIFS('processed data'!$E:$E,$C15,'processed data'!$AS:$AS,CU$8,'processed data'!$BJ:$BJ,CU$7,'processed data'!$C:$C,0)</f>
        <v>0</v>
      </c>
      <c r="CV15" s="14">
        <f>COUNTIFS('processed data'!$E:$E,$C15,'processed data'!$AS:$AS,CV$8,'processed data'!$BJ:$BJ,CV$7,'processed data'!$C:$C,0)</f>
        <v>0</v>
      </c>
      <c r="CW15" s="14">
        <f>COUNTIFS('processed data'!$E:$E,$C15,'processed data'!$AS:$AS,CW$8,'processed data'!$BJ:$BJ,CW$7,'processed data'!$C:$C,0)</f>
        <v>0</v>
      </c>
      <c r="CX15" s="14">
        <f>COUNTIFS('processed data'!$E:$E,$C15,'processed data'!$AS:$AS,CX$8,'processed data'!$BJ:$BJ,CX$7,'processed data'!$C:$C,0)</f>
        <v>0</v>
      </c>
      <c r="CY15" s="14">
        <f>COUNTIFS('processed data'!$E:$E,$C15,'processed data'!$AS:$AS,CY$8,'processed data'!$BJ:$BJ,CY$7,'processed data'!$C:$C,0)</f>
        <v>0</v>
      </c>
      <c r="CZ15" s="14">
        <f>COUNTIFS('processed data'!$E:$E,$C15,'processed data'!$AS:$AS,CZ$8,'processed data'!$BJ:$BJ,CZ$7,'processed data'!$C:$C,0)</f>
        <v>1</v>
      </c>
      <c r="DA15" s="14">
        <f>COUNTIFS('processed data'!$E:$E,$C15,'processed data'!$AS:$AS,DA$8,'processed data'!$BJ:$BJ,DA$7,'processed data'!$C:$C,0)</f>
        <v>0</v>
      </c>
      <c r="DB15" s="14">
        <f>COUNTIFS('processed data'!$E:$E,$C15,'processed data'!$AS:$AS,DB$8,'processed data'!$BJ:$BJ,DB$7,'processed data'!$C:$C,0)</f>
        <v>0</v>
      </c>
      <c r="DC15" s="14">
        <f>COUNTIFS('processed data'!$E:$E,$C15,'processed data'!$AS:$AS,DC$8,'processed data'!$BJ:$BJ,DC$7,'processed data'!$C:$C,0)</f>
        <v>1</v>
      </c>
      <c r="DD15" s="14">
        <f>COUNTIFS('processed data'!$E:$E,$C15,'processed data'!$AS:$AS,DD$8,'processed data'!$BJ:$BJ,DD$7,'processed data'!$C:$C,0)</f>
        <v>0</v>
      </c>
      <c r="DE15" s="14">
        <f>COUNTIFS('processed data'!$E:$E,$C15,'processed data'!$AS:$AS,DE$8,'processed data'!$BJ:$BJ,DE$7,'processed data'!$C:$C,0)</f>
        <v>1</v>
      </c>
      <c r="DF15" s="14">
        <f>COUNTIFS('processed data'!$E:$E,$C15,'processed data'!$AS:$AS,DF$8,'processed data'!$BJ:$BJ,DF$7,'processed data'!$C:$C,0)</f>
        <v>0</v>
      </c>
      <c r="DG15" s="14">
        <f>COUNTIFS('processed data'!$E:$E,$C15,'processed data'!$AS:$AS,DG$8,'processed data'!$BJ:$BJ,DG$7,'processed data'!$C:$C,0)</f>
        <v>1</v>
      </c>
      <c r="DH15" s="14">
        <f>COUNTIFS('processed data'!$E:$E,$C15,'processed data'!$AS:$AS,DH$8,'processed data'!$BJ:$BJ,DH$7,'processed data'!$C:$C,0)</f>
        <v>0</v>
      </c>
      <c r="DI15" s="14">
        <f>COUNTIFS('processed data'!$E:$E,$C15,'processed data'!$AS:$AS,DI$8,'processed data'!$BJ:$BJ,DI$7,'processed data'!$C:$C,0)</f>
        <v>0</v>
      </c>
      <c r="DJ15" s="14">
        <f>COUNTIFS('processed data'!$E:$E,$C15,'processed data'!$AS:$AS,DJ$8,'processed data'!$BJ:$BJ,DJ$7,'processed data'!$C:$C,0)</f>
        <v>0</v>
      </c>
      <c r="DK15" s="14">
        <f>COUNTIFS('processed data'!$E:$E,$C15,'processed data'!$AS:$AS,DK$8,'processed data'!$BJ:$BJ,DK$7,'processed data'!$C:$C,0)</f>
        <v>0</v>
      </c>
      <c r="DL15" s="10">
        <f t="shared" si="39"/>
        <v>32</v>
      </c>
    </row>
    <row r="16" spans="2:116" x14ac:dyDescent="0.2">
      <c r="C16" s="12">
        <v>62</v>
      </c>
      <c r="D16" s="14">
        <f>COUNTIFS('processed data'!$E:$E,$C16,'processed data'!$AS:$AS,D$8,'processed data'!$BJ:$BJ,D$7,'processed data'!$C:$C,0)</f>
        <v>0</v>
      </c>
      <c r="E16" s="14">
        <f>COUNTIFS('processed data'!$E:$E,$C16,'processed data'!$AS:$AS,E$8,'processed data'!$BJ:$BJ,E$7,'processed data'!$C:$C,0)</f>
        <v>0</v>
      </c>
      <c r="F16" s="14">
        <f>COUNTIFS('processed data'!$E:$E,$C16,'processed data'!$AS:$AS,F$8,'processed data'!$BJ:$BJ,F$7,'processed data'!$C:$C,0)</f>
        <v>2</v>
      </c>
      <c r="G16" s="14">
        <f>COUNTIFS('processed data'!$E:$E,$C16,'processed data'!$AS:$AS,G$8,'processed data'!$BJ:$BJ,G$7,'processed data'!$C:$C,0)</f>
        <v>0</v>
      </c>
      <c r="H16" s="14">
        <f>COUNTIFS('processed data'!$E:$E,$C16,'processed data'!$AS:$AS,H$8,'processed data'!$BJ:$BJ,H$7,'processed data'!$C:$C,0)</f>
        <v>0</v>
      </c>
      <c r="I16" s="14">
        <f>COUNTIFS('processed data'!$E:$E,$C16,'processed data'!$AS:$AS,I$8,'processed data'!$BJ:$BJ,I$7,'processed data'!$C:$C,0)</f>
        <v>0</v>
      </c>
      <c r="J16" s="14">
        <f>COUNTIFS('processed data'!$E:$E,$C16,'processed data'!$AS:$AS,J$8,'processed data'!$BJ:$BJ,J$7,'processed data'!$C:$C,0)</f>
        <v>0</v>
      </c>
      <c r="K16" s="14">
        <f>COUNTIFS('processed data'!$E:$E,$C16,'processed data'!$AS:$AS,K$8,'processed data'!$BJ:$BJ,K$7,'processed data'!$C:$C,0)</f>
        <v>0</v>
      </c>
      <c r="L16" s="14">
        <f>COUNTIFS('processed data'!$E:$E,$C16,'processed data'!$AS:$AS,L$8,'processed data'!$BJ:$BJ,L$7,'processed data'!$C:$C,0)</f>
        <v>0</v>
      </c>
      <c r="M16" s="14">
        <f>COUNTIFS('processed data'!$E:$E,$C16,'processed data'!$AS:$AS,M$8,'processed data'!$BJ:$BJ,M$7,'processed data'!$C:$C,0)</f>
        <v>2</v>
      </c>
      <c r="N16" s="14">
        <f>COUNTIFS('processed data'!$E:$E,$C16,'processed data'!$AS:$AS,N$8,'processed data'!$BJ:$BJ,N$7,'processed data'!$C:$C,0)</f>
        <v>0</v>
      </c>
      <c r="O16" s="14">
        <f>COUNTIFS('processed data'!$E:$E,$C16,'processed data'!$AS:$AS,O$8,'processed data'!$BJ:$BJ,O$7,'processed data'!$C:$C,0)</f>
        <v>0</v>
      </c>
      <c r="P16" s="14">
        <f>COUNTIFS('processed data'!$E:$E,$C16,'processed data'!$AS:$AS,P$8,'processed data'!$BJ:$BJ,P$7,'processed data'!$C:$C,0)</f>
        <v>0</v>
      </c>
      <c r="Q16" s="14">
        <f>COUNTIFS('processed data'!$E:$E,$C16,'processed data'!$AS:$AS,Q$8,'processed data'!$BJ:$BJ,Q$7,'processed data'!$C:$C,0)</f>
        <v>0</v>
      </c>
      <c r="R16" s="14">
        <f>COUNTIFS('processed data'!$E:$E,$C16,'processed data'!$AS:$AS,R$8,'processed data'!$BJ:$BJ,R$7,'processed data'!$C:$C,0)</f>
        <v>2</v>
      </c>
      <c r="S16" s="14">
        <f>COUNTIFS('processed data'!$E:$E,$C16,'processed data'!$AS:$AS,S$8,'processed data'!$BJ:$BJ,S$7,'processed data'!$C:$C,0)</f>
        <v>0</v>
      </c>
      <c r="T16" s="14">
        <f>COUNTIFS('processed data'!$E:$E,$C16,'processed data'!$AS:$AS,T$8,'processed data'!$BJ:$BJ,T$7,'processed data'!$C:$C,0)</f>
        <v>0</v>
      </c>
      <c r="U16" s="14">
        <f>COUNTIFS('processed data'!$E:$E,$C16,'processed data'!$AS:$AS,U$8,'processed data'!$BJ:$BJ,U$7,'processed data'!$C:$C,0)</f>
        <v>0</v>
      </c>
      <c r="V16" s="14">
        <f>COUNTIFS('processed data'!$E:$E,$C16,'processed data'!$AS:$AS,V$8,'processed data'!$BJ:$BJ,V$7,'processed data'!$C:$C,0)</f>
        <v>0</v>
      </c>
      <c r="W16" s="14">
        <f>COUNTIFS('processed data'!$E:$E,$C16,'processed data'!$AS:$AS,W$8,'processed data'!$BJ:$BJ,W$7,'processed data'!$C:$C,0)</f>
        <v>0</v>
      </c>
      <c r="X16" s="14">
        <f>COUNTIFS('processed data'!$E:$E,$C16,'processed data'!$AS:$AS,X$8,'processed data'!$BJ:$BJ,X$7,'processed data'!$C:$C,0)</f>
        <v>0</v>
      </c>
      <c r="Y16" s="14">
        <f>COUNTIFS('processed data'!$E:$E,$C16,'processed data'!$AS:$AS,Y$8,'processed data'!$BJ:$BJ,Y$7,'processed data'!$C:$C,0)</f>
        <v>0</v>
      </c>
      <c r="Z16" s="14">
        <f>COUNTIFS('processed data'!$E:$E,$C16,'processed data'!$AS:$AS,Z$8,'processed data'!$BJ:$BJ,Z$7,'processed data'!$C:$C,0)</f>
        <v>0</v>
      </c>
      <c r="AA16" s="14">
        <f>COUNTIFS('processed data'!$E:$E,$C16,'processed data'!$AS:$AS,AA$8,'processed data'!$BJ:$BJ,AA$7,'processed data'!$C:$C,0)</f>
        <v>2</v>
      </c>
      <c r="AB16" s="14">
        <f>COUNTIFS('processed data'!$E:$E,$C16,'processed data'!$AS:$AS,AB$8,'processed data'!$BJ:$BJ,AB$7,'processed data'!$C:$C,0)</f>
        <v>0</v>
      </c>
      <c r="AC16" s="14">
        <f>COUNTIFS('processed data'!$E:$E,$C16,'processed data'!$AS:$AS,AC$8,'processed data'!$BJ:$BJ,AC$7,'processed data'!$C:$C,0)</f>
        <v>0</v>
      </c>
      <c r="AD16" s="14">
        <f>COUNTIFS('processed data'!$E:$E,$C16,'processed data'!$AS:$AS,AD$8,'processed data'!$BJ:$BJ,AD$7,'processed data'!$C:$C,0)</f>
        <v>0</v>
      </c>
      <c r="AE16" s="14">
        <f>COUNTIFS('processed data'!$E:$E,$C16,'processed data'!$AS:$AS,AE$8,'processed data'!$BJ:$BJ,AE$7,'processed data'!$C:$C,0)</f>
        <v>0</v>
      </c>
      <c r="AF16" s="14">
        <f>COUNTIFS('processed data'!$E:$E,$C16,'processed data'!$AS:$AS,AF$8,'processed data'!$BJ:$BJ,AF$7,'processed data'!$C:$C,0)</f>
        <v>0</v>
      </c>
      <c r="AG16" s="14">
        <f>COUNTIFS('processed data'!$E:$E,$C16,'processed data'!$AS:$AS,AG$8,'processed data'!$BJ:$BJ,AG$7,'processed data'!$C:$C,0)</f>
        <v>0</v>
      </c>
      <c r="AH16" s="14">
        <f>COUNTIFS('processed data'!$E:$E,$C16,'processed data'!$AS:$AS,AH$8,'processed data'!$BJ:$BJ,AH$7,'processed data'!$C:$C,0)</f>
        <v>2</v>
      </c>
      <c r="AI16" s="14">
        <f>COUNTIFS('processed data'!$E:$E,$C16,'processed data'!$AS:$AS,AI$8,'processed data'!$BJ:$BJ,AI$7,'processed data'!$C:$C,0)</f>
        <v>0</v>
      </c>
      <c r="AJ16" s="14">
        <f>COUNTIFS('processed data'!$E:$E,$C16,'processed data'!$AS:$AS,AJ$8,'processed data'!$BJ:$BJ,AJ$7,'processed data'!$C:$C,0)</f>
        <v>0</v>
      </c>
      <c r="AK16" s="14">
        <f>COUNTIFS('processed data'!$E:$E,$C16,'processed data'!$AS:$AS,AK$8,'processed data'!$BJ:$BJ,AK$7,'processed data'!$C:$C,0)</f>
        <v>0</v>
      </c>
      <c r="AL16" s="14">
        <f>COUNTIFS('processed data'!$E:$E,$C16,'processed data'!$AS:$AS,AL$8,'processed data'!$BJ:$BJ,AL$7,'processed data'!$C:$C,0)</f>
        <v>0</v>
      </c>
      <c r="AM16" s="14">
        <f>COUNTIFS('processed data'!$E:$E,$C16,'processed data'!$AS:$AS,AM$8,'processed data'!$BJ:$BJ,AM$7,'processed data'!$C:$C,0)</f>
        <v>1</v>
      </c>
      <c r="AN16" s="14">
        <f>COUNTIFS('processed data'!$E:$E,$C16,'processed data'!$AS:$AS,AN$8,'processed data'!$BJ:$BJ,AN$7,'processed data'!$C:$C,0)</f>
        <v>0</v>
      </c>
      <c r="AO16" s="14">
        <f>COUNTIFS('processed data'!$E:$E,$C16,'processed data'!$AS:$AS,AO$8,'processed data'!$BJ:$BJ,AO$7,'processed data'!$C:$C,0)</f>
        <v>1</v>
      </c>
      <c r="AP16" s="14">
        <f>COUNTIFS('processed data'!$E:$E,$C16,'processed data'!$AS:$AS,AP$8,'processed data'!$BJ:$BJ,AP$7,'processed data'!$C:$C,0)</f>
        <v>0</v>
      </c>
      <c r="AQ16" s="14">
        <f>COUNTIFS('processed data'!$E:$E,$C16,'processed data'!$AS:$AS,AQ$8,'processed data'!$BJ:$BJ,AQ$7,'processed data'!$C:$C,0)</f>
        <v>0</v>
      </c>
      <c r="AR16" s="14">
        <f>COUNTIFS('processed data'!$E:$E,$C16,'processed data'!$AS:$AS,AR$8,'processed data'!$BJ:$BJ,AR$7,'processed data'!$C:$C,0)</f>
        <v>0</v>
      </c>
      <c r="AS16" s="14">
        <f>COUNTIFS('processed data'!$E:$E,$C16,'processed data'!$AS:$AS,AS$8,'processed data'!$BJ:$BJ,AS$7,'processed data'!$C:$C,0)</f>
        <v>0</v>
      </c>
      <c r="AT16" s="14">
        <f>COUNTIFS('processed data'!$E:$E,$C16,'processed data'!$AS:$AS,AT$8,'processed data'!$BJ:$BJ,AT$7,'processed data'!$C:$C,0)</f>
        <v>0</v>
      </c>
      <c r="AU16" s="14">
        <f>COUNTIFS('processed data'!$E:$E,$C16,'processed data'!$AS:$AS,AU$8,'processed data'!$BJ:$BJ,AU$7,'processed data'!$C:$C,0)</f>
        <v>0</v>
      </c>
      <c r="AV16" s="14">
        <f>COUNTIFS('processed data'!$E:$E,$C16,'processed data'!$AS:$AS,AV$8,'processed data'!$BJ:$BJ,AV$7,'processed data'!$C:$C,0)</f>
        <v>1</v>
      </c>
      <c r="AW16" s="14">
        <f>COUNTIFS('processed data'!$E:$E,$C16,'processed data'!$AS:$AS,AW$8,'processed data'!$BJ:$BJ,AW$7,'processed data'!$C:$C,0)</f>
        <v>0</v>
      </c>
      <c r="AX16" s="14">
        <f>COUNTIFS('processed data'!$E:$E,$C16,'processed data'!$AS:$AS,AX$8,'processed data'!$BJ:$BJ,AX$7,'processed data'!$C:$C,0)</f>
        <v>0</v>
      </c>
      <c r="AY16" s="14">
        <f>COUNTIFS('processed data'!$E:$E,$C16,'processed data'!$AS:$AS,AY$8,'processed data'!$BJ:$BJ,AY$7,'processed data'!$C:$C,0)</f>
        <v>1</v>
      </c>
      <c r="AZ16" s="14">
        <f>COUNTIFS('processed data'!$E:$E,$C16,'processed data'!$AS:$AS,AZ$8,'processed data'!$BJ:$BJ,AZ$7,'processed data'!$C:$C,0)</f>
        <v>0</v>
      </c>
      <c r="BA16" s="14">
        <f>COUNTIFS('processed data'!$E:$E,$C16,'processed data'!$AS:$AS,BA$8,'processed data'!$BJ:$BJ,BA$7,'processed data'!$C:$C,0)</f>
        <v>0</v>
      </c>
      <c r="BB16" s="14">
        <f>COUNTIFS('processed data'!$E:$E,$C16,'processed data'!$AS:$AS,BB$8,'processed data'!$BJ:$BJ,BB$7,'processed data'!$C:$C,0)</f>
        <v>0</v>
      </c>
      <c r="BC16" s="14">
        <f>COUNTIFS('processed data'!$E:$E,$C16,'processed data'!$AS:$AS,BC$8,'processed data'!$BJ:$BJ,BC$7,'processed data'!$C:$C,0)</f>
        <v>1</v>
      </c>
      <c r="BD16" s="14">
        <f>COUNTIFS('processed data'!$E:$E,$C16,'processed data'!$AS:$AS,BD$8,'processed data'!$BJ:$BJ,BD$7,'processed data'!$C:$C,0)</f>
        <v>0</v>
      </c>
      <c r="BE16" s="14">
        <f>COUNTIFS('processed data'!$E:$E,$C16,'processed data'!$AS:$AS,BE$8,'processed data'!$BJ:$BJ,BE$7,'processed data'!$C:$C,0)</f>
        <v>0</v>
      </c>
      <c r="BF16" s="14">
        <f>COUNTIFS('processed data'!$E:$E,$C16,'processed data'!$AS:$AS,BF$8,'processed data'!$BJ:$BJ,BF$7,'processed data'!$C:$C,0)</f>
        <v>1</v>
      </c>
      <c r="BG16" s="14">
        <f>COUNTIFS('processed data'!$E:$E,$C16,'processed data'!$AS:$AS,BG$8,'processed data'!$BJ:$BJ,BG$7,'processed data'!$C:$C,0)</f>
        <v>0</v>
      </c>
      <c r="BH16" s="14">
        <f>COUNTIFS('processed data'!$E:$E,$C16,'processed data'!$AS:$AS,BH$8,'processed data'!$BJ:$BJ,BH$7,'processed data'!$C:$C,0)</f>
        <v>0</v>
      </c>
      <c r="BI16" s="14">
        <f>COUNTIFS('processed data'!$E:$E,$C16,'processed data'!$AS:$AS,BI$8,'processed data'!$BJ:$BJ,BI$7,'processed data'!$C:$C,0)</f>
        <v>0</v>
      </c>
      <c r="BJ16" s="14">
        <f>COUNTIFS('processed data'!$E:$E,$C16,'processed data'!$AS:$AS,BJ$8,'processed data'!$BJ:$BJ,BJ$7,'processed data'!$C:$C,0)</f>
        <v>2</v>
      </c>
      <c r="BK16" s="14">
        <f>COUNTIFS('processed data'!$E:$E,$C16,'processed data'!$AS:$AS,BK$8,'processed data'!$BJ:$BJ,BK$7,'processed data'!$C:$C,0)</f>
        <v>0</v>
      </c>
      <c r="BL16" s="14">
        <f>COUNTIFS('processed data'!$E:$E,$C16,'processed data'!$AS:$AS,BL$8,'processed data'!$BJ:$BJ,BL$7,'processed data'!$C:$C,0)</f>
        <v>0</v>
      </c>
      <c r="BM16" s="14">
        <f>COUNTIFS('processed data'!$E:$E,$C16,'processed data'!$AS:$AS,BM$8,'processed data'!$BJ:$BJ,BM$7,'processed data'!$C:$C,0)</f>
        <v>0</v>
      </c>
      <c r="BN16" s="14">
        <f>COUNTIFS('processed data'!$E:$E,$C16,'processed data'!$AS:$AS,BN$8,'processed data'!$BJ:$BJ,BN$7,'processed data'!$C:$C,0)</f>
        <v>0</v>
      </c>
      <c r="BO16" s="14">
        <f>COUNTIFS('processed data'!$E:$E,$C16,'processed data'!$AS:$AS,BO$8,'processed data'!$BJ:$BJ,BO$7,'processed data'!$C:$C,0)</f>
        <v>0</v>
      </c>
      <c r="BP16" s="14">
        <f>COUNTIFS('processed data'!$E:$E,$C16,'processed data'!$AS:$AS,BP$8,'processed data'!$BJ:$BJ,BP$7,'processed data'!$C:$C,0)</f>
        <v>0</v>
      </c>
      <c r="BQ16" s="14">
        <f>COUNTIFS('processed data'!$E:$E,$C16,'processed data'!$AS:$AS,BQ$8,'processed data'!$BJ:$BJ,BQ$7,'processed data'!$C:$C,0)</f>
        <v>2</v>
      </c>
      <c r="BR16" s="14">
        <f>COUNTIFS('processed data'!$E:$E,$C16,'processed data'!$AS:$AS,BR$8,'processed data'!$BJ:$BJ,BR$7,'processed data'!$C:$C,0)</f>
        <v>0</v>
      </c>
      <c r="BS16" s="14">
        <f>COUNTIFS('processed data'!$E:$E,$C16,'processed data'!$AS:$AS,BS$8,'processed data'!$BJ:$BJ,BS$7,'processed data'!$C:$C,0)</f>
        <v>0</v>
      </c>
      <c r="BT16" s="14">
        <f>COUNTIFS('processed data'!$E:$E,$C16,'processed data'!$AS:$AS,BT$8,'processed data'!$BJ:$BJ,BT$7,'processed data'!$C:$C,0)</f>
        <v>0</v>
      </c>
      <c r="BU16" s="14">
        <f>COUNTIFS('processed data'!$E:$E,$C16,'processed data'!$AS:$AS,BU$8,'processed data'!$BJ:$BJ,BU$7,'processed data'!$C:$C,0)</f>
        <v>0</v>
      </c>
      <c r="BV16" s="14">
        <f>COUNTIFS('processed data'!$E:$E,$C16,'processed data'!$AS:$AS,BV$8,'processed data'!$BJ:$BJ,BV$7,'processed data'!$C:$C,0)</f>
        <v>0</v>
      </c>
      <c r="BW16" s="14">
        <f>COUNTIFS('processed data'!$E:$E,$C16,'processed data'!$AS:$AS,BW$8,'processed data'!$BJ:$BJ,BW$7,'processed data'!$C:$C,0)</f>
        <v>0</v>
      </c>
      <c r="BX16" s="14">
        <f>COUNTIFS('processed data'!$E:$E,$C16,'processed data'!$AS:$AS,BX$8,'processed data'!$BJ:$BJ,BX$7,'processed data'!$C:$C,0)</f>
        <v>2</v>
      </c>
      <c r="BY16" s="14">
        <f>COUNTIFS('processed data'!$E:$E,$C16,'processed data'!$AS:$AS,BY$8,'processed data'!$BJ:$BJ,BY$7,'processed data'!$C:$C,0)</f>
        <v>0</v>
      </c>
      <c r="BZ16" s="14">
        <f>COUNTIFS('processed data'!$E:$E,$C16,'processed data'!$AS:$AS,BZ$8,'processed data'!$BJ:$BJ,BZ$7,'processed data'!$C:$C,0)</f>
        <v>0</v>
      </c>
      <c r="CA16" s="14">
        <f>COUNTIFS('processed data'!$E:$E,$C16,'processed data'!$AS:$AS,CA$8,'processed data'!$BJ:$BJ,CA$7,'processed data'!$C:$C,0)</f>
        <v>0</v>
      </c>
      <c r="CB16" s="14">
        <f>COUNTIFS('processed data'!$E:$E,$C16,'processed data'!$AS:$AS,CB$8,'processed data'!$BJ:$BJ,CB$7,'processed data'!$C:$C,0)</f>
        <v>0</v>
      </c>
      <c r="CC16" s="14">
        <f>COUNTIFS('processed data'!$E:$E,$C16,'processed data'!$AS:$AS,CC$8,'processed data'!$BJ:$BJ,CC$7,'processed data'!$C:$C,0)</f>
        <v>0</v>
      </c>
      <c r="CD16" s="14">
        <f>COUNTIFS('processed data'!$E:$E,$C16,'processed data'!$AS:$AS,CD$8,'processed data'!$BJ:$BJ,CD$7,'processed data'!$C:$C,0)</f>
        <v>0</v>
      </c>
      <c r="CE16" s="14">
        <f>COUNTIFS('processed data'!$E:$E,$C16,'processed data'!$AS:$AS,CE$8,'processed data'!$BJ:$BJ,CE$7,'processed data'!$C:$C,0)</f>
        <v>2</v>
      </c>
      <c r="CF16" s="14">
        <f>COUNTIFS('processed data'!$E:$E,$C16,'processed data'!$AS:$AS,CF$8,'processed data'!$BJ:$BJ,CF$7,'processed data'!$C:$C,0)</f>
        <v>0</v>
      </c>
      <c r="CG16" s="14">
        <f>COUNTIFS('processed data'!$E:$E,$C16,'processed data'!$AS:$AS,CG$8,'processed data'!$BJ:$BJ,CG$7,'processed data'!$C:$C,0)</f>
        <v>0</v>
      </c>
      <c r="CH16" s="14">
        <f>COUNTIFS('processed data'!$E:$E,$C16,'processed data'!$AS:$AS,CH$8,'processed data'!$BJ:$BJ,CH$7,'processed data'!$C:$C,0)</f>
        <v>0</v>
      </c>
      <c r="CI16" s="14">
        <f>COUNTIFS('processed data'!$E:$E,$C16,'processed data'!$AS:$AS,CI$8,'processed data'!$BJ:$BJ,CI$7,'processed data'!$C:$C,0)</f>
        <v>0</v>
      </c>
      <c r="CJ16" s="14">
        <f>COUNTIFS('processed data'!$E:$E,$C16,'processed data'!$AS:$AS,CJ$8,'processed data'!$BJ:$BJ,CJ$7,'processed data'!$C:$C,0)</f>
        <v>1</v>
      </c>
      <c r="CK16" s="14">
        <f>COUNTIFS('processed data'!$E:$E,$C16,'processed data'!$AS:$AS,CK$8,'processed data'!$BJ:$BJ,CK$7,'processed data'!$C:$C,0)</f>
        <v>0</v>
      </c>
      <c r="CL16" s="14">
        <f>COUNTIFS('processed data'!$E:$E,$C16,'processed data'!$AS:$AS,CL$8,'processed data'!$BJ:$BJ,CL$7,'processed data'!$C:$C,0)</f>
        <v>1</v>
      </c>
      <c r="CM16" s="14">
        <f>COUNTIFS('processed data'!$E:$E,$C16,'processed data'!$AS:$AS,CM$8,'processed data'!$BJ:$BJ,CM$7,'processed data'!$C:$C,0)</f>
        <v>0</v>
      </c>
      <c r="CN16" s="14">
        <f>COUNTIFS('processed data'!$E:$E,$C16,'processed data'!$AS:$AS,CN$8,'processed data'!$BJ:$BJ,CN$7,'processed data'!$C:$C,0)</f>
        <v>0</v>
      </c>
      <c r="CO16" s="14">
        <f>COUNTIFS('processed data'!$E:$E,$C16,'processed data'!$AS:$AS,CO$8,'processed data'!$BJ:$BJ,CO$7,'processed data'!$C:$C,0)</f>
        <v>0</v>
      </c>
      <c r="CP16" s="14">
        <f>COUNTIFS('processed data'!$E:$E,$C16,'processed data'!$AS:$AS,CP$8,'processed data'!$BJ:$BJ,CP$7,'processed data'!$C:$C,0)</f>
        <v>0</v>
      </c>
      <c r="CQ16" s="14">
        <f>COUNTIFS('processed data'!$E:$E,$C16,'processed data'!$AS:$AS,CQ$8,'processed data'!$BJ:$BJ,CQ$7,'processed data'!$C:$C,0)</f>
        <v>0</v>
      </c>
      <c r="CR16" s="14">
        <f>COUNTIFS('processed data'!$E:$E,$C16,'processed data'!$AS:$AS,CR$8,'processed data'!$BJ:$BJ,CR$7,'processed data'!$C:$C,0)</f>
        <v>0</v>
      </c>
      <c r="CS16" s="14">
        <f>COUNTIFS('processed data'!$E:$E,$C16,'processed data'!$AS:$AS,CS$8,'processed data'!$BJ:$BJ,CS$7,'processed data'!$C:$C,0)</f>
        <v>2</v>
      </c>
      <c r="CT16" s="14">
        <f>COUNTIFS('processed data'!$E:$E,$C16,'processed data'!$AS:$AS,CT$8,'processed data'!$BJ:$BJ,CT$7,'processed data'!$C:$C,0)</f>
        <v>0</v>
      </c>
      <c r="CU16" s="14">
        <f>COUNTIFS('processed data'!$E:$E,$C16,'processed data'!$AS:$AS,CU$8,'processed data'!$BJ:$BJ,CU$7,'processed data'!$C:$C,0)</f>
        <v>0</v>
      </c>
      <c r="CV16" s="14">
        <f>COUNTIFS('processed data'!$E:$E,$C16,'processed data'!$AS:$AS,CV$8,'processed data'!$BJ:$BJ,CV$7,'processed data'!$C:$C,0)</f>
        <v>0</v>
      </c>
      <c r="CW16" s="14">
        <f>COUNTIFS('processed data'!$E:$E,$C16,'processed data'!$AS:$AS,CW$8,'processed data'!$BJ:$BJ,CW$7,'processed data'!$C:$C,0)</f>
        <v>0</v>
      </c>
      <c r="CX16" s="14">
        <f>COUNTIFS('processed data'!$E:$E,$C16,'processed data'!$AS:$AS,CX$8,'processed data'!$BJ:$BJ,CX$7,'processed data'!$C:$C,0)</f>
        <v>0</v>
      </c>
      <c r="CY16" s="14">
        <f>COUNTIFS('processed data'!$E:$E,$C16,'processed data'!$AS:$AS,CY$8,'processed data'!$BJ:$BJ,CY$7,'processed data'!$C:$C,0)</f>
        <v>0</v>
      </c>
      <c r="CZ16" s="14">
        <f>COUNTIFS('processed data'!$E:$E,$C16,'processed data'!$AS:$AS,CZ$8,'processed data'!$BJ:$BJ,CZ$7,'processed data'!$C:$C,0)</f>
        <v>1</v>
      </c>
      <c r="DA16" s="14">
        <f>COUNTIFS('processed data'!$E:$E,$C16,'processed data'!$AS:$AS,DA$8,'processed data'!$BJ:$BJ,DA$7,'processed data'!$C:$C,0)</f>
        <v>0</v>
      </c>
      <c r="DB16" s="14">
        <f>COUNTIFS('processed data'!$E:$E,$C16,'processed data'!$AS:$AS,DB$8,'processed data'!$BJ:$BJ,DB$7,'processed data'!$C:$C,0)</f>
        <v>0</v>
      </c>
      <c r="DC16" s="14">
        <f>COUNTIFS('processed data'!$E:$E,$C16,'processed data'!$AS:$AS,DC$8,'processed data'!$BJ:$BJ,DC$7,'processed data'!$C:$C,0)</f>
        <v>1</v>
      </c>
      <c r="DD16" s="14">
        <f>COUNTIFS('processed data'!$E:$E,$C16,'processed data'!$AS:$AS,DD$8,'processed data'!$BJ:$BJ,DD$7,'processed data'!$C:$C,0)</f>
        <v>0</v>
      </c>
      <c r="DE16" s="14">
        <f>COUNTIFS('processed data'!$E:$E,$C16,'processed data'!$AS:$AS,DE$8,'processed data'!$BJ:$BJ,DE$7,'processed data'!$C:$C,0)</f>
        <v>0</v>
      </c>
      <c r="DF16" s="14">
        <f>COUNTIFS('processed data'!$E:$E,$C16,'processed data'!$AS:$AS,DF$8,'processed data'!$BJ:$BJ,DF$7,'processed data'!$C:$C,0)</f>
        <v>0</v>
      </c>
      <c r="DG16" s="14">
        <f>COUNTIFS('processed data'!$E:$E,$C16,'processed data'!$AS:$AS,DG$8,'processed data'!$BJ:$BJ,DG$7,'processed data'!$C:$C,0)</f>
        <v>2</v>
      </c>
      <c r="DH16" s="14">
        <f>COUNTIFS('processed data'!$E:$E,$C16,'processed data'!$AS:$AS,DH$8,'processed data'!$BJ:$BJ,DH$7,'processed data'!$C:$C,0)</f>
        <v>0</v>
      </c>
      <c r="DI16" s="14">
        <f>COUNTIFS('processed data'!$E:$E,$C16,'processed data'!$AS:$AS,DI$8,'processed data'!$BJ:$BJ,DI$7,'processed data'!$C:$C,0)</f>
        <v>0</v>
      </c>
      <c r="DJ16" s="14">
        <f>COUNTIFS('processed data'!$E:$E,$C16,'processed data'!$AS:$AS,DJ$8,'processed data'!$BJ:$BJ,DJ$7,'processed data'!$C:$C,0)</f>
        <v>0</v>
      </c>
      <c r="DK16" s="14">
        <f>COUNTIFS('processed data'!$E:$E,$C16,'processed data'!$AS:$AS,DK$8,'processed data'!$BJ:$BJ,DK$7,'processed data'!$C:$C,0)</f>
        <v>0</v>
      </c>
      <c r="DL16" s="10">
        <f t="shared" si="39"/>
        <v>32</v>
      </c>
    </row>
    <row r="17" spans="3:116" x14ac:dyDescent="0.2">
      <c r="C17" s="12">
        <v>63</v>
      </c>
      <c r="D17" s="14">
        <f>COUNTIFS('processed data'!$E:$E,$C17,'processed data'!$AS:$AS,D$8,'processed data'!$BJ:$BJ,D$7,'processed data'!$C:$C,0)</f>
        <v>0</v>
      </c>
      <c r="E17" s="14">
        <f>COUNTIFS('processed data'!$E:$E,$C17,'processed data'!$AS:$AS,E$8,'processed data'!$BJ:$BJ,E$7,'processed data'!$C:$C,0)</f>
        <v>0</v>
      </c>
      <c r="F17" s="14">
        <f>COUNTIFS('processed data'!$E:$E,$C17,'processed data'!$AS:$AS,F$8,'processed data'!$BJ:$BJ,F$7,'processed data'!$C:$C,0)</f>
        <v>2</v>
      </c>
      <c r="G17" s="14">
        <f>COUNTIFS('processed data'!$E:$E,$C17,'processed data'!$AS:$AS,G$8,'processed data'!$BJ:$BJ,G$7,'processed data'!$C:$C,0)</f>
        <v>0</v>
      </c>
      <c r="H17" s="14">
        <f>COUNTIFS('processed data'!$E:$E,$C17,'processed data'!$AS:$AS,H$8,'processed data'!$BJ:$BJ,H$7,'processed data'!$C:$C,0)</f>
        <v>0</v>
      </c>
      <c r="I17" s="14">
        <f>COUNTIFS('processed data'!$E:$E,$C17,'processed data'!$AS:$AS,I$8,'processed data'!$BJ:$BJ,I$7,'processed data'!$C:$C,0)</f>
        <v>0</v>
      </c>
      <c r="J17" s="14">
        <f>COUNTIFS('processed data'!$E:$E,$C17,'processed data'!$AS:$AS,J$8,'processed data'!$BJ:$BJ,J$7,'processed data'!$C:$C,0)</f>
        <v>0</v>
      </c>
      <c r="K17" s="14">
        <f>COUNTIFS('processed data'!$E:$E,$C17,'processed data'!$AS:$AS,K$8,'processed data'!$BJ:$BJ,K$7,'processed data'!$C:$C,0)</f>
        <v>0</v>
      </c>
      <c r="L17" s="14">
        <f>COUNTIFS('processed data'!$E:$E,$C17,'processed data'!$AS:$AS,L$8,'processed data'!$BJ:$BJ,L$7,'processed data'!$C:$C,0)</f>
        <v>0</v>
      </c>
      <c r="M17" s="14">
        <f>COUNTIFS('processed data'!$E:$E,$C17,'processed data'!$AS:$AS,M$8,'processed data'!$BJ:$BJ,M$7,'processed data'!$C:$C,0)</f>
        <v>2</v>
      </c>
      <c r="N17" s="14">
        <f>COUNTIFS('processed data'!$E:$E,$C17,'processed data'!$AS:$AS,N$8,'processed data'!$BJ:$BJ,N$7,'processed data'!$C:$C,0)</f>
        <v>0</v>
      </c>
      <c r="O17" s="14">
        <f>COUNTIFS('processed data'!$E:$E,$C17,'processed data'!$AS:$AS,O$8,'processed data'!$BJ:$BJ,O$7,'processed data'!$C:$C,0)</f>
        <v>0</v>
      </c>
      <c r="P17" s="14">
        <f>COUNTIFS('processed data'!$E:$E,$C17,'processed data'!$AS:$AS,P$8,'processed data'!$BJ:$BJ,P$7,'processed data'!$C:$C,0)</f>
        <v>0</v>
      </c>
      <c r="Q17" s="14">
        <f>COUNTIFS('processed data'!$E:$E,$C17,'processed data'!$AS:$AS,Q$8,'processed data'!$BJ:$BJ,Q$7,'processed data'!$C:$C,0)</f>
        <v>0</v>
      </c>
      <c r="R17" s="14">
        <f>COUNTIFS('processed data'!$E:$E,$C17,'processed data'!$AS:$AS,R$8,'processed data'!$BJ:$BJ,R$7,'processed data'!$C:$C,0)</f>
        <v>2</v>
      </c>
      <c r="S17" s="14">
        <f>COUNTIFS('processed data'!$E:$E,$C17,'processed data'!$AS:$AS,S$8,'processed data'!$BJ:$BJ,S$7,'processed data'!$C:$C,0)</f>
        <v>0</v>
      </c>
      <c r="T17" s="14">
        <f>COUNTIFS('processed data'!$E:$E,$C17,'processed data'!$AS:$AS,T$8,'processed data'!$BJ:$BJ,T$7,'processed data'!$C:$C,0)</f>
        <v>0</v>
      </c>
      <c r="U17" s="14">
        <f>COUNTIFS('processed data'!$E:$E,$C17,'processed data'!$AS:$AS,U$8,'processed data'!$BJ:$BJ,U$7,'processed data'!$C:$C,0)</f>
        <v>0</v>
      </c>
      <c r="V17" s="14">
        <f>COUNTIFS('processed data'!$E:$E,$C17,'processed data'!$AS:$AS,V$8,'processed data'!$BJ:$BJ,V$7,'processed data'!$C:$C,0)</f>
        <v>0</v>
      </c>
      <c r="W17" s="14">
        <f>COUNTIFS('processed data'!$E:$E,$C17,'processed data'!$AS:$AS,W$8,'processed data'!$BJ:$BJ,W$7,'processed data'!$C:$C,0)</f>
        <v>0</v>
      </c>
      <c r="X17" s="14">
        <f>COUNTIFS('processed data'!$E:$E,$C17,'processed data'!$AS:$AS,X$8,'processed data'!$BJ:$BJ,X$7,'processed data'!$C:$C,0)</f>
        <v>0</v>
      </c>
      <c r="Y17" s="14">
        <f>COUNTIFS('processed data'!$E:$E,$C17,'processed data'!$AS:$AS,Y$8,'processed data'!$BJ:$BJ,Y$7,'processed data'!$C:$C,0)</f>
        <v>1</v>
      </c>
      <c r="Z17" s="14">
        <f>COUNTIFS('processed data'!$E:$E,$C17,'processed data'!$AS:$AS,Z$8,'processed data'!$BJ:$BJ,Z$7,'processed data'!$C:$C,0)</f>
        <v>0</v>
      </c>
      <c r="AA17" s="14">
        <f>COUNTIFS('processed data'!$E:$E,$C17,'processed data'!$AS:$AS,AA$8,'processed data'!$BJ:$BJ,AA$7,'processed data'!$C:$C,0)</f>
        <v>1</v>
      </c>
      <c r="AB17" s="14">
        <f>COUNTIFS('processed data'!$E:$E,$C17,'processed data'!$AS:$AS,AB$8,'processed data'!$BJ:$BJ,AB$7,'processed data'!$C:$C,0)</f>
        <v>0</v>
      </c>
      <c r="AC17" s="14">
        <f>COUNTIFS('processed data'!$E:$E,$C17,'processed data'!$AS:$AS,AC$8,'processed data'!$BJ:$BJ,AC$7,'processed data'!$C:$C,0)</f>
        <v>0</v>
      </c>
      <c r="AD17" s="14">
        <f>COUNTIFS('processed data'!$E:$E,$C17,'processed data'!$AS:$AS,AD$8,'processed data'!$BJ:$BJ,AD$7,'processed data'!$C:$C,0)</f>
        <v>0</v>
      </c>
      <c r="AE17" s="14">
        <f>COUNTIFS('processed data'!$E:$E,$C17,'processed data'!$AS:$AS,AE$8,'processed data'!$BJ:$BJ,AE$7,'processed data'!$C:$C,0)</f>
        <v>0</v>
      </c>
      <c r="AF17" s="14">
        <f>COUNTIFS('processed data'!$E:$E,$C17,'processed data'!$AS:$AS,AF$8,'processed data'!$BJ:$BJ,AF$7,'processed data'!$C:$C,0)</f>
        <v>0</v>
      </c>
      <c r="AG17" s="14">
        <f>COUNTIFS('processed data'!$E:$E,$C17,'processed data'!$AS:$AS,AG$8,'processed data'!$BJ:$BJ,AG$7,'processed data'!$C:$C,0)</f>
        <v>0</v>
      </c>
      <c r="AH17" s="14">
        <f>COUNTIFS('processed data'!$E:$E,$C17,'processed data'!$AS:$AS,AH$8,'processed data'!$BJ:$BJ,AH$7,'processed data'!$C:$C,0)</f>
        <v>2</v>
      </c>
      <c r="AI17" s="14">
        <f>COUNTIFS('processed data'!$E:$E,$C17,'processed data'!$AS:$AS,AI$8,'processed data'!$BJ:$BJ,AI$7,'processed data'!$C:$C,0)</f>
        <v>0</v>
      </c>
      <c r="AJ17" s="14">
        <f>COUNTIFS('processed data'!$E:$E,$C17,'processed data'!$AS:$AS,AJ$8,'processed data'!$BJ:$BJ,AJ$7,'processed data'!$C:$C,0)</f>
        <v>0</v>
      </c>
      <c r="AK17" s="14">
        <f>COUNTIFS('processed data'!$E:$E,$C17,'processed data'!$AS:$AS,AK$8,'processed data'!$BJ:$BJ,AK$7,'processed data'!$C:$C,0)</f>
        <v>0</v>
      </c>
      <c r="AL17" s="14">
        <f>COUNTIFS('processed data'!$E:$E,$C17,'processed data'!$AS:$AS,AL$8,'processed data'!$BJ:$BJ,AL$7,'processed data'!$C:$C,0)</f>
        <v>0</v>
      </c>
      <c r="AM17" s="14">
        <f>COUNTIFS('processed data'!$E:$E,$C17,'processed data'!$AS:$AS,AM$8,'processed data'!$BJ:$BJ,AM$7,'processed data'!$C:$C,0)</f>
        <v>1</v>
      </c>
      <c r="AN17" s="14">
        <f>COUNTIFS('processed data'!$E:$E,$C17,'processed data'!$AS:$AS,AN$8,'processed data'!$BJ:$BJ,AN$7,'processed data'!$C:$C,0)</f>
        <v>0</v>
      </c>
      <c r="AO17" s="14">
        <f>COUNTIFS('processed data'!$E:$E,$C17,'processed data'!$AS:$AS,AO$8,'processed data'!$BJ:$BJ,AO$7,'processed data'!$C:$C,0)</f>
        <v>1</v>
      </c>
      <c r="AP17" s="14">
        <f>COUNTIFS('processed data'!$E:$E,$C17,'processed data'!$AS:$AS,AP$8,'processed data'!$BJ:$BJ,AP$7,'processed data'!$C:$C,0)</f>
        <v>0</v>
      </c>
      <c r="AQ17" s="14">
        <f>COUNTIFS('processed data'!$E:$E,$C17,'processed data'!$AS:$AS,AQ$8,'processed data'!$BJ:$BJ,AQ$7,'processed data'!$C:$C,0)</f>
        <v>0</v>
      </c>
      <c r="AR17" s="14">
        <f>COUNTIFS('processed data'!$E:$E,$C17,'processed data'!$AS:$AS,AR$8,'processed data'!$BJ:$BJ,AR$7,'processed data'!$C:$C,0)</f>
        <v>0</v>
      </c>
      <c r="AS17" s="14">
        <f>COUNTIFS('processed data'!$E:$E,$C17,'processed data'!$AS:$AS,AS$8,'processed data'!$BJ:$BJ,AS$7,'processed data'!$C:$C,0)</f>
        <v>0</v>
      </c>
      <c r="AT17" s="14">
        <f>COUNTIFS('processed data'!$E:$E,$C17,'processed data'!$AS:$AS,AT$8,'processed data'!$BJ:$BJ,AT$7,'processed data'!$C:$C,0)</f>
        <v>0</v>
      </c>
      <c r="AU17" s="14">
        <f>COUNTIFS('processed data'!$E:$E,$C17,'processed data'!$AS:$AS,AU$8,'processed data'!$BJ:$BJ,AU$7,'processed data'!$C:$C,0)</f>
        <v>0</v>
      </c>
      <c r="AV17" s="14">
        <f>COUNTIFS('processed data'!$E:$E,$C17,'processed data'!$AS:$AS,AV$8,'processed data'!$BJ:$BJ,AV$7,'processed data'!$C:$C,0)</f>
        <v>2</v>
      </c>
      <c r="AW17" s="14">
        <f>COUNTIFS('processed data'!$E:$E,$C17,'processed data'!$AS:$AS,AW$8,'processed data'!$BJ:$BJ,AW$7,'processed data'!$C:$C,0)</f>
        <v>0</v>
      </c>
      <c r="AX17" s="14">
        <f>COUNTIFS('processed data'!$E:$E,$C17,'processed data'!$AS:$AS,AX$8,'processed data'!$BJ:$BJ,AX$7,'processed data'!$C:$C,0)</f>
        <v>0</v>
      </c>
      <c r="AY17" s="14">
        <f>COUNTIFS('processed data'!$E:$E,$C17,'processed data'!$AS:$AS,AY$8,'processed data'!$BJ:$BJ,AY$7,'processed data'!$C:$C,0)</f>
        <v>0</v>
      </c>
      <c r="AZ17" s="14">
        <f>COUNTIFS('processed data'!$E:$E,$C17,'processed data'!$AS:$AS,AZ$8,'processed data'!$BJ:$BJ,AZ$7,'processed data'!$C:$C,0)</f>
        <v>0</v>
      </c>
      <c r="BA17" s="14">
        <f>COUNTIFS('processed data'!$E:$E,$C17,'processed data'!$AS:$AS,BA$8,'processed data'!$BJ:$BJ,BA$7,'processed data'!$C:$C,0)</f>
        <v>0</v>
      </c>
      <c r="BB17" s="14">
        <f>COUNTIFS('processed data'!$E:$E,$C17,'processed data'!$AS:$AS,BB$8,'processed data'!$BJ:$BJ,BB$7,'processed data'!$C:$C,0)</f>
        <v>0</v>
      </c>
      <c r="BC17" s="14">
        <f>COUNTIFS('processed data'!$E:$E,$C17,'processed data'!$AS:$AS,BC$8,'processed data'!$BJ:$BJ,BC$7,'processed data'!$C:$C,0)</f>
        <v>2</v>
      </c>
      <c r="BD17" s="14">
        <f>COUNTIFS('processed data'!$E:$E,$C17,'processed data'!$AS:$AS,BD$8,'processed data'!$BJ:$BJ,BD$7,'processed data'!$C:$C,0)</f>
        <v>0</v>
      </c>
      <c r="BE17" s="14">
        <f>COUNTIFS('processed data'!$E:$E,$C17,'processed data'!$AS:$AS,BE$8,'processed data'!$BJ:$BJ,BE$7,'processed data'!$C:$C,0)</f>
        <v>0</v>
      </c>
      <c r="BF17" s="14">
        <f>COUNTIFS('processed data'!$E:$E,$C17,'processed data'!$AS:$AS,BF$8,'processed data'!$BJ:$BJ,BF$7,'processed data'!$C:$C,0)</f>
        <v>0</v>
      </c>
      <c r="BG17" s="14">
        <f>COUNTIFS('processed data'!$E:$E,$C17,'processed data'!$AS:$AS,BG$8,'processed data'!$BJ:$BJ,BG$7,'processed data'!$C:$C,0)</f>
        <v>0</v>
      </c>
      <c r="BH17" s="14">
        <f>COUNTIFS('processed data'!$E:$E,$C17,'processed data'!$AS:$AS,BH$8,'processed data'!$BJ:$BJ,BH$7,'processed data'!$C:$C,0)</f>
        <v>0</v>
      </c>
      <c r="BI17" s="14">
        <f>COUNTIFS('processed data'!$E:$E,$C17,'processed data'!$AS:$AS,BI$8,'processed data'!$BJ:$BJ,BI$7,'processed data'!$C:$C,0)</f>
        <v>0</v>
      </c>
      <c r="BJ17" s="14">
        <f>COUNTIFS('processed data'!$E:$E,$C17,'processed data'!$AS:$AS,BJ$8,'processed data'!$BJ:$BJ,BJ$7,'processed data'!$C:$C,0)</f>
        <v>2</v>
      </c>
      <c r="BK17" s="14">
        <f>COUNTIFS('processed data'!$E:$E,$C17,'processed data'!$AS:$AS,BK$8,'processed data'!$BJ:$BJ,BK$7,'processed data'!$C:$C,0)</f>
        <v>0</v>
      </c>
      <c r="BL17" s="14">
        <f>COUNTIFS('processed data'!$E:$E,$C17,'processed data'!$AS:$AS,BL$8,'processed data'!$BJ:$BJ,BL$7,'processed data'!$C:$C,0)</f>
        <v>0</v>
      </c>
      <c r="BM17" s="14">
        <f>COUNTIFS('processed data'!$E:$E,$C17,'processed data'!$AS:$AS,BM$8,'processed data'!$BJ:$BJ,BM$7,'processed data'!$C:$C,0)</f>
        <v>0</v>
      </c>
      <c r="BN17" s="14">
        <f>COUNTIFS('processed data'!$E:$E,$C17,'processed data'!$AS:$AS,BN$8,'processed data'!$BJ:$BJ,BN$7,'processed data'!$C:$C,0)</f>
        <v>0</v>
      </c>
      <c r="BO17" s="14">
        <f>COUNTIFS('processed data'!$E:$E,$C17,'processed data'!$AS:$AS,BO$8,'processed data'!$BJ:$BJ,BO$7,'processed data'!$C:$C,0)</f>
        <v>0</v>
      </c>
      <c r="BP17" s="14">
        <f>COUNTIFS('processed data'!$E:$E,$C17,'processed data'!$AS:$AS,BP$8,'processed data'!$BJ:$BJ,BP$7,'processed data'!$C:$C,0)</f>
        <v>0</v>
      </c>
      <c r="BQ17" s="14">
        <f>COUNTIFS('processed data'!$E:$E,$C17,'processed data'!$AS:$AS,BQ$8,'processed data'!$BJ:$BJ,BQ$7,'processed data'!$C:$C,0)</f>
        <v>2</v>
      </c>
      <c r="BR17" s="14">
        <f>COUNTIFS('processed data'!$E:$E,$C17,'processed data'!$AS:$AS,BR$8,'processed data'!$BJ:$BJ,BR$7,'processed data'!$C:$C,0)</f>
        <v>0</v>
      </c>
      <c r="BS17" s="14">
        <f>COUNTIFS('processed data'!$E:$E,$C17,'processed data'!$AS:$AS,BS$8,'processed data'!$BJ:$BJ,BS$7,'processed data'!$C:$C,0)</f>
        <v>0</v>
      </c>
      <c r="BT17" s="14">
        <f>COUNTIFS('processed data'!$E:$E,$C17,'processed data'!$AS:$AS,BT$8,'processed data'!$BJ:$BJ,BT$7,'processed data'!$C:$C,0)</f>
        <v>0</v>
      </c>
      <c r="BU17" s="14">
        <f>COUNTIFS('processed data'!$E:$E,$C17,'processed data'!$AS:$AS,BU$8,'processed data'!$BJ:$BJ,BU$7,'processed data'!$C:$C,0)</f>
        <v>0</v>
      </c>
      <c r="BV17" s="14">
        <f>COUNTIFS('processed data'!$E:$E,$C17,'processed data'!$AS:$AS,BV$8,'processed data'!$BJ:$BJ,BV$7,'processed data'!$C:$C,0)</f>
        <v>0</v>
      </c>
      <c r="BW17" s="14">
        <f>COUNTIFS('processed data'!$E:$E,$C17,'processed data'!$AS:$AS,BW$8,'processed data'!$BJ:$BJ,BW$7,'processed data'!$C:$C,0)</f>
        <v>0</v>
      </c>
      <c r="BX17" s="14">
        <f>COUNTIFS('processed data'!$E:$E,$C17,'processed data'!$AS:$AS,BX$8,'processed data'!$BJ:$BJ,BX$7,'processed data'!$C:$C,0)</f>
        <v>2</v>
      </c>
      <c r="BY17" s="14">
        <f>COUNTIFS('processed data'!$E:$E,$C17,'processed data'!$AS:$AS,BY$8,'processed data'!$BJ:$BJ,BY$7,'processed data'!$C:$C,0)</f>
        <v>0</v>
      </c>
      <c r="BZ17" s="14">
        <f>COUNTIFS('processed data'!$E:$E,$C17,'processed data'!$AS:$AS,BZ$8,'processed data'!$BJ:$BJ,BZ$7,'processed data'!$C:$C,0)</f>
        <v>0</v>
      </c>
      <c r="CA17" s="14">
        <f>COUNTIFS('processed data'!$E:$E,$C17,'processed data'!$AS:$AS,CA$8,'processed data'!$BJ:$BJ,CA$7,'processed data'!$C:$C,0)</f>
        <v>0</v>
      </c>
      <c r="CB17" s="14">
        <f>COUNTIFS('processed data'!$E:$E,$C17,'processed data'!$AS:$AS,CB$8,'processed data'!$BJ:$BJ,CB$7,'processed data'!$C:$C,0)</f>
        <v>0</v>
      </c>
      <c r="CC17" s="14">
        <f>COUNTIFS('processed data'!$E:$E,$C17,'processed data'!$AS:$AS,CC$8,'processed data'!$BJ:$BJ,CC$7,'processed data'!$C:$C,0)</f>
        <v>0</v>
      </c>
      <c r="CD17" s="14">
        <f>COUNTIFS('processed data'!$E:$E,$C17,'processed data'!$AS:$AS,CD$8,'processed data'!$BJ:$BJ,CD$7,'processed data'!$C:$C,0)</f>
        <v>0</v>
      </c>
      <c r="CE17" s="14">
        <f>COUNTIFS('processed data'!$E:$E,$C17,'processed data'!$AS:$AS,CE$8,'processed data'!$BJ:$BJ,CE$7,'processed data'!$C:$C,0)</f>
        <v>2</v>
      </c>
      <c r="CF17" s="14">
        <f>COUNTIFS('processed data'!$E:$E,$C17,'processed data'!$AS:$AS,CF$8,'processed data'!$BJ:$BJ,CF$7,'processed data'!$C:$C,0)</f>
        <v>0</v>
      </c>
      <c r="CG17" s="14">
        <f>COUNTIFS('processed data'!$E:$E,$C17,'processed data'!$AS:$AS,CG$8,'processed data'!$BJ:$BJ,CG$7,'processed data'!$C:$C,0)</f>
        <v>0</v>
      </c>
      <c r="CH17" s="14">
        <f>COUNTIFS('processed data'!$E:$E,$C17,'processed data'!$AS:$AS,CH$8,'processed data'!$BJ:$BJ,CH$7,'processed data'!$C:$C,0)</f>
        <v>0</v>
      </c>
      <c r="CI17" s="14">
        <f>COUNTIFS('processed data'!$E:$E,$C17,'processed data'!$AS:$AS,CI$8,'processed data'!$BJ:$BJ,CI$7,'processed data'!$C:$C,0)</f>
        <v>0</v>
      </c>
      <c r="CJ17" s="14">
        <f>COUNTIFS('processed data'!$E:$E,$C17,'processed data'!$AS:$AS,CJ$8,'processed data'!$BJ:$BJ,CJ$7,'processed data'!$C:$C,0)</f>
        <v>2</v>
      </c>
      <c r="CK17" s="14">
        <f>COUNTIFS('processed data'!$E:$E,$C17,'processed data'!$AS:$AS,CK$8,'processed data'!$BJ:$BJ,CK$7,'processed data'!$C:$C,0)</f>
        <v>0</v>
      </c>
      <c r="CL17" s="14">
        <f>COUNTIFS('processed data'!$E:$E,$C17,'processed data'!$AS:$AS,CL$8,'processed data'!$BJ:$BJ,CL$7,'processed data'!$C:$C,0)</f>
        <v>0</v>
      </c>
      <c r="CM17" s="14">
        <f>COUNTIFS('processed data'!$E:$E,$C17,'processed data'!$AS:$AS,CM$8,'processed data'!$BJ:$BJ,CM$7,'processed data'!$C:$C,0)</f>
        <v>0</v>
      </c>
      <c r="CN17" s="14">
        <f>COUNTIFS('processed data'!$E:$E,$C17,'processed data'!$AS:$AS,CN$8,'processed data'!$BJ:$BJ,CN$7,'processed data'!$C:$C,0)</f>
        <v>0</v>
      </c>
      <c r="CO17" s="14">
        <f>COUNTIFS('processed data'!$E:$E,$C17,'processed data'!$AS:$AS,CO$8,'processed data'!$BJ:$BJ,CO$7,'processed data'!$C:$C,0)</f>
        <v>0</v>
      </c>
      <c r="CP17" s="14">
        <f>COUNTIFS('processed data'!$E:$E,$C17,'processed data'!$AS:$AS,CP$8,'processed data'!$BJ:$BJ,CP$7,'processed data'!$C:$C,0)</f>
        <v>0</v>
      </c>
      <c r="CQ17" s="14">
        <f>COUNTIFS('processed data'!$E:$E,$C17,'processed data'!$AS:$AS,CQ$8,'processed data'!$BJ:$BJ,CQ$7,'processed data'!$C:$C,0)</f>
        <v>1</v>
      </c>
      <c r="CR17" s="14">
        <f>COUNTIFS('processed data'!$E:$E,$C17,'processed data'!$AS:$AS,CR$8,'processed data'!$BJ:$BJ,CR$7,'processed data'!$C:$C,0)</f>
        <v>0</v>
      </c>
      <c r="CS17" s="14">
        <f>COUNTIFS('processed data'!$E:$E,$C17,'processed data'!$AS:$AS,CS$8,'processed data'!$BJ:$BJ,CS$7,'processed data'!$C:$C,0)</f>
        <v>1</v>
      </c>
      <c r="CT17" s="14">
        <f>COUNTIFS('processed data'!$E:$E,$C17,'processed data'!$AS:$AS,CT$8,'processed data'!$BJ:$BJ,CT$7,'processed data'!$C:$C,0)</f>
        <v>0</v>
      </c>
      <c r="CU17" s="14">
        <f>COUNTIFS('processed data'!$E:$E,$C17,'processed data'!$AS:$AS,CU$8,'processed data'!$BJ:$BJ,CU$7,'processed data'!$C:$C,0)</f>
        <v>0</v>
      </c>
      <c r="CV17" s="14">
        <f>COUNTIFS('processed data'!$E:$E,$C17,'processed data'!$AS:$AS,CV$8,'processed data'!$BJ:$BJ,CV$7,'processed data'!$C:$C,0)</f>
        <v>0</v>
      </c>
      <c r="CW17" s="14">
        <f>COUNTIFS('processed data'!$E:$E,$C17,'processed data'!$AS:$AS,CW$8,'processed data'!$BJ:$BJ,CW$7,'processed data'!$C:$C,0)</f>
        <v>0</v>
      </c>
      <c r="CX17" s="14">
        <f>COUNTIFS('processed data'!$E:$E,$C17,'processed data'!$AS:$AS,CX$8,'processed data'!$BJ:$BJ,CX$7,'processed data'!$C:$C,0)</f>
        <v>0</v>
      </c>
      <c r="CY17" s="14">
        <f>COUNTIFS('processed data'!$E:$E,$C17,'processed data'!$AS:$AS,CY$8,'processed data'!$BJ:$BJ,CY$7,'processed data'!$C:$C,0)</f>
        <v>0</v>
      </c>
      <c r="CZ17" s="14">
        <f>COUNTIFS('processed data'!$E:$E,$C17,'processed data'!$AS:$AS,CZ$8,'processed data'!$BJ:$BJ,CZ$7,'processed data'!$C:$C,0)</f>
        <v>0</v>
      </c>
      <c r="DA17" s="14">
        <f>COUNTIFS('processed data'!$E:$E,$C17,'processed data'!$AS:$AS,DA$8,'processed data'!$BJ:$BJ,DA$7,'processed data'!$C:$C,0)</f>
        <v>1</v>
      </c>
      <c r="DB17" s="14">
        <f>COUNTIFS('processed data'!$E:$E,$C17,'processed data'!$AS:$AS,DB$8,'processed data'!$BJ:$BJ,DB$7,'processed data'!$C:$C,0)</f>
        <v>0</v>
      </c>
      <c r="DC17" s="14">
        <f>COUNTIFS('processed data'!$E:$E,$C17,'processed data'!$AS:$AS,DC$8,'processed data'!$BJ:$BJ,DC$7,'processed data'!$C:$C,0)</f>
        <v>1</v>
      </c>
      <c r="DD17" s="14">
        <f>COUNTIFS('processed data'!$E:$E,$C17,'processed data'!$AS:$AS,DD$8,'processed data'!$BJ:$BJ,DD$7,'processed data'!$C:$C,0)</f>
        <v>0</v>
      </c>
      <c r="DE17" s="14">
        <f>COUNTIFS('processed data'!$E:$E,$C17,'processed data'!$AS:$AS,DE$8,'processed data'!$BJ:$BJ,DE$7,'processed data'!$C:$C,0)</f>
        <v>2</v>
      </c>
      <c r="DF17" s="14">
        <f>COUNTIFS('processed data'!$E:$E,$C17,'processed data'!$AS:$AS,DF$8,'processed data'!$BJ:$BJ,DF$7,'processed data'!$C:$C,0)</f>
        <v>0</v>
      </c>
      <c r="DG17" s="14">
        <f>COUNTIFS('processed data'!$E:$E,$C17,'processed data'!$AS:$AS,DG$8,'processed data'!$BJ:$BJ,DG$7,'processed data'!$C:$C,0)</f>
        <v>0</v>
      </c>
      <c r="DH17" s="14">
        <f>COUNTIFS('processed data'!$E:$E,$C17,'processed data'!$AS:$AS,DH$8,'processed data'!$BJ:$BJ,DH$7,'processed data'!$C:$C,0)</f>
        <v>0</v>
      </c>
      <c r="DI17" s="14">
        <f>COUNTIFS('processed data'!$E:$E,$C17,'processed data'!$AS:$AS,DI$8,'processed data'!$BJ:$BJ,DI$7,'processed data'!$C:$C,0)</f>
        <v>0</v>
      </c>
      <c r="DJ17" s="14">
        <f>COUNTIFS('processed data'!$E:$E,$C17,'processed data'!$AS:$AS,DJ$8,'processed data'!$BJ:$BJ,DJ$7,'processed data'!$C:$C,0)</f>
        <v>0</v>
      </c>
      <c r="DK17" s="14">
        <f>COUNTIFS('processed data'!$E:$E,$C17,'processed data'!$AS:$AS,DK$8,'processed data'!$BJ:$BJ,DK$7,'processed data'!$C:$C,0)</f>
        <v>0</v>
      </c>
      <c r="DL17" s="10">
        <f t="shared" si="39"/>
        <v>32</v>
      </c>
    </row>
    <row r="18" spans="3:116" x14ac:dyDescent="0.2">
      <c r="C18" s="12">
        <v>64</v>
      </c>
      <c r="D18" s="14">
        <f>COUNTIFS('processed data'!$E:$E,$C18,'processed data'!$AS:$AS,D$8,'processed data'!$BJ:$BJ,D$7,'processed data'!$C:$C,0)</f>
        <v>0</v>
      </c>
      <c r="E18" s="14">
        <f>COUNTIFS('processed data'!$E:$E,$C18,'processed data'!$AS:$AS,E$8,'processed data'!$BJ:$BJ,E$7,'processed data'!$C:$C,0)</f>
        <v>0</v>
      </c>
      <c r="F18" s="14">
        <f>COUNTIFS('processed data'!$E:$E,$C18,'processed data'!$AS:$AS,F$8,'processed data'!$BJ:$BJ,F$7,'processed data'!$C:$C,0)</f>
        <v>2</v>
      </c>
      <c r="G18" s="14">
        <f>COUNTIFS('processed data'!$E:$E,$C18,'processed data'!$AS:$AS,G$8,'processed data'!$BJ:$BJ,G$7,'processed data'!$C:$C,0)</f>
        <v>0</v>
      </c>
      <c r="H18" s="14">
        <f>COUNTIFS('processed data'!$E:$E,$C18,'processed data'!$AS:$AS,H$8,'processed data'!$BJ:$BJ,H$7,'processed data'!$C:$C,0)</f>
        <v>0</v>
      </c>
      <c r="I18" s="14">
        <f>COUNTIFS('processed data'!$E:$E,$C18,'processed data'!$AS:$AS,I$8,'processed data'!$BJ:$BJ,I$7,'processed data'!$C:$C,0)</f>
        <v>0</v>
      </c>
      <c r="J18" s="14">
        <f>COUNTIFS('processed data'!$E:$E,$C18,'processed data'!$AS:$AS,J$8,'processed data'!$BJ:$BJ,J$7,'processed data'!$C:$C,0)</f>
        <v>0</v>
      </c>
      <c r="K18" s="14">
        <f>COUNTIFS('processed data'!$E:$E,$C18,'processed data'!$AS:$AS,K$8,'processed data'!$BJ:$BJ,K$7,'processed data'!$C:$C,0)</f>
        <v>0</v>
      </c>
      <c r="L18" s="14">
        <f>COUNTIFS('processed data'!$E:$E,$C18,'processed data'!$AS:$AS,L$8,'processed data'!$BJ:$BJ,L$7,'processed data'!$C:$C,0)</f>
        <v>0</v>
      </c>
      <c r="M18" s="14">
        <f>COUNTIFS('processed data'!$E:$E,$C18,'processed data'!$AS:$AS,M$8,'processed data'!$BJ:$BJ,M$7,'processed data'!$C:$C,0)</f>
        <v>2</v>
      </c>
      <c r="N18" s="14">
        <f>COUNTIFS('processed data'!$E:$E,$C18,'processed data'!$AS:$AS,N$8,'processed data'!$BJ:$BJ,N$7,'processed data'!$C:$C,0)</f>
        <v>0</v>
      </c>
      <c r="O18" s="14">
        <f>COUNTIFS('processed data'!$E:$E,$C18,'processed data'!$AS:$AS,O$8,'processed data'!$BJ:$BJ,O$7,'processed data'!$C:$C,0)</f>
        <v>0</v>
      </c>
      <c r="P18" s="14">
        <f>COUNTIFS('processed data'!$E:$E,$C18,'processed data'!$AS:$AS,P$8,'processed data'!$BJ:$BJ,P$7,'processed data'!$C:$C,0)</f>
        <v>0</v>
      </c>
      <c r="Q18" s="14">
        <f>COUNTIFS('processed data'!$E:$E,$C18,'processed data'!$AS:$AS,Q$8,'processed data'!$BJ:$BJ,Q$7,'processed data'!$C:$C,0)</f>
        <v>0</v>
      </c>
      <c r="R18" s="14">
        <f>COUNTIFS('processed data'!$E:$E,$C18,'processed data'!$AS:$AS,R$8,'processed data'!$BJ:$BJ,R$7,'processed data'!$C:$C,0)</f>
        <v>2</v>
      </c>
      <c r="S18" s="14">
        <f>COUNTIFS('processed data'!$E:$E,$C18,'processed data'!$AS:$AS,S$8,'processed data'!$BJ:$BJ,S$7,'processed data'!$C:$C,0)</f>
        <v>0</v>
      </c>
      <c r="T18" s="14">
        <f>COUNTIFS('processed data'!$E:$E,$C18,'processed data'!$AS:$AS,T$8,'processed data'!$BJ:$BJ,T$7,'processed data'!$C:$C,0)</f>
        <v>0</v>
      </c>
      <c r="U18" s="14">
        <f>COUNTIFS('processed data'!$E:$E,$C18,'processed data'!$AS:$AS,U$8,'processed data'!$BJ:$BJ,U$7,'processed data'!$C:$C,0)</f>
        <v>0</v>
      </c>
      <c r="V18" s="14">
        <f>COUNTIFS('processed data'!$E:$E,$C18,'processed data'!$AS:$AS,V$8,'processed data'!$BJ:$BJ,V$7,'processed data'!$C:$C,0)</f>
        <v>0</v>
      </c>
      <c r="W18" s="14">
        <f>COUNTIFS('processed data'!$E:$E,$C18,'processed data'!$AS:$AS,W$8,'processed data'!$BJ:$BJ,W$7,'processed data'!$C:$C,0)</f>
        <v>0</v>
      </c>
      <c r="X18" s="14">
        <f>COUNTIFS('processed data'!$E:$E,$C18,'processed data'!$AS:$AS,X$8,'processed data'!$BJ:$BJ,X$7,'processed data'!$C:$C,0)</f>
        <v>0</v>
      </c>
      <c r="Y18" s="14">
        <f>COUNTIFS('processed data'!$E:$E,$C18,'processed data'!$AS:$AS,Y$8,'processed data'!$BJ:$BJ,Y$7,'processed data'!$C:$C,0)</f>
        <v>0</v>
      </c>
      <c r="Z18" s="14">
        <f>COUNTIFS('processed data'!$E:$E,$C18,'processed data'!$AS:$AS,Z$8,'processed data'!$BJ:$BJ,Z$7,'processed data'!$C:$C,0)</f>
        <v>0</v>
      </c>
      <c r="AA18" s="14">
        <f>COUNTIFS('processed data'!$E:$E,$C18,'processed data'!$AS:$AS,AA$8,'processed data'!$BJ:$BJ,AA$7,'processed data'!$C:$C,0)</f>
        <v>2</v>
      </c>
      <c r="AB18" s="14">
        <f>COUNTIFS('processed data'!$E:$E,$C18,'processed data'!$AS:$AS,AB$8,'processed data'!$BJ:$BJ,AB$7,'processed data'!$C:$C,0)</f>
        <v>0</v>
      </c>
      <c r="AC18" s="14">
        <f>COUNTIFS('processed data'!$E:$E,$C18,'processed data'!$AS:$AS,AC$8,'processed data'!$BJ:$BJ,AC$7,'processed data'!$C:$C,0)</f>
        <v>0</v>
      </c>
      <c r="AD18" s="14">
        <f>COUNTIFS('processed data'!$E:$E,$C18,'processed data'!$AS:$AS,AD$8,'processed data'!$BJ:$BJ,AD$7,'processed data'!$C:$C,0)</f>
        <v>0</v>
      </c>
      <c r="AE18" s="14">
        <f>COUNTIFS('processed data'!$E:$E,$C18,'processed data'!$AS:$AS,AE$8,'processed data'!$BJ:$BJ,AE$7,'processed data'!$C:$C,0)</f>
        <v>0</v>
      </c>
      <c r="AF18" s="14">
        <f>COUNTIFS('processed data'!$E:$E,$C18,'processed data'!$AS:$AS,AF$8,'processed data'!$BJ:$BJ,AF$7,'processed data'!$C:$C,0)</f>
        <v>0</v>
      </c>
      <c r="AG18" s="14">
        <f>COUNTIFS('processed data'!$E:$E,$C18,'processed data'!$AS:$AS,AG$8,'processed data'!$BJ:$BJ,AG$7,'processed data'!$C:$C,0)</f>
        <v>0</v>
      </c>
      <c r="AH18" s="14">
        <f>COUNTIFS('processed data'!$E:$E,$C18,'processed data'!$AS:$AS,AH$8,'processed data'!$BJ:$BJ,AH$7,'processed data'!$C:$C,0)</f>
        <v>2</v>
      </c>
      <c r="AI18" s="14">
        <f>COUNTIFS('processed data'!$E:$E,$C18,'processed data'!$AS:$AS,AI$8,'processed data'!$BJ:$BJ,AI$7,'processed data'!$C:$C,0)</f>
        <v>0</v>
      </c>
      <c r="AJ18" s="14">
        <f>COUNTIFS('processed data'!$E:$E,$C18,'processed data'!$AS:$AS,AJ$8,'processed data'!$BJ:$BJ,AJ$7,'processed data'!$C:$C,0)</f>
        <v>0</v>
      </c>
      <c r="AK18" s="14">
        <f>COUNTIFS('processed data'!$E:$E,$C18,'processed data'!$AS:$AS,AK$8,'processed data'!$BJ:$BJ,AK$7,'processed data'!$C:$C,0)</f>
        <v>0</v>
      </c>
      <c r="AL18" s="14">
        <f>COUNTIFS('processed data'!$E:$E,$C18,'processed data'!$AS:$AS,AL$8,'processed data'!$BJ:$BJ,AL$7,'processed data'!$C:$C,0)</f>
        <v>0</v>
      </c>
      <c r="AM18" s="14">
        <f>COUNTIFS('processed data'!$E:$E,$C18,'processed data'!$AS:$AS,AM$8,'processed data'!$BJ:$BJ,AM$7,'processed data'!$C:$C,0)</f>
        <v>0</v>
      </c>
      <c r="AN18" s="14">
        <f>COUNTIFS('processed data'!$E:$E,$C18,'processed data'!$AS:$AS,AN$8,'processed data'!$BJ:$BJ,AN$7,'processed data'!$C:$C,0)</f>
        <v>0</v>
      </c>
      <c r="AO18" s="14">
        <f>COUNTIFS('processed data'!$E:$E,$C18,'processed data'!$AS:$AS,AO$8,'processed data'!$BJ:$BJ,AO$7,'processed data'!$C:$C,0)</f>
        <v>2</v>
      </c>
      <c r="AP18" s="14">
        <f>COUNTIFS('processed data'!$E:$E,$C18,'processed data'!$AS:$AS,AP$8,'processed data'!$BJ:$BJ,AP$7,'processed data'!$C:$C,0)</f>
        <v>0</v>
      </c>
      <c r="AQ18" s="14">
        <f>COUNTIFS('processed data'!$E:$E,$C18,'processed data'!$AS:$AS,AQ$8,'processed data'!$BJ:$BJ,AQ$7,'processed data'!$C:$C,0)</f>
        <v>0</v>
      </c>
      <c r="AR18" s="14">
        <f>COUNTIFS('processed data'!$E:$E,$C18,'processed data'!$AS:$AS,AR$8,'processed data'!$BJ:$BJ,AR$7,'processed data'!$C:$C,0)</f>
        <v>0</v>
      </c>
      <c r="AS18" s="14">
        <f>COUNTIFS('processed data'!$E:$E,$C18,'processed data'!$AS:$AS,AS$8,'processed data'!$BJ:$BJ,AS$7,'processed data'!$C:$C,0)</f>
        <v>0</v>
      </c>
      <c r="AT18" s="14">
        <f>COUNTIFS('processed data'!$E:$E,$C18,'processed data'!$AS:$AS,AT$8,'processed data'!$BJ:$BJ,AT$7,'processed data'!$C:$C,0)</f>
        <v>0</v>
      </c>
      <c r="AU18" s="14">
        <f>COUNTIFS('processed data'!$E:$E,$C18,'processed data'!$AS:$AS,AU$8,'processed data'!$BJ:$BJ,AU$7,'processed data'!$C:$C,0)</f>
        <v>0</v>
      </c>
      <c r="AV18" s="14">
        <f>COUNTIFS('processed data'!$E:$E,$C18,'processed data'!$AS:$AS,AV$8,'processed data'!$BJ:$BJ,AV$7,'processed data'!$C:$C,0)</f>
        <v>2</v>
      </c>
      <c r="AW18" s="14">
        <f>COUNTIFS('processed data'!$E:$E,$C18,'processed data'!$AS:$AS,AW$8,'processed data'!$BJ:$BJ,AW$7,'processed data'!$C:$C,0)</f>
        <v>0</v>
      </c>
      <c r="AX18" s="14">
        <f>COUNTIFS('processed data'!$E:$E,$C18,'processed data'!$AS:$AS,AX$8,'processed data'!$BJ:$BJ,AX$7,'processed data'!$C:$C,0)</f>
        <v>0</v>
      </c>
      <c r="AY18" s="14">
        <f>COUNTIFS('processed data'!$E:$E,$C18,'processed data'!$AS:$AS,AY$8,'processed data'!$BJ:$BJ,AY$7,'processed data'!$C:$C,0)</f>
        <v>0</v>
      </c>
      <c r="AZ18" s="14">
        <f>COUNTIFS('processed data'!$E:$E,$C18,'processed data'!$AS:$AS,AZ$8,'processed data'!$BJ:$BJ,AZ$7,'processed data'!$C:$C,0)</f>
        <v>0</v>
      </c>
      <c r="BA18" s="14">
        <f>COUNTIFS('processed data'!$E:$E,$C18,'processed data'!$AS:$AS,BA$8,'processed data'!$BJ:$BJ,BA$7,'processed data'!$C:$C,0)</f>
        <v>0</v>
      </c>
      <c r="BB18" s="14">
        <f>COUNTIFS('processed data'!$E:$E,$C18,'processed data'!$AS:$AS,BB$8,'processed data'!$BJ:$BJ,BB$7,'processed data'!$C:$C,0)</f>
        <v>0</v>
      </c>
      <c r="BC18" s="14">
        <f>COUNTIFS('processed data'!$E:$E,$C18,'processed data'!$AS:$AS,BC$8,'processed data'!$BJ:$BJ,BC$7,'processed data'!$C:$C,0)</f>
        <v>2</v>
      </c>
      <c r="BD18" s="14">
        <f>COUNTIFS('processed data'!$E:$E,$C18,'processed data'!$AS:$AS,BD$8,'processed data'!$BJ:$BJ,BD$7,'processed data'!$C:$C,0)</f>
        <v>0</v>
      </c>
      <c r="BE18" s="14">
        <f>COUNTIFS('processed data'!$E:$E,$C18,'processed data'!$AS:$AS,BE$8,'processed data'!$BJ:$BJ,BE$7,'processed data'!$C:$C,0)</f>
        <v>0</v>
      </c>
      <c r="BF18" s="14">
        <f>COUNTIFS('processed data'!$E:$E,$C18,'processed data'!$AS:$AS,BF$8,'processed data'!$BJ:$BJ,BF$7,'processed data'!$C:$C,0)</f>
        <v>0</v>
      </c>
      <c r="BG18" s="14">
        <f>COUNTIFS('processed data'!$E:$E,$C18,'processed data'!$AS:$AS,BG$8,'processed data'!$BJ:$BJ,BG$7,'processed data'!$C:$C,0)</f>
        <v>0</v>
      </c>
      <c r="BH18" s="14">
        <f>COUNTIFS('processed data'!$E:$E,$C18,'processed data'!$AS:$AS,BH$8,'processed data'!$BJ:$BJ,BH$7,'processed data'!$C:$C,0)</f>
        <v>0</v>
      </c>
      <c r="BI18" s="14">
        <f>COUNTIFS('processed data'!$E:$E,$C18,'processed data'!$AS:$AS,BI$8,'processed data'!$BJ:$BJ,BI$7,'processed data'!$C:$C,0)</f>
        <v>0</v>
      </c>
      <c r="BJ18" s="14">
        <f>COUNTIFS('processed data'!$E:$E,$C18,'processed data'!$AS:$AS,BJ$8,'processed data'!$BJ:$BJ,BJ$7,'processed data'!$C:$C,0)</f>
        <v>2</v>
      </c>
      <c r="BK18" s="14">
        <f>COUNTIFS('processed data'!$E:$E,$C18,'processed data'!$AS:$AS,BK$8,'processed data'!$BJ:$BJ,BK$7,'processed data'!$C:$C,0)</f>
        <v>0</v>
      </c>
      <c r="BL18" s="14">
        <f>COUNTIFS('processed data'!$E:$E,$C18,'processed data'!$AS:$AS,BL$8,'processed data'!$BJ:$BJ,BL$7,'processed data'!$C:$C,0)</f>
        <v>0</v>
      </c>
      <c r="BM18" s="14">
        <f>COUNTIFS('processed data'!$E:$E,$C18,'processed data'!$AS:$AS,BM$8,'processed data'!$BJ:$BJ,BM$7,'processed data'!$C:$C,0)</f>
        <v>0</v>
      </c>
      <c r="BN18" s="14">
        <f>COUNTIFS('processed data'!$E:$E,$C18,'processed data'!$AS:$AS,BN$8,'processed data'!$BJ:$BJ,BN$7,'processed data'!$C:$C,0)</f>
        <v>0</v>
      </c>
      <c r="BO18" s="14">
        <f>COUNTIFS('processed data'!$E:$E,$C18,'processed data'!$AS:$AS,BO$8,'processed data'!$BJ:$BJ,BO$7,'processed data'!$C:$C,0)</f>
        <v>0</v>
      </c>
      <c r="BP18" s="14">
        <f>COUNTIFS('processed data'!$E:$E,$C18,'processed data'!$AS:$AS,BP$8,'processed data'!$BJ:$BJ,BP$7,'processed data'!$C:$C,0)</f>
        <v>0</v>
      </c>
      <c r="BQ18" s="14">
        <f>COUNTIFS('processed data'!$E:$E,$C18,'processed data'!$AS:$AS,BQ$8,'processed data'!$BJ:$BJ,BQ$7,'processed data'!$C:$C,0)</f>
        <v>2</v>
      </c>
      <c r="BR18" s="14">
        <f>COUNTIFS('processed data'!$E:$E,$C18,'processed data'!$AS:$AS,BR$8,'processed data'!$BJ:$BJ,BR$7,'processed data'!$C:$C,0)</f>
        <v>0</v>
      </c>
      <c r="BS18" s="14">
        <f>COUNTIFS('processed data'!$E:$E,$C18,'processed data'!$AS:$AS,BS$8,'processed data'!$BJ:$BJ,BS$7,'processed data'!$C:$C,0)</f>
        <v>0</v>
      </c>
      <c r="BT18" s="14">
        <f>COUNTIFS('processed data'!$E:$E,$C18,'processed data'!$AS:$AS,BT$8,'processed data'!$BJ:$BJ,BT$7,'processed data'!$C:$C,0)</f>
        <v>0</v>
      </c>
      <c r="BU18" s="14">
        <f>COUNTIFS('processed data'!$E:$E,$C18,'processed data'!$AS:$AS,BU$8,'processed data'!$BJ:$BJ,BU$7,'processed data'!$C:$C,0)</f>
        <v>0</v>
      </c>
      <c r="BV18" s="14">
        <f>COUNTIFS('processed data'!$E:$E,$C18,'processed data'!$AS:$AS,BV$8,'processed data'!$BJ:$BJ,BV$7,'processed data'!$C:$C,0)</f>
        <v>0</v>
      </c>
      <c r="BW18" s="14">
        <f>COUNTIFS('processed data'!$E:$E,$C18,'processed data'!$AS:$AS,BW$8,'processed data'!$BJ:$BJ,BW$7,'processed data'!$C:$C,0)</f>
        <v>0</v>
      </c>
      <c r="BX18" s="14">
        <f>COUNTIFS('processed data'!$E:$E,$C18,'processed data'!$AS:$AS,BX$8,'processed data'!$BJ:$BJ,BX$7,'processed data'!$C:$C,0)</f>
        <v>2</v>
      </c>
      <c r="BY18" s="14">
        <f>COUNTIFS('processed data'!$E:$E,$C18,'processed data'!$AS:$AS,BY$8,'processed data'!$BJ:$BJ,BY$7,'processed data'!$C:$C,0)</f>
        <v>0</v>
      </c>
      <c r="BZ18" s="14">
        <f>COUNTIFS('processed data'!$E:$E,$C18,'processed data'!$AS:$AS,BZ$8,'processed data'!$BJ:$BJ,BZ$7,'processed data'!$C:$C,0)</f>
        <v>0</v>
      </c>
      <c r="CA18" s="14">
        <f>COUNTIFS('processed data'!$E:$E,$C18,'processed data'!$AS:$AS,CA$8,'processed data'!$BJ:$BJ,CA$7,'processed data'!$C:$C,0)</f>
        <v>0</v>
      </c>
      <c r="CB18" s="14">
        <f>COUNTIFS('processed data'!$E:$E,$C18,'processed data'!$AS:$AS,CB$8,'processed data'!$BJ:$BJ,CB$7,'processed data'!$C:$C,0)</f>
        <v>0</v>
      </c>
      <c r="CC18" s="14">
        <f>COUNTIFS('processed data'!$E:$E,$C18,'processed data'!$AS:$AS,CC$8,'processed data'!$BJ:$BJ,CC$7,'processed data'!$C:$C,0)</f>
        <v>0</v>
      </c>
      <c r="CD18" s="14">
        <f>COUNTIFS('processed data'!$E:$E,$C18,'processed data'!$AS:$AS,CD$8,'processed data'!$BJ:$BJ,CD$7,'processed data'!$C:$C,0)</f>
        <v>0</v>
      </c>
      <c r="CE18" s="14">
        <f>COUNTIFS('processed data'!$E:$E,$C18,'processed data'!$AS:$AS,CE$8,'processed data'!$BJ:$BJ,CE$7,'processed data'!$C:$C,0)</f>
        <v>2</v>
      </c>
      <c r="CF18" s="14">
        <f>COUNTIFS('processed data'!$E:$E,$C18,'processed data'!$AS:$AS,CF$8,'processed data'!$BJ:$BJ,CF$7,'processed data'!$C:$C,0)</f>
        <v>0</v>
      </c>
      <c r="CG18" s="14">
        <f>COUNTIFS('processed data'!$E:$E,$C18,'processed data'!$AS:$AS,CG$8,'processed data'!$BJ:$BJ,CG$7,'processed data'!$C:$C,0)</f>
        <v>0</v>
      </c>
      <c r="CH18" s="14">
        <f>COUNTIFS('processed data'!$E:$E,$C18,'processed data'!$AS:$AS,CH$8,'processed data'!$BJ:$BJ,CH$7,'processed data'!$C:$C,0)</f>
        <v>0</v>
      </c>
      <c r="CI18" s="14">
        <f>COUNTIFS('processed data'!$E:$E,$C18,'processed data'!$AS:$AS,CI$8,'processed data'!$BJ:$BJ,CI$7,'processed data'!$C:$C,0)</f>
        <v>0</v>
      </c>
      <c r="CJ18" s="14">
        <f>COUNTIFS('processed data'!$E:$E,$C18,'processed data'!$AS:$AS,CJ$8,'processed data'!$BJ:$BJ,CJ$7,'processed data'!$C:$C,0)</f>
        <v>0</v>
      </c>
      <c r="CK18" s="14">
        <f>COUNTIFS('processed data'!$E:$E,$C18,'processed data'!$AS:$AS,CK$8,'processed data'!$BJ:$BJ,CK$7,'processed data'!$C:$C,0)</f>
        <v>0</v>
      </c>
      <c r="CL18" s="14">
        <f>COUNTIFS('processed data'!$E:$E,$C18,'processed data'!$AS:$AS,CL$8,'processed data'!$BJ:$BJ,CL$7,'processed data'!$C:$C,0)</f>
        <v>2</v>
      </c>
      <c r="CM18" s="14">
        <f>COUNTIFS('processed data'!$E:$E,$C18,'processed data'!$AS:$AS,CM$8,'processed data'!$BJ:$BJ,CM$7,'processed data'!$C:$C,0)</f>
        <v>0</v>
      </c>
      <c r="CN18" s="14">
        <f>COUNTIFS('processed data'!$E:$E,$C18,'processed data'!$AS:$AS,CN$8,'processed data'!$BJ:$BJ,CN$7,'processed data'!$C:$C,0)</f>
        <v>0</v>
      </c>
      <c r="CO18" s="14">
        <f>COUNTIFS('processed data'!$E:$E,$C18,'processed data'!$AS:$AS,CO$8,'processed data'!$BJ:$BJ,CO$7,'processed data'!$C:$C,0)</f>
        <v>0</v>
      </c>
      <c r="CP18" s="14">
        <f>COUNTIFS('processed data'!$E:$E,$C18,'processed data'!$AS:$AS,CP$8,'processed data'!$BJ:$BJ,CP$7,'processed data'!$C:$C,0)</f>
        <v>0</v>
      </c>
      <c r="CQ18" s="14">
        <f>COUNTIFS('processed data'!$E:$E,$C18,'processed data'!$AS:$AS,CQ$8,'processed data'!$BJ:$BJ,CQ$7,'processed data'!$C:$C,0)</f>
        <v>0</v>
      </c>
      <c r="CR18" s="14">
        <f>COUNTIFS('processed data'!$E:$E,$C18,'processed data'!$AS:$AS,CR$8,'processed data'!$BJ:$BJ,CR$7,'processed data'!$C:$C,0)</f>
        <v>0</v>
      </c>
      <c r="CS18" s="14">
        <f>COUNTIFS('processed data'!$E:$E,$C18,'processed data'!$AS:$AS,CS$8,'processed data'!$BJ:$BJ,CS$7,'processed data'!$C:$C,0)</f>
        <v>2</v>
      </c>
      <c r="CT18" s="14">
        <f>COUNTIFS('processed data'!$E:$E,$C18,'processed data'!$AS:$AS,CT$8,'processed data'!$BJ:$BJ,CT$7,'processed data'!$C:$C,0)</f>
        <v>0</v>
      </c>
      <c r="CU18" s="14">
        <f>COUNTIFS('processed data'!$E:$E,$C18,'processed data'!$AS:$AS,CU$8,'processed data'!$BJ:$BJ,CU$7,'processed data'!$C:$C,0)</f>
        <v>0</v>
      </c>
      <c r="CV18" s="14">
        <f>COUNTIFS('processed data'!$E:$E,$C18,'processed data'!$AS:$AS,CV$8,'processed data'!$BJ:$BJ,CV$7,'processed data'!$C:$C,0)</f>
        <v>0</v>
      </c>
      <c r="CW18" s="14">
        <f>COUNTIFS('processed data'!$E:$E,$C18,'processed data'!$AS:$AS,CW$8,'processed data'!$BJ:$BJ,CW$7,'processed data'!$C:$C,0)</f>
        <v>0</v>
      </c>
      <c r="CX18" s="14">
        <f>COUNTIFS('processed data'!$E:$E,$C18,'processed data'!$AS:$AS,CX$8,'processed data'!$BJ:$BJ,CX$7,'processed data'!$C:$C,0)</f>
        <v>0</v>
      </c>
      <c r="CY18" s="14">
        <f>COUNTIFS('processed data'!$E:$E,$C18,'processed data'!$AS:$AS,CY$8,'processed data'!$BJ:$BJ,CY$7,'processed data'!$C:$C,0)</f>
        <v>0</v>
      </c>
      <c r="CZ18" s="14">
        <f>COUNTIFS('processed data'!$E:$E,$C18,'processed data'!$AS:$AS,CZ$8,'processed data'!$BJ:$BJ,CZ$7,'processed data'!$C:$C,0)</f>
        <v>1</v>
      </c>
      <c r="DA18" s="14">
        <f>COUNTIFS('processed data'!$E:$E,$C18,'processed data'!$AS:$AS,DA$8,'processed data'!$BJ:$BJ,DA$7,'processed data'!$C:$C,0)</f>
        <v>0</v>
      </c>
      <c r="DB18" s="14">
        <f>COUNTIFS('processed data'!$E:$E,$C18,'processed data'!$AS:$AS,DB$8,'processed data'!$BJ:$BJ,DB$7,'processed data'!$C:$C,0)</f>
        <v>0</v>
      </c>
      <c r="DC18" s="14">
        <f>COUNTIFS('processed data'!$E:$E,$C18,'processed data'!$AS:$AS,DC$8,'processed data'!$BJ:$BJ,DC$7,'processed data'!$C:$C,0)</f>
        <v>1</v>
      </c>
      <c r="DD18" s="14">
        <f>COUNTIFS('processed data'!$E:$E,$C18,'processed data'!$AS:$AS,DD$8,'processed data'!$BJ:$BJ,DD$7,'processed data'!$C:$C,0)</f>
        <v>0</v>
      </c>
      <c r="DE18" s="14">
        <f>COUNTIFS('processed data'!$E:$E,$C18,'processed data'!$AS:$AS,DE$8,'processed data'!$BJ:$BJ,DE$7,'processed data'!$C:$C,0)</f>
        <v>0</v>
      </c>
      <c r="DF18" s="14">
        <f>COUNTIFS('processed data'!$E:$E,$C18,'processed data'!$AS:$AS,DF$8,'processed data'!$BJ:$BJ,DF$7,'processed data'!$C:$C,0)</f>
        <v>0</v>
      </c>
      <c r="DG18" s="14">
        <f>COUNTIFS('processed data'!$E:$E,$C18,'processed data'!$AS:$AS,DG$8,'processed data'!$BJ:$BJ,DG$7,'processed data'!$C:$C,0)</f>
        <v>2</v>
      </c>
      <c r="DH18" s="14">
        <f>COUNTIFS('processed data'!$E:$E,$C18,'processed data'!$AS:$AS,DH$8,'processed data'!$BJ:$BJ,DH$7,'processed data'!$C:$C,0)</f>
        <v>0</v>
      </c>
      <c r="DI18" s="14">
        <f>COUNTIFS('processed data'!$E:$E,$C18,'processed data'!$AS:$AS,DI$8,'processed data'!$BJ:$BJ,DI$7,'processed data'!$C:$C,0)</f>
        <v>0</v>
      </c>
      <c r="DJ18" s="14">
        <f>COUNTIFS('processed data'!$E:$E,$C18,'processed data'!$AS:$AS,DJ$8,'processed data'!$BJ:$BJ,DJ$7,'processed data'!$C:$C,0)</f>
        <v>0</v>
      </c>
      <c r="DK18" s="14">
        <f>COUNTIFS('processed data'!$E:$E,$C18,'processed data'!$AS:$AS,DK$8,'processed data'!$BJ:$BJ,DK$7,'processed data'!$C:$C,0)</f>
        <v>0</v>
      </c>
      <c r="DL18" s="10">
        <f t="shared" si="39"/>
        <v>32</v>
      </c>
    </row>
    <row r="19" spans="3:116" x14ac:dyDescent="0.2">
      <c r="C19" s="12">
        <v>65</v>
      </c>
      <c r="D19" s="14">
        <f>COUNTIFS('processed data'!$E:$E,$C19,'processed data'!$AS:$AS,D$8,'processed data'!$BJ:$BJ,D$7,'processed data'!$C:$C,0)</f>
        <v>0</v>
      </c>
      <c r="E19" s="14">
        <f>COUNTIFS('processed data'!$E:$E,$C19,'processed data'!$AS:$AS,E$8,'processed data'!$BJ:$BJ,E$7,'processed data'!$C:$C,0)</f>
        <v>0</v>
      </c>
      <c r="F19" s="14">
        <f>COUNTIFS('processed data'!$E:$E,$C19,'processed data'!$AS:$AS,F$8,'processed data'!$BJ:$BJ,F$7,'processed data'!$C:$C,0)</f>
        <v>2</v>
      </c>
      <c r="G19" s="14">
        <f>COUNTIFS('processed data'!$E:$E,$C19,'processed data'!$AS:$AS,G$8,'processed data'!$BJ:$BJ,G$7,'processed data'!$C:$C,0)</f>
        <v>0</v>
      </c>
      <c r="H19" s="14">
        <f>COUNTIFS('processed data'!$E:$E,$C19,'processed data'!$AS:$AS,H$8,'processed data'!$BJ:$BJ,H$7,'processed data'!$C:$C,0)</f>
        <v>0</v>
      </c>
      <c r="I19" s="14">
        <f>COUNTIFS('processed data'!$E:$E,$C19,'processed data'!$AS:$AS,I$8,'processed data'!$BJ:$BJ,I$7,'processed data'!$C:$C,0)</f>
        <v>0</v>
      </c>
      <c r="J19" s="14">
        <f>COUNTIFS('processed data'!$E:$E,$C19,'processed data'!$AS:$AS,J$8,'processed data'!$BJ:$BJ,J$7,'processed data'!$C:$C,0)</f>
        <v>0</v>
      </c>
      <c r="K19" s="14">
        <f>COUNTIFS('processed data'!$E:$E,$C19,'processed data'!$AS:$AS,K$8,'processed data'!$BJ:$BJ,K$7,'processed data'!$C:$C,0)</f>
        <v>0</v>
      </c>
      <c r="L19" s="14">
        <f>COUNTIFS('processed data'!$E:$E,$C19,'processed data'!$AS:$AS,L$8,'processed data'!$BJ:$BJ,L$7,'processed data'!$C:$C,0)</f>
        <v>0</v>
      </c>
      <c r="M19" s="14">
        <f>COUNTIFS('processed data'!$E:$E,$C19,'processed data'!$AS:$AS,M$8,'processed data'!$BJ:$BJ,M$7,'processed data'!$C:$C,0)</f>
        <v>2</v>
      </c>
      <c r="N19" s="14">
        <f>COUNTIFS('processed data'!$E:$E,$C19,'processed data'!$AS:$AS,N$8,'processed data'!$BJ:$BJ,N$7,'processed data'!$C:$C,0)</f>
        <v>0</v>
      </c>
      <c r="O19" s="14">
        <f>COUNTIFS('processed data'!$E:$E,$C19,'processed data'!$AS:$AS,O$8,'processed data'!$BJ:$BJ,O$7,'processed data'!$C:$C,0)</f>
        <v>0</v>
      </c>
      <c r="P19" s="14">
        <f>COUNTIFS('processed data'!$E:$E,$C19,'processed data'!$AS:$AS,P$8,'processed data'!$BJ:$BJ,P$7,'processed data'!$C:$C,0)</f>
        <v>0</v>
      </c>
      <c r="Q19" s="14">
        <f>COUNTIFS('processed data'!$E:$E,$C19,'processed data'!$AS:$AS,Q$8,'processed data'!$BJ:$BJ,Q$7,'processed data'!$C:$C,0)</f>
        <v>0</v>
      </c>
      <c r="R19" s="14">
        <f>COUNTIFS('processed data'!$E:$E,$C19,'processed data'!$AS:$AS,R$8,'processed data'!$BJ:$BJ,R$7,'processed data'!$C:$C,0)</f>
        <v>2</v>
      </c>
      <c r="S19" s="14">
        <f>COUNTIFS('processed data'!$E:$E,$C19,'processed data'!$AS:$AS,S$8,'processed data'!$BJ:$BJ,S$7,'processed data'!$C:$C,0)</f>
        <v>0</v>
      </c>
      <c r="T19" s="14">
        <f>COUNTIFS('processed data'!$E:$E,$C19,'processed data'!$AS:$AS,T$8,'processed data'!$BJ:$BJ,T$7,'processed data'!$C:$C,0)</f>
        <v>0</v>
      </c>
      <c r="U19" s="14">
        <f>COUNTIFS('processed data'!$E:$E,$C19,'processed data'!$AS:$AS,U$8,'processed data'!$BJ:$BJ,U$7,'processed data'!$C:$C,0)</f>
        <v>0</v>
      </c>
      <c r="V19" s="14">
        <f>COUNTIFS('processed data'!$E:$E,$C19,'processed data'!$AS:$AS,V$8,'processed data'!$BJ:$BJ,V$7,'processed data'!$C:$C,0)</f>
        <v>0</v>
      </c>
      <c r="W19" s="14">
        <f>COUNTIFS('processed data'!$E:$E,$C19,'processed data'!$AS:$AS,W$8,'processed data'!$BJ:$BJ,W$7,'processed data'!$C:$C,0)</f>
        <v>0</v>
      </c>
      <c r="X19" s="14">
        <f>COUNTIFS('processed data'!$E:$E,$C19,'processed data'!$AS:$AS,X$8,'processed data'!$BJ:$BJ,X$7,'processed data'!$C:$C,0)</f>
        <v>0</v>
      </c>
      <c r="Y19" s="14">
        <f>COUNTIFS('processed data'!$E:$E,$C19,'processed data'!$AS:$AS,Y$8,'processed data'!$BJ:$BJ,Y$7,'processed data'!$C:$C,0)</f>
        <v>0</v>
      </c>
      <c r="Z19" s="14">
        <f>COUNTIFS('processed data'!$E:$E,$C19,'processed data'!$AS:$AS,Z$8,'processed data'!$BJ:$BJ,Z$7,'processed data'!$C:$C,0)</f>
        <v>0</v>
      </c>
      <c r="AA19" s="14">
        <f>COUNTIFS('processed data'!$E:$E,$C19,'processed data'!$AS:$AS,AA$8,'processed data'!$BJ:$BJ,AA$7,'processed data'!$C:$C,0)</f>
        <v>2</v>
      </c>
      <c r="AB19" s="14">
        <f>COUNTIFS('processed data'!$E:$E,$C19,'processed data'!$AS:$AS,AB$8,'processed data'!$BJ:$BJ,AB$7,'processed data'!$C:$C,0)</f>
        <v>0</v>
      </c>
      <c r="AC19" s="14">
        <f>COUNTIFS('processed data'!$E:$E,$C19,'processed data'!$AS:$AS,AC$8,'processed data'!$BJ:$BJ,AC$7,'processed data'!$C:$C,0)</f>
        <v>0</v>
      </c>
      <c r="AD19" s="14">
        <f>COUNTIFS('processed data'!$E:$E,$C19,'processed data'!$AS:$AS,AD$8,'processed data'!$BJ:$BJ,AD$7,'processed data'!$C:$C,0)</f>
        <v>0</v>
      </c>
      <c r="AE19" s="14">
        <f>COUNTIFS('processed data'!$E:$E,$C19,'processed data'!$AS:$AS,AE$8,'processed data'!$BJ:$BJ,AE$7,'processed data'!$C:$C,0)</f>
        <v>0</v>
      </c>
      <c r="AF19" s="14">
        <f>COUNTIFS('processed data'!$E:$E,$C19,'processed data'!$AS:$AS,AF$8,'processed data'!$BJ:$BJ,AF$7,'processed data'!$C:$C,0)</f>
        <v>1</v>
      </c>
      <c r="AG19" s="14">
        <f>COUNTIFS('processed data'!$E:$E,$C19,'processed data'!$AS:$AS,AG$8,'processed data'!$BJ:$BJ,AG$7,'processed data'!$C:$C,0)</f>
        <v>0</v>
      </c>
      <c r="AH19" s="14">
        <f>COUNTIFS('processed data'!$E:$E,$C19,'processed data'!$AS:$AS,AH$8,'processed data'!$BJ:$BJ,AH$7,'processed data'!$C:$C,0)</f>
        <v>1</v>
      </c>
      <c r="AI19" s="14">
        <f>COUNTIFS('processed data'!$E:$E,$C19,'processed data'!$AS:$AS,AI$8,'processed data'!$BJ:$BJ,AI$7,'processed data'!$C:$C,0)</f>
        <v>0</v>
      </c>
      <c r="AJ19" s="14">
        <f>COUNTIFS('processed data'!$E:$E,$C19,'processed data'!$AS:$AS,AJ$8,'processed data'!$BJ:$BJ,AJ$7,'processed data'!$C:$C,0)</f>
        <v>0</v>
      </c>
      <c r="AK19" s="14">
        <f>COUNTIFS('processed data'!$E:$E,$C19,'processed data'!$AS:$AS,AK$8,'processed data'!$BJ:$BJ,AK$7,'processed data'!$C:$C,0)</f>
        <v>0</v>
      </c>
      <c r="AL19" s="14">
        <f>COUNTIFS('processed data'!$E:$E,$C19,'processed data'!$AS:$AS,AL$8,'processed data'!$BJ:$BJ,AL$7,'processed data'!$C:$C,0)</f>
        <v>0</v>
      </c>
      <c r="AM19" s="14">
        <f>COUNTIFS('processed data'!$E:$E,$C19,'processed data'!$AS:$AS,AM$8,'processed data'!$BJ:$BJ,AM$7,'processed data'!$C:$C,0)</f>
        <v>0</v>
      </c>
      <c r="AN19" s="14">
        <f>COUNTIFS('processed data'!$E:$E,$C19,'processed data'!$AS:$AS,AN$8,'processed data'!$BJ:$BJ,AN$7,'processed data'!$C:$C,0)</f>
        <v>0</v>
      </c>
      <c r="AO19" s="14">
        <f>COUNTIFS('processed data'!$E:$E,$C19,'processed data'!$AS:$AS,AO$8,'processed data'!$BJ:$BJ,AO$7,'processed data'!$C:$C,0)</f>
        <v>2</v>
      </c>
      <c r="AP19" s="14">
        <f>COUNTIFS('processed data'!$E:$E,$C19,'processed data'!$AS:$AS,AP$8,'processed data'!$BJ:$BJ,AP$7,'processed data'!$C:$C,0)</f>
        <v>0</v>
      </c>
      <c r="AQ19" s="14">
        <f>COUNTIFS('processed data'!$E:$E,$C19,'processed data'!$AS:$AS,AQ$8,'processed data'!$BJ:$BJ,AQ$7,'processed data'!$C:$C,0)</f>
        <v>0</v>
      </c>
      <c r="AR19" s="14">
        <f>COUNTIFS('processed data'!$E:$E,$C19,'processed data'!$AS:$AS,AR$8,'processed data'!$BJ:$BJ,AR$7,'processed data'!$C:$C,0)</f>
        <v>0</v>
      </c>
      <c r="AS19" s="14">
        <f>COUNTIFS('processed data'!$E:$E,$C19,'processed data'!$AS:$AS,AS$8,'processed data'!$BJ:$BJ,AS$7,'processed data'!$C:$C,0)</f>
        <v>0</v>
      </c>
      <c r="AT19" s="14">
        <f>COUNTIFS('processed data'!$E:$E,$C19,'processed data'!$AS:$AS,AT$8,'processed data'!$BJ:$BJ,AT$7,'processed data'!$C:$C,0)</f>
        <v>0</v>
      </c>
      <c r="AU19" s="14">
        <f>COUNTIFS('processed data'!$E:$E,$C19,'processed data'!$AS:$AS,AU$8,'processed data'!$BJ:$BJ,AU$7,'processed data'!$C:$C,0)</f>
        <v>0</v>
      </c>
      <c r="AV19" s="14">
        <f>COUNTIFS('processed data'!$E:$E,$C19,'processed data'!$AS:$AS,AV$8,'processed data'!$BJ:$BJ,AV$7,'processed data'!$C:$C,0)</f>
        <v>2</v>
      </c>
      <c r="AW19" s="14">
        <f>COUNTIFS('processed data'!$E:$E,$C19,'processed data'!$AS:$AS,AW$8,'processed data'!$BJ:$BJ,AW$7,'processed data'!$C:$C,0)</f>
        <v>0</v>
      </c>
      <c r="AX19" s="14">
        <f>COUNTIFS('processed data'!$E:$E,$C19,'processed data'!$AS:$AS,AX$8,'processed data'!$BJ:$BJ,AX$7,'processed data'!$C:$C,0)</f>
        <v>0</v>
      </c>
      <c r="AY19" s="14">
        <f>COUNTIFS('processed data'!$E:$E,$C19,'processed data'!$AS:$AS,AY$8,'processed data'!$BJ:$BJ,AY$7,'processed data'!$C:$C,0)</f>
        <v>0</v>
      </c>
      <c r="AZ19" s="14">
        <f>COUNTIFS('processed data'!$E:$E,$C19,'processed data'!$AS:$AS,AZ$8,'processed data'!$BJ:$BJ,AZ$7,'processed data'!$C:$C,0)</f>
        <v>0</v>
      </c>
      <c r="BA19" s="14">
        <f>COUNTIFS('processed data'!$E:$E,$C19,'processed data'!$AS:$AS,BA$8,'processed data'!$BJ:$BJ,BA$7,'processed data'!$C:$C,0)</f>
        <v>0</v>
      </c>
      <c r="BB19" s="14">
        <f>COUNTIFS('processed data'!$E:$E,$C19,'processed data'!$AS:$AS,BB$8,'processed data'!$BJ:$BJ,BB$7,'processed data'!$C:$C,0)</f>
        <v>0</v>
      </c>
      <c r="BC19" s="14">
        <f>COUNTIFS('processed data'!$E:$E,$C19,'processed data'!$AS:$AS,BC$8,'processed data'!$BJ:$BJ,BC$7,'processed data'!$C:$C,0)</f>
        <v>2</v>
      </c>
      <c r="BD19" s="14">
        <f>COUNTIFS('processed data'!$E:$E,$C19,'processed data'!$AS:$AS,BD$8,'processed data'!$BJ:$BJ,BD$7,'processed data'!$C:$C,0)</f>
        <v>0</v>
      </c>
      <c r="BE19" s="14">
        <f>COUNTIFS('processed data'!$E:$E,$C19,'processed data'!$AS:$AS,BE$8,'processed data'!$BJ:$BJ,BE$7,'processed data'!$C:$C,0)</f>
        <v>0</v>
      </c>
      <c r="BF19" s="14">
        <f>COUNTIFS('processed data'!$E:$E,$C19,'processed data'!$AS:$AS,BF$8,'processed data'!$BJ:$BJ,BF$7,'processed data'!$C:$C,0)</f>
        <v>0</v>
      </c>
      <c r="BG19" s="14">
        <f>COUNTIFS('processed data'!$E:$E,$C19,'processed data'!$AS:$AS,BG$8,'processed data'!$BJ:$BJ,BG$7,'processed data'!$C:$C,0)</f>
        <v>0</v>
      </c>
      <c r="BH19" s="14">
        <f>COUNTIFS('processed data'!$E:$E,$C19,'processed data'!$AS:$AS,BH$8,'processed data'!$BJ:$BJ,BH$7,'processed data'!$C:$C,0)</f>
        <v>0</v>
      </c>
      <c r="BI19" s="14">
        <f>COUNTIFS('processed data'!$E:$E,$C19,'processed data'!$AS:$AS,BI$8,'processed data'!$BJ:$BJ,BI$7,'processed data'!$C:$C,0)</f>
        <v>0</v>
      </c>
      <c r="BJ19" s="14">
        <f>COUNTIFS('processed data'!$E:$E,$C19,'processed data'!$AS:$AS,BJ$8,'processed data'!$BJ:$BJ,BJ$7,'processed data'!$C:$C,0)</f>
        <v>2</v>
      </c>
      <c r="BK19" s="14">
        <f>COUNTIFS('processed data'!$E:$E,$C19,'processed data'!$AS:$AS,BK$8,'processed data'!$BJ:$BJ,BK$7,'processed data'!$C:$C,0)</f>
        <v>0</v>
      </c>
      <c r="BL19" s="14">
        <f>COUNTIFS('processed data'!$E:$E,$C19,'processed data'!$AS:$AS,BL$8,'processed data'!$BJ:$BJ,BL$7,'processed data'!$C:$C,0)</f>
        <v>0</v>
      </c>
      <c r="BM19" s="14">
        <f>COUNTIFS('processed data'!$E:$E,$C19,'processed data'!$AS:$AS,BM$8,'processed data'!$BJ:$BJ,BM$7,'processed data'!$C:$C,0)</f>
        <v>0</v>
      </c>
      <c r="BN19" s="14">
        <f>COUNTIFS('processed data'!$E:$E,$C19,'processed data'!$AS:$AS,BN$8,'processed data'!$BJ:$BJ,BN$7,'processed data'!$C:$C,0)</f>
        <v>0</v>
      </c>
      <c r="BO19" s="14">
        <f>COUNTIFS('processed data'!$E:$E,$C19,'processed data'!$AS:$AS,BO$8,'processed data'!$BJ:$BJ,BO$7,'processed data'!$C:$C,0)</f>
        <v>0</v>
      </c>
      <c r="BP19" s="14">
        <f>COUNTIFS('processed data'!$E:$E,$C19,'processed data'!$AS:$AS,BP$8,'processed data'!$BJ:$BJ,BP$7,'processed data'!$C:$C,0)</f>
        <v>0</v>
      </c>
      <c r="BQ19" s="14">
        <f>COUNTIFS('processed data'!$E:$E,$C19,'processed data'!$AS:$AS,BQ$8,'processed data'!$BJ:$BJ,BQ$7,'processed data'!$C:$C,0)</f>
        <v>2</v>
      </c>
      <c r="BR19" s="14">
        <f>COUNTIFS('processed data'!$E:$E,$C19,'processed data'!$AS:$AS,BR$8,'processed data'!$BJ:$BJ,BR$7,'processed data'!$C:$C,0)</f>
        <v>0</v>
      </c>
      <c r="BS19" s="14">
        <f>COUNTIFS('processed data'!$E:$E,$C19,'processed data'!$AS:$AS,BS$8,'processed data'!$BJ:$BJ,BS$7,'processed data'!$C:$C,0)</f>
        <v>0</v>
      </c>
      <c r="BT19" s="14">
        <f>COUNTIFS('processed data'!$E:$E,$C19,'processed data'!$AS:$AS,BT$8,'processed data'!$BJ:$BJ,BT$7,'processed data'!$C:$C,0)</f>
        <v>0</v>
      </c>
      <c r="BU19" s="14">
        <f>COUNTIFS('processed data'!$E:$E,$C19,'processed data'!$AS:$AS,BU$8,'processed data'!$BJ:$BJ,BU$7,'processed data'!$C:$C,0)</f>
        <v>0</v>
      </c>
      <c r="BV19" s="14">
        <f>COUNTIFS('processed data'!$E:$E,$C19,'processed data'!$AS:$AS,BV$8,'processed data'!$BJ:$BJ,BV$7,'processed data'!$C:$C,0)</f>
        <v>0</v>
      </c>
      <c r="BW19" s="14">
        <f>COUNTIFS('processed data'!$E:$E,$C19,'processed data'!$AS:$AS,BW$8,'processed data'!$BJ:$BJ,BW$7,'processed data'!$C:$C,0)</f>
        <v>0</v>
      </c>
      <c r="BX19" s="14">
        <f>COUNTIFS('processed data'!$E:$E,$C19,'processed data'!$AS:$AS,BX$8,'processed data'!$BJ:$BJ,BX$7,'processed data'!$C:$C,0)</f>
        <v>2</v>
      </c>
      <c r="BY19" s="14">
        <f>COUNTIFS('processed data'!$E:$E,$C19,'processed data'!$AS:$AS,BY$8,'processed data'!$BJ:$BJ,BY$7,'processed data'!$C:$C,0)</f>
        <v>0</v>
      </c>
      <c r="BZ19" s="14">
        <f>COUNTIFS('processed data'!$E:$E,$C19,'processed data'!$AS:$AS,BZ$8,'processed data'!$BJ:$BJ,BZ$7,'processed data'!$C:$C,0)</f>
        <v>0</v>
      </c>
      <c r="CA19" s="14">
        <f>COUNTIFS('processed data'!$E:$E,$C19,'processed data'!$AS:$AS,CA$8,'processed data'!$BJ:$BJ,CA$7,'processed data'!$C:$C,0)</f>
        <v>0</v>
      </c>
      <c r="CB19" s="14">
        <f>COUNTIFS('processed data'!$E:$E,$C19,'processed data'!$AS:$AS,CB$8,'processed data'!$BJ:$BJ,CB$7,'processed data'!$C:$C,0)</f>
        <v>0</v>
      </c>
      <c r="CC19" s="14">
        <f>COUNTIFS('processed data'!$E:$E,$C19,'processed data'!$AS:$AS,CC$8,'processed data'!$BJ:$BJ,CC$7,'processed data'!$C:$C,0)</f>
        <v>0</v>
      </c>
      <c r="CD19" s="14">
        <f>COUNTIFS('processed data'!$E:$E,$C19,'processed data'!$AS:$AS,CD$8,'processed data'!$BJ:$BJ,CD$7,'processed data'!$C:$C,0)</f>
        <v>0</v>
      </c>
      <c r="CE19" s="14">
        <f>COUNTIFS('processed data'!$E:$E,$C19,'processed data'!$AS:$AS,CE$8,'processed data'!$BJ:$BJ,CE$7,'processed data'!$C:$C,0)</f>
        <v>2</v>
      </c>
      <c r="CF19" s="14">
        <f>COUNTIFS('processed data'!$E:$E,$C19,'processed data'!$AS:$AS,CF$8,'processed data'!$BJ:$BJ,CF$7,'processed data'!$C:$C,0)</f>
        <v>0</v>
      </c>
      <c r="CG19" s="14">
        <f>COUNTIFS('processed data'!$E:$E,$C19,'processed data'!$AS:$AS,CG$8,'processed data'!$BJ:$BJ,CG$7,'processed data'!$C:$C,0)</f>
        <v>0</v>
      </c>
      <c r="CH19" s="14">
        <f>COUNTIFS('processed data'!$E:$E,$C19,'processed data'!$AS:$AS,CH$8,'processed data'!$BJ:$BJ,CH$7,'processed data'!$C:$C,0)</f>
        <v>0</v>
      </c>
      <c r="CI19" s="14">
        <f>COUNTIFS('processed data'!$E:$E,$C19,'processed data'!$AS:$AS,CI$8,'processed data'!$BJ:$BJ,CI$7,'processed data'!$C:$C,0)</f>
        <v>0</v>
      </c>
      <c r="CJ19" s="14">
        <f>COUNTIFS('processed data'!$E:$E,$C19,'processed data'!$AS:$AS,CJ$8,'processed data'!$BJ:$BJ,CJ$7,'processed data'!$C:$C,0)</f>
        <v>1</v>
      </c>
      <c r="CK19" s="14">
        <f>COUNTIFS('processed data'!$E:$E,$C19,'processed data'!$AS:$AS,CK$8,'processed data'!$BJ:$BJ,CK$7,'processed data'!$C:$C,0)</f>
        <v>0</v>
      </c>
      <c r="CL19" s="14">
        <f>COUNTIFS('processed data'!$E:$E,$C19,'processed data'!$AS:$AS,CL$8,'processed data'!$BJ:$BJ,CL$7,'processed data'!$C:$C,0)</f>
        <v>1</v>
      </c>
      <c r="CM19" s="14">
        <f>COUNTIFS('processed data'!$E:$E,$C19,'processed data'!$AS:$AS,CM$8,'processed data'!$BJ:$BJ,CM$7,'processed data'!$C:$C,0)</f>
        <v>0</v>
      </c>
      <c r="CN19" s="14">
        <f>COUNTIFS('processed data'!$E:$E,$C19,'processed data'!$AS:$AS,CN$8,'processed data'!$BJ:$BJ,CN$7,'processed data'!$C:$C,0)</f>
        <v>0</v>
      </c>
      <c r="CO19" s="14">
        <f>COUNTIFS('processed data'!$E:$E,$C19,'processed data'!$AS:$AS,CO$8,'processed data'!$BJ:$BJ,CO$7,'processed data'!$C:$C,0)</f>
        <v>0</v>
      </c>
      <c r="CP19" s="14">
        <f>COUNTIFS('processed data'!$E:$E,$C19,'processed data'!$AS:$AS,CP$8,'processed data'!$BJ:$BJ,CP$7,'processed data'!$C:$C,0)</f>
        <v>0</v>
      </c>
      <c r="CQ19" s="14">
        <f>COUNTIFS('processed data'!$E:$E,$C19,'processed data'!$AS:$AS,CQ$8,'processed data'!$BJ:$BJ,CQ$7,'processed data'!$C:$C,0)</f>
        <v>0</v>
      </c>
      <c r="CR19" s="14">
        <f>COUNTIFS('processed data'!$E:$E,$C19,'processed data'!$AS:$AS,CR$8,'processed data'!$BJ:$BJ,CR$7,'processed data'!$C:$C,0)</f>
        <v>0</v>
      </c>
      <c r="CS19" s="14">
        <f>COUNTIFS('processed data'!$E:$E,$C19,'processed data'!$AS:$AS,CS$8,'processed data'!$BJ:$BJ,CS$7,'processed data'!$C:$C,0)</f>
        <v>2</v>
      </c>
      <c r="CT19" s="14">
        <f>COUNTIFS('processed data'!$E:$E,$C19,'processed data'!$AS:$AS,CT$8,'processed data'!$BJ:$BJ,CT$7,'processed data'!$C:$C,0)</f>
        <v>0</v>
      </c>
      <c r="CU19" s="14">
        <f>COUNTIFS('processed data'!$E:$E,$C19,'processed data'!$AS:$AS,CU$8,'processed data'!$BJ:$BJ,CU$7,'processed data'!$C:$C,0)</f>
        <v>0</v>
      </c>
      <c r="CV19" s="14">
        <f>COUNTIFS('processed data'!$E:$E,$C19,'processed data'!$AS:$AS,CV$8,'processed data'!$BJ:$BJ,CV$7,'processed data'!$C:$C,0)</f>
        <v>0</v>
      </c>
      <c r="CW19" s="14">
        <f>COUNTIFS('processed data'!$E:$E,$C19,'processed data'!$AS:$AS,CW$8,'processed data'!$BJ:$BJ,CW$7,'processed data'!$C:$C,0)</f>
        <v>0</v>
      </c>
      <c r="CX19" s="14">
        <f>COUNTIFS('processed data'!$E:$E,$C19,'processed data'!$AS:$AS,CX$8,'processed data'!$BJ:$BJ,CX$7,'processed data'!$C:$C,0)</f>
        <v>0</v>
      </c>
      <c r="CY19" s="14">
        <f>COUNTIFS('processed data'!$E:$E,$C19,'processed data'!$AS:$AS,CY$8,'processed data'!$BJ:$BJ,CY$7,'processed data'!$C:$C,0)</f>
        <v>0</v>
      </c>
      <c r="CZ19" s="14">
        <f>COUNTIFS('processed data'!$E:$E,$C19,'processed data'!$AS:$AS,CZ$8,'processed data'!$BJ:$BJ,CZ$7,'processed data'!$C:$C,0)</f>
        <v>0</v>
      </c>
      <c r="DA19" s="14">
        <f>COUNTIFS('processed data'!$E:$E,$C19,'processed data'!$AS:$AS,DA$8,'processed data'!$BJ:$BJ,DA$7,'processed data'!$C:$C,0)</f>
        <v>0</v>
      </c>
      <c r="DB19" s="14">
        <f>COUNTIFS('processed data'!$E:$E,$C19,'processed data'!$AS:$AS,DB$8,'processed data'!$BJ:$BJ,DB$7,'processed data'!$C:$C,0)</f>
        <v>0</v>
      </c>
      <c r="DC19" s="14">
        <f>COUNTIFS('processed data'!$E:$E,$C19,'processed data'!$AS:$AS,DC$8,'processed data'!$BJ:$BJ,DC$7,'processed data'!$C:$C,0)</f>
        <v>2</v>
      </c>
      <c r="DD19" s="14">
        <f>COUNTIFS('processed data'!$E:$E,$C19,'processed data'!$AS:$AS,DD$8,'processed data'!$BJ:$BJ,DD$7,'processed data'!$C:$C,0)</f>
        <v>0</v>
      </c>
      <c r="DE19" s="14">
        <f>COUNTIFS('processed data'!$E:$E,$C19,'processed data'!$AS:$AS,DE$8,'processed data'!$BJ:$BJ,DE$7,'processed data'!$C:$C,0)</f>
        <v>2</v>
      </c>
      <c r="DF19" s="14">
        <f>COUNTIFS('processed data'!$E:$E,$C19,'processed data'!$AS:$AS,DF$8,'processed data'!$BJ:$BJ,DF$7,'processed data'!$C:$C,0)</f>
        <v>0</v>
      </c>
      <c r="DG19" s="14">
        <f>COUNTIFS('processed data'!$E:$E,$C19,'processed data'!$AS:$AS,DG$8,'processed data'!$BJ:$BJ,DG$7,'processed data'!$C:$C,0)</f>
        <v>0</v>
      </c>
      <c r="DH19" s="14">
        <f>COUNTIFS('processed data'!$E:$E,$C19,'processed data'!$AS:$AS,DH$8,'processed data'!$BJ:$BJ,DH$7,'processed data'!$C:$C,0)</f>
        <v>0</v>
      </c>
      <c r="DI19" s="14">
        <f>COUNTIFS('processed data'!$E:$E,$C19,'processed data'!$AS:$AS,DI$8,'processed data'!$BJ:$BJ,DI$7,'processed data'!$C:$C,0)</f>
        <v>0</v>
      </c>
      <c r="DJ19" s="14">
        <f>COUNTIFS('processed data'!$E:$E,$C19,'processed data'!$AS:$AS,DJ$8,'processed data'!$BJ:$BJ,DJ$7,'processed data'!$C:$C,0)</f>
        <v>0</v>
      </c>
      <c r="DK19" s="14">
        <f>COUNTIFS('processed data'!$E:$E,$C19,'processed data'!$AS:$AS,DK$8,'processed data'!$BJ:$BJ,DK$7,'processed data'!$C:$C,0)</f>
        <v>0</v>
      </c>
      <c r="DL19" s="10">
        <f t="shared" si="39"/>
        <v>32</v>
      </c>
    </row>
    <row r="20" spans="3:116" x14ac:dyDescent="0.2">
      <c r="C20" s="12">
        <v>66</v>
      </c>
      <c r="D20" s="14">
        <f>COUNTIFS('processed data'!$E:$E,$C20,'processed data'!$AS:$AS,D$8,'processed data'!$BJ:$BJ,D$7,'processed data'!$C:$C,0)</f>
        <v>0</v>
      </c>
      <c r="E20" s="14">
        <f>COUNTIFS('processed data'!$E:$E,$C20,'processed data'!$AS:$AS,E$8,'processed data'!$BJ:$BJ,E$7,'processed data'!$C:$C,0)</f>
        <v>0</v>
      </c>
      <c r="F20" s="14">
        <f>COUNTIFS('processed data'!$E:$E,$C20,'processed data'!$AS:$AS,F$8,'processed data'!$BJ:$BJ,F$7,'processed data'!$C:$C,0)</f>
        <v>2</v>
      </c>
      <c r="G20" s="14">
        <f>COUNTIFS('processed data'!$E:$E,$C20,'processed data'!$AS:$AS,G$8,'processed data'!$BJ:$BJ,G$7,'processed data'!$C:$C,0)</f>
        <v>0</v>
      </c>
      <c r="H20" s="14">
        <f>COUNTIFS('processed data'!$E:$E,$C20,'processed data'!$AS:$AS,H$8,'processed data'!$BJ:$BJ,H$7,'processed data'!$C:$C,0)</f>
        <v>0</v>
      </c>
      <c r="I20" s="14">
        <f>COUNTIFS('processed data'!$E:$E,$C20,'processed data'!$AS:$AS,I$8,'processed data'!$BJ:$BJ,I$7,'processed data'!$C:$C,0)</f>
        <v>0</v>
      </c>
      <c r="J20" s="14">
        <f>COUNTIFS('processed data'!$E:$E,$C20,'processed data'!$AS:$AS,J$8,'processed data'!$BJ:$BJ,J$7,'processed data'!$C:$C,0)</f>
        <v>0</v>
      </c>
      <c r="K20" s="14">
        <f>COUNTIFS('processed data'!$E:$E,$C20,'processed data'!$AS:$AS,K$8,'processed data'!$BJ:$BJ,K$7,'processed data'!$C:$C,0)</f>
        <v>0</v>
      </c>
      <c r="L20" s="14">
        <f>COUNTIFS('processed data'!$E:$E,$C20,'processed data'!$AS:$AS,L$8,'processed data'!$BJ:$BJ,L$7,'processed data'!$C:$C,0)</f>
        <v>0</v>
      </c>
      <c r="M20" s="14">
        <f>COUNTIFS('processed data'!$E:$E,$C20,'processed data'!$AS:$AS,M$8,'processed data'!$BJ:$BJ,M$7,'processed data'!$C:$C,0)</f>
        <v>2</v>
      </c>
      <c r="N20" s="14">
        <f>COUNTIFS('processed data'!$E:$E,$C20,'processed data'!$AS:$AS,N$8,'processed data'!$BJ:$BJ,N$7,'processed data'!$C:$C,0)</f>
        <v>0</v>
      </c>
      <c r="O20" s="14">
        <f>COUNTIFS('processed data'!$E:$E,$C20,'processed data'!$AS:$AS,O$8,'processed data'!$BJ:$BJ,O$7,'processed data'!$C:$C,0)</f>
        <v>0</v>
      </c>
      <c r="P20" s="14">
        <f>COUNTIFS('processed data'!$E:$E,$C20,'processed data'!$AS:$AS,P$8,'processed data'!$BJ:$BJ,P$7,'processed data'!$C:$C,0)</f>
        <v>0</v>
      </c>
      <c r="Q20" s="14">
        <f>COUNTIFS('processed data'!$E:$E,$C20,'processed data'!$AS:$AS,Q$8,'processed data'!$BJ:$BJ,Q$7,'processed data'!$C:$C,0)</f>
        <v>0</v>
      </c>
      <c r="R20" s="14">
        <f>COUNTIFS('processed data'!$E:$E,$C20,'processed data'!$AS:$AS,R$8,'processed data'!$BJ:$BJ,R$7,'processed data'!$C:$C,0)</f>
        <v>1</v>
      </c>
      <c r="S20" s="14">
        <f>COUNTIFS('processed data'!$E:$E,$C20,'processed data'!$AS:$AS,S$8,'processed data'!$BJ:$BJ,S$7,'processed data'!$C:$C,0)</f>
        <v>0</v>
      </c>
      <c r="T20" s="14">
        <f>COUNTIFS('processed data'!$E:$E,$C20,'processed data'!$AS:$AS,T$8,'processed data'!$BJ:$BJ,T$7,'processed data'!$C:$C,0)</f>
        <v>1</v>
      </c>
      <c r="U20" s="14">
        <f>COUNTIFS('processed data'!$E:$E,$C20,'processed data'!$AS:$AS,U$8,'processed data'!$BJ:$BJ,U$7,'processed data'!$C:$C,0)</f>
        <v>0</v>
      </c>
      <c r="V20" s="14">
        <f>COUNTIFS('processed data'!$E:$E,$C20,'processed data'!$AS:$AS,V$8,'processed data'!$BJ:$BJ,V$7,'processed data'!$C:$C,0)</f>
        <v>0</v>
      </c>
      <c r="W20" s="14">
        <f>COUNTIFS('processed data'!$E:$E,$C20,'processed data'!$AS:$AS,W$8,'processed data'!$BJ:$BJ,W$7,'processed data'!$C:$C,0)</f>
        <v>0</v>
      </c>
      <c r="X20" s="14">
        <f>COUNTIFS('processed data'!$E:$E,$C20,'processed data'!$AS:$AS,X$8,'processed data'!$BJ:$BJ,X$7,'processed data'!$C:$C,0)</f>
        <v>0</v>
      </c>
      <c r="Y20" s="14">
        <f>COUNTIFS('processed data'!$E:$E,$C20,'processed data'!$AS:$AS,Y$8,'processed data'!$BJ:$BJ,Y$7,'processed data'!$C:$C,0)</f>
        <v>0</v>
      </c>
      <c r="Z20" s="14">
        <f>COUNTIFS('processed data'!$E:$E,$C20,'processed data'!$AS:$AS,Z$8,'processed data'!$BJ:$BJ,Z$7,'processed data'!$C:$C,0)</f>
        <v>0</v>
      </c>
      <c r="AA20" s="14">
        <f>COUNTIFS('processed data'!$E:$E,$C20,'processed data'!$AS:$AS,AA$8,'processed data'!$BJ:$BJ,AA$7,'processed data'!$C:$C,0)</f>
        <v>2</v>
      </c>
      <c r="AB20" s="14">
        <f>COUNTIFS('processed data'!$E:$E,$C20,'processed data'!$AS:$AS,AB$8,'processed data'!$BJ:$BJ,AB$7,'processed data'!$C:$C,0)</f>
        <v>0</v>
      </c>
      <c r="AC20" s="14">
        <f>COUNTIFS('processed data'!$E:$E,$C20,'processed data'!$AS:$AS,AC$8,'processed data'!$BJ:$BJ,AC$7,'processed data'!$C:$C,0)</f>
        <v>0</v>
      </c>
      <c r="AD20" s="14">
        <f>COUNTIFS('processed data'!$E:$E,$C20,'processed data'!$AS:$AS,AD$8,'processed data'!$BJ:$BJ,AD$7,'processed data'!$C:$C,0)</f>
        <v>0</v>
      </c>
      <c r="AE20" s="14">
        <f>COUNTIFS('processed data'!$E:$E,$C20,'processed data'!$AS:$AS,AE$8,'processed data'!$BJ:$BJ,AE$7,'processed data'!$C:$C,0)</f>
        <v>0</v>
      </c>
      <c r="AF20" s="14">
        <f>COUNTIFS('processed data'!$E:$E,$C20,'processed data'!$AS:$AS,AF$8,'processed data'!$BJ:$BJ,AF$7,'processed data'!$C:$C,0)</f>
        <v>2</v>
      </c>
      <c r="AG20" s="14">
        <f>COUNTIFS('processed data'!$E:$E,$C20,'processed data'!$AS:$AS,AG$8,'processed data'!$BJ:$BJ,AG$7,'processed data'!$C:$C,0)</f>
        <v>0</v>
      </c>
      <c r="AH20" s="14">
        <f>COUNTIFS('processed data'!$E:$E,$C20,'processed data'!$AS:$AS,AH$8,'processed data'!$BJ:$BJ,AH$7,'processed data'!$C:$C,0)</f>
        <v>0</v>
      </c>
      <c r="AI20" s="14">
        <f>COUNTIFS('processed data'!$E:$E,$C20,'processed data'!$AS:$AS,AI$8,'processed data'!$BJ:$BJ,AI$7,'processed data'!$C:$C,0)</f>
        <v>0</v>
      </c>
      <c r="AJ20" s="14">
        <f>COUNTIFS('processed data'!$E:$E,$C20,'processed data'!$AS:$AS,AJ$8,'processed data'!$BJ:$BJ,AJ$7,'processed data'!$C:$C,0)</f>
        <v>0</v>
      </c>
      <c r="AK20" s="14">
        <f>COUNTIFS('processed data'!$E:$E,$C20,'processed data'!$AS:$AS,AK$8,'processed data'!$BJ:$BJ,AK$7,'processed data'!$C:$C,0)</f>
        <v>0</v>
      </c>
      <c r="AL20" s="14">
        <f>COUNTIFS('processed data'!$E:$E,$C20,'processed data'!$AS:$AS,AL$8,'processed data'!$BJ:$BJ,AL$7,'processed data'!$C:$C,0)</f>
        <v>0</v>
      </c>
      <c r="AM20" s="14">
        <f>COUNTIFS('processed data'!$E:$E,$C20,'processed data'!$AS:$AS,AM$8,'processed data'!$BJ:$BJ,AM$7,'processed data'!$C:$C,0)</f>
        <v>0</v>
      </c>
      <c r="AN20" s="14">
        <f>COUNTIFS('processed data'!$E:$E,$C20,'processed data'!$AS:$AS,AN$8,'processed data'!$BJ:$BJ,AN$7,'processed data'!$C:$C,0)</f>
        <v>0</v>
      </c>
      <c r="AO20" s="14">
        <f>COUNTIFS('processed data'!$E:$E,$C20,'processed data'!$AS:$AS,AO$8,'processed data'!$BJ:$BJ,AO$7,'processed data'!$C:$C,0)</f>
        <v>1</v>
      </c>
      <c r="AP20" s="14">
        <f>COUNTIFS('processed data'!$E:$E,$C20,'processed data'!$AS:$AS,AP$8,'processed data'!$BJ:$BJ,AP$7,'processed data'!$C:$C,0)</f>
        <v>0</v>
      </c>
      <c r="AQ20" s="14">
        <f>COUNTIFS('processed data'!$E:$E,$C20,'processed data'!$AS:$AS,AQ$8,'processed data'!$BJ:$BJ,AQ$7,'processed data'!$C:$C,0)</f>
        <v>1</v>
      </c>
      <c r="AR20" s="14">
        <f>COUNTIFS('processed data'!$E:$E,$C20,'processed data'!$AS:$AS,AR$8,'processed data'!$BJ:$BJ,AR$7,'processed data'!$C:$C,0)</f>
        <v>0</v>
      </c>
      <c r="AS20" s="14">
        <f>COUNTIFS('processed data'!$E:$E,$C20,'processed data'!$AS:$AS,AS$8,'processed data'!$BJ:$BJ,AS$7,'processed data'!$C:$C,0)</f>
        <v>0</v>
      </c>
      <c r="AT20" s="14">
        <f>COUNTIFS('processed data'!$E:$E,$C20,'processed data'!$AS:$AS,AT$8,'processed data'!$BJ:$BJ,AT$7,'processed data'!$C:$C,0)</f>
        <v>0</v>
      </c>
      <c r="AU20" s="14">
        <f>COUNTIFS('processed data'!$E:$E,$C20,'processed data'!$AS:$AS,AU$8,'processed data'!$BJ:$BJ,AU$7,'processed data'!$C:$C,0)</f>
        <v>0</v>
      </c>
      <c r="AV20" s="14">
        <f>COUNTIFS('processed data'!$E:$E,$C20,'processed data'!$AS:$AS,AV$8,'processed data'!$BJ:$BJ,AV$7,'processed data'!$C:$C,0)</f>
        <v>2</v>
      </c>
      <c r="AW20" s="14">
        <f>COUNTIFS('processed data'!$E:$E,$C20,'processed data'!$AS:$AS,AW$8,'processed data'!$BJ:$BJ,AW$7,'processed data'!$C:$C,0)</f>
        <v>0</v>
      </c>
      <c r="AX20" s="14">
        <f>COUNTIFS('processed data'!$E:$E,$C20,'processed data'!$AS:$AS,AX$8,'processed data'!$BJ:$BJ,AX$7,'processed data'!$C:$C,0)</f>
        <v>0</v>
      </c>
      <c r="AY20" s="14">
        <f>COUNTIFS('processed data'!$E:$E,$C20,'processed data'!$AS:$AS,AY$8,'processed data'!$BJ:$BJ,AY$7,'processed data'!$C:$C,0)</f>
        <v>0</v>
      </c>
      <c r="AZ20" s="14">
        <f>COUNTIFS('processed data'!$E:$E,$C20,'processed data'!$AS:$AS,AZ$8,'processed data'!$BJ:$BJ,AZ$7,'processed data'!$C:$C,0)</f>
        <v>0</v>
      </c>
      <c r="BA20" s="14">
        <f>COUNTIFS('processed data'!$E:$E,$C20,'processed data'!$AS:$AS,BA$8,'processed data'!$BJ:$BJ,BA$7,'processed data'!$C:$C,0)</f>
        <v>0</v>
      </c>
      <c r="BB20" s="14">
        <f>COUNTIFS('processed data'!$E:$E,$C20,'processed data'!$AS:$AS,BB$8,'processed data'!$BJ:$BJ,BB$7,'processed data'!$C:$C,0)</f>
        <v>0</v>
      </c>
      <c r="BC20" s="14">
        <f>COUNTIFS('processed data'!$E:$E,$C20,'processed data'!$AS:$AS,BC$8,'processed data'!$BJ:$BJ,BC$7,'processed data'!$C:$C,0)</f>
        <v>2</v>
      </c>
      <c r="BD20" s="14">
        <f>COUNTIFS('processed data'!$E:$E,$C20,'processed data'!$AS:$AS,BD$8,'processed data'!$BJ:$BJ,BD$7,'processed data'!$C:$C,0)</f>
        <v>0</v>
      </c>
      <c r="BE20" s="14">
        <f>COUNTIFS('processed data'!$E:$E,$C20,'processed data'!$AS:$AS,BE$8,'processed data'!$BJ:$BJ,BE$7,'processed data'!$C:$C,0)</f>
        <v>0</v>
      </c>
      <c r="BF20" s="14">
        <f>COUNTIFS('processed data'!$E:$E,$C20,'processed data'!$AS:$AS,BF$8,'processed data'!$BJ:$BJ,BF$7,'processed data'!$C:$C,0)</f>
        <v>0</v>
      </c>
      <c r="BG20" s="14">
        <f>COUNTIFS('processed data'!$E:$E,$C20,'processed data'!$AS:$AS,BG$8,'processed data'!$BJ:$BJ,BG$7,'processed data'!$C:$C,0)</f>
        <v>0</v>
      </c>
      <c r="BH20" s="14">
        <f>COUNTIFS('processed data'!$E:$E,$C20,'processed data'!$AS:$AS,BH$8,'processed data'!$BJ:$BJ,BH$7,'processed data'!$C:$C,0)</f>
        <v>0</v>
      </c>
      <c r="BI20" s="14">
        <f>COUNTIFS('processed data'!$E:$E,$C20,'processed data'!$AS:$AS,BI$8,'processed data'!$BJ:$BJ,BI$7,'processed data'!$C:$C,0)</f>
        <v>0</v>
      </c>
      <c r="BJ20" s="14">
        <f>COUNTIFS('processed data'!$E:$E,$C20,'processed data'!$AS:$AS,BJ$8,'processed data'!$BJ:$BJ,BJ$7,'processed data'!$C:$C,0)</f>
        <v>2</v>
      </c>
      <c r="BK20" s="14">
        <f>COUNTIFS('processed data'!$E:$E,$C20,'processed data'!$AS:$AS,BK$8,'processed data'!$BJ:$BJ,BK$7,'processed data'!$C:$C,0)</f>
        <v>0</v>
      </c>
      <c r="BL20" s="14">
        <f>COUNTIFS('processed data'!$E:$E,$C20,'processed data'!$AS:$AS,BL$8,'processed data'!$BJ:$BJ,BL$7,'processed data'!$C:$C,0)</f>
        <v>0</v>
      </c>
      <c r="BM20" s="14">
        <f>COUNTIFS('processed data'!$E:$E,$C20,'processed data'!$AS:$AS,BM$8,'processed data'!$BJ:$BJ,BM$7,'processed data'!$C:$C,0)</f>
        <v>0</v>
      </c>
      <c r="BN20" s="14">
        <f>COUNTIFS('processed data'!$E:$E,$C20,'processed data'!$AS:$AS,BN$8,'processed data'!$BJ:$BJ,BN$7,'processed data'!$C:$C,0)</f>
        <v>0</v>
      </c>
      <c r="BO20" s="14">
        <f>COUNTIFS('processed data'!$E:$E,$C20,'processed data'!$AS:$AS,BO$8,'processed data'!$BJ:$BJ,BO$7,'processed data'!$C:$C,0)</f>
        <v>0</v>
      </c>
      <c r="BP20" s="14">
        <f>COUNTIFS('processed data'!$E:$E,$C20,'processed data'!$AS:$AS,BP$8,'processed data'!$BJ:$BJ,BP$7,'processed data'!$C:$C,0)</f>
        <v>0</v>
      </c>
      <c r="BQ20" s="14">
        <f>COUNTIFS('processed data'!$E:$E,$C20,'processed data'!$AS:$AS,BQ$8,'processed data'!$BJ:$BJ,BQ$7,'processed data'!$C:$C,0)</f>
        <v>2</v>
      </c>
      <c r="BR20" s="14">
        <f>COUNTIFS('processed data'!$E:$E,$C20,'processed data'!$AS:$AS,BR$8,'processed data'!$BJ:$BJ,BR$7,'processed data'!$C:$C,0)</f>
        <v>0</v>
      </c>
      <c r="BS20" s="14">
        <f>COUNTIFS('processed data'!$E:$E,$C20,'processed data'!$AS:$AS,BS$8,'processed data'!$BJ:$BJ,BS$7,'processed data'!$C:$C,0)</f>
        <v>0</v>
      </c>
      <c r="BT20" s="14">
        <f>COUNTIFS('processed data'!$E:$E,$C20,'processed data'!$AS:$AS,BT$8,'processed data'!$BJ:$BJ,BT$7,'processed data'!$C:$C,0)</f>
        <v>0</v>
      </c>
      <c r="BU20" s="14">
        <f>COUNTIFS('processed data'!$E:$E,$C20,'processed data'!$AS:$AS,BU$8,'processed data'!$BJ:$BJ,BU$7,'processed data'!$C:$C,0)</f>
        <v>0</v>
      </c>
      <c r="BV20" s="14">
        <f>COUNTIFS('processed data'!$E:$E,$C20,'processed data'!$AS:$AS,BV$8,'processed data'!$BJ:$BJ,BV$7,'processed data'!$C:$C,0)</f>
        <v>0</v>
      </c>
      <c r="BW20" s="14">
        <f>COUNTIFS('processed data'!$E:$E,$C20,'processed data'!$AS:$AS,BW$8,'processed data'!$BJ:$BJ,BW$7,'processed data'!$C:$C,0)</f>
        <v>0</v>
      </c>
      <c r="BX20" s="14">
        <f>COUNTIFS('processed data'!$E:$E,$C20,'processed data'!$AS:$AS,BX$8,'processed data'!$BJ:$BJ,BX$7,'processed data'!$C:$C,0)</f>
        <v>2</v>
      </c>
      <c r="BY20" s="14">
        <f>COUNTIFS('processed data'!$E:$E,$C20,'processed data'!$AS:$AS,BY$8,'processed data'!$BJ:$BJ,BY$7,'processed data'!$C:$C,0)</f>
        <v>0</v>
      </c>
      <c r="BZ20" s="14">
        <f>COUNTIFS('processed data'!$E:$E,$C20,'processed data'!$AS:$AS,BZ$8,'processed data'!$BJ:$BJ,BZ$7,'processed data'!$C:$C,0)</f>
        <v>0</v>
      </c>
      <c r="CA20" s="14">
        <f>COUNTIFS('processed data'!$E:$E,$C20,'processed data'!$AS:$AS,CA$8,'processed data'!$BJ:$BJ,CA$7,'processed data'!$C:$C,0)</f>
        <v>0</v>
      </c>
      <c r="CB20" s="14">
        <f>COUNTIFS('processed data'!$E:$E,$C20,'processed data'!$AS:$AS,CB$8,'processed data'!$BJ:$BJ,CB$7,'processed data'!$C:$C,0)</f>
        <v>0</v>
      </c>
      <c r="CC20" s="14">
        <f>COUNTIFS('processed data'!$E:$E,$C20,'processed data'!$AS:$AS,CC$8,'processed data'!$BJ:$BJ,CC$7,'processed data'!$C:$C,0)</f>
        <v>0</v>
      </c>
      <c r="CD20" s="14">
        <f>COUNTIFS('processed data'!$E:$E,$C20,'processed data'!$AS:$AS,CD$8,'processed data'!$BJ:$BJ,CD$7,'processed data'!$C:$C,0)</f>
        <v>0</v>
      </c>
      <c r="CE20" s="14">
        <f>COUNTIFS('processed data'!$E:$E,$C20,'processed data'!$AS:$AS,CE$8,'processed data'!$BJ:$BJ,CE$7,'processed data'!$C:$C,0)</f>
        <v>2</v>
      </c>
      <c r="CF20" s="14">
        <f>COUNTIFS('processed data'!$E:$E,$C20,'processed data'!$AS:$AS,CF$8,'processed data'!$BJ:$BJ,CF$7,'processed data'!$C:$C,0)</f>
        <v>0</v>
      </c>
      <c r="CG20" s="14">
        <f>COUNTIFS('processed data'!$E:$E,$C20,'processed data'!$AS:$AS,CG$8,'processed data'!$BJ:$BJ,CG$7,'processed data'!$C:$C,0)</f>
        <v>0</v>
      </c>
      <c r="CH20" s="14">
        <f>COUNTIFS('processed data'!$E:$E,$C20,'processed data'!$AS:$AS,CH$8,'processed data'!$BJ:$BJ,CH$7,'processed data'!$C:$C,0)</f>
        <v>0</v>
      </c>
      <c r="CI20" s="14">
        <f>COUNTIFS('processed data'!$E:$E,$C20,'processed data'!$AS:$AS,CI$8,'processed data'!$BJ:$BJ,CI$7,'processed data'!$C:$C,0)</f>
        <v>0</v>
      </c>
      <c r="CJ20" s="14">
        <f>COUNTIFS('processed data'!$E:$E,$C20,'processed data'!$AS:$AS,CJ$8,'processed data'!$BJ:$BJ,CJ$7,'processed data'!$C:$C,0)</f>
        <v>0</v>
      </c>
      <c r="CK20" s="14">
        <f>COUNTIFS('processed data'!$E:$E,$C20,'processed data'!$AS:$AS,CK$8,'processed data'!$BJ:$BJ,CK$7,'processed data'!$C:$C,0)</f>
        <v>0</v>
      </c>
      <c r="CL20" s="14">
        <f>COUNTIFS('processed data'!$E:$E,$C20,'processed data'!$AS:$AS,CL$8,'processed data'!$BJ:$BJ,CL$7,'processed data'!$C:$C,0)</f>
        <v>2</v>
      </c>
      <c r="CM20" s="14">
        <f>COUNTIFS('processed data'!$E:$E,$C20,'processed data'!$AS:$AS,CM$8,'processed data'!$BJ:$BJ,CM$7,'processed data'!$C:$C,0)</f>
        <v>0</v>
      </c>
      <c r="CN20" s="14">
        <f>COUNTIFS('processed data'!$E:$E,$C20,'processed data'!$AS:$AS,CN$8,'processed data'!$BJ:$BJ,CN$7,'processed data'!$C:$C,0)</f>
        <v>0</v>
      </c>
      <c r="CO20" s="14">
        <f>COUNTIFS('processed data'!$E:$E,$C20,'processed data'!$AS:$AS,CO$8,'processed data'!$BJ:$BJ,CO$7,'processed data'!$C:$C,0)</f>
        <v>0</v>
      </c>
      <c r="CP20" s="14">
        <f>COUNTIFS('processed data'!$E:$E,$C20,'processed data'!$AS:$AS,CP$8,'processed data'!$BJ:$BJ,CP$7,'processed data'!$C:$C,0)</f>
        <v>0</v>
      </c>
      <c r="CQ20" s="14">
        <f>COUNTIFS('processed data'!$E:$E,$C20,'processed data'!$AS:$AS,CQ$8,'processed data'!$BJ:$BJ,CQ$7,'processed data'!$C:$C,0)</f>
        <v>0</v>
      </c>
      <c r="CR20" s="14">
        <f>COUNTIFS('processed data'!$E:$E,$C20,'processed data'!$AS:$AS,CR$8,'processed data'!$BJ:$BJ,CR$7,'processed data'!$C:$C,0)</f>
        <v>0</v>
      </c>
      <c r="CS20" s="14">
        <f>COUNTIFS('processed data'!$E:$E,$C20,'processed data'!$AS:$AS,CS$8,'processed data'!$BJ:$BJ,CS$7,'processed data'!$C:$C,0)</f>
        <v>2</v>
      </c>
      <c r="CT20" s="14">
        <f>COUNTIFS('processed data'!$E:$E,$C20,'processed data'!$AS:$AS,CT$8,'processed data'!$BJ:$BJ,CT$7,'processed data'!$C:$C,0)</f>
        <v>0</v>
      </c>
      <c r="CU20" s="14">
        <f>COUNTIFS('processed data'!$E:$E,$C20,'processed data'!$AS:$AS,CU$8,'processed data'!$BJ:$BJ,CU$7,'processed data'!$C:$C,0)</f>
        <v>0</v>
      </c>
      <c r="CV20" s="14">
        <f>COUNTIFS('processed data'!$E:$E,$C20,'processed data'!$AS:$AS,CV$8,'processed data'!$BJ:$BJ,CV$7,'processed data'!$C:$C,0)</f>
        <v>0</v>
      </c>
      <c r="CW20" s="14">
        <f>COUNTIFS('processed data'!$E:$E,$C20,'processed data'!$AS:$AS,CW$8,'processed data'!$BJ:$BJ,CW$7,'processed data'!$C:$C,0)</f>
        <v>0</v>
      </c>
      <c r="CX20" s="14">
        <f>COUNTIFS('processed data'!$E:$E,$C20,'processed data'!$AS:$AS,CX$8,'processed data'!$BJ:$BJ,CX$7,'processed data'!$C:$C,0)</f>
        <v>0</v>
      </c>
      <c r="CY20" s="14">
        <f>COUNTIFS('processed data'!$E:$E,$C20,'processed data'!$AS:$AS,CY$8,'processed data'!$BJ:$BJ,CY$7,'processed data'!$C:$C,0)</f>
        <v>0</v>
      </c>
      <c r="CZ20" s="14">
        <f>COUNTIFS('processed data'!$E:$E,$C20,'processed data'!$AS:$AS,CZ$8,'processed data'!$BJ:$BJ,CZ$7,'processed data'!$C:$C,0)</f>
        <v>1</v>
      </c>
      <c r="DA20" s="14">
        <f>COUNTIFS('processed data'!$E:$E,$C20,'processed data'!$AS:$AS,DA$8,'processed data'!$BJ:$BJ,DA$7,'processed data'!$C:$C,0)</f>
        <v>0</v>
      </c>
      <c r="DB20" s="14">
        <f>COUNTIFS('processed data'!$E:$E,$C20,'processed data'!$AS:$AS,DB$8,'processed data'!$BJ:$BJ,DB$7,'processed data'!$C:$C,0)</f>
        <v>0</v>
      </c>
      <c r="DC20" s="14">
        <f>COUNTIFS('processed data'!$E:$E,$C20,'processed data'!$AS:$AS,DC$8,'processed data'!$BJ:$BJ,DC$7,'processed data'!$C:$C,0)</f>
        <v>1</v>
      </c>
      <c r="DD20" s="14">
        <f>COUNTIFS('processed data'!$E:$E,$C20,'processed data'!$AS:$AS,DD$8,'processed data'!$BJ:$BJ,DD$7,'processed data'!$C:$C,0)</f>
        <v>0</v>
      </c>
      <c r="DE20" s="14">
        <f>COUNTIFS('processed data'!$E:$E,$C20,'processed data'!$AS:$AS,DE$8,'processed data'!$BJ:$BJ,DE$7,'processed data'!$C:$C,0)</f>
        <v>0</v>
      </c>
      <c r="DF20" s="14">
        <f>COUNTIFS('processed data'!$E:$E,$C20,'processed data'!$AS:$AS,DF$8,'processed data'!$BJ:$BJ,DF$7,'processed data'!$C:$C,0)</f>
        <v>0</v>
      </c>
      <c r="DG20" s="14">
        <f>COUNTIFS('processed data'!$E:$E,$C20,'processed data'!$AS:$AS,DG$8,'processed data'!$BJ:$BJ,DG$7,'processed data'!$C:$C,0)</f>
        <v>2</v>
      </c>
      <c r="DH20" s="14">
        <f>COUNTIFS('processed data'!$E:$E,$C20,'processed data'!$AS:$AS,DH$8,'processed data'!$BJ:$BJ,DH$7,'processed data'!$C:$C,0)</f>
        <v>0</v>
      </c>
      <c r="DI20" s="14">
        <f>COUNTIFS('processed data'!$E:$E,$C20,'processed data'!$AS:$AS,DI$8,'processed data'!$BJ:$BJ,DI$7,'processed data'!$C:$C,0)</f>
        <v>0</v>
      </c>
      <c r="DJ20" s="14">
        <f>COUNTIFS('processed data'!$E:$E,$C20,'processed data'!$AS:$AS,DJ$8,'processed data'!$BJ:$BJ,DJ$7,'processed data'!$C:$C,0)</f>
        <v>0</v>
      </c>
      <c r="DK20" s="14">
        <f>COUNTIFS('processed data'!$E:$E,$C20,'processed data'!$AS:$AS,DK$8,'processed data'!$BJ:$BJ,DK$7,'processed data'!$C:$C,0)</f>
        <v>0</v>
      </c>
      <c r="DL20" s="10">
        <f t="shared" si="39"/>
        <v>32</v>
      </c>
    </row>
    <row r="21" spans="3:116" x14ac:dyDescent="0.2">
      <c r="C21" s="12">
        <v>67</v>
      </c>
      <c r="D21" s="14">
        <f>COUNTIFS('processed data'!$E:$E,$C21,'processed data'!$AS:$AS,D$8,'processed data'!$BJ:$BJ,D$7,'processed data'!$C:$C,0)</f>
        <v>0</v>
      </c>
      <c r="E21" s="14">
        <f>COUNTIFS('processed data'!$E:$E,$C21,'processed data'!$AS:$AS,E$8,'processed data'!$BJ:$BJ,E$7,'processed data'!$C:$C,0)</f>
        <v>0</v>
      </c>
      <c r="F21" s="14">
        <f>COUNTIFS('processed data'!$E:$E,$C21,'processed data'!$AS:$AS,F$8,'processed data'!$BJ:$BJ,F$7,'processed data'!$C:$C,0)</f>
        <v>2</v>
      </c>
      <c r="G21" s="14">
        <f>COUNTIFS('processed data'!$E:$E,$C21,'processed data'!$AS:$AS,G$8,'processed data'!$BJ:$BJ,G$7,'processed data'!$C:$C,0)</f>
        <v>0</v>
      </c>
      <c r="H21" s="14">
        <f>COUNTIFS('processed data'!$E:$E,$C21,'processed data'!$AS:$AS,H$8,'processed data'!$BJ:$BJ,H$7,'processed data'!$C:$C,0)</f>
        <v>0</v>
      </c>
      <c r="I21" s="14">
        <f>COUNTIFS('processed data'!$E:$E,$C21,'processed data'!$AS:$AS,I$8,'processed data'!$BJ:$BJ,I$7,'processed data'!$C:$C,0)</f>
        <v>0</v>
      </c>
      <c r="J21" s="14">
        <f>COUNTIFS('processed data'!$E:$E,$C21,'processed data'!$AS:$AS,J$8,'processed data'!$BJ:$BJ,J$7,'processed data'!$C:$C,0)</f>
        <v>0</v>
      </c>
      <c r="K21" s="14">
        <f>COUNTIFS('processed data'!$E:$E,$C21,'processed data'!$AS:$AS,K$8,'processed data'!$BJ:$BJ,K$7,'processed data'!$C:$C,0)</f>
        <v>1</v>
      </c>
      <c r="L21" s="14">
        <f>COUNTIFS('processed data'!$E:$E,$C21,'processed data'!$AS:$AS,L$8,'processed data'!$BJ:$BJ,L$7,'processed data'!$C:$C,0)</f>
        <v>0</v>
      </c>
      <c r="M21" s="14">
        <f>COUNTIFS('processed data'!$E:$E,$C21,'processed data'!$AS:$AS,M$8,'processed data'!$BJ:$BJ,M$7,'processed data'!$C:$C,0)</f>
        <v>1</v>
      </c>
      <c r="N21" s="14">
        <f>COUNTIFS('processed data'!$E:$E,$C21,'processed data'!$AS:$AS,N$8,'processed data'!$BJ:$BJ,N$7,'processed data'!$C:$C,0)</f>
        <v>0</v>
      </c>
      <c r="O21" s="14">
        <f>COUNTIFS('processed data'!$E:$E,$C21,'processed data'!$AS:$AS,O$8,'processed data'!$BJ:$BJ,O$7,'processed data'!$C:$C,0)</f>
        <v>0</v>
      </c>
      <c r="P21" s="14">
        <f>COUNTIFS('processed data'!$E:$E,$C21,'processed data'!$AS:$AS,P$8,'processed data'!$BJ:$BJ,P$7,'processed data'!$C:$C,0)</f>
        <v>0</v>
      </c>
      <c r="Q21" s="14">
        <f>COUNTIFS('processed data'!$E:$E,$C21,'processed data'!$AS:$AS,Q$8,'processed data'!$BJ:$BJ,Q$7,'processed data'!$C:$C,0)</f>
        <v>0</v>
      </c>
      <c r="R21" s="14">
        <f>COUNTIFS('processed data'!$E:$E,$C21,'processed data'!$AS:$AS,R$8,'processed data'!$BJ:$BJ,R$7,'processed data'!$C:$C,0)</f>
        <v>2</v>
      </c>
      <c r="S21" s="14">
        <f>COUNTIFS('processed data'!$E:$E,$C21,'processed data'!$AS:$AS,S$8,'processed data'!$BJ:$BJ,S$7,'processed data'!$C:$C,0)</f>
        <v>0</v>
      </c>
      <c r="T21" s="14">
        <f>COUNTIFS('processed data'!$E:$E,$C21,'processed data'!$AS:$AS,T$8,'processed data'!$BJ:$BJ,T$7,'processed data'!$C:$C,0)</f>
        <v>0</v>
      </c>
      <c r="U21" s="14">
        <f>COUNTIFS('processed data'!$E:$E,$C21,'processed data'!$AS:$AS,U$8,'processed data'!$BJ:$BJ,U$7,'processed data'!$C:$C,0)</f>
        <v>0</v>
      </c>
      <c r="V21" s="14">
        <f>COUNTIFS('processed data'!$E:$E,$C21,'processed data'!$AS:$AS,V$8,'processed data'!$BJ:$BJ,V$7,'processed data'!$C:$C,0)</f>
        <v>0</v>
      </c>
      <c r="W21" s="14">
        <f>COUNTIFS('processed data'!$E:$E,$C21,'processed data'!$AS:$AS,W$8,'processed data'!$BJ:$BJ,W$7,'processed data'!$C:$C,0)</f>
        <v>0</v>
      </c>
      <c r="X21" s="14">
        <f>COUNTIFS('processed data'!$E:$E,$C21,'processed data'!$AS:$AS,X$8,'processed data'!$BJ:$BJ,X$7,'processed data'!$C:$C,0)</f>
        <v>0</v>
      </c>
      <c r="Y21" s="14">
        <f>COUNTIFS('processed data'!$E:$E,$C21,'processed data'!$AS:$AS,Y$8,'processed data'!$BJ:$BJ,Y$7,'processed data'!$C:$C,0)</f>
        <v>1</v>
      </c>
      <c r="Z21" s="14">
        <f>COUNTIFS('processed data'!$E:$E,$C21,'processed data'!$AS:$AS,Z$8,'processed data'!$BJ:$BJ,Z$7,'processed data'!$C:$C,0)</f>
        <v>0</v>
      </c>
      <c r="AA21" s="14">
        <f>COUNTIFS('processed data'!$E:$E,$C21,'processed data'!$AS:$AS,AA$8,'processed data'!$BJ:$BJ,AA$7,'processed data'!$C:$C,0)</f>
        <v>1</v>
      </c>
      <c r="AB21" s="14">
        <f>COUNTIFS('processed data'!$E:$E,$C21,'processed data'!$AS:$AS,AB$8,'processed data'!$BJ:$BJ,AB$7,'processed data'!$C:$C,0)</f>
        <v>0</v>
      </c>
      <c r="AC21" s="14">
        <f>COUNTIFS('processed data'!$E:$E,$C21,'processed data'!$AS:$AS,AC$8,'processed data'!$BJ:$BJ,AC$7,'processed data'!$C:$C,0)</f>
        <v>0</v>
      </c>
      <c r="AD21" s="14">
        <f>COUNTIFS('processed data'!$E:$E,$C21,'processed data'!$AS:$AS,AD$8,'processed data'!$BJ:$BJ,AD$7,'processed data'!$C:$C,0)</f>
        <v>0</v>
      </c>
      <c r="AE21" s="14">
        <f>COUNTIFS('processed data'!$E:$E,$C21,'processed data'!$AS:$AS,AE$8,'processed data'!$BJ:$BJ,AE$7,'processed data'!$C:$C,0)</f>
        <v>0</v>
      </c>
      <c r="AF21" s="14">
        <f>COUNTIFS('processed data'!$E:$E,$C21,'processed data'!$AS:$AS,AF$8,'processed data'!$BJ:$BJ,AF$7,'processed data'!$C:$C,0)</f>
        <v>0</v>
      </c>
      <c r="AG21" s="14">
        <f>COUNTIFS('processed data'!$E:$E,$C21,'processed data'!$AS:$AS,AG$8,'processed data'!$BJ:$BJ,AG$7,'processed data'!$C:$C,0)</f>
        <v>0</v>
      </c>
      <c r="AH21" s="14">
        <f>COUNTIFS('processed data'!$E:$E,$C21,'processed data'!$AS:$AS,AH$8,'processed data'!$BJ:$BJ,AH$7,'processed data'!$C:$C,0)</f>
        <v>2</v>
      </c>
      <c r="AI21" s="14">
        <f>COUNTIFS('processed data'!$E:$E,$C21,'processed data'!$AS:$AS,AI$8,'processed data'!$BJ:$BJ,AI$7,'processed data'!$C:$C,0)</f>
        <v>0</v>
      </c>
      <c r="AJ21" s="14">
        <f>COUNTIFS('processed data'!$E:$E,$C21,'processed data'!$AS:$AS,AJ$8,'processed data'!$BJ:$BJ,AJ$7,'processed data'!$C:$C,0)</f>
        <v>0</v>
      </c>
      <c r="AK21" s="14">
        <f>COUNTIFS('processed data'!$E:$E,$C21,'processed data'!$AS:$AS,AK$8,'processed data'!$BJ:$BJ,AK$7,'processed data'!$C:$C,0)</f>
        <v>0</v>
      </c>
      <c r="AL21" s="14">
        <f>COUNTIFS('processed data'!$E:$E,$C21,'processed data'!$AS:$AS,AL$8,'processed data'!$BJ:$BJ,AL$7,'processed data'!$C:$C,0)</f>
        <v>0</v>
      </c>
      <c r="AM21" s="14">
        <f>COUNTIFS('processed data'!$E:$E,$C21,'processed data'!$AS:$AS,AM$8,'processed data'!$BJ:$BJ,AM$7,'processed data'!$C:$C,0)</f>
        <v>1</v>
      </c>
      <c r="AN21" s="14">
        <f>COUNTIFS('processed data'!$E:$E,$C21,'processed data'!$AS:$AS,AN$8,'processed data'!$BJ:$BJ,AN$7,'processed data'!$C:$C,0)</f>
        <v>0</v>
      </c>
      <c r="AO21" s="14">
        <f>COUNTIFS('processed data'!$E:$E,$C21,'processed data'!$AS:$AS,AO$8,'processed data'!$BJ:$BJ,AO$7,'processed data'!$C:$C,0)</f>
        <v>1</v>
      </c>
      <c r="AP21" s="14">
        <f>COUNTIFS('processed data'!$E:$E,$C21,'processed data'!$AS:$AS,AP$8,'processed data'!$BJ:$BJ,AP$7,'processed data'!$C:$C,0)</f>
        <v>0</v>
      </c>
      <c r="AQ21" s="14">
        <f>COUNTIFS('processed data'!$E:$E,$C21,'processed data'!$AS:$AS,AQ$8,'processed data'!$BJ:$BJ,AQ$7,'processed data'!$C:$C,0)</f>
        <v>0</v>
      </c>
      <c r="AR21" s="14">
        <f>COUNTIFS('processed data'!$E:$E,$C21,'processed data'!$AS:$AS,AR$8,'processed data'!$BJ:$BJ,AR$7,'processed data'!$C:$C,0)</f>
        <v>0</v>
      </c>
      <c r="AS21" s="14">
        <f>COUNTIFS('processed data'!$E:$E,$C21,'processed data'!$AS:$AS,AS$8,'processed data'!$BJ:$BJ,AS$7,'processed data'!$C:$C,0)</f>
        <v>0</v>
      </c>
      <c r="AT21" s="14">
        <f>COUNTIFS('processed data'!$E:$E,$C21,'processed data'!$AS:$AS,AT$8,'processed data'!$BJ:$BJ,AT$7,'processed data'!$C:$C,0)</f>
        <v>0</v>
      </c>
      <c r="AU21" s="14">
        <f>COUNTIFS('processed data'!$E:$E,$C21,'processed data'!$AS:$AS,AU$8,'processed data'!$BJ:$BJ,AU$7,'processed data'!$C:$C,0)</f>
        <v>0</v>
      </c>
      <c r="AV21" s="14">
        <f>COUNTIFS('processed data'!$E:$E,$C21,'processed data'!$AS:$AS,AV$8,'processed data'!$BJ:$BJ,AV$7,'processed data'!$C:$C,0)</f>
        <v>2</v>
      </c>
      <c r="AW21" s="14">
        <f>COUNTIFS('processed data'!$E:$E,$C21,'processed data'!$AS:$AS,AW$8,'processed data'!$BJ:$BJ,AW$7,'processed data'!$C:$C,0)</f>
        <v>0</v>
      </c>
      <c r="AX21" s="14">
        <f>COUNTIFS('processed data'!$E:$E,$C21,'processed data'!$AS:$AS,AX$8,'processed data'!$BJ:$BJ,AX$7,'processed data'!$C:$C,0)</f>
        <v>0</v>
      </c>
      <c r="AY21" s="14">
        <f>COUNTIFS('processed data'!$E:$E,$C21,'processed data'!$AS:$AS,AY$8,'processed data'!$BJ:$BJ,AY$7,'processed data'!$C:$C,0)</f>
        <v>0</v>
      </c>
      <c r="AZ21" s="14">
        <f>COUNTIFS('processed data'!$E:$E,$C21,'processed data'!$AS:$AS,AZ$8,'processed data'!$BJ:$BJ,AZ$7,'processed data'!$C:$C,0)</f>
        <v>0</v>
      </c>
      <c r="BA21" s="14">
        <f>COUNTIFS('processed data'!$E:$E,$C21,'processed data'!$AS:$AS,BA$8,'processed data'!$BJ:$BJ,BA$7,'processed data'!$C:$C,0)</f>
        <v>0</v>
      </c>
      <c r="BB21" s="14">
        <f>COUNTIFS('processed data'!$E:$E,$C21,'processed data'!$AS:$AS,BB$8,'processed data'!$BJ:$BJ,BB$7,'processed data'!$C:$C,0)</f>
        <v>0</v>
      </c>
      <c r="BC21" s="14">
        <f>COUNTIFS('processed data'!$E:$E,$C21,'processed data'!$AS:$AS,BC$8,'processed data'!$BJ:$BJ,BC$7,'processed data'!$C:$C,0)</f>
        <v>2</v>
      </c>
      <c r="BD21" s="14">
        <f>COUNTIFS('processed data'!$E:$E,$C21,'processed data'!$AS:$AS,BD$8,'processed data'!$BJ:$BJ,BD$7,'processed data'!$C:$C,0)</f>
        <v>0</v>
      </c>
      <c r="BE21" s="14">
        <f>COUNTIFS('processed data'!$E:$E,$C21,'processed data'!$AS:$AS,BE$8,'processed data'!$BJ:$BJ,BE$7,'processed data'!$C:$C,0)</f>
        <v>0</v>
      </c>
      <c r="BF21" s="14">
        <f>COUNTIFS('processed data'!$E:$E,$C21,'processed data'!$AS:$AS,BF$8,'processed data'!$BJ:$BJ,BF$7,'processed data'!$C:$C,0)</f>
        <v>0</v>
      </c>
      <c r="BG21" s="14">
        <f>COUNTIFS('processed data'!$E:$E,$C21,'processed data'!$AS:$AS,BG$8,'processed data'!$BJ:$BJ,BG$7,'processed data'!$C:$C,0)</f>
        <v>0</v>
      </c>
      <c r="BH21" s="14">
        <f>COUNTIFS('processed data'!$E:$E,$C21,'processed data'!$AS:$AS,BH$8,'processed data'!$BJ:$BJ,BH$7,'processed data'!$C:$C,0)</f>
        <v>0</v>
      </c>
      <c r="BI21" s="14">
        <f>COUNTIFS('processed data'!$E:$E,$C21,'processed data'!$AS:$AS,BI$8,'processed data'!$BJ:$BJ,BI$7,'processed data'!$C:$C,0)</f>
        <v>0</v>
      </c>
      <c r="BJ21" s="14">
        <f>COUNTIFS('processed data'!$E:$E,$C21,'processed data'!$AS:$AS,BJ$8,'processed data'!$BJ:$BJ,BJ$7,'processed data'!$C:$C,0)</f>
        <v>2</v>
      </c>
      <c r="BK21" s="14">
        <f>COUNTIFS('processed data'!$E:$E,$C21,'processed data'!$AS:$AS,BK$8,'processed data'!$BJ:$BJ,BK$7,'processed data'!$C:$C,0)</f>
        <v>0</v>
      </c>
      <c r="BL21" s="14">
        <f>COUNTIFS('processed data'!$E:$E,$C21,'processed data'!$AS:$AS,BL$8,'processed data'!$BJ:$BJ,BL$7,'processed data'!$C:$C,0)</f>
        <v>0</v>
      </c>
      <c r="BM21" s="14">
        <f>COUNTIFS('processed data'!$E:$E,$C21,'processed data'!$AS:$AS,BM$8,'processed data'!$BJ:$BJ,BM$7,'processed data'!$C:$C,0)</f>
        <v>0</v>
      </c>
      <c r="BN21" s="14">
        <f>COUNTIFS('processed data'!$E:$E,$C21,'processed data'!$AS:$AS,BN$8,'processed data'!$BJ:$BJ,BN$7,'processed data'!$C:$C,0)</f>
        <v>0</v>
      </c>
      <c r="BO21" s="14">
        <f>COUNTIFS('processed data'!$E:$E,$C21,'processed data'!$AS:$AS,BO$8,'processed data'!$BJ:$BJ,BO$7,'processed data'!$C:$C,0)</f>
        <v>0</v>
      </c>
      <c r="BP21" s="14">
        <f>COUNTIFS('processed data'!$E:$E,$C21,'processed data'!$AS:$AS,BP$8,'processed data'!$BJ:$BJ,BP$7,'processed data'!$C:$C,0)</f>
        <v>0</v>
      </c>
      <c r="BQ21" s="14">
        <f>COUNTIFS('processed data'!$E:$E,$C21,'processed data'!$AS:$AS,BQ$8,'processed data'!$BJ:$BJ,BQ$7,'processed data'!$C:$C,0)</f>
        <v>2</v>
      </c>
      <c r="BR21" s="14">
        <f>COUNTIFS('processed data'!$E:$E,$C21,'processed data'!$AS:$AS,BR$8,'processed data'!$BJ:$BJ,BR$7,'processed data'!$C:$C,0)</f>
        <v>0</v>
      </c>
      <c r="BS21" s="14">
        <f>COUNTIFS('processed data'!$E:$E,$C21,'processed data'!$AS:$AS,BS$8,'processed data'!$BJ:$BJ,BS$7,'processed data'!$C:$C,0)</f>
        <v>0</v>
      </c>
      <c r="BT21" s="14">
        <f>COUNTIFS('processed data'!$E:$E,$C21,'processed data'!$AS:$AS,BT$8,'processed data'!$BJ:$BJ,BT$7,'processed data'!$C:$C,0)</f>
        <v>0</v>
      </c>
      <c r="BU21" s="14">
        <f>COUNTIFS('processed data'!$E:$E,$C21,'processed data'!$AS:$AS,BU$8,'processed data'!$BJ:$BJ,BU$7,'processed data'!$C:$C,0)</f>
        <v>0</v>
      </c>
      <c r="BV21" s="14">
        <f>COUNTIFS('processed data'!$E:$E,$C21,'processed data'!$AS:$AS,BV$8,'processed data'!$BJ:$BJ,BV$7,'processed data'!$C:$C,0)</f>
        <v>0</v>
      </c>
      <c r="BW21" s="14">
        <f>COUNTIFS('processed data'!$E:$E,$C21,'processed data'!$AS:$AS,BW$8,'processed data'!$BJ:$BJ,BW$7,'processed data'!$C:$C,0)</f>
        <v>0</v>
      </c>
      <c r="BX21" s="14">
        <f>COUNTIFS('processed data'!$E:$E,$C21,'processed data'!$AS:$AS,BX$8,'processed data'!$BJ:$BJ,BX$7,'processed data'!$C:$C,0)</f>
        <v>0</v>
      </c>
      <c r="BY21" s="14">
        <f>COUNTIFS('processed data'!$E:$E,$C21,'processed data'!$AS:$AS,BY$8,'processed data'!$BJ:$BJ,BY$7,'processed data'!$C:$C,0)</f>
        <v>2</v>
      </c>
      <c r="BZ21" s="14">
        <f>COUNTIFS('processed data'!$E:$E,$C21,'processed data'!$AS:$AS,BZ$8,'processed data'!$BJ:$BJ,BZ$7,'processed data'!$C:$C,0)</f>
        <v>0</v>
      </c>
      <c r="CA21" s="14">
        <f>COUNTIFS('processed data'!$E:$E,$C21,'processed data'!$AS:$AS,CA$8,'processed data'!$BJ:$BJ,CA$7,'processed data'!$C:$C,0)</f>
        <v>0</v>
      </c>
      <c r="CB21" s="14">
        <f>COUNTIFS('processed data'!$E:$E,$C21,'processed data'!$AS:$AS,CB$8,'processed data'!$BJ:$BJ,CB$7,'processed data'!$C:$C,0)</f>
        <v>0</v>
      </c>
      <c r="CC21" s="14">
        <f>COUNTIFS('processed data'!$E:$E,$C21,'processed data'!$AS:$AS,CC$8,'processed data'!$BJ:$BJ,CC$7,'processed data'!$C:$C,0)</f>
        <v>0</v>
      </c>
      <c r="CD21" s="14">
        <f>COUNTIFS('processed data'!$E:$E,$C21,'processed data'!$AS:$AS,CD$8,'processed data'!$BJ:$BJ,CD$7,'processed data'!$C:$C,0)</f>
        <v>0</v>
      </c>
      <c r="CE21" s="14">
        <f>COUNTIFS('processed data'!$E:$E,$C21,'processed data'!$AS:$AS,CE$8,'processed data'!$BJ:$BJ,CE$7,'processed data'!$C:$C,0)</f>
        <v>2</v>
      </c>
      <c r="CF21" s="14">
        <f>COUNTIFS('processed data'!$E:$E,$C21,'processed data'!$AS:$AS,CF$8,'processed data'!$BJ:$BJ,CF$7,'processed data'!$C:$C,0)</f>
        <v>0</v>
      </c>
      <c r="CG21" s="14">
        <f>COUNTIFS('processed data'!$E:$E,$C21,'processed data'!$AS:$AS,CG$8,'processed data'!$BJ:$BJ,CG$7,'processed data'!$C:$C,0)</f>
        <v>0</v>
      </c>
      <c r="CH21" s="14">
        <f>COUNTIFS('processed data'!$E:$E,$C21,'processed data'!$AS:$AS,CH$8,'processed data'!$BJ:$BJ,CH$7,'processed data'!$C:$C,0)</f>
        <v>0</v>
      </c>
      <c r="CI21" s="14">
        <f>COUNTIFS('processed data'!$E:$E,$C21,'processed data'!$AS:$AS,CI$8,'processed data'!$BJ:$BJ,CI$7,'processed data'!$C:$C,0)</f>
        <v>0</v>
      </c>
      <c r="CJ21" s="14">
        <f>COUNTIFS('processed data'!$E:$E,$C21,'processed data'!$AS:$AS,CJ$8,'processed data'!$BJ:$BJ,CJ$7,'processed data'!$C:$C,0)</f>
        <v>0</v>
      </c>
      <c r="CK21" s="14">
        <f>COUNTIFS('processed data'!$E:$E,$C21,'processed data'!$AS:$AS,CK$8,'processed data'!$BJ:$BJ,CK$7,'processed data'!$C:$C,0)</f>
        <v>0</v>
      </c>
      <c r="CL21" s="14">
        <f>COUNTIFS('processed data'!$E:$E,$C21,'processed data'!$AS:$AS,CL$8,'processed data'!$BJ:$BJ,CL$7,'processed data'!$C:$C,0)</f>
        <v>2</v>
      </c>
      <c r="CM21" s="14">
        <f>COUNTIFS('processed data'!$E:$E,$C21,'processed data'!$AS:$AS,CM$8,'processed data'!$BJ:$BJ,CM$7,'processed data'!$C:$C,0)</f>
        <v>0</v>
      </c>
      <c r="CN21" s="14">
        <f>COUNTIFS('processed data'!$E:$E,$C21,'processed data'!$AS:$AS,CN$8,'processed data'!$BJ:$BJ,CN$7,'processed data'!$C:$C,0)</f>
        <v>0</v>
      </c>
      <c r="CO21" s="14">
        <f>COUNTIFS('processed data'!$E:$E,$C21,'processed data'!$AS:$AS,CO$8,'processed data'!$BJ:$BJ,CO$7,'processed data'!$C:$C,0)</f>
        <v>0</v>
      </c>
      <c r="CP21" s="14">
        <f>COUNTIFS('processed data'!$E:$E,$C21,'processed data'!$AS:$AS,CP$8,'processed data'!$BJ:$BJ,CP$7,'processed data'!$C:$C,0)</f>
        <v>0</v>
      </c>
      <c r="CQ21" s="14">
        <f>COUNTIFS('processed data'!$E:$E,$C21,'processed data'!$AS:$AS,CQ$8,'processed data'!$BJ:$BJ,CQ$7,'processed data'!$C:$C,0)</f>
        <v>0</v>
      </c>
      <c r="CR21" s="14">
        <f>COUNTIFS('processed data'!$E:$E,$C21,'processed data'!$AS:$AS,CR$8,'processed data'!$BJ:$BJ,CR$7,'processed data'!$C:$C,0)</f>
        <v>0</v>
      </c>
      <c r="CS21" s="14">
        <f>COUNTIFS('processed data'!$E:$E,$C21,'processed data'!$AS:$AS,CS$8,'processed data'!$BJ:$BJ,CS$7,'processed data'!$C:$C,0)</f>
        <v>2</v>
      </c>
      <c r="CT21" s="14">
        <f>COUNTIFS('processed data'!$E:$E,$C21,'processed data'!$AS:$AS,CT$8,'processed data'!$BJ:$BJ,CT$7,'processed data'!$C:$C,0)</f>
        <v>0</v>
      </c>
      <c r="CU21" s="14">
        <f>COUNTIFS('processed data'!$E:$E,$C21,'processed data'!$AS:$AS,CU$8,'processed data'!$BJ:$BJ,CU$7,'processed data'!$C:$C,0)</f>
        <v>0</v>
      </c>
      <c r="CV21" s="14">
        <f>COUNTIFS('processed data'!$E:$E,$C21,'processed data'!$AS:$AS,CV$8,'processed data'!$BJ:$BJ,CV$7,'processed data'!$C:$C,0)</f>
        <v>0</v>
      </c>
      <c r="CW21" s="14">
        <f>COUNTIFS('processed data'!$E:$E,$C21,'processed data'!$AS:$AS,CW$8,'processed data'!$BJ:$BJ,CW$7,'processed data'!$C:$C,0)</f>
        <v>0</v>
      </c>
      <c r="CX21" s="14">
        <f>COUNTIFS('processed data'!$E:$E,$C21,'processed data'!$AS:$AS,CX$8,'processed data'!$BJ:$BJ,CX$7,'processed data'!$C:$C,0)</f>
        <v>0</v>
      </c>
      <c r="CY21" s="14">
        <f>COUNTIFS('processed data'!$E:$E,$C21,'processed data'!$AS:$AS,CY$8,'processed data'!$BJ:$BJ,CY$7,'processed data'!$C:$C,0)</f>
        <v>0</v>
      </c>
      <c r="CZ21" s="14">
        <f>COUNTIFS('processed data'!$E:$E,$C21,'processed data'!$AS:$AS,CZ$8,'processed data'!$BJ:$BJ,CZ$7,'processed data'!$C:$C,0)</f>
        <v>0</v>
      </c>
      <c r="DA21" s="14">
        <f>COUNTIFS('processed data'!$E:$E,$C21,'processed data'!$AS:$AS,DA$8,'processed data'!$BJ:$BJ,DA$7,'processed data'!$C:$C,0)</f>
        <v>0</v>
      </c>
      <c r="DB21" s="14">
        <f>COUNTIFS('processed data'!$E:$E,$C21,'processed data'!$AS:$AS,DB$8,'processed data'!$BJ:$BJ,DB$7,'processed data'!$C:$C,0)</f>
        <v>0</v>
      </c>
      <c r="DC21" s="14">
        <f>COUNTIFS('processed data'!$E:$E,$C21,'processed data'!$AS:$AS,DC$8,'processed data'!$BJ:$BJ,DC$7,'processed data'!$C:$C,0)</f>
        <v>2</v>
      </c>
      <c r="DD21" s="14">
        <f>COUNTIFS('processed data'!$E:$E,$C21,'processed data'!$AS:$AS,DD$8,'processed data'!$BJ:$BJ,DD$7,'processed data'!$C:$C,0)</f>
        <v>0</v>
      </c>
      <c r="DE21" s="14">
        <f>COUNTIFS('processed data'!$E:$E,$C21,'processed data'!$AS:$AS,DE$8,'processed data'!$BJ:$BJ,DE$7,'processed data'!$C:$C,0)</f>
        <v>1</v>
      </c>
      <c r="DF21" s="14">
        <f>COUNTIFS('processed data'!$E:$E,$C21,'processed data'!$AS:$AS,DF$8,'processed data'!$BJ:$BJ,DF$7,'processed data'!$C:$C,0)</f>
        <v>0</v>
      </c>
      <c r="DG21" s="14">
        <f>COUNTIFS('processed data'!$E:$E,$C21,'processed data'!$AS:$AS,DG$8,'processed data'!$BJ:$BJ,DG$7,'processed data'!$C:$C,0)</f>
        <v>1</v>
      </c>
      <c r="DH21" s="14">
        <f>COUNTIFS('processed data'!$E:$E,$C21,'processed data'!$AS:$AS,DH$8,'processed data'!$BJ:$BJ,DH$7,'processed data'!$C:$C,0)</f>
        <v>0</v>
      </c>
      <c r="DI21" s="14">
        <f>COUNTIFS('processed data'!$E:$E,$C21,'processed data'!$AS:$AS,DI$8,'processed data'!$BJ:$BJ,DI$7,'processed data'!$C:$C,0)</f>
        <v>0</v>
      </c>
      <c r="DJ21" s="14">
        <f>COUNTIFS('processed data'!$E:$E,$C21,'processed data'!$AS:$AS,DJ$8,'processed data'!$BJ:$BJ,DJ$7,'processed data'!$C:$C,0)</f>
        <v>0</v>
      </c>
      <c r="DK21" s="14">
        <f>COUNTIFS('processed data'!$E:$E,$C21,'processed data'!$AS:$AS,DK$8,'processed data'!$BJ:$BJ,DK$7,'processed data'!$C:$C,0)</f>
        <v>0</v>
      </c>
      <c r="DL21" s="10">
        <f t="shared" si="39"/>
        <v>32</v>
      </c>
    </row>
    <row r="22" spans="3:116" x14ac:dyDescent="0.2">
      <c r="C22" s="12">
        <v>68</v>
      </c>
      <c r="D22" s="14">
        <f>COUNTIFS('processed data'!$E:$E,$C22,'processed data'!$AS:$AS,D$8,'processed data'!$BJ:$BJ,D$7,'processed data'!$C:$C,0)</f>
        <v>0</v>
      </c>
      <c r="E22" s="14">
        <f>COUNTIFS('processed data'!$E:$E,$C22,'processed data'!$AS:$AS,E$8,'processed data'!$BJ:$BJ,E$7,'processed data'!$C:$C,0)</f>
        <v>0</v>
      </c>
      <c r="F22" s="14">
        <f>COUNTIFS('processed data'!$E:$E,$C22,'processed data'!$AS:$AS,F$8,'processed data'!$BJ:$BJ,F$7,'processed data'!$C:$C,0)</f>
        <v>2</v>
      </c>
      <c r="G22" s="14">
        <f>COUNTIFS('processed data'!$E:$E,$C22,'processed data'!$AS:$AS,G$8,'processed data'!$BJ:$BJ,G$7,'processed data'!$C:$C,0)</f>
        <v>0</v>
      </c>
      <c r="H22" s="14">
        <f>COUNTIFS('processed data'!$E:$E,$C22,'processed data'!$AS:$AS,H$8,'processed data'!$BJ:$BJ,H$7,'processed data'!$C:$C,0)</f>
        <v>0</v>
      </c>
      <c r="I22" s="14">
        <f>COUNTIFS('processed data'!$E:$E,$C22,'processed data'!$AS:$AS,I$8,'processed data'!$BJ:$BJ,I$7,'processed data'!$C:$C,0)</f>
        <v>0</v>
      </c>
      <c r="J22" s="14">
        <f>COUNTIFS('processed data'!$E:$E,$C22,'processed data'!$AS:$AS,J$8,'processed data'!$BJ:$BJ,J$7,'processed data'!$C:$C,0)</f>
        <v>0</v>
      </c>
      <c r="K22" s="14">
        <f>COUNTIFS('processed data'!$E:$E,$C22,'processed data'!$AS:$AS,K$8,'processed data'!$BJ:$BJ,K$7,'processed data'!$C:$C,0)</f>
        <v>1</v>
      </c>
      <c r="L22" s="14">
        <f>COUNTIFS('processed data'!$E:$E,$C22,'processed data'!$AS:$AS,L$8,'processed data'!$BJ:$BJ,L$7,'processed data'!$C:$C,0)</f>
        <v>0</v>
      </c>
      <c r="M22" s="14">
        <f>COUNTIFS('processed data'!$E:$E,$C22,'processed data'!$AS:$AS,M$8,'processed data'!$BJ:$BJ,M$7,'processed data'!$C:$C,0)</f>
        <v>1</v>
      </c>
      <c r="N22" s="14">
        <f>COUNTIFS('processed data'!$E:$E,$C22,'processed data'!$AS:$AS,N$8,'processed data'!$BJ:$BJ,N$7,'processed data'!$C:$C,0)</f>
        <v>0</v>
      </c>
      <c r="O22" s="14">
        <f>COUNTIFS('processed data'!$E:$E,$C22,'processed data'!$AS:$AS,O$8,'processed data'!$BJ:$BJ,O$7,'processed data'!$C:$C,0)</f>
        <v>0</v>
      </c>
      <c r="P22" s="14">
        <f>COUNTIFS('processed data'!$E:$E,$C22,'processed data'!$AS:$AS,P$8,'processed data'!$BJ:$BJ,P$7,'processed data'!$C:$C,0)</f>
        <v>0</v>
      </c>
      <c r="Q22" s="14">
        <f>COUNTIFS('processed data'!$E:$E,$C22,'processed data'!$AS:$AS,Q$8,'processed data'!$BJ:$BJ,Q$7,'processed data'!$C:$C,0)</f>
        <v>0</v>
      </c>
      <c r="R22" s="14">
        <f>COUNTIFS('processed data'!$E:$E,$C22,'processed data'!$AS:$AS,R$8,'processed data'!$BJ:$BJ,R$7,'processed data'!$C:$C,0)</f>
        <v>2</v>
      </c>
      <c r="S22" s="14">
        <f>COUNTIFS('processed data'!$E:$E,$C22,'processed data'!$AS:$AS,S$8,'processed data'!$BJ:$BJ,S$7,'processed data'!$C:$C,0)</f>
        <v>0</v>
      </c>
      <c r="T22" s="14">
        <f>COUNTIFS('processed data'!$E:$E,$C22,'processed data'!$AS:$AS,T$8,'processed data'!$BJ:$BJ,T$7,'processed data'!$C:$C,0)</f>
        <v>0</v>
      </c>
      <c r="U22" s="14">
        <f>COUNTIFS('processed data'!$E:$E,$C22,'processed data'!$AS:$AS,U$8,'processed data'!$BJ:$BJ,U$7,'processed data'!$C:$C,0)</f>
        <v>0</v>
      </c>
      <c r="V22" s="14">
        <f>COUNTIFS('processed data'!$E:$E,$C22,'processed data'!$AS:$AS,V$8,'processed data'!$BJ:$BJ,V$7,'processed data'!$C:$C,0)</f>
        <v>0</v>
      </c>
      <c r="W22" s="14">
        <f>COUNTIFS('processed data'!$E:$E,$C22,'processed data'!$AS:$AS,W$8,'processed data'!$BJ:$BJ,W$7,'processed data'!$C:$C,0)</f>
        <v>0</v>
      </c>
      <c r="X22" s="14">
        <f>COUNTIFS('processed data'!$E:$E,$C22,'processed data'!$AS:$AS,X$8,'processed data'!$BJ:$BJ,X$7,'processed data'!$C:$C,0)</f>
        <v>0</v>
      </c>
      <c r="Y22" s="14">
        <f>COUNTIFS('processed data'!$E:$E,$C22,'processed data'!$AS:$AS,Y$8,'processed data'!$BJ:$BJ,Y$7,'processed data'!$C:$C,0)</f>
        <v>1</v>
      </c>
      <c r="Z22" s="14">
        <f>COUNTIFS('processed data'!$E:$E,$C22,'processed data'!$AS:$AS,Z$8,'processed data'!$BJ:$BJ,Z$7,'processed data'!$C:$C,0)</f>
        <v>0</v>
      </c>
      <c r="AA22" s="14">
        <f>COUNTIFS('processed data'!$E:$E,$C22,'processed data'!$AS:$AS,AA$8,'processed data'!$BJ:$BJ,AA$7,'processed data'!$C:$C,0)</f>
        <v>1</v>
      </c>
      <c r="AB22" s="14">
        <f>COUNTIFS('processed data'!$E:$E,$C22,'processed data'!$AS:$AS,AB$8,'processed data'!$BJ:$BJ,AB$7,'processed data'!$C:$C,0)</f>
        <v>0</v>
      </c>
      <c r="AC22" s="14">
        <f>COUNTIFS('processed data'!$E:$E,$C22,'processed data'!$AS:$AS,AC$8,'processed data'!$BJ:$BJ,AC$7,'processed data'!$C:$C,0)</f>
        <v>0</v>
      </c>
      <c r="AD22" s="14">
        <f>COUNTIFS('processed data'!$E:$E,$C22,'processed data'!$AS:$AS,AD$8,'processed data'!$BJ:$BJ,AD$7,'processed data'!$C:$C,0)</f>
        <v>0</v>
      </c>
      <c r="AE22" s="14">
        <f>COUNTIFS('processed data'!$E:$E,$C22,'processed data'!$AS:$AS,AE$8,'processed data'!$BJ:$BJ,AE$7,'processed data'!$C:$C,0)</f>
        <v>0</v>
      </c>
      <c r="AF22" s="14">
        <f>COUNTIFS('processed data'!$E:$E,$C22,'processed data'!$AS:$AS,AF$8,'processed data'!$BJ:$BJ,AF$7,'processed data'!$C:$C,0)</f>
        <v>0</v>
      </c>
      <c r="AG22" s="14">
        <f>COUNTIFS('processed data'!$E:$E,$C22,'processed data'!$AS:$AS,AG$8,'processed data'!$BJ:$BJ,AG$7,'processed data'!$C:$C,0)</f>
        <v>0</v>
      </c>
      <c r="AH22" s="14">
        <f>COUNTIFS('processed data'!$E:$E,$C22,'processed data'!$AS:$AS,AH$8,'processed data'!$BJ:$BJ,AH$7,'processed data'!$C:$C,0)</f>
        <v>2</v>
      </c>
      <c r="AI22" s="14">
        <f>COUNTIFS('processed data'!$E:$E,$C22,'processed data'!$AS:$AS,AI$8,'processed data'!$BJ:$BJ,AI$7,'processed data'!$C:$C,0)</f>
        <v>0</v>
      </c>
      <c r="AJ22" s="14">
        <f>COUNTIFS('processed data'!$E:$E,$C22,'processed data'!$AS:$AS,AJ$8,'processed data'!$BJ:$BJ,AJ$7,'processed data'!$C:$C,0)</f>
        <v>0</v>
      </c>
      <c r="AK22" s="14">
        <f>COUNTIFS('processed data'!$E:$E,$C22,'processed data'!$AS:$AS,AK$8,'processed data'!$BJ:$BJ,AK$7,'processed data'!$C:$C,0)</f>
        <v>0</v>
      </c>
      <c r="AL22" s="14">
        <f>COUNTIFS('processed data'!$E:$E,$C22,'processed data'!$AS:$AS,AL$8,'processed data'!$BJ:$BJ,AL$7,'processed data'!$C:$C,0)</f>
        <v>0</v>
      </c>
      <c r="AM22" s="14">
        <f>COUNTIFS('processed data'!$E:$E,$C22,'processed data'!$AS:$AS,AM$8,'processed data'!$BJ:$BJ,AM$7,'processed data'!$C:$C,0)</f>
        <v>1</v>
      </c>
      <c r="AN22" s="14">
        <f>COUNTIFS('processed data'!$E:$E,$C22,'processed data'!$AS:$AS,AN$8,'processed data'!$BJ:$BJ,AN$7,'processed data'!$C:$C,0)</f>
        <v>0</v>
      </c>
      <c r="AO22" s="14">
        <f>COUNTIFS('processed data'!$E:$E,$C22,'processed data'!$AS:$AS,AO$8,'processed data'!$BJ:$BJ,AO$7,'processed data'!$C:$C,0)</f>
        <v>1</v>
      </c>
      <c r="AP22" s="14">
        <f>COUNTIFS('processed data'!$E:$E,$C22,'processed data'!$AS:$AS,AP$8,'processed data'!$BJ:$BJ,AP$7,'processed data'!$C:$C,0)</f>
        <v>0</v>
      </c>
      <c r="AQ22" s="14">
        <f>COUNTIFS('processed data'!$E:$E,$C22,'processed data'!$AS:$AS,AQ$8,'processed data'!$BJ:$BJ,AQ$7,'processed data'!$C:$C,0)</f>
        <v>0</v>
      </c>
      <c r="AR22" s="14">
        <f>COUNTIFS('processed data'!$E:$E,$C22,'processed data'!$AS:$AS,AR$8,'processed data'!$BJ:$BJ,AR$7,'processed data'!$C:$C,0)</f>
        <v>0</v>
      </c>
      <c r="AS22" s="14">
        <f>COUNTIFS('processed data'!$E:$E,$C22,'processed data'!$AS:$AS,AS$8,'processed data'!$BJ:$BJ,AS$7,'processed data'!$C:$C,0)</f>
        <v>0</v>
      </c>
      <c r="AT22" s="14">
        <f>COUNTIFS('processed data'!$E:$E,$C22,'processed data'!$AS:$AS,AT$8,'processed data'!$BJ:$BJ,AT$7,'processed data'!$C:$C,0)</f>
        <v>0</v>
      </c>
      <c r="AU22" s="14">
        <f>COUNTIFS('processed data'!$E:$E,$C22,'processed data'!$AS:$AS,AU$8,'processed data'!$BJ:$BJ,AU$7,'processed data'!$C:$C,0)</f>
        <v>0</v>
      </c>
      <c r="AV22" s="14">
        <f>COUNTIFS('processed data'!$E:$E,$C22,'processed data'!$AS:$AS,AV$8,'processed data'!$BJ:$BJ,AV$7,'processed data'!$C:$C,0)</f>
        <v>2</v>
      </c>
      <c r="AW22" s="14">
        <f>COUNTIFS('processed data'!$E:$E,$C22,'processed data'!$AS:$AS,AW$8,'processed data'!$BJ:$BJ,AW$7,'processed data'!$C:$C,0)</f>
        <v>0</v>
      </c>
      <c r="AX22" s="14">
        <f>COUNTIFS('processed data'!$E:$E,$C22,'processed data'!$AS:$AS,AX$8,'processed data'!$BJ:$BJ,AX$7,'processed data'!$C:$C,0)</f>
        <v>0</v>
      </c>
      <c r="AY22" s="14">
        <f>COUNTIFS('processed data'!$E:$E,$C22,'processed data'!$AS:$AS,AY$8,'processed data'!$BJ:$BJ,AY$7,'processed data'!$C:$C,0)</f>
        <v>0</v>
      </c>
      <c r="AZ22" s="14">
        <f>COUNTIFS('processed data'!$E:$E,$C22,'processed data'!$AS:$AS,AZ$8,'processed data'!$BJ:$BJ,AZ$7,'processed data'!$C:$C,0)</f>
        <v>0</v>
      </c>
      <c r="BA22" s="14">
        <f>COUNTIFS('processed data'!$E:$E,$C22,'processed data'!$AS:$AS,BA$8,'processed data'!$BJ:$BJ,BA$7,'processed data'!$C:$C,0)</f>
        <v>0</v>
      </c>
      <c r="BB22" s="14">
        <f>COUNTIFS('processed data'!$E:$E,$C22,'processed data'!$AS:$AS,BB$8,'processed data'!$BJ:$BJ,BB$7,'processed data'!$C:$C,0)</f>
        <v>0</v>
      </c>
      <c r="BC22" s="14">
        <f>COUNTIFS('processed data'!$E:$E,$C22,'processed data'!$AS:$AS,BC$8,'processed data'!$BJ:$BJ,BC$7,'processed data'!$C:$C,0)</f>
        <v>2</v>
      </c>
      <c r="BD22" s="14">
        <f>COUNTIFS('processed data'!$E:$E,$C22,'processed data'!$AS:$AS,BD$8,'processed data'!$BJ:$BJ,BD$7,'processed data'!$C:$C,0)</f>
        <v>0</v>
      </c>
      <c r="BE22" s="14">
        <f>COUNTIFS('processed data'!$E:$E,$C22,'processed data'!$AS:$AS,BE$8,'processed data'!$BJ:$BJ,BE$7,'processed data'!$C:$C,0)</f>
        <v>0</v>
      </c>
      <c r="BF22" s="14">
        <f>COUNTIFS('processed data'!$E:$E,$C22,'processed data'!$AS:$AS,BF$8,'processed data'!$BJ:$BJ,BF$7,'processed data'!$C:$C,0)</f>
        <v>0</v>
      </c>
      <c r="BG22" s="14">
        <f>COUNTIFS('processed data'!$E:$E,$C22,'processed data'!$AS:$AS,BG$8,'processed data'!$BJ:$BJ,BG$7,'processed data'!$C:$C,0)</f>
        <v>0</v>
      </c>
      <c r="BH22" s="14">
        <f>COUNTIFS('processed data'!$E:$E,$C22,'processed data'!$AS:$AS,BH$8,'processed data'!$BJ:$BJ,BH$7,'processed data'!$C:$C,0)</f>
        <v>0</v>
      </c>
      <c r="BI22" s="14">
        <f>COUNTIFS('processed data'!$E:$E,$C22,'processed data'!$AS:$AS,BI$8,'processed data'!$BJ:$BJ,BI$7,'processed data'!$C:$C,0)</f>
        <v>0</v>
      </c>
      <c r="BJ22" s="14">
        <f>COUNTIFS('processed data'!$E:$E,$C22,'processed data'!$AS:$AS,BJ$8,'processed data'!$BJ:$BJ,BJ$7,'processed data'!$C:$C,0)</f>
        <v>2</v>
      </c>
      <c r="BK22" s="14">
        <f>COUNTIFS('processed data'!$E:$E,$C22,'processed data'!$AS:$AS,BK$8,'processed data'!$BJ:$BJ,BK$7,'processed data'!$C:$C,0)</f>
        <v>0</v>
      </c>
      <c r="BL22" s="14">
        <f>COUNTIFS('processed data'!$E:$E,$C22,'processed data'!$AS:$AS,BL$8,'processed data'!$BJ:$BJ,BL$7,'processed data'!$C:$C,0)</f>
        <v>0</v>
      </c>
      <c r="BM22" s="14">
        <f>COUNTIFS('processed data'!$E:$E,$C22,'processed data'!$AS:$AS,BM$8,'processed data'!$BJ:$BJ,BM$7,'processed data'!$C:$C,0)</f>
        <v>0</v>
      </c>
      <c r="BN22" s="14">
        <f>COUNTIFS('processed data'!$E:$E,$C22,'processed data'!$AS:$AS,BN$8,'processed data'!$BJ:$BJ,BN$7,'processed data'!$C:$C,0)</f>
        <v>0</v>
      </c>
      <c r="BO22" s="14">
        <f>COUNTIFS('processed data'!$E:$E,$C22,'processed data'!$AS:$AS,BO$8,'processed data'!$BJ:$BJ,BO$7,'processed data'!$C:$C,0)</f>
        <v>0</v>
      </c>
      <c r="BP22" s="14">
        <f>COUNTIFS('processed data'!$E:$E,$C22,'processed data'!$AS:$AS,BP$8,'processed data'!$BJ:$BJ,BP$7,'processed data'!$C:$C,0)</f>
        <v>0</v>
      </c>
      <c r="BQ22" s="14">
        <f>COUNTIFS('processed data'!$E:$E,$C22,'processed data'!$AS:$AS,BQ$8,'processed data'!$BJ:$BJ,BQ$7,'processed data'!$C:$C,0)</f>
        <v>2</v>
      </c>
      <c r="BR22" s="14">
        <f>COUNTIFS('processed data'!$E:$E,$C22,'processed data'!$AS:$AS,BR$8,'processed data'!$BJ:$BJ,BR$7,'processed data'!$C:$C,0)</f>
        <v>0</v>
      </c>
      <c r="BS22" s="14">
        <f>COUNTIFS('processed data'!$E:$E,$C22,'processed data'!$AS:$AS,BS$8,'processed data'!$BJ:$BJ,BS$7,'processed data'!$C:$C,0)</f>
        <v>0</v>
      </c>
      <c r="BT22" s="14">
        <f>COUNTIFS('processed data'!$E:$E,$C22,'processed data'!$AS:$AS,BT$8,'processed data'!$BJ:$BJ,BT$7,'processed data'!$C:$C,0)</f>
        <v>0</v>
      </c>
      <c r="BU22" s="14">
        <f>COUNTIFS('processed data'!$E:$E,$C22,'processed data'!$AS:$AS,BU$8,'processed data'!$BJ:$BJ,BU$7,'processed data'!$C:$C,0)</f>
        <v>0</v>
      </c>
      <c r="BV22" s="14">
        <f>COUNTIFS('processed data'!$E:$E,$C22,'processed data'!$AS:$AS,BV$8,'processed data'!$BJ:$BJ,BV$7,'processed data'!$C:$C,0)</f>
        <v>0</v>
      </c>
      <c r="BW22" s="14">
        <f>COUNTIFS('processed data'!$E:$E,$C22,'processed data'!$AS:$AS,BW$8,'processed data'!$BJ:$BJ,BW$7,'processed data'!$C:$C,0)</f>
        <v>0</v>
      </c>
      <c r="BX22" s="14">
        <f>COUNTIFS('processed data'!$E:$E,$C22,'processed data'!$AS:$AS,BX$8,'processed data'!$BJ:$BJ,BX$7,'processed data'!$C:$C,0)</f>
        <v>2</v>
      </c>
      <c r="BY22" s="14">
        <f>COUNTIFS('processed data'!$E:$E,$C22,'processed data'!$AS:$AS,BY$8,'processed data'!$BJ:$BJ,BY$7,'processed data'!$C:$C,0)</f>
        <v>0</v>
      </c>
      <c r="BZ22" s="14">
        <f>COUNTIFS('processed data'!$E:$E,$C22,'processed data'!$AS:$AS,BZ$8,'processed data'!$BJ:$BJ,BZ$7,'processed data'!$C:$C,0)</f>
        <v>0</v>
      </c>
      <c r="CA22" s="14">
        <f>COUNTIFS('processed data'!$E:$E,$C22,'processed data'!$AS:$AS,CA$8,'processed data'!$BJ:$BJ,CA$7,'processed data'!$C:$C,0)</f>
        <v>0</v>
      </c>
      <c r="CB22" s="14">
        <f>COUNTIFS('processed data'!$E:$E,$C22,'processed data'!$AS:$AS,CB$8,'processed data'!$BJ:$BJ,CB$7,'processed data'!$C:$C,0)</f>
        <v>0</v>
      </c>
      <c r="CC22" s="14">
        <f>COUNTIFS('processed data'!$E:$E,$C22,'processed data'!$AS:$AS,CC$8,'processed data'!$BJ:$BJ,CC$7,'processed data'!$C:$C,0)</f>
        <v>0</v>
      </c>
      <c r="CD22" s="14">
        <f>COUNTIFS('processed data'!$E:$E,$C22,'processed data'!$AS:$AS,CD$8,'processed data'!$BJ:$BJ,CD$7,'processed data'!$C:$C,0)</f>
        <v>0</v>
      </c>
      <c r="CE22" s="14">
        <f>COUNTIFS('processed data'!$E:$E,$C22,'processed data'!$AS:$AS,CE$8,'processed data'!$BJ:$BJ,CE$7,'processed data'!$C:$C,0)</f>
        <v>1</v>
      </c>
      <c r="CF22" s="14">
        <f>COUNTIFS('processed data'!$E:$E,$C22,'processed data'!$AS:$AS,CF$8,'processed data'!$BJ:$BJ,CF$7,'processed data'!$C:$C,0)</f>
        <v>0</v>
      </c>
      <c r="CG22" s="14">
        <f>COUNTIFS('processed data'!$E:$E,$C22,'processed data'!$AS:$AS,CG$8,'processed data'!$BJ:$BJ,CG$7,'processed data'!$C:$C,0)</f>
        <v>1</v>
      </c>
      <c r="CH22" s="14">
        <f>COUNTIFS('processed data'!$E:$E,$C22,'processed data'!$AS:$AS,CH$8,'processed data'!$BJ:$BJ,CH$7,'processed data'!$C:$C,0)</f>
        <v>0</v>
      </c>
      <c r="CI22" s="14">
        <f>COUNTIFS('processed data'!$E:$E,$C22,'processed data'!$AS:$AS,CI$8,'processed data'!$BJ:$BJ,CI$7,'processed data'!$C:$C,0)</f>
        <v>0</v>
      </c>
      <c r="CJ22" s="14">
        <f>COUNTIFS('processed data'!$E:$E,$C22,'processed data'!$AS:$AS,CJ$8,'processed data'!$BJ:$BJ,CJ$7,'processed data'!$C:$C,0)</f>
        <v>0</v>
      </c>
      <c r="CK22" s="14">
        <f>COUNTIFS('processed data'!$E:$E,$C22,'processed data'!$AS:$AS,CK$8,'processed data'!$BJ:$BJ,CK$7,'processed data'!$C:$C,0)</f>
        <v>0</v>
      </c>
      <c r="CL22" s="14">
        <f>COUNTIFS('processed data'!$E:$E,$C22,'processed data'!$AS:$AS,CL$8,'processed data'!$BJ:$BJ,CL$7,'processed data'!$C:$C,0)</f>
        <v>2</v>
      </c>
      <c r="CM22" s="14">
        <f>COUNTIFS('processed data'!$E:$E,$C22,'processed data'!$AS:$AS,CM$8,'processed data'!$BJ:$BJ,CM$7,'processed data'!$C:$C,0)</f>
        <v>0</v>
      </c>
      <c r="CN22" s="14">
        <f>COUNTIFS('processed data'!$E:$E,$C22,'processed data'!$AS:$AS,CN$8,'processed data'!$BJ:$BJ,CN$7,'processed data'!$C:$C,0)</f>
        <v>0</v>
      </c>
      <c r="CO22" s="14">
        <f>COUNTIFS('processed data'!$E:$E,$C22,'processed data'!$AS:$AS,CO$8,'processed data'!$BJ:$BJ,CO$7,'processed data'!$C:$C,0)</f>
        <v>0</v>
      </c>
      <c r="CP22" s="14">
        <f>COUNTIFS('processed data'!$E:$E,$C22,'processed data'!$AS:$AS,CP$8,'processed data'!$BJ:$BJ,CP$7,'processed data'!$C:$C,0)</f>
        <v>0</v>
      </c>
      <c r="CQ22" s="14">
        <f>COUNTIFS('processed data'!$E:$E,$C22,'processed data'!$AS:$AS,CQ$8,'processed data'!$BJ:$BJ,CQ$7,'processed data'!$C:$C,0)</f>
        <v>0</v>
      </c>
      <c r="CR22" s="14">
        <f>COUNTIFS('processed data'!$E:$E,$C22,'processed data'!$AS:$AS,CR$8,'processed data'!$BJ:$BJ,CR$7,'processed data'!$C:$C,0)</f>
        <v>0</v>
      </c>
      <c r="CS22" s="14">
        <f>COUNTIFS('processed data'!$E:$E,$C22,'processed data'!$AS:$AS,CS$8,'processed data'!$BJ:$BJ,CS$7,'processed data'!$C:$C,0)</f>
        <v>2</v>
      </c>
      <c r="CT22" s="14">
        <f>COUNTIFS('processed data'!$E:$E,$C22,'processed data'!$AS:$AS,CT$8,'processed data'!$BJ:$BJ,CT$7,'processed data'!$C:$C,0)</f>
        <v>0</v>
      </c>
      <c r="CU22" s="14">
        <f>COUNTIFS('processed data'!$E:$E,$C22,'processed data'!$AS:$AS,CU$8,'processed data'!$BJ:$BJ,CU$7,'processed data'!$C:$C,0)</f>
        <v>0</v>
      </c>
      <c r="CV22" s="14">
        <f>COUNTIFS('processed data'!$E:$E,$C22,'processed data'!$AS:$AS,CV$8,'processed data'!$BJ:$BJ,CV$7,'processed data'!$C:$C,0)</f>
        <v>0</v>
      </c>
      <c r="CW22" s="14">
        <f>COUNTIFS('processed data'!$E:$E,$C22,'processed data'!$AS:$AS,CW$8,'processed data'!$BJ:$BJ,CW$7,'processed data'!$C:$C,0)</f>
        <v>0</v>
      </c>
      <c r="CX22" s="14">
        <f>COUNTIFS('processed data'!$E:$E,$C22,'processed data'!$AS:$AS,CX$8,'processed data'!$BJ:$BJ,CX$7,'processed data'!$C:$C,0)</f>
        <v>0</v>
      </c>
      <c r="CY22" s="14">
        <f>COUNTIFS('processed data'!$E:$E,$C22,'processed data'!$AS:$AS,CY$8,'processed data'!$BJ:$BJ,CY$7,'processed data'!$C:$C,0)</f>
        <v>1</v>
      </c>
      <c r="CZ22" s="14">
        <f>COUNTIFS('processed data'!$E:$E,$C22,'processed data'!$AS:$AS,CZ$8,'processed data'!$BJ:$BJ,CZ$7,'processed data'!$C:$C,0)</f>
        <v>0</v>
      </c>
      <c r="DA22" s="14">
        <f>COUNTIFS('processed data'!$E:$E,$C22,'processed data'!$AS:$AS,DA$8,'processed data'!$BJ:$BJ,DA$7,'processed data'!$C:$C,0)</f>
        <v>0</v>
      </c>
      <c r="DB22" s="14">
        <f>COUNTIFS('processed data'!$E:$E,$C22,'processed data'!$AS:$AS,DB$8,'processed data'!$BJ:$BJ,DB$7,'processed data'!$C:$C,0)</f>
        <v>0</v>
      </c>
      <c r="DC22" s="14">
        <f>COUNTIFS('processed data'!$E:$E,$C22,'processed data'!$AS:$AS,DC$8,'processed data'!$BJ:$BJ,DC$7,'processed data'!$C:$C,0)</f>
        <v>1</v>
      </c>
      <c r="DD22" s="14">
        <f>COUNTIFS('processed data'!$E:$E,$C22,'processed data'!$AS:$AS,DD$8,'processed data'!$BJ:$BJ,DD$7,'processed data'!$C:$C,0)</f>
        <v>0</v>
      </c>
      <c r="DE22" s="14">
        <f>COUNTIFS('processed data'!$E:$E,$C22,'processed data'!$AS:$AS,DE$8,'processed data'!$BJ:$BJ,DE$7,'processed data'!$C:$C,0)</f>
        <v>0</v>
      </c>
      <c r="DF22" s="14">
        <f>COUNTIFS('processed data'!$E:$E,$C22,'processed data'!$AS:$AS,DF$8,'processed data'!$BJ:$BJ,DF$7,'processed data'!$C:$C,0)</f>
        <v>0</v>
      </c>
      <c r="DG22" s="14">
        <f>COUNTIFS('processed data'!$E:$E,$C22,'processed data'!$AS:$AS,DG$8,'processed data'!$BJ:$BJ,DG$7,'processed data'!$C:$C,0)</f>
        <v>2</v>
      </c>
      <c r="DH22" s="14">
        <f>COUNTIFS('processed data'!$E:$E,$C22,'processed data'!$AS:$AS,DH$8,'processed data'!$BJ:$BJ,DH$7,'processed data'!$C:$C,0)</f>
        <v>0</v>
      </c>
      <c r="DI22" s="14">
        <f>COUNTIFS('processed data'!$E:$E,$C22,'processed data'!$AS:$AS,DI$8,'processed data'!$BJ:$BJ,DI$7,'processed data'!$C:$C,0)</f>
        <v>0</v>
      </c>
      <c r="DJ22" s="14">
        <f>COUNTIFS('processed data'!$E:$E,$C22,'processed data'!$AS:$AS,DJ$8,'processed data'!$BJ:$BJ,DJ$7,'processed data'!$C:$C,0)</f>
        <v>0</v>
      </c>
      <c r="DK22" s="14">
        <f>COUNTIFS('processed data'!$E:$E,$C22,'processed data'!$AS:$AS,DK$8,'processed data'!$BJ:$BJ,DK$7,'processed data'!$C:$C,0)</f>
        <v>0</v>
      </c>
      <c r="DL22" s="10">
        <f t="shared" si="39"/>
        <v>32</v>
      </c>
    </row>
    <row r="23" spans="3:116" x14ac:dyDescent="0.2">
      <c r="C23" s="12">
        <v>69</v>
      </c>
      <c r="D23" s="14">
        <f>COUNTIFS('processed data'!$E:$E,$C23,'processed data'!$AS:$AS,D$8,'processed data'!$BJ:$BJ,D$7,'processed data'!$C:$C,0)</f>
        <v>0</v>
      </c>
      <c r="E23" s="14">
        <f>COUNTIFS('processed data'!$E:$E,$C23,'processed data'!$AS:$AS,E$8,'processed data'!$BJ:$BJ,E$7,'processed data'!$C:$C,0)</f>
        <v>0</v>
      </c>
      <c r="F23" s="14">
        <f>COUNTIFS('processed data'!$E:$E,$C23,'processed data'!$AS:$AS,F$8,'processed data'!$BJ:$BJ,F$7,'processed data'!$C:$C,0)</f>
        <v>2</v>
      </c>
      <c r="G23" s="14">
        <f>COUNTIFS('processed data'!$E:$E,$C23,'processed data'!$AS:$AS,G$8,'processed data'!$BJ:$BJ,G$7,'processed data'!$C:$C,0)</f>
        <v>0</v>
      </c>
      <c r="H23" s="14">
        <f>COUNTIFS('processed data'!$E:$E,$C23,'processed data'!$AS:$AS,H$8,'processed data'!$BJ:$BJ,H$7,'processed data'!$C:$C,0)</f>
        <v>0</v>
      </c>
      <c r="I23" s="14">
        <f>COUNTIFS('processed data'!$E:$E,$C23,'processed data'!$AS:$AS,I$8,'processed data'!$BJ:$BJ,I$7,'processed data'!$C:$C,0)</f>
        <v>0</v>
      </c>
      <c r="J23" s="14">
        <f>COUNTIFS('processed data'!$E:$E,$C23,'processed data'!$AS:$AS,J$8,'processed data'!$BJ:$BJ,J$7,'processed data'!$C:$C,0)</f>
        <v>0</v>
      </c>
      <c r="K23" s="14">
        <f>COUNTIFS('processed data'!$E:$E,$C23,'processed data'!$AS:$AS,K$8,'processed data'!$BJ:$BJ,K$7,'processed data'!$C:$C,0)</f>
        <v>0</v>
      </c>
      <c r="L23" s="14">
        <f>COUNTIFS('processed data'!$E:$E,$C23,'processed data'!$AS:$AS,L$8,'processed data'!$BJ:$BJ,L$7,'processed data'!$C:$C,0)</f>
        <v>0</v>
      </c>
      <c r="M23" s="14">
        <f>COUNTIFS('processed data'!$E:$E,$C23,'processed data'!$AS:$AS,M$8,'processed data'!$BJ:$BJ,M$7,'processed data'!$C:$C,0)</f>
        <v>2</v>
      </c>
      <c r="N23" s="14">
        <f>COUNTIFS('processed data'!$E:$E,$C23,'processed data'!$AS:$AS,N$8,'processed data'!$BJ:$BJ,N$7,'processed data'!$C:$C,0)</f>
        <v>0</v>
      </c>
      <c r="O23" s="14">
        <f>COUNTIFS('processed data'!$E:$E,$C23,'processed data'!$AS:$AS,O$8,'processed data'!$BJ:$BJ,O$7,'processed data'!$C:$C,0)</f>
        <v>0</v>
      </c>
      <c r="P23" s="14">
        <f>COUNTIFS('processed data'!$E:$E,$C23,'processed data'!$AS:$AS,P$8,'processed data'!$BJ:$BJ,P$7,'processed data'!$C:$C,0)</f>
        <v>0</v>
      </c>
      <c r="Q23" s="14">
        <f>COUNTIFS('processed data'!$E:$E,$C23,'processed data'!$AS:$AS,Q$8,'processed data'!$BJ:$BJ,Q$7,'processed data'!$C:$C,0)</f>
        <v>0</v>
      </c>
      <c r="R23" s="14">
        <f>COUNTIFS('processed data'!$E:$E,$C23,'processed data'!$AS:$AS,R$8,'processed data'!$BJ:$BJ,R$7,'processed data'!$C:$C,0)</f>
        <v>2</v>
      </c>
      <c r="S23" s="14">
        <f>COUNTIFS('processed data'!$E:$E,$C23,'processed data'!$AS:$AS,S$8,'processed data'!$BJ:$BJ,S$7,'processed data'!$C:$C,0)</f>
        <v>0</v>
      </c>
      <c r="T23" s="14">
        <f>COUNTIFS('processed data'!$E:$E,$C23,'processed data'!$AS:$AS,T$8,'processed data'!$BJ:$BJ,T$7,'processed data'!$C:$C,0)</f>
        <v>0</v>
      </c>
      <c r="U23" s="14">
        <f>COUNTIFS('processed data'!$E:$E,$C23,'processed data'!$AS:$AS,U$8,'processed data'!$BJ:$BJ,U$7,'processed data'!$C:$C,0)</f>
        <v>0</v>
      </c>
      <c r="V23" s="14">
        <f>COUNTIFS('processed data'!$E:$E,$C23,'processed data'!$AS:$AS,V$8,'processed data'!$BJ:$BJ,V$7,'processed data'!$C:$C,0)</f>
        <v>0</v>
      </c>
      <c r="W23" s="14">
        <f>COUNTIFS('processed data'!$E:$E,$C23,'processed data'!$AS:$AS,W$8,'processed data'!$BJ:$BJ,W$7,'processed data'!$C:$C,0)</f>
        <v>0</v>
      </c>
      <c r="X23" s="14">
        <f>COUNTIFS('processed data'!$E:$E,$C23,'processed data'!$AS:$AS,X$8,'processed data'!$BJ:$BJ,X$7,'processed data'!$C:$C,0)</f>
        <v>0</v>
      </c>
      <c r="Y23" s="14">
        <f>COUNTIFS('processed data'!$E:$E,$C23,'processed data'!$AS:$AS,Y$8,'processed data'!$BJ:$BJ,Y$7,'processed data'!$C:$C,0)</f>
        <v>0</v>
      </c>
      <c r="Z23" s="14">
        <f>COUNTIFS('processed data'!$E:$E,$C23,'processed data'!$AS:$AS,Z$8,'processed data'!$BJ:$BJ,Z$7,'processed data'!$C:$C,0)</f>
        <v>0</v>
      </c>
      <c r="AA23" s="14">
        <f>COUNTIFS('processed data'!$E:$E,$C23,'processed data'!$AS:$AS,AA$8,'processed data'!$BJ:$BJ,AA$7,'processed data'!$C:$C,0)</f>
        <v>2</v>
      </c>
      <c r="AB23" s="14">
        <f>COUNTIFS('processed data'!$E:$E,$C23,'processed data'!$AS:$AS,AB$8,'processed data'!$BJ:$BJ,AB$7,'processed data'!$C:$C,0)</f>
        <v>0</v>
      </c>
      <c r="AC23" s="14">
        <f>COUNTIFS('processed data'!$E:$E,$C23,'processed data'!$AS:$AS,AC$8,'processed data'!$BJ:$BJ,AC$7,'processed data'!$C:$C,0)</f>
        <v>0</v>
      </c>
      <c r="AD23" s="14">
        <f>COUNTIFS('processed data'!$E:$E,$C23,'processed data'!$AS:$AS,AD$8,'processed data'!$BJ:$BJ,AD$7,'processed data'!$C:$C,0)</f>
        <v>0</v>
      </c>
      <c r="AE23" s="14">
        <f>COUNTIFS('processed data'!$E:$E,$C23,'processed data'!$AS:$AS,AE$8,'processed data'!$BJ:$BJ,AE$7,'processed data'!$C:$C,0)</f>
        <v>0</v>
      </c>
      <c r="AF23" s="14">
        <f>COUNTIFS('processed data'!$E:$E,$C23,'processed data'!$AS:$AS,AF$8,'processed data'!$BJ:$BJ,AF$7,'processed data'!$C:$C,0)</f>
        <v>0</v>
      </c>
      <c r="AG23" s="14">
        <f>COUNTIFS('processed data'!$E:$E,$C23,'processed data'!$AS:$AS,AG$8,'processed data'!$BJ:$BJ,AG$7,'processed data'!$C:$C,0)</f>
        <v>0</v>
      </c>
      <c r="AH23" s="14">
        <f>COUNTIFS('processed data'!$E:$E,$C23,'processed data'!$AS:$AS,AH$8,'processed data'!$BJ:$BJ,AH$7,'processed data'!$C:$C,0)</f>
        <v>2</v>
      </c>
      <c r="AI23" s="14">
        <f>COUNTIFS('processed data'!$E:$E,$C23,'processed data'!$AS:$AS,AI$8,'processed data'!$BJ:$BJ,AI$7,'processed data'!$C:$C,0)</f>
        <v>0</v>
      </c>
      <c r="AJ23" s="14">
        <f>COUNTIFS('processed data'!$E:$E,$C23,'processed data'!$AS:$AS,AJ$8,'processed data'!$BJ:$BJ,AJ$7,'processed data'!$C:$C,0)</f>
        <v>0</v>
      </c>
      <c r="AK23" s="14">
        <f>COUNTIFS('processed data'!$E:$E,$C23,'processed data'!$AS:$AS,AK$8,'processed data'!$BJ:$BJ,AK$7,'processed data'!$C:$C,0)</f>
        <v>0</v>
      </c>
      <c r="AL23" s="14">
        <f>COUNTIFS('processed data'!$E:$E,$C23,'processed data'!$AS:$AS,AL$8,'processed data'!$BJ:$BJ,AL$7,'processed data'!$C:$C,0)</f>
        <v>0</v>
      </c>
      <c r="AM23" s="14">
        <f>COUNTIFS('processed data'!$E:$E,$C23,'processed data'!$AS:$AS,AM$8,'processed data'!$BJ:$BJ,AM$7,'processed data'!$C:$C,0)</f>
        <v>0</v>
      </c>
      <c r="AN23" s="14">
        <f>COUNTIFS('processed data'!$E:$E,$C23,'processed data'!$AS:$AS,AN$8,'processed data'!$BJ:$BJ,AN$7,'processed data'!$C:$C,0)</f>
        <v>0</v>
      </c>
      <c r="AO23" s="14">
        <f>COUNTIFS('processed data'!$E:$E,$C23,'processed data'!$AS:$AS,AO$8,'processed data'!$BJ:$BJ,AO$7,'processed data'!$C:$C,0)</f>
        <v>2</v>
      </c>
      <c r="AP23" s="14">
        <f>COUNTIFS('processed data'!$E:$E,$C23,'processed data'!$AS:$AS,AP$8,'processed data'!$BJ:$BJ,AP$7,'processed data'!$C:$C,0)</f>
        <v>0</v>
      </c>
      <c r="AQ23" s="14">
        <f>COUNTIFS('processed data'!$E:$E,$C23,'processed data'!$AS:$AS,AQ$8,'processed data'!$BJ:$BJ,AQ$7,'processed data'!$C:$C,0)</f>
        <v>0</v>
      </c>
      <c r="AR23" s="14">
        <f>COUNTIFS('processed data'!$E:$E,$C23,'processed data'!$AS:$AS,AR$8,'processed data'!$BJ:$BJ,AR$7,'processed data'!$C:$C,0)</f>
        <v>0</v>
      </c>
      <c r="AS23" s="14">
        <f>COUNTIFS('processed data'!$E:$E,$C23,'processed data'!$AS:$AS,AS$8,'processed data'!$BJ:$BJ,AS$7,'processed data'!$C:$C,0)</f>
        <v>0</v>
      </c>
      <c r="AT23" s="14">
        <f>COUNTIFS('processed data'!$E:$E,$C23,'processed data'!$AS:$AS,AT$8,'processed data'!$BJ:$BJ,AT$7,'processed data'!$C:$C,0)</f>
        <v>0</v>
      </c>
      <c r="AU23" s="14">
        <f>COUNTIFS('processed data'!$E:$E,$C23,'processed data'!$AS:$AS,AU$8,'processed data'!$BJ:$BJ,AU$7,'processed data'!$C:$C,0)</f>
        <v>0</v>
      </c>
      <c r="AV23" s="14">
        <f>COUNTIFS('processed data'!$E:$E,$C23,'processed data'!$AS:$AS,AV$8,'processed data'!$BJ:$BJ,AV$7,'processed data'!$C:$C,0)</f>
        <v>2</v>
      </c>
      <c r="AW23" s="14">
        <f>COUNTIFS('processed data'!$E:$E,$C23,'processed data'!$AS:$AS,AW$8,'processed data'!$BJ:$BJ,AW$7,'processed data'!$C:$C,0)</f>
        <v>0</v>
      </c>
      <c r="AX23" s="14">
        <f>COUNTIFS('processed data'!$E:$E,$C23,'processed data'!$AS:$AS,AX$8,'processed data'!$BJ:$BJ,AX$7,'processed data'!$C:$C,0)</f>
        <v>0</v>
      </c>
      <c r="AY23" s="14">
        <f>COUNTIFS('processed data'!$E:$E,$C23,'processed data'!$AS:$AS,AY$8,'processed data'!$BJ:$BJ,AY$7,'processed data'!$C:$C,0)</f>
        <v>0</v>
      </c>
      <c r="AZ23" s="14">
        <f>COUNTIFS('processed data'!$E:$E,$C23,'processed data'!$AS:$AS,AZ$8,'processed data'!$BJ:$BJ,AZ$7,'processed data'!$C:$C,0)</f>
        <v>0</v>
      </c>
      <c r="BA23" s="14">
        <f>COUNTIFS('processed data'!$E:$E,$C23,'processed data'!$AS:$AS,BA$8,'processed data'!$BJ:$BJ,BA$7,'processed data'!$C:$C,0)</f>
        <v>0</v>
      </c>
      <c r="BB23" s="14">
        <f>COUNTIFS('processed data'!$E:$E,$C23,'processed data'!$AS:$AS,BB$8,'processed data'!$BJ:$BJ,BB$7,'processed data'!$C:$C,0)</f>
        <v>0</v>
      </c>
      <c r="BC23" s="14">
        <f>COUNTIFS('processed data'!$E:$E,$C23,'processed data'!$AS:$AS,BC$8,'processed data'!$BJ:$BJ,BC$7,'processed data'!$C:$C,0)</f>
        <v>2</v>
      </c>
      <c r="BD23" s="14">
        <f>COUNTIFS('processed data'!$E:$E,$C23,'processed data'!$AS:$AS,BD$8,'processed data'!$BJ:$BJ,BD$7,'processed data'!$C:$C,0)</f>
        <v>0</v>
      </c>
      <c r="BE23" s="14">
        <f>COUNTIFS('processed data'!$E:$E,$C23,'processed data'!$AS:$AS,BE$8,'processed data'!$BJ:$BJ,BE$7,'processed data'!$C:$C,0)</f>
        <v>0</v>
      </c>
      <c r="BF23" s="14">
        <f>COUNTIFS('processed data'!$E:$E,$C23,'processed data'!$AS:$AS,BF$8,'processed data'!$BJ:$BJ,BF$7,'processed data'!$C:$C,0)</f>
        <v>0</v>
      </c>
      <c r="BG23" s="14">
        <f>COUNTIFS('processed data'!$E:$E,$C23,'processed data'!$AS:$AS,BG$8,'processed data'!$BJ:$BJ,BG$7,'processed data'!$C:$C,0)</f>
        <v>0</v>
      </c>
      <c r="BH23" s="14">
        <f>COUNTIFS('processed data'!$E:$E,$C23,'processed data'!$AS:$AS,BH$8,'processed data'!$BJ:$BJ,BH$7,'processed data'!$C:$C,0)</f>
        <v>0</v>
      </c>
      <c r="BI23" s="14">
        <f>COUNTIFS('processed data'!$E:$E,$C23,'processed data'!$AS:$AS,BI$8,'processed data'!$BJ:$BJ,BI$7,'processed data'!$C:$C,0)</f>
        <v>0</v>
      </c>
      <c r="BJ23" s="14">
        <f>COUNTIFS('processed data'!$E:$E,$C23,'processed data'!$AS:$AS,BJ$8,'processed data'!$BJ:$BJ,BJ$7,'processed data'!$C:$C,0)</f>
        <v>2</v>
      </c>
      <c r="BK23" s="14">
        <f>COUNTIFS('processed data'!$E:$E,$C23,'processed data'!$AS:$AS,BK$8,'processed data'!$BJ:$BJ,BK$7,'processed data'!$C:$C,0)</f>
        <v>0</v>
      </c>
      <c r="BL23" s="14">
        <f>COUNTIFS('processed data'!$E:$E,$C23,'processed data'!$AS:$AS,BL$8,'processed data'!$BJ:$BJ,BL$7,'processed data'!$C:$C,0)</f>
        <v>0</v>
      </c>
      <c r="BM23" s="14">
        <f>COUNTIFS('processed data'!$E:$E,$C23,'processed data'!$AS:$AS,BM$8,'processed data'!$BJ:$BJ,BM$7,'processed data'!$C:$C,0)</f>
        <v>0</v>
      </c>
      <c r="BN23" s="14">
        <f>COUNTIFS('processed data'!$E:$E,$C23,'processed data'!$AS:$AS,BN$8,'processed data'!$BJ:$BJ,BN$7,'processed data'!$C:$C,0)</f>
        <v>0</v>
      </c>
      <c r="BO23" s="14">
        <f>COUNTIFS('processed data'!$E:$E,$C23,'processed data'!$AS:$AS,BO$8,'processed data'!$BJ:$BJ,BO$7,'processed data'!$C:$C,0)</f>
        <v>0</v>
      </c>
      <c r="BP23" s="14">
        <f>COUNTIFS('processed data'!$E:$E,$C23,'processed data'!$AS:$AS,BP$8,'processed data'!$BJ:$BJ,BP$7,'processed data'!$C:$C,0)</f>
        <v>0</v>
      </c>
      <c r="BQ23" s="14">
        <f>COUNTIFS('processed data'!$E:$E,$C23,'processed data'!$AS:$AS,BQ$8,'processed data'!$BJ:$BJ,BQ$7,'processed data'!$C:$C,0)</f>
        <v>2</v>
      </c>
      <c r="BR23" s="14">
        <f>COUNTIFS('processed data'!$E:$E,$C23,'processed data'!$AS:$AS,BR$8,'processed data'!$BJ:$BJ,BR$7,'processed data'!$C:$C,0)</f>
        <v>0</v>
      </c>
      <c r="BS23" s="14">
        <f>COUNTIFS('processed data'!$E:$E,$C23,'processed data'!$AS:$AS,BS$8,'processed data'!$BJ:$BJ,BS$7,'processed data'!$C:$C,0)</f>
        <v>0</v>
      </c>
      <c r="BT23" s="14">
        <f>COUNTIFS('processed data'!$E:$E,$C23,'processed data'!$AS:$AS,BT$8,'processed data'!$BJ:$BJ,BT$7,'processed data'!$C:$C,0)</f>
        <v>0</v>
      </c>
      <c r="BU23" s="14">
        <f>COUNTIFS('processed data'!$E:$E,$C23,'processed data'!$AS:$AS,BU$8,'processed data'!$BJ:$BJ,BU$7,'processed data'!$C:$C,0)</f>
        <v>0</v>
      </c>
      <c r="BV23" s="14">
        <f>COUNTIFS('processed data'!$E:$E,$C23,'processed data'!$AS:$AS,BV$8,'processed data'!$BJ:$BJ,BV$7,'processed data'!$C:$C,0)</f>
        <v>0</v>
      </c>
      <c r="BW23" s="14">
        <f>COUNTIFS('processed data'!$E:$E,$C23,'processed data'!$AS:$AS,BW$8,'processed data'!$BJ:$BJ,BW$7,'processed data'!$C:$C,0)</f>
        <v>0</v>
      </c>
      <c r="BX23" s="14">
        <f>COUNTIFS('processed data'!$E:$E,$C23,'processed data'!$AS:$AS,BX$8,'processed data'!$BJ:$BJ,BX$7,'processed data'!$C:$C,0)</f>
        <v>2</v>
      </c>
      <c r="BY23" s="14">
        <f>COUNTIFS('processed data'!$E:$E,$C23,'processed data'!$AS:$AS,BY$8,'processed data'!$BJ:$BJ,BY$7,'processed data'!$C:$C,0)</f>
        <v>0</v>
      </c>
      <c r="BZ23" s="14">
        <f>COUNTIFS('processed data'!$E:$E,$C23,'processed data'!$AS:$AS,BZ$8,'processed data'!$BJ:$BJ,BZ$7,'processed data'!$C:$C,0)</f>
        <v>0</v>
      </c>
      <c r="CA23" s="14">
        <f>COUNTIFS('processed data'!$E:$E,$C23,'processed data'!$AS:$AS,CA$8,'processed data'!$BJ:$BJ,CA$7,'processed data'!$C:$C,0)</f>
        <v>0</v>
      </c>
      <c r="CB23" s="14">
        <f>COUNTIFS('processed data'!$E:$E,$C23,'processed data'!$AS:$AS,CB$8,'processed data'!$BJ:$BJ,CB$7,'processed data'!$C:$C,0)</f>
        <v>0</v>
      </c>
      <c r="CC23" s="14">
        <f>COUNTIFS('processed data'!$E:$E,$C23,'processed data'!$AS:$AS,CC$8,'processed data'!$BJ:$BJ,CC$7,'processed data'!$C:$C,0)</f>
        <v>0</v>
      </c>
      <c r="CD23" s="14">
        <f>COUNTIFS('processed data'!$E:$E,$C23,'processed data'!$AS:$AS,CD$8,'processed data'!$BJ:$BJ,CD$7,'processed data'!$C:$C,0)</f>
        <v>0</v>
      </c>
      <c r="CE23" s="14">
        <f>COUNTIFS('processed data'!$E:$E,$C23,'processed data'!$AS:$AS,CE$8,'processed data'!$BJ:$BJ,CE$7,'processed data'!$C:$C,0)</f>
        <v>2</v>
      </c>
      <c r="CF23" s="14">
        <f>COUNTIFS('processed data'!$E:$E,$C23,'processed data'!$AS:$AS,CF$8,'processed data'!$BJ:$BJ,CF$7,'processed data'!$C:$C,0)</f>
        <v>0</v>
      </c>
      <c r="CG23" s="14">
        <f>COUNTIFS('processed data'!$E:$E,$C23,'processed data'!$AS:$AS,CG$8,'processed data'!$BJ:$BJ,CG$7,'processed data'!$C:$C,0)</f>
        <v>0</v>
      </c>
      <c r="CH23" s="14">
        <f>COUNTIFS('processed data'!$E:$E,$C23,'processed data'!$AS:$AS,CH$8,'processed data'!$BJ:$BJ,CH$7,'processed data'!$C:$C,0)</f>
        <v>0</v>
      </c>
      <c r="CI23" s="14">
        <f>COUNTIFS('processed data'!$E:$E,$C23,'processed data'!$AS:$AS,CI$8,'processed data'!$BJ:$BJ,CI$7,'processed data'!$C:$C,0)</f>
        <v>0</v>
      </c>
      <c r="CJ23" s="14">
        <f>COUNTIFS('processed data'!$E:$E,$C23,'processed data'!$AS:$AS,CJ$8,'processed data'!$BJ:$BJ,CJ$7,'processed data'!$C:$C,0)</f>
        <v>2</v>
      </c>
      <c r="CK23" s="14">
        <f>COUNTIFS('processed data'!$E:$E,$C23,'processed data'!$AS:$AS,CK$8,'processed data'!$BJ:$BJ,CK$7,'processed data'!$C:$C,0)</f>
        <v>0</v>
      </c>
      <c r="CL23" s="14">
        <f>COUNTIFS('processed data'!$E:$E,$C23,'processed data'!$AS:$AS,CL$8,'processed data'!$BJ:$BJ,CL$7,'processed data'!$C:$C,0)</f>
        <v>0</v>
      </c>
      <c r="CM23" s="14">
        <f>COUNTIFS('processed data'!$E:$E,$C23,'processed data'!$AS:$AS,CM$8,'processed data'!$BJ:$BJ,CM$7,'processed data'!$C:$C,0)</f>
        <v>0</v>
      </c>
      <c r="CN23" s="14">
        <f>COUNTIFS('processed data'!$E:$E,$C23,'processed data'!$AS:$AS,CN$8,'processed data'!$BJ:$BJ,CN$7,'processed data'!$C:$C,0)</f>
        <v>0</v>
      </c>
      <c r="CO23" s="14">
        <f>COUNTIFS('processed data'!$E:$E,$C23,'processed data'!$AS:$AS,CO$8,'processed data'!$BJ:$BJ,CO$7,'processed data'!$C:$C,0)</f>
        <v>0</v>
      </c>
      <c r="CP23" s="14">
        <f>COUNTIFS('processed data'!$E:$E,$C23,'processed data'!$AS:$AS,CP$8,'processed data'!$BJ:$BJ,CP$7,'processed data'!$C:$C,0)</f>
        <v>0</v>
      </c>
      <c r="CQ23" s="14">
        <f>COUNTIFS('processed data'!$E:$E,$C23,'processed data'!$AS:$AS,CQ$8,'processed data'!$BJ:$BJ,CQ$7,'processed data'!$C:$C,0)</f>
        <v>0</v>
      </c>
      <c r="CR23" s="14">
        <f>COUNTIFS('processed data'!$E:$E,$C23,'processed data'!$AS:$AS,CR$8,'processed data'!$BJ:$BJ,CR$7,'processed data'!$C:$C,0)</f>
        <v>0</v>
      </c>
      <c r="CS23" s="14">
        <f>COUNTIFS('processed data'!$E:$E,$C23,'processed data'!$AS:$AS,CS$8,'processed data'!$BJ:$BJ,CS$7,'processed data'!$C:$C,0)</f>
        <v>1</v>
      </c>
      <c r="CT23" s="14">
        <f>COUNTIFS('processed data'!$E:$E,$C23,'processed data'!$AS:$AS,CT$8,'processed data'!$BJ:$BJ,CT$7,'processed data'!$C:$C,0)</f>
        <v>0</v>
      </c>
      <c r="CU23" s="14">
        <f>COUNTIFS('processed data'!$E:$E,$C23,'processed data'!$AS:$AS,CU$8,'processed data'!$BJ:$BJ,CU$7,'processed data'!$C:$C,0)</f>
        <v>0</v>
      </c>
      <c r="CV23" s="14">
        <f>COUNTIFS('processed data'!$E:$E,$C23,'processed data'!$AS:$AS,CV$8,'processed data'!$BJ:$BJ,CV$7,'processed data'!$C:$C,0)</f>
        <v>1</v>
      </c>
      <c r="CW23" s="14">
        <f>COUNTIFS('processed data'!$E:$E,$C23,'processed data'!$AS:$AS,CW$8,'processed data'!$BJ:$BJ,CW$7,'processed data'!$C:$C,0)</f>
        <v>0</v>
      </c>
      <c r="CX23" s="14">
        <f>COUNTIFS('processed data'!$E:$E,$C23,'processed data'!$AS:$AS,CX$8,'processed data'!$BJ:$BJ,CX$7,'processed data'!$C:$C,0)</f>
        <v>0</v>
      </c>
      <c r="CY23" s="14">
        <f>COUNTIFS('processed data'!$E:$E,$C23,'processed data'!$AS:$AS,CY$8,'processed data'!$BJ:$BJ,CY$7,'processed data'!$C:$C,0)</f>
        <v>0</v>
      </c>
      <c r="CZ23" s="14">
        <f>COUNTIFS('processed data'!$E:$E,$C23,'processed data'!$AS:$AS,CZ$8,'processed data'!$BJ:$BJ,CZ$7,'processed data'!$C:$C,0)</f>
        <v>1</v>
      </c>
      <c r="DA23" s="14">
        <f>COUNTIFS('processed data'!$E:$E,$C23,'processed data'!$AS:$AS,DA$8,'processed data'!$BJ:$BJ,DA$7,'processed data'!$C:$C,0)</f>
        <v>0</v>
      </c>
      <c r="DB23" s="14">
        <f>COUNTIFS('processed data'!$E:$E,$C23,'processed data'!$AS:$AS,DB$8,'processed data'!$BJ:$BJ,DB$7,'processed data'!$C:$C,0)</f>
        <v>0</v>
      </c>
      <c r="DC23" s="14">
        <f>COUNTIFS('processed data'!$E:$E,$C23,'processed data'!$AS:$AS,DC$8,'processed data'!$BJ:$BJ,DC$7,'processed data'!$C:$C,0)</f>
        <v>1</v>
      </c>
      <c r="DD23" s="14">
        <f>COUNTIFS('processed data'!$E:$E,$C23,'processed data'!$AS:$AS,DD$8,'processed data'!$BJ:$BJ,DD$7,'processed data'!$C:$C,0)</f>
        <v>0</v>
      </c>
      <c r="DE23" s="14">
        <f>COUNTIFS('processed data'!$E:$E,$C23,'processed data'!$AS:$AS,DE$8,'processed data'!$BJ:$BJ,DE$7,'processed data'!$C:$C,0)</f>
        <v>1</v>
      </c>
      <c r="DF23" s="14">
        <f>COUNTIFS('processed data'!$E:$E,$C23,'processed data'!$AS:$AS,DF$8,'processed data'!$BJ:$BJ,DF$7,'processed data'!$C:$C,0)</f>
        <v>0</v>
      </c>
      <c r="DG23" s="14">
        <f>COUNTIFS('processed data'!$E:$E,$C23,'processed data'!$AS:$AS,DG$8,'processed data'!$BJ:$BJ,DG$7,'processed data'!$C:$C,0)</f>
        <v>0</v>
      </c>
      <c r="DH23" s="14">
        <f>COUNTIFS('processed data'!$E:$E,$C23,'processed data'!$AS:$AS,DH$8,'processed data'!$BJ:$BJ,DH$7,'processed data'!$C:$C,0)</f>
        <v>0</v>
      </c>
      <c r="DI23" s="14">
        <f>COUNTIFS('processed data'!$E:$E,$C23,'processed data'!$AS:$AS,DI$8,'processed data'!$BJ:$BJ,DI$7,'processed data'!$C:$C,0)</f>
        <v>0</v>
      </c>
      <c r="DJ23" s="14">
        <f>COUNTIFS('processed data'!$E:$E,$C23,'processed data'!$AS:$AS,DJ$8,'processed data'!$BJ:$BJ,DJ$7,'processed data'!$C:$C,0)</f>
        <v>1</v>
      </c>
      <c r="DK23" s="14">
        <f>COUNTIFS('processed data'!$E:$E,$C23,'processed data'!$AS:$AS,DK$8,'processed data'!$BJ:$BJ,DK$7,'processed data'!$C:$C,0)</f>
        <v>0</v>
      </c>
      <c r="DL23" s="10">
        <f t="shared" si="39"/>
        <v>32</v>
      </c>
    </row>
    <row r="24" spans="3:116" x14ac:dyDescent="0.2">
      <c r="C24" s="12">
        <v>70</v>
      </c>
      <c r="D24" s="14">
        <f>COUNTIFS('processed data'!$E:$E,$C24,'processed data'!$AS:$AS,D$8,'processed data'!$BJ:$BJ,D$7,'processed data'!$C:$C,0)</f>
        <v>0</v>
      </c>
      <c r="E24" s="14">
        <f>COUNTIFS('processed data'!$E:$E,$C24,'processed data'!$AS:$AS,E$8,'processed data'!$BJ:$BJ,E$7,'processed data'!$C:$C,0)</f>
        <v>0</v>
      </c>
      <c r="F24" s="14">
        <f>COUNTIFS('processed data'!$E:$E,$C24,'processed data'!$AS:$AS,F$8,'processed data'!$BJ:$BJ,F$7,'processed data'!$C:$C,0)</f>
        <v>2</v>
      </c>
      <c r="G24" s="14">
        <f>COUNTIFS('processed data'!$E:$E,$C24,'processed data'!$AS:$AS,G$8,'processed data'!$BJ:$BJ,G$7,'processed data'!$C:$C,0)</f>
        <v>0</v>
      </c>
      <c r="H24" s="14">
        <f>COUNTIFS('processed data'!$E:$E,$C24,'processed data'!$AS:$AS,H$8,'processed data'!$BJ:$BJ,H$7,'processed data'!$C:$C,0)</f>
        <v>0</v>
      </c>
      <c r="I24" s="14">
        <f>COUNTIFS('processed data'!$E:$E,$C24,'processed data'!$AS:$AS,I$8,'processed data'!$BJ:$BJ,I$7,'processed data'!$C:$C,0)</f>
        <v>0</v>
      </c>
      <c r="J24" s="14">
        <f>COUNTIFS('processed data'!$E:$E,$C24,'processed data'!$AS:$AS,J$8,'processed data'!$BJ:$BJ,J$7,'processed data'!$C:$C,0)</f>
        <v>0</v>
      </c>
      <c r="K24" s="14">
        <f>COUNTIFS('processed data'!$E:$E,$C24,'processed data'!$AS:$AS,K$8,'processed data'!$BJ:$BJ,K$7,'processed data'!$C:$C,0)</f>
        <v>2</v>
      </c>
      <c r="L24" s="14">
        <f>COUNTIFS('processed data'!$E:$E,$C24,'processed data'!$AS:$AS,L$8,'processed data'!$BJ:$BJ,L$7,'processed data'!$C:$C,0)</f>
        <v>0</v>
      </c>
      <c r="M24" s="14">
        <f>COUNTIFS('processed data'!$E:$E,$C24,'processed data'!$AS:$AS,M$8,'processed data'!$BJ:$BJ,M$7,'processed data'!$C:$C,0)</f>
        <v>0</v>
      </c>
      <c r="N24" s="14">
        <f>COUNTIFS('processed data'!$E:$E,$C24,'processed data'!$AS:$AS,N$8,'processed data'!$BJ:$BJ,N$7,'processed data'!$C:$C,0)</f>
        <v>0</v>
      </c>
      <c r="O24" s="14">
        <f>COUNTIFS('processed data'!$E:$E,$C24,'processed data'!$AS:$AS,O$8,'processed data'!$BJ:$BJ,O$7,'processed data'!$C:$C,0)</f>
        <v>0</v>
      </c>
      <c r="P24" s="14">
        <f>COUNTIFS('processed data'!$E:$E,$C24,'processed data'!$AS:$AS,P$8,'processed data'!$BJ:$BJ,P$7,'processed data'!$C:$C,0)</f>
        <v>0</v>
      </c>
      <c r="Q24" s="14">
        <f>COUNTIFS('processed data'!$E:$E,$C24,'processed data'!$AS:$AS,Q$8,'processed data'!$BJ:$BJ,Q$7,'processed data'!$C:$C,0)</f>
        <v>0</v>
      </c>
      <c r="R24" s="14">
        <f>COUNTIFS('processed data'!$E:$E,$C24,'processed data'!$AS:$AS,R$8,'processed data'!$BJ:$BJ,R$7,'processed data'!$C:$C,0)</f>
        <v>2</v>
      </c>
      <c r="S24" s="14">
        <f>COUNTIFS('processed data'!$E:$E,$C24,'processed data'!$AS:$AS,S$8,'processed data'!$BJ:$BJ,S$7,'processed data'!$C:$C,0)</f>
        <v>0</v>
      </c>
      <c r="T24" s="14">
        <f>COUNTIFS('processed data'!$E:$E,$C24,'processed data'!$AS:$AS,T$8,'processed data'!$BJ:$BJ,T$7,'processed data'!$C:$C,0)</f>
        <v>0</v>
      </c>
      <c r="U24" s="14">
        <f>COUNTIFS('processed data'!$E:$E,$C24,'processed data'!$AS:$AS,U$8,'processed data'!$BJ:$BJ,U$7,'processed data'!$C:$C,0)</f>
        <v>0</v>
      </c>
      <c r="V24" s="14">
        <f>COUNTIFS('processed data'!$E:$E,$C24,'processed data'!$AS:$AS,V$8,'processed data'!$BJ:$BJ,V$7,'processed data'!$C:$C,0)</f>
        <v>0</v>
      </c>
      <c r="W24" s="14">
        <f>COUNTIFS('processed data'!$E:$E,$C24,'processed data'!$AS:$AS,W$8,'processed data'!$BJ:$BJ,W$7,'processed data'!$C:$C,0)</f>
        <v>0</v>
      </c>
      <c r="X24" s="14">
        <f>COUNTIFS('processed data'!$E:$E,$C24,'processed data'!$AS:$AS,X$8,'processed data'!$BJ:$BJ,X$7,'processed data'!$C:$C,0)</f>
        <v>0</v>
      </c>
      <c r="Y24" s="14">
        <f>COUNTIFS('processed data'!$E:$E,$C24,'processed data'!$AS:$AS,Y$8,'processed data'!$BJ:$BJ,Y$7,'processed data'!$C:$C,0)</f>
        <v>2</v>
      </c>
      <c r="Z24" s="14">
        <f>COUNTIFS('processed data'!$E:$E,$C24,'processed data'!$AS:$AS,Z$8,'processed data'!$BJ:$BJ,Z$7,'processed data'!$C:$C,0)</f>
        <v>0</v>
      </c>
      <c r="AA24" s="14">
        <f>COUNTIFS('processed data'!$E:$E,$C24,'processed data'!$AS:$AS,AA$8,'processed data'!$BJ:$BJ,AA$7,'processed data'!$C:$C,0)</f>
        <v>0</v>
      </c>
      <c r="AB24" s="14">
        <f>COUNTIFS('processed data'!$E:$E,$C24,'processed data'!$AS:$AS,AB$8,'processed data'!$BJ:$BJ,AB$7,'processed data'!$C:$C,0)</f>
        <v>0</v>
      </c>
      <c r="AC24" s="14">
        <f>COUNTIFS('processed data'!$E:$E,$C24,'processed data'!$AS:$AS,AC$8,'processed data'!$BJ:$BJ,AC$7,'processed data'!$C:$C,0)</f>
        <v>0</v>
      </c>
      <c r="AD24" s="14">
        <f>COUNTIFS('processed data'!$E:$E,$C24,'processed data'!$AS:$AS,AD$8,'processed data'!$BJ:$BJ,AD$7,'processed data'!$C:$C,0)</f>
        <v>0</v>
      </c>
      <c r="AE24" s="14">
        <f>COUNTIFS('processed data'!$E:$E,$C24,'processed data'!$AS:$AS,AE$8,'processed data'!$BJ:$BJ,AE$7,'processed data'!$C:$C,0)</f>
        <v>0</v>
      </c>
      <c r="AF24" s="14">
        <f>COUNTIFS('processed data'!$E:$E,$C24,'processed data'!$AS:$AS,AF$8,'processed data'!$BJ:$BJ,AF$7,'processed data'!$C:$C,0)</f>
        <v>0</v>
      </c>
      <c r="AG24" s="14">
        <f>COUNTIFS('processed data'!$E:$E,$C24,'processed data'!$AS:$AS,AG$8,'processed data'!$BJ:$BJ,AG$7,'processed data'!$C:$C,0)</f>
        <v>0</v>
      </c>
      <c r="AH24" s="14">
        <f>COUNTIFS('processed data'!$E:$E,$C24,'processed data'!$AS:$AS,AH$8,'processed data'!$BJ:$BJ,AH$7,'processed data'!$C:$C,0)</f>
        <v>2</v>
      </c>
      <c r="AI24" s="14">
        <f>COUNTIFS('processed data'!$E:$E,$C24,'processed data'!$AS:$AS,AI$8,'processed data'!$BJ:$BJ,AI$7,'processed data'!$C:$C,0)</f>
        <v>0</v>
      </c>
      <c r="AJ24" s="14">
        <f>COUNTIFS('processed data'!$E:$E,$C24,'processed data'!$AS:$AS,AJ$8,'processed data'!$BJ:$BJ,AJ$7,'processed data'!$C:$C,0)</f>
        <v>0</v>
      </c>
      <c r="AK24" s="14">
        <f>COUNTIFS('processed data'!$E:$E,$C24,'processed data'!$AS:$AS,AK$8,'processed data'!$BJ:$BJ,AK$7,'processed data'!$C:$C,0)</f>
        <v>0</v>
      </c>
      <c r="AL24" s="14">
        <f>COUNTIFS('processed data'!$E:$E,$C24,'processed data'!$AS:$AS,AL$8,'processed data'!$BJ:$BJ,AL$7,'processed data'!$C:$C,0)</f>
        <v>0</v>
      </c>
      <c r="AM24" s="14">
        <f>COUNTIFS('processed data'!$E:$E,$C24,'processed data'!$AS:$AS,AM$8,'processed data'!$BJ:$BJ,AM$7,'processed data'!$C:$C,0)</f>
        <v>0</v>
      </c>
      <c r="AN24" s="14">
        <f>COUNTIFS('processed data'!$E:$E,$C24,'processed data'!$AS:$AS,AN$8,'processed data'!$BJ:$BJ,AN$7,'processed data'!$C:$C,0)</f>
        <v>0</v>
      </c>
      <c r="AO24" s="14">
        <f>COUNTIFS('processed data'!$E:$E,$C24,'processed data'!$AS:$AS,AO$8,'processed data'!$BJ:$BJ,AO$7,'processed data'!$C:$C,0)</f>
        <v>2</v>
      </c>
      <c r="AP24" s="14">
        <f>COUNTIFS('processed data'!$E:$E,$C24,'processed data'!$AS:$AS,AP$8,'processed data'!$BJ:$BJ,AP$7,'processed data'!$C:$C,0)</f>
        <v>0</v>
      </c>
      <c r="AQ24" s="14">
        <f>COUNTIFS('processed data'!$E:$E,$C24,'processed data'!$AS:$AS,AQ$8,'processed data'!$BJ:$BJ,AQ$7,'processed data'!$C:$C,0)</f>
        <v>0</v>
      </c>
      <c r="AR24" s="14">
        <f>COUNTIFS('processed data'!$E:$E,$C24,'processed data'!$AS:$AS,AR$8,'processed data'!$BJ:$BJ,AR$7,'processed data'!$C:$C,0)</f>
        <v>0</v>
      </c>
      <c r="AS24" s="14">
        <f>COUNTIFS('processed data'!$E:$E,$C24,'processed data'!$AS:$AS,AS$8,'processed data'!$BJ:$BJ,AS$7,'processed data'!$C:$C,0)</f>
        <v>0</v>
      </c>
      <c r="AT24" s="14">
        <f>COUNTIFS('processed data'!$E:$E,$C24,'processed data'!$AS:$AS,AT$8,'processed data'!$BJ:$BJ,AT$7,'processed data'!$C:$C,0)</f>
        <v>0</v>
      </c>
      <c r="AU24" s="14">
        <f>COUNTIFS('processed data'!$E:$E,$C24,'processed data'!$AS:$AS,AU$8,'processed data'!$BJ:$BJ,AU$7,'processed data'!$C:$C,0)</f>
        <v>0</v>
      </c>
      <c r="AV24" s="14">
        <f>COUNTIFS('processed data'!$E:$E,$C24,'processed data'!$AS:$AS,AV$8,'processed data'!$BJ:$BJ,AV$7,'processed data'!$C:$C,0)</f>
        <v>2</v>
      </c>
      <c r="AW24" s="14">
        <f>COUNTIFS('processed data'!$E:$E,$C24,'processed data'!$AS:$AS,AW$8,'processed data'!$BJ:$BJ,AW$7,'processed data'!$C:$C,0)</f>
        <v>0</v>
      </c>
      <c r="AX24" s="14">
        <f>COUNTIFS('processed data'!$E:$E,$C24,'processed data'!$AS:$AS,AX$8,'processed data'!$BJ:$BJ,AX$7,'processed data'!$C:$C,0)</f>
        <v>0</v>
      </c>
      <c r="AY24" s="14">
        <f>COUNTIFS('processed data'!$E:$E,$C24,'processed data'!$AS:$AS,AY$8,'processed data'!$BJ:$BJ,AY$7,'processed data'!$C:$C,0)</f>
        <v>0</v>
      </c>
      <c r="AZ24" s="14">
        <f>COUNTIFS('processed data'!$E:$E,$C24,'processed data'!$AS:$AS,AZ$8,'processed data'!$BJ:$BJ,AZ$7,'processed data'!$C:$C,0)</f>
        <v>0</v>
      </c>
      <c r="BA24" s="14">
        <f>COUNTIFS('processed data'!$E:$E,$C24,'processed data'!$AS:$AS,BA$8,'processed data'!$BJ:$BJ,BA$7,'processed data'!$C:$C,0)</f>
        <v>0</v>
      </c>
      <c r="BB24" s="14">
        <f>COUNTIFS('processed data'!$E:$E,$C24,'processed data'!$AS:$AS,BB$8,'processed data'!$BJ:$BJ,BB$7,'processed data'!$C:$C,0)</f>
        <v>0</v>
      </c>
      <c r="BC24" s="14">
        <f>COUNTIFS('processed data'!$E:$E,$C24,'processed data'!$AS:$AS,BC$8,'processed data'!$BJ:$BJ,BC$7,'processed data'!$C:$C,0)</f>
        <v>2</v>
      </c>
      <c r="BD24" s="14">
        <f>COUNTIFS('processed data'!$E:$E,$C24,'processed data'!$AS:$AS,BD$8,'processed data'!$BJ:$BJ,BD$7,'processed data'!$C:$C,0)</f>
        <v>0</v>
      </c>
      <c r="BE24" s="14">
        <f>COUNTIFS('processed data'!$E:$E,$C24,'processed data'!$AS:$AS,BE$8,'processed data'!$BJ:$BJ,BE$7,'processed data'!$C:$C,0)</f>
        <v>0</v>
      </c>
      <c r="BF24" s="14">
        <f>COUNTIFS('processed data'!$E:$E,$C24,'processed data'!$AS:$AS,BF$8,'processed data'!$BJ:$BJ,BF$7,'processed data'!$C:$C,0)</f>
        <v>0</v>
      </c>
      <c r="BG24" s="14">
        <f>COUNTIFS('processed data'!$E:$E,$C24,'processed data'!$AS:$AS,BG$8,'processed data'!$BJ:$BJ,BG$7,'processed data'!$C:$C,0)</f>
        <v>0</v>
      </c>
      <c r="BH24" s="14">
        <f>COUNTIFS('processed data'!$E:$E,$C24,'processed data'!$AS:$AS,BH$8,'processed data'!$BJ:$BJ,BH$7,'processed data'!$C:$C,0)</f>
        <v>0</v>
      </c>
      <c r="BI24" s="14">
        <f>COUNTIFS('processed data'!$E:$E,$C24,'processed data'!$AS:$AS,BI$8,'processed data'!$BJ:$BJ,BI$7,'processed data'!$C:$C,0)</f>
        <v>0</v>
      </c>
      <c r="BJ24" s="14">
        <f>COUNTIFS('processed data'!$E:$E,$C24,'processed data'!$AS:$AS,BJ$8,'processed data'!$BJ:$BJ,BJ$7,'processed data'!$C:$C,0)</f>
        <v>2</v>
      </c>
      <c r="BK24" s="14">
        <f>COUNTIFS('processed data'!$E:$E,$C24,'processed data'!$AS:$AS,BK$8,'processed data'!$BJ:$BJ,BK$7,'processed data'!$C:$C,0)</f>
        <v>0</v>
      </c>
      <c r="BL24" s="14">
        <f>COUNTIFS('processed data'!$E:$E,$C24,'processed data'!$AS:$AS,BL$8,'processed data'!$BJ:$BJ,BL$7,'processed data'!$C:$C,0)</f>
        <v>0</v>
      </c>
      <c r="BM24" s="14">
        <f>COUNTIFS('processed data'!$E:$E,$C24,'processed data'!$AS:$AS,BM$8,'processed data'!$BJ:$BJ,BM$7,'processed data'!$C:$C,0)</f>
        <v>0</v>
      </c>
      <c r="BN24" s="14">
        <f>COUNTIFS('processed data'!$E:$E,$C24,'processed data'!$AS:$AS,BN$8,'processed data'!$BJ:$BJ,BN$7,'processed data'!$C:$C,0)</f>
        <v>0</v>
      </c>
      <c r="BO24" s="14">
        <f>COUNTIFS('processed data'!$E:$E,$C24,'processed data'!$AS:$AS,BO$8,'processed data'!$BJ:$BJ,BO$7,'processed data'!$C:$C,0)</f>
        <v>0</v>
      </c>
      <c r="BP24" s="14">
        <f>COUNTIFS('processed data'!$E:$E,$C24,'processed data'!$AS:$AS,BP$8,'processed data'!$BJ:$BJ,BP$7,'processed data'!$C:$C,0)</f>
        <v>0</v>
      </c>
      <c r="BQ24" s="14">
        <f>COUNTIFS('processed data'!$E:$E,$C24,'processed data'!$AS:$AS,BQ$8,'processed data'!$BJ:$BJ,BQ$7,'processed data'!$C:$C,0)</f>
        <v>2</v>
      </c>
      <c r="BR24" s="14">
        <f>COUNTIFS('processed data'!$E:$E,$C24,'processed data'!$AS:$AS,BR$8,'processed data'!$BJ:$BJ,BR$7,'processed data'!$C:$C,0)</f>
        <v>0</v>
      </c>
      <c r="BS24" s="14">
        <f>COUNTIFS('processed data'!$E:$E,$C24,'processed data'!$AS:$AS,BS$8,'processed data'!$BJ:$BJ,BS$7,'processed data'!$C:$C,0)</f>
        <v>0</v>
      </c>
      <c r="BT24" s="14">
        <f>COUNTIFS('processed data'!$E:$E,$C24,'processed data'!$AS:$AS,BT$8,'processed data'!$BJ:$BJ,BT$7,'processed data'!$C:$C,0)</f>
        <v>0</v>
      </c>
      <c r="BU24" s="14">
        <f>COUNTIFS('processed data'!$E:$E,$C24,'processed data'!$AS:$AS,BU$8,'processed data'!$BJ:$BJ,BU$7,'processed data'!$C:$C,0)</f>
        <v>0</v>
      </c>
      <c r="BV24" s="14">
        <f>COUNTIFS('processed data'!$E:$E,$C24,'processed data'!$AS:$AS,BV$8,'processed data'!$BJ:$BJ,BV$7,'processed data'!$C:$C,0)</f>
        <v>0</v>
      </c>
      <c r="BW24" s="14">
        <f>COUNTIFS('processed data'!$E:$E,$C24,'processed data'!$AS:$AS,BW$8,'processed data'!$BJ:$BJ,BW$7,'processed data'!$C:$C,0)</f>
        <v>0</v>
      </c>
      <c r="BX24" s="14">
        <f>COUNTIFS('processed data'!$E:$E,$C24,'processed data'!$AS:$AS,BX$8,'processed data'!$BJ:$BJ,BX$7,'processed data'!$C:$C,0)</f>
        <v>2</v>
      </c>
      <c r="BY24" s="14">
        <f>COUNTIFS('processed data'!$E:$E,$C24,'processed data'!$AS:$AS,BY$8,'processed data'!$BJ:$BJ,BY$7,'processed data'!$C:$C,0)</f>
        <v>0</v>
      </c>
      <c r="BZ24" s="14">
        <f>COUNTIFS('processed data'!$E:$E,$C24,'processed data'!$AS:$AS,BZ$8,'processed data'!$BJ:$BJ,BZ$7,'processed data'!$C:$C,0)</f>
        <v>0</v>
      </c>
      <c r="CA24" s="14">
        <f>COUNTIFS('processed data'!$E:$E,$C24,'processed data'!$AS:$AS,CA$8,'processed data'!$BJ:$BJ,CA$7,'processed data'!$C:$C,0)</f>
        <v>0</v>
      </c>
      <c r="CB24" s="14">
        <f>COUNTIFS('processed data'!$E:$E,$C24,'processed data'!$AS:$AS,CB$8,'processed data'!$BJ:$BJ,CB$7,'processed data'!$C:$C,0)</f>
        <v>0</v>
      </c>
      <c r="CC24" s="14">
        <f>COUNTIFS('processed data'!$E:$E,$C24,'processed data'!$AS:$AS,CC$8,'processed data'!$BJ:$BJ,CC$7,'processed data'!$C:$C,0)</f>
        <v>0</v>
      </c>
      <c r="CD24" s="14">
        <f>COUNTIFS('processed data'!$E:$E,$C24,'processed data'!$AS:$AS,CD$8,'processed data'!$BJ:$BJ,CD$7,'processed data'!$C:$C,0)</f>
        <v>0</v>
      </c>
      <c r="CE24" s="14">
        <f>COUNTIFS('processed data'!$E:$E,$C24,'processed data'!$AS:$AS,CE$8,'processed data'!$BJ:$BJ,CE$7,'processed data'!$C:$C,0)</f>
        <v>2</v>
      </c>
      <c r="CF24" s="14">
        <f>COUNTIFS('processed data'!$E:$E,$C24,'processed data'!$AS:$AS,CF$8,'processed data'!$BJ:$BJ,CF$7,'processed data'!$C:$C,0)</f>
        <v>0</v>
      </c>
      <c r="CG24" s="14">
        <f>COUNTIFS('processed data'!$E:$E,$C24,'processed data'!$AS:$AS,CG$8,'processed data'!$BJ:$BJ,CG$7,'processed data'!$C:$C,0)</f>
        <v>0</v>
      </c>
      <c r="CH24" s="14">
        <f>COUNTIFS('processed data'!$E:$E,$C24,'processed data'!$AS:$AS,CH$8,'processed data'!$BJ:$BJ,CH$7,'processed data'!$C:$C,0)</f>
        <v>0</v>
      </c>
      <c r="CI24" s="14">
        <f>COUNTIFS('processed data'!$E:$E,$C24,'processed data'!$AS:$AS,CI$8,'processed data'!$BJ:$BJ,CI$7,'processed data'!$C:$C,0)</f>
        <v>0</v>
      </c>
      <c r="CJ24" s="14">
        <f>COUNTIFS('processed data'!$E:$E,$C24,'processed data'!$AS:$AS,CJ$8,'processed data'!$BJ:$BJ,CJ$7,'processed data'!$C:$C,0)</f>
        <v>1</v>
      </c>
      <c r="CK24" s="14">
        <f>COUNTIFS('processed data'!$E:$E,$C24,'processed data'!$AS:$AS,CK$8,'processed data'!$BJ:$BJ,CK$7,'processed data'!$C:$C,0)</f>
        <v>0</v>
      </c>
      <c r="CL24" s="14">
        <f>COUNTIFS('processed data'!$E:$E,$C24,'processed data'!$AS:$AS,CL$8,'processed data'!$BJ:$BJ,CL$7,'processed data'!$C:$C,0)</f>
        <v>1</v>
      </c>
      <c r="CM24" s="14">
        <f>COUNTIFS('processed data'!$E:$E,$C24,'processed data'!$AS:$AS,CM$8,'processed data'!$BJ:$BJ,CM$7,'processed data'!$C:$C,0)</f>
        <v>0</v>
      </c>
      <c r="CN24" s="14">
        <f>COUNTIFS('processed data'!$E:$E,$C24,'processed data'!$AS:$AS,CN$8,'processed data'!$BJ:$BJ,CN$7,'processed data'!$C:$C,0)</f>
        <v>0</v>
      </c>
      <c r="CO24" s="14">
        <f>COUNTIFS('processed data'!$E:$E,$C24,'processed data'!$AS:$AS,CO$8,'processed data'!$BJ:$BJ,CO$7,'processed data'!$C:$C,0)</f>
        <v>0</v>
      </c>
      <c r="CP24" s="14">
        <f>COUNTIFS('processed data'!$E:$E,$C24,'processed data'!$AS:$AS,CP$8,'processed data'!$BJ:$BJ,CP$7,'processed data'!$C:$C,0)</f>
        <v>0</v>
      </c>
      <c r="CQ24" s="14">
        <f>COUNTIFS('processed data'!$E:$E,$C24,'processed data'!$AS:$AS,CQ$8,'processed data'!$BJ:$BJ,CQ$7,'processed data'!$C:$C,0)</f>
        <v>0</v>
      </c>
      <c r="CR24" s="14">
        <f>COUNTIFS('processed data'!$E:$E,$C24,'processed data'!$AS:$AS,CR$8,'processed data'!$BJ:$BJ,CR$7,'processed data'!$C:$C,0)</f>
        <v>0</v>
      </c>
      <c r="CS24" s="14">
        <f>COUNTIFS('processed data'!$E:$E,$C24,'processed data'!$AS:$AS,CS$8,'processed data'!$BJ:$BJ,CS$7,'processed data'!$C:$C,0)</f>
        <v>2</v>
      </c>
      <c r="CT24" s="14">
        <f>COUNTIFS('processed data'!$E:$E,$C24,'processed data'!$AS:$AS,CT$8,'processed data'!$BJ:$BJ,CT$7,'processed data'!$C:$C,0)</f>
        <v>0</v>
      </c>
      <c r="CU24" s="14">
        <f>COUNTIFS('processed data'!$E:$E,$C24,'processed data'!$AS:$AS,CU$8,'processed data'!$BJ:$BJ,CU$7,'processed data'!$C:$C,0)</f>
        <v>0</v>
      </c>
      <c r="CV24" s="14">
        <f>COUNTIFS('processed data'!$E:$E,$C24,'processed data'!$AS:$AS,CV$8,'processed data'!$BJ:$BJ,CV$7,'processed data'!$C:$C,0)</f>
        <v>0</v>
      </c>
      <c r="CW24" s="14">
        <f>COUNTIFS('processed data'!$E:$E,$C24,'processed data'!$AS:$AS,CW$8,'processed data'!$BJ:$BJ,CW$7,'processed data'!$C:$C,0)</f>
        <v>0</v>
      </c>
      <c r="CX24" s="14">
        <f>COUNTIFS('processed data'!$E:$E,$C24,'processed data'!$AS:$AS,CX$8,'processed data'!$BJ:$BJ,CX$7,'processed data'!$C:$C,0)</f>
        <v>0</v>
      </c>
      <c r="CY24" s="14">
        <f>COUNTIFS('processed data'!$E:$E,$C24,'processed data'!$AS:$AS,CY$8,'processed data'!$BJ:$BJ,CY$7,'processed data'!$C:$C,0)</f>
        <v>0</v>
      </c>
      <c r="CZ24" s="14">
        <f>COUNTIFS('processed data'!$E:$E,$C24,'processed data'!$AS:$AS,CZ$8,'processed data'!$BJ:$BJ,CZ$7,'processed data'!$C:$C,0)</f>
        <v>0</v>
      </c>
      <c r="DA24" s="14">
        <f>COUNTIFS('processed data'!$E:$E,$C24,'processed data'!$AS:$AS,DA$8,'processed data'!$BJ:$BJ,DA$7,'processed data'!$C:$C,0)</f>
        <v>0</v>
      </c>
      <c r="DB24" s="14">
        <f>COUNTIFS('processed data'!$E:$E,$C24,'processed data'!$AS:$AS,DB$8,'processed data'!$BJ:$BJ,DB$7,'processed data'!$C:$C,0)</f>
        <v>0</v>
      </c>
      <c r="DC24" s="14">
        <f>COUNTIFS('processed data'!$E:$E,$C24,'processed data'!$AS:$AS,DC$8,'processed data'!$BJ:$BJ,DC$7,'processed data'!$C:$C,0)</f>
        <v>2</v>
      </c>
      <c r="DD24" s="14">
        <f>COUNTIFS('processed data'!$E:$E,$C24,'processed data'!$AS:$AS,DD$8,'processed data'!$BJ:$BJ,DD$7,'processed data'!$C:$C,0)</f>
        <v>0</v>
      </c>
      <c r="DE24" s="14">
        <f>COUNTIFS('processed data'!$E:$E,$C24,'processed data'!$AS:$AS,DE$8,'processed data'!$BJ:$BJ,DE$7,'processed data'!$C:$C,0)</f>
        <v>0</v>
      </c>
      <c r="DF24" s="14">
        <f>COUNTIFS('processed data'!$E:$E,$C24,'processed data'!$AS:$AS,DF$8,'processed data'!$BJ:$BJ,DF$7,'processed data'!$C:$C,0)</f>
        <v>0</v>
      </c>
      <c r="DG24" s="14">
        <f>COUNTIFS('processed data'!$E:$E,$C24,'processed data'!$AS:$AS,DG$8,'processed data'!$BJ:$BJ,DG$7,'processed data'!$C:$C,0)</f>
        <v>2</v>
      </c>
      <c r="DH24" s="14">
        <f>COUNTIFS('processed data'!$E:$E,$C24,'processed data'!$AS:$AS,DH$8,'processed data'!$BJ:$BJ,DH$7,'processed data'!$C:$C,0)</f>
        <v>0</v>
      </c>
      <c r="DI24" s="14">
        <f>COUNTIFS('processed data'!$E:$E,$C24,'processed data'!$AS:$AS,DI$8,'processed data'!$BJ:$BJ,DI$7,'processed data'!$C:$C,0)</f>
        <v>0</v>
      </c>
      <c r="DJ24" s="14">
        <f>COUNTIFS('processed data'!$E:$E,$C24,'processed data'!$AS:$AS,DJ$8,'processed data'!$BJ:$BJ,DJ$7,'processed data'!$C:$C,0)</f>
        <v>0</v>
      </c>
      <c r="DK24" s="14">
        <f>COUNTIFS('processed data'!$E:$E,$C24,'processed data'!$AS:$AS,DK$8,'processed data'!$BJ:$BJ,DK$7,'processed data'!$C:$C,0)</f>
        <v>0</v>
      </c>
      <c r="DL24" s="10">
        <f t="shared" si="39"/>
        <v>32</v>
      </c>
    </row>
    <row r="25" spans="3:116" x14ac:dyDescent="0.2">
      <c r="C25" s="12">
        <v>71</v>
      </c>
      <c r="D25" s="14">
        <f>COUNTIFS('processed data'!$E:$E,$C25,'processed data'!$AS:$AS,D$8,'processed data'!$BJ:$BJ,D$7,'processed data'!$C:$C,0)</f>
        <v>0</v>
      </c>
      <c r="E25" s="14">
        <f>COUNTIFS('processed data'!$E:$E,$C25,'processed data'!$AS:$AS,E$8,'processed data'!$BJ:$BJ,E$7,'processed data'!$C:$C,0)</f>
        <v>1</v>
      </c>
      <c r="F25" s="14">
        <f>COUNTIFS('processed data'!$E:$E,$C25,'processed data'!$AS:$AS,F$8,'processed data'!$BJ:$BJ,F$7,'processed data'!$C:$C,0)</f>
        <v>1</v>
      </c>
      <c r="G25" s="14">
        <f>COUNTIFS('processed data'!$E:$E,$C25,'processed data'!$AS:$AS,G$8,'processed data'!$BJ:$BJ,G$7,'processed data'!$C:$C,0)</f>
        <v>0</v>
      </c>
      <c r="H25" s="14">
        <f>COUNTIFS('processed data'!$E:$E,$C25,'processed data'!$AS:$AS,H$8,'processed data'!$BJ:$BJ,H$7,'processed data'!$C:$C,0)</f>
        <v>0</v>
      </c>
      <c r="I25" s="14">
        <f>COUNTIFS('processed data'!$E:$E,$C25,'processed data'!$AS:$AS,I$8,'processed data'!$BJ:$BJ,I$7,'processed data'!$C:$C,0)</f>
        <v>0</v>
      </c>
      <c r="J25" s="14">
        <f>COUNTIFS('processed data'!$E:$E,$C25,'processed data'!$AS:$AS,J$8,'processed data'!$BJ:$BJ,J$7,'processed data'!$C:$C,0)</f>
        <v>0</v>
      </c>
      <c r="K25" s="14">
        <f>COUNTIFS('processed data'!$E:$E,$C25,'processed data'!$AS:$AS,K$8,'processed data'!$BJ:$BJ,K$7,'processed data'!$C:$C,0)</f>
        <v>2</v>
      </c>
      <c r="L25" s="14">
        <f>COUNTIFS('processed data'!$E:$E,$C25,'processed data'!$AS:$AS,L$8,'processed data'!$BJ:$BJ,L$7,'processed data'!$C:$C,0)</f>
        <v>0</v>
      </c>
      <c r="M25" s="14">
        <f>COUNTIFS('processed data'!$E:$E,$C25,'processed data'!$AS:$AS,M$8,'processed data'!$BJ:$BJ,M$7,'processed data'!$C:$C,0)</f>
        <v>0</v>
      </c>
      <c r="N25" s="14">
        <f>COUNTIFS('processed data'!$E:$E,$C25,'processed data'!$AS:$AS,N$8,'processed data'!$BJ:$BJ,N$7,'processed data'!$C:$C,0)</f>
        <v>0</v>
      </c>
      <c r="O25" s="14">
        <f>COUNTIFS('processed data'!$E:$E,$C25,'processed data'!$AS:$AS,O$8,'processed data'!$BJ:$BJ,O$7,'processed data'!$C:$C,0)</f>
        <v>0</v>
      </c>
      <c r="P25" s="14">
        <f>COUNTIFS('processed data'!$E:$E,$C25,'processed data'!$AS:$AS,P$8,'processed data'!$BJ:$BJ,P$7,'processed data'!$C:$C,0)</f>
        <v>0</v>
      </c>
      <c r="Q25" s="14">
        <f>COUNTIFS('processed data'!$E:$E,$C25,'processed data'!$AS:$AS,Q$8,'processed data'!$BJ:$BJ,Q$7,'processed data'!$C:$C,0)</f>
        <v>0</v>
      </c>
      <c r="R25" s="14">
        <f>COUNTIFS('processed data'!$E:$E,$C25,'processed data'!$AS:$AS,R$8,'processed data'!$BJ:$BJ,R$7,'processed data'!$C:$C,0)</f>
        <v>2</v>
      </c>
      <c r="S25" s="14">
        <f>COUNTIFS('processed data'!$E:$E,$C25,'processed data'!$AS:$AS,S$8,'processed data'!$BJ:$BJ,S$7,'processed data'!$C:$C,0)</f>
        <v>0</v>
      </c>
      <c r="T25" s="14">
        <f>COUNTIFS('processed data'!$E:$E,$C25,'processed data'!$AS:$AS,T$8,'processed data'!$BJ:$BJ,T$7,'processed data'!$C:$C,0)</f>
        <v>0</v>
      </c>
      <c r="U25" s="14">
        <f>COUNTIFS('processed data'!$E:$E,$C25,'processed data'!$AS:$AS,U$8,'processed data'!$BJ:$BJ,U$7,'processed data'!$C:$C,0)</f>
        <v>0</v>
      </c>
      <c r="V25" s="14">
        <f>COUNTIFS('processed data'!$E:$E,$C25,'processed data'!$AS:$AS,V$8,'processed data'!$BJ:$BJ,V$7,'processed data'!$C:$C,0)</f>
        <v>0</v>
      </c>
      <c r="W25" s="14">
        <f>COUNTIFS('processed data'!$E:$E,$C25,'processed data'!$AS:$AS,W$8,'processed data'!$BJ:$BJ,W$7,'processed data'!$C:$C,0)</f>
        <v>0</v>
      </c>
      <c r="X25" s="14">
        <f>COUNTIFS('processed data'!$E:$E,$C25,'processed data'!$AS:$AS,X$8,'processed data'!$BJ:$BJ,X$7,'processed data'!$C:$C,0)</f>
        <v>0</v>
      </c>
      <c r="Y25" s="14">
        <f>COUNTIFS('processed data'!$E:$E,$C25,'processed data'!$AS:$AS,Y$8,'processed data'!$BJ:$BJ,Y$7,'processed data'!$C:$C,0)</f>
        <v>1</v>
      </c>
      <c r="Z25" s="14">
        <f>COUNTIFS('processed data'!$E:$E,$C25,'processed data'!$AS:$AS,Z$8,'processed data'!$BJ:$BJ,Z$7,'processed data'!$C:$C,0)</f>
        <v>0</v>
      </c>
      <c r="AA25" s="14">
        <f>COUNTIFS('processed data'!$E:$E,$C25,'processed data'!$AS:$AS,AA$8,'processed data'!$BJ:$BJ,AA$7,'processed data'!$C:$C,0)</f>
        <v>1</v>
      </c>
      <c r="AB25" s="14">
        <f>COUNTIFS('processed data'!$E:$E,$C25,'processed data'!$AS:$AS,AB$8,'processed data'!$BJ:$BJ,AB$7,'processed data'!$C:$C,0)</f>
        <v>0</v>
      </c>
      <c r="AC25" s="14">
        <f>COUNTIFS('processed data'!$E:$E,$C25,'processed data'!$AS:$AS,AC$8,'processed data'!$BJ:$BJ,AC$7,'processed data'!$C:$C,0)</f>
        <v>0</v>
      </c>
      <c r="AD25" s="14">
        <f>COUNTIFS('processed data'!$E:$E,$C25,'processed data'!$AS:$AS,AD$8,'processed data'!$BJ:$BJ,AD$7,'processed data'!$C:$C,0)</f>
        <v>0</v>
      </c>
      <c r="AE25" s="14">
        <f>COUNTIFS('processed data'!$E:$E,$C25,'processed data'!$AS:$AS,AE$8,'processed data'!$BJ:$BJ,AE$7,'processed data'!$C:$C,0)</f>
        <v>0</v>
      </c>
      <c r="AF25" s="14">
        <f>COUNTIFS('processed data'!$E:$E,$C25,'processed data'!$AS:$AS,AF$8,'processed data'!$BJ:$BJ,AF$7,'processed data'!$C:$C,0)</f>
        <v>0</v>
      </c>
      <c r="AG25" s="14">
        <f>COUNTIFS('processed data'!$E:$E,$C25,'processed data'!$AS:$AS,AG$8,'processed data'!$BJ:$BJ,AG$7,'processed data'!$C:$C,0)</f>
        <v>0</v>
      </c>
      <c r="AH25" s="14">
        <f>COUNTIFS('processed data'!$E:$E,$C25,'processed data'!$AS:$AS,AH$8,'processed data'!$BJ:$BJ,AH$7,'processed data'!$C:$C,0)</f>
        <v>2</v>
      </c>
      <c r="AI25" s="14">
        <f>COUNTIFS('processed data'!$E:$E,$C25,'processed data'!$AS:$AS,AI$8,'processed data'!$BJ:$BJ,AI$7,'processed data'!$C:$C,0)</f>
        <v>0</v>
      </c>
      <c r="AJ25" s="14">
        <f>COUNTIFS('processed data'!$E:$E,$C25,'processed data'!$AS:$AS,AJ$8,'processed data'!$BJ:$BJ,AJ$7,'processed data'!$C:$C,0)</f>
        <v>0</v>
      </c>
      <c r="AK25" s="14">
        <f>COUNTIFS('processed data'!$E:$E,$C25,'processed data'!$AS:$AS,AK$8,'processed data'!$BJ:$BJ,AK$7,'processed data'!$C:$C,0)</f>
        <v>0</v>
      </c>
      <c r="AL25" s="14">
        <f>COUNTIFS('processed data'!$E:$E,$C25,'processed data'!$AS:$AS,AL$8,'processed data'!$BJ:$BJ,AL$7,'processed data'!$C:$C,0)</f>
        <v>0</v>
      </c>
      <c r="AM25" s="14">
        <f>COUNTIFS('processed data'!$E:$E,$C25,'processed data'!$AS:$AS,AM$8,'processed data'!$BJ:$BJ,AM$7,'processed data'!$C:$C,0)</f>
        <v>2</v>
      </c>
      <c r="AN25" s="14">
        <f>COUNTIFS('processed data'!$E:$E,$C25,'processed data'!$AS:$AS,AN$8,'processed data'!$BJ:$BJ,AN$7,'processed data'!$C:$C,0)</f>
        <v>0</v>
      </c>
      <c r="AO25" s="14">
        <f>COUNTIFS('processed data'!$E:$E,$C25,'processed data'!$AS:$AS,AO$8,'processed data'!$BJ:$BJ,AO$7,'processed data'!$C:$C,0)</f>
        <v>0</v>
      </c>
      <c r="AP25" s="14">
        <f>COUNTIFS('processed data'!$E:$E,$C25,'processed data'!$AS:$AS,AP$8,'processed data'!$BJ:$BJ,AP$7,'processed data'!$C:$C,0)</f>
        <v>0</v>
      </c>
      <c r="AQ25" s="14">
        <f>COUNTIFS('processed data'!$E:$E,$C25,'processed data'!$AS:$AS,AQ$8,'processed data'!$BJ:$BJ,AQ$7,'processed data'!$C:$C,0)</f>
        <v>0</v>
      </c>
      <c r="AR25" s="14">
        <f>COUNTIFS('processed data'!$E:$E,$C25,'processed data'!$AS:$AS,AR$8,'processed data'!$BJ:$BJ,AR$7,'processed data'!$C:$C,0)</f>
        <v>0</v>
      </c>
      <c r="AS25" s="14">
        <f>COUNTIFS('processed data'!$E:$E,$C25,'processed data'!$AS:$AS,AS$8,'processed data'!$BJ:$BJ,AS$7,'processed data'!$C:$C,0)</f>
        <v>0</v>
      </c>
      <c r="AT25" s="14">
        <f>COUNTIFS('processed data'!$E:$E,$C25,'processed data'!$AS:$AS,AT$8,'processed data'!$BJ:$BJ,AT$7,'processed data'!$C:$C,0)</f>
        <v>0</v>
      </c>
      <c r="AU25" s="14">
        <f>COUNTIFS('processed data'!$E:$E,$C25,'processed data'!$AS:$AS,AU$8,'processed data'!$BJ:$BJ,AU$7,'processed data'!$C:$C,0)</f>
        <v>0</v>
      </c>
      <c r="AV25" s="14">
        <f>COUNTIFS('processed data'!$E:$E,$C25,'processed data'!$AS:$AS,AV$8,'processed data'!$BJ:$BJ,AV$7,'processed data'!$C:$C,0)</f>
        <v>2</v>
      </c>
      <c r="AW25" s="14">
        <f>COUNTIFS('processed data'!$E:$E,$C25,'processed data'!$AS:$AS,AW$8,'processed data'!$BJ:$BJ,AW$7,'processed data'!$C:$C,0)</f>
        <v>0</v>
      </c>
      <c r="AX25" s="14">
        <f>COUNTIFS('processed data'!$E:$E,$C25,'processed data'!$AS:$AS,AX$8,'processed data'!$BJ:$BJ,AX$7,'processed data'!$C:$C,0)</f>
        <v>0</v>
      </c>
      <c r="AY25" s="14">
        <f>COUNTIFS('processed data'!$E:$E,$C25,'processed data'!$AS:$AS,AY$8,'processed data'!$BJ:$BJ,AY$7,'processed data'!$C:$C,0)</f>
        <v>0</v>
      </c>
      <c r="AZ25" s="14">
        <f>COUNTIFS('processed data'!$E:$E,$C25,'processed data'!$AS:$AS,AZ$8,'processed data'!$BJ:$BJ,AZ$7,'processed data'!$C:$C,0)</f>
        <v>0</v>
      </c>
      <c r="BA25" s="14">
        <f>COUNTIFS('processed data'!$E:$E,$C25,'processed data'!$AS:$AS,BA$8,'processed data'!$BJ:$BJ,BA$7,'processed data'!$C:$C,0)</f>
        <v>0</v>
      </c>
      <c r="BB25" s="14">
        <f>COUNTIFS('processed data'!$E:$E,$C25,'processed data'!$AS:$AS,BB$8,'processed data'!$BJ:$BJ,BB$7,'processed data'!$C:$C,0)</f>
        <v>0</v>
      </c>
      <c r="BC25" s="14">
        <f>COUNTIFS('processed data'!$E:$E,$C25,'processed data'!$AS:$AS,BC$8,'processed data'!$BJ:$BJ,BC$7,'processed data'!$C:$C,0)</f>
        <v>2</v>
      </c>
      <c r="BD25" s="14">
        <f>COUNTIFS('processed data'!$E:$E,$C25,'processed data'!$AS:$AS,BD$8,'processed data'!$BJ:$BJ,BD$7,'processed data'!$C:$C,0)</f>
        <v>0</v>
      </c>
      <c r="BE25" s="14">
        <f>COUNTIFS('processed data'!$E:$E,$C25,'processed data'!$AS:$AS,BE$8,'processed data'!$BJ:$BJ,BE$7,'processed data'!$C:$C,0)</f>
        <v>0</v>
      </c>
      <c r="BF25" s="14">
        <f>COUNTIFS('processed data'!$E:$E,$C25,'processed data'!$AS:$AS,BF$8,'processed data'!$BJ:$BJ,BF$7,'processed data'!$C:$C,0)</f>
        <v>0</v>
      </c>
      <c r="BG25" s="14">
        <f>COUNTIFS('processed data'!$E:$E,$C25,'processed data'!$AS:$AS,BG$8,'processed data'!$BJ:$BJ,BG$7,'processed data'!$C:$C,0)</f>
        <v>0</v>
      </c>
      <c r="BH25" s="14">
        <f>COUNTIFS('processed data'!$E:$E,$C25,'processed data'!$AS:$AS,BH$8,'processed data'!$BJ:$BJ,BH$7,'processed data'!$C:$C,0)</f>
        <v>0</v>
      </c>
      <c r="BI25" s="14">
        <f>COUNTIFS('processed data'!$E:$E,$C25,'processed data'!$AS:$AS,BI$8,'processed data'!$BJ:$BJ,BI$7,'processed data'!$C:$C,0)</f>
        <v>0</v>
      </c>
      <c r="BJ25" s="14">
        <f>COUNTIFS('processed data'!$E:$E,$C25,'processed data'!$AS:$AS,BJ$8,'processed data'!$BJ:$BJ,BJ$7,'processed data'!$C:$C,0)</f>
        <v>2</v>
      </c>
      <c r="BK25" s="14">
        <f>COUNTIFS('processed data'!$E:$E,$C25,'processed data'!$AS:$AS,BK$8,'processed data'!$BJ:$BJ,BK$7,'processed data'!$C:$C,0)</f>
        <v>0</v>
      </c>
      <c r="BL25" s="14">
        <f>COUNTIFS('processed data'!$E:$E,$C25,'processed data'!$AS:$AS,BL$8,'processed data'!$BJ:$BJ,BL$7,'processed data'!$C:$C,0)</f>
        <v>0</v>
      </c>
      <c r="BM25" s="14">
        <f>COUNTIFS('processed data'!$E:$E,$C25,'processed data'!$AS:$AS,BM$8,'processed data'!$BJ:$BJ,BM$7,'processed data'!$C:$C,0)</f>
        <v>0</v>
      </c>
      <c r="BN25" s="14">
        <f>COUNTIFS('processed data'!$E:$E,$C25,'processed data'!$AS:$AS,BN$8,'processed data'!$BJ:$BJ,BN$7,'processed data'!$C:$C,0)</f>
        <v>0</v>
      </c>
      <c r="BO25" s="14">
        <f>COUNTIFS('processed data'!$E:$E,$C25,'processed data'!$AS:$AS,BO$8,'processed data'!$BJ:$BJ,BO$7,'processed data'!$C:$C,0)</f>
        <v>0</v>
      </c>
      <c r="BP25" s="14">
        <f>COUNTIFS('processed data'!$E:$E,$C25,'processed data'!$AS:$AS,BP$8,'processed data'!$BJ:$BJ,BP$7,'processed data'!$C:$C,0)</f>
        <v>0</v>
      </c>
      <c r="BQ25" s="14">
        <f>COUNTIFS('processed data'!$E:$E,$C25,'processed data'!$AS:$AS,BQ$8,'processed data'!$BJ:$BJ,BQ$7,'processed data'!$C:$C,0)</f>
        <v>2</v>
      </c>
      <c r="BR25" s="14">
        <f>COUNTIFS('processed data'!$E:$E,$C25,'processed data'!$AS:$AS,BR$8,'processed data'!$BJ:$BJ,BR$7,'processed data'!$C:$C,0)</f>
        <v>0</v>
      </c>
      <c r="BS25" s="14">
        <f>COUNTIFS('processed data'!$E:$E,$C25,'processed data'!$AS:$AS,BS$8,'processed data'!$BJ:$BJ,BS$7,'processed data'!$C:$C,0)</f>
        <v>0</v>
      </c>
      <c r="BT25" s="14">
        <f>COUNTIFS('processed data'!$E:$E,$C25,'processed data'!$AS:$AS,BT$8,'processed data'!$BJ:$BJ,BT$7,'processed data'!$C:$C,0)</f>
        <v>0</v>
      </c>
      <c r="BU25" s="14">
        <f>COUNTIFS('processed data'!$E:$E,$C25,'processed data'!$AS:$AS,BU$8,'processed data'!$BJ:$BJ,BU$7,'processed data'!$C:$C,0)</f>
        <v>0</v>
      </c>
      <c r="BV25" s="14">
        <f>COUNTIFS('processed data'!$E:$E,$C25,'processed data'!$AS:$AS,BV$8,'processed data'!$BJ:$BJ,BV$7,'processed data'!$C:$C,0)</f>
        <v>0</v>
      </c>
      <c r="BW25" s="14">
        <f>COUNTIFS('processed data'!$E:$E,$C25,'processed data'!$AS:$AS,BW$8,'processed data'!$BJ:$BJ,BW$7,'processed data'!$C:$C,0)</f>
        <v>0</v>
      </c>
      <c r="BX25" s="14">
        <f>COUNTIFS('processed data'!$E:$E,$C25,'processed data'!$AS:$AS,BX$8,'processed data'!$BJ:$BJ,BX$7,'processed data'!$C:$C,0)</f>
        <v>0</v>
      </c>
      <c r="BY25" s="14">
        <f>COUNTIFS('processed data'!$E:$E,$C25,'processed data'!$AS:$AS,BY$8,'processed data'!$BJ:$BJ,BY$7,'processed data'!$C:$C,0)</f>
        <v>2</v>
      </c>
      <c r="BZ25" s="14">
        <f>COUNTIFS('processed data'!$E:$E,$C25,'processed data'!$AS:$AS,BZ$8,'processed data'!$BJ:$BJ,BZ$7,'processed data'!$C:$C,0)</f>
        <v>0</v>
      </c>
      <c r="CA25" s="14">
        <f>COUNTIFS('processed data'!$E:$E,$C25,'processed data'!$AS:$AS,CA$8,'processed data'!$BJ:$BJ,CA$7,'processed data'!$C:$C,0)</f>
        <v>0</v>
      </c>
      <c r="CB25" s="14">
        <f>COUNTIFS('processed data'!$E:$E,$C25,'processed data'!$AS:$AS,CB$8,'processed data'!$BJ:$BJ,CB$7,'processed data'!$C:$C,0)</f>
        <v>0</v>
      </c>
      <c r="CC25" s="14">
        <f>COUNTIFS('processed data'!$E:$E,$C25,'processed data'!$AS:$AS,CC$8,'processed data'!$BJ:$BJ,CC$7,'processed data'!$C:$C,0)</f>
        <v>0</v>
      </c>
      <c r="CD25" s="14">
        <f>COUNTIFS('processed data'!$E:$E,$C25,'processed data'!$AS:$AS,CD$8,'processed data'!$BJ:$BJ,CD$7,'processed data'!$C:$C,0)</f>
        <v>0</v>
      </c>
      <c r="CE25" s="14">
        <f>COUNTIFS('processed data'!$E:$E,$C25,'processed data'!$AS:$AS,CE$8,'processed data'!$BJ:$BJ,CE$7,'processed data'!$C:$C,0)</f>
        <v>2</v>
      </c>
      <c r="CF25" s="14">
        <f>COUNTIFS('processed data'!$E:$E,$C25,'processed data'!$AS:$AS,CF$8,'processed data'!$BJ:$BJ,CF$7,'processed data'!$C:$C,0)</f>
        <v>0</v>
      </c>
      <c r="CG25" s="14">
        <f>COUNTIFS('processed data'!$E:$E,$C25,'processed data'!$AS:$AS,CG$8,'processed data'!$BJ:$BJ,CG$7,'processed data'!$C:$C,0)</f>
        <v>0</v>
      </c>
      <c r="CH25" s="14">
        <f>COUNTIFS('processed data'!$E:$E,$C25,'processed data'!$AS:$AS,CH$8,'processed data'!$BJ:$BJ,CH$7,'processed data'!$C:$C,0)</f>
        <v>0</v>
      </c>
      <c r="CI25" s="14">
        <f>COUNTIFS('processed data'!$E:$E,$C25,'processed data'!$AS:$AS,CI$8,'processed data'!$BJ:$BJ,CI$7,'processed data'!$C:$C,0)</f>
        <v>0</v>
      </c>
      <c r="CJ25" s="14">
        <f>COUNTIFS('processed data'!$E:$E,$C25,'processed data'!$AS:$AS,CJ$8,'processed data'!$BJ:$BJ,CJ$7,'processed data'!$C:$C,0)</f>
        <v>1</v>
      </c>
      <c r="CK25" s="14">
        <f>COUNTIFS('processed data'!$E:$E,$C25,'processed data'!$AS:$AS,CK$8,'processed data'!$BJ:$BJ,CK$7,'processed data'!$C:$C,0)</f>
        <v>0</v>
      </c>
      <c r="CL25" s="14">
        <f>COUNTIFS('processed data'!$E:$E,$C25,'processed data'!$AS:$AS,CL$8,'processed data'!$BJ:$BJ,CL$7,'processed data'!$C:$C,0)</f>
        <v>1</v>
      </c>
      <c r="CM25" s="14">
        <f>COUNTIFS('processed data'!$E:$E,$C25,'processed data'!$AS:$AS,CM$8,'processed data'!$BJ:$BJ,CM$7,'processed data'!$C:$C,0)</f>
        <v>0</v>
      </c>
      <c r="CN25" s="14">
        <f>COUNTIFS('processed data'!$E:$E,$C25,'processed data'!$AS:$AS,CN$8,'processed data'!$BJ:$BJ,CN$7,'processed data'!$C:$C,0)</f>
        <v>0</v>
      </c>
      <c r="CO25" s="14">
        <f>COUNTIFS('processed data'!$E:$E,$C25,'processed data'!$AS:$AS,CO$8,'processed data'!$BJ:$BJ,CO$7,'processed data'!$C:$C,0)</f>
        <v>0</v>
      </c>
      <c r="CP25" s="14">
        <f>COUNTIFS('processed data'!$E:$E,$C25,'processed data'!$AS:$AS,CP$8,'processed data'!$BJ:$BJ,CP$7,'processed data'!$C:$C,0)</f>
        <v>0</v>
      </c>
      <c r="CQ25" s="14">
        <f>COUNTIFS('processed data'!$E:$E,$C25,'processed data'!$AS:$AS,CQ$8,'processed data'!$BJ:$BJ,CQ$7,'processed data'!$C:$C,0)</f>
        <v>1</v>
      </c>
      <c r="CR25" s="14">
        <f>COUNTIFS('processed data'!$E:$E,$C25,'processed data'!$AS:$AS,CR$8,'processed data'!$BJ:$BJ,CR$7,'processed data'!$C:$C,0)</f>
        <v>0</v>
      </c>
      <c r="CS25" s="14">
        <f>COUNTIFS('processed data'!$E:$E,$C25,'processed data'!$AS:$AS,CS$8,'processed data'!$BJ:$BJ,CS$7,'processed data'!$C:$C,0)</f>
        <v>0</v>
      </c>
      <c r="CT25" s="14">
        <f>COUNTIFS('processed data'!$E:$E,$C25,'processed data'!$AS:$AS,CT$8,'processed data'!$BJ:$BJ,CT$7,'processed data'!$C:$C,0)</f>
        <v>1</v>
      </c>
      <c r="CU25" s="14">
        <f>COUNTIFS('processed data'!$E:$E,$C25,'processed data'!$AS:$AS,CU$8,'processed data'!$BJ:$BJ,CU$7,'processed data'!$C:$C,0)</f>
        <v>0</v>
      </c>
      <c r="CV25" s="14">
        <f>COUNTIFS('processed data'!$E:$E,$C25,'processed data'!$AS:$AS,CV$8,'processed data'!$BJ:$BJ,CV$7,'processed data'!$C:$C,0)</f>
        <v>0</v>
      </c>
      <c r="CW25" s="14">
        <f>COUNTIFS('processed data'!$E:$E,$C25,'processed data'!$AS:$AS,CW$8,'processed data'!$BJ:$BJ,CW$7,'processed data'!$C:$C,0)</f>
        <v>0</v>
      </c>
      <c r="CX25" s="14">
        <f>COUNTIFS('processed data'!$E:$E,$C25,'processed data'!$AS:$AS,CX$8,'processed data'!$BJ:$BJ,CX$7,'processed data'!$C:$C,0)</f>
        <v>0</v>
      </c>
      <c r="CY25" s="14">
        <f>COUNTIFS('processed data'!$E:$E,$C25,'processed data'!$AS:$AS,CY$8,'processed data'!$BJ:$BJ,CY$7,'processed data'!$C:$C,0)</f>
        <v>0</v>
      </c>
      <c r="CZ25" s="14">
        <f>COUNTIFS('processed data'!$E:$E,$C25,'processed data'!$AS:$AS,CZ$8,'processed data'!$BJ:$BJ,CZ$7,'processed data'!$C:$C,0)</f>
        <v>0</v>
      </c>
      <c r="DA25" s="14">
        <f>COUNTIFS('processed data'!$E:$E,$C25,'processed data'!$AS:$AS,DA$8,'processed data'!$BJ:$BJ,DA$7,'processed data'!$C:$C,0)</f>
        <v>1</v>
      </c>
      <c r="DB25" s="14">
        <f>COUNTIFS('processed data'!$E:$E,$C25,'processed data'!$AS:$AS,DB$8,'processed data'!$BJ:$BJ,DB$7,'processed data'!$C:$C,0)</f>
        <v>0</v>
      </c>
      <c r="DC25" s="14">
        <f>COUNTIFS('processed data'!$E:$E,$C25,'processed data'!$AS:$AS,DC$8,'processed data'!$BJ:$BJ,DC$7,'processed data'!$C:$C,0)</f>
        <v>1</v>
      </c>
      <c r="DD25" s="14">
        <f>COUNTIFS('processed data'!$E:$E,$C25,'processed data'!$AS:$AS,DD$8,'processed data'!$BJ:$BJ,DD$7,'processed data'!$C:$C,0)</f>
        <v>0</v>
      </c>
      <c r="DE25" s="14">
        <f>COUNTIFS('processed data'!$E:$E,$C25,'processed data'!$AS:$AS,DE$8,'processed data'!$BJ:$BJ,DE$7,'processed data'!$C:$C,0)</f>
        <v>1</v>
      </c>
      <c r="DF25" s="14">
        <f>COUNTIFS('processed data'!$E:$E,$C25,'processed data'!$AS:$AS,DF$8,'processed data'!$BJ:$BJ,DF$7,'processed data'!$C:$C,0)</f>
        <v>0</v>
      </c>
      <c r="DG25" s="14">
        <f>COUNTIFS('processed data'!$E:$E,$C25,'processed data'!$AS:$AS,DG$8,'processed data'!$BJ:$BJ,DG$7,'processed data'!$C:$C,0)</f>
        <v>1</v>
      </c>
      <c r="DH25" s="14">
        <f>COUNTIFS('processed data'!$E:$E,$C25,'processed data'!$AS:$AS,DH$8,'processed data'!$BJ:$BJ,DH$7,'processed data'!$C:$C,0)</f>
        <v>0</v>
      </c>
      <c r="DI25" s="14">
        <f>COUNTIFS('processed data'!$E:$E,$C25,'processed data'!$AS:$AS,DI$8,'processed data'!$BJ:$BJ,DI$7,'processed data'!$C:$C,0)</f>
        <v>0</v>
      </c>
      <c r="DJ25" s="14">
        <f>COUNTIFS('processed data'!$E:$E,$C25,'processed data'!$AS:$AS,DJ$8,'processed data'!$BJ:$BJ,DJ$7,'processed data'!$C:$C,0)</f>
        <v>0</v>
      </c>
      <c r="DK25" s="14">
        <f>COUNTIFS('processed data'!$E:$E,$C25,'processed data'!$AS:$AS,DK$8,'processed data'!$BJ:$BJ,DK$7,'processed data'!$C:$C,0)</f>
        <v>0</v>
      </c>
      <c r="DL25" s="10">
        <f t="shared" si="39"/>
        <v>32</v>
      </c>
    </row>
    <row r="26" spans="3:116" x14ac:dyDescent="0.2">
      <c r="C26" s="15">
        <v>72</v>
      </c>
      <c r="D26" s="14">
        <f>COUNTIFS('processed data'!$E:$E,$C26,'processed data'!$AS:$AS,D$8,'processed data'!$BJ:$BJ,D$7,'processed data'!$C:$C,0)</f>
        <v>0</v>
      </c>
      <c r="E26" s="14">
        <f>COUNTIFS('processed data'!$E:$E,$C26,'processed data'!$AS:$AS,E$8,'processed data'!$BJ:$BJ,E$7,'processed data'!$C:$C,0)</f>
        <v>0</v>
      </c>
      <c r="F26" s="14">
        <f>COUNTIFS('processed data'!$E:$E,$C26,'processed data'!$AS:$AS,F$8,'processed data'!$BJ:$BJ,F$7,'processed data'!$C:$C,0)</f>
        <v>0</v>
      </c>
      <c r="G26" s="14">
        <f>COUNTIFS('processed data'!$E:$E,$C26,'processed data'!$AS:$AS,G$8,'processed data'!$BJ:$BJ,G$7,'processed data'!$C:$C,0)</f>
        <v>0</v>
      </c>
      <c r="H26" s="14">
        <f>COUNTIFS('processed data'!$E:$E,$C26,'processed data'!$AS:$AS,H$8,'processed data'!$BJ:$BJ,H$7,'processed data'!$C:$C,0)</f>
        <v>0</v>
      </c>
      <c r="I26" s="14">
        <f>COUNTIFS('processed data'!$E:$E,$C26,'processed data'!$AS:$AS,I$8,'processed data'!$BJ:$BJ,I$7,'processed data'!$C:$C,0)</f>
        <v>0</v>
      </c>
      <c r="J26" s="14">
        <f>COUNTIFS('processed data'!$E:$E,$C26,'processed data'!$AS:$AS,J$8,'processed data'!$BJ:$BJ,J$7,'processed data'!$C:$C,0)</f>
        <v>0</v>
      </c>
      <c r="K26" s="14">
        <f>COUNTIFS('processed data'!$E:$E,$C26,'processed data'!$AS:$AS,K$8,'processed data'!$BJ:$BJ,K$7,'processed data'!$C:$C,0)</f>
        <v>0</v>
      </c>
      <c r="L26" s="14">
        <f>COUNTIFS('processed data'!$E:$E,$C26,'processed data'!$AS:$AS,L$8,'processed data'!$BJ:$BJ,L$7,'processed data'!$C:$C,0)</f>
        <v>0</v>
      </c>
      <c r="M26" s="14">
        <f>COUNTIFS('processed data'!$E:$E,$C26,'processed data'!$AS:$AS,M$8,'processed data'!$BJ:$BJ,M$7,'processed data'!$C:$C,0)</f>
        <v>0</v>
      </c>
      <c r="N26" s="14">
        <f>COUNTIFS('processed data'!$E:$E,$C26,'processed data'!$AS:$AS,N$8,'processed data'!$BJ:$BJ,N$7,'processed data'!$C:$C,0)</f>
        <v>0</v>
      </c>
      <c r="O26" s="14">
        <f>COUNTIFS('processed data'!$E:$E,$C26,'processed data'!$AS:$AS,O$8,'processed data'!$BJ:$BJ,O$7,'processed data'!$C:$C,0)</f>
        <v>0</v>
      </c>
      <c r="P26" s="14">
        <f>COUNTIFS('processed data'!$E:$E,$C26,'processed data'!$AS:$AS,P$8,'processed data'!$BJ:$BJ,P$7,'processed data'!$C:$C,0)</f>
        <v>0</v>
      </c>
      <c r="Q26" s="14">
        <f>COUNTIFS('processed data'!$E:$E,$C26,'processed data'!$AS:$AS,Q$8,'processed data'!$BJ:$BJ,Q$7,'processed data'!$C:$C,0)</f>
        <v>0</v>
      </c>
      <c r="R26" s="14">
        <f>COUNTIFS('processed data'!$E:$E,$C26,'processed data'!$AS:$AS,R$8,'processed data'!$BJ:$BJ,R$7,'processed data'!$C:$C,0)</f>
        <v>0</v>
      </c>
      <c r="S26" s="14">
        <f>COUNTIFS('processed data'!$E:$E,$C26,'processed data'!$AS:$AS,S$8,'processed data'!$BJ:$BJ,S$7,'processed data'!$C:$C,0)</f>
        <v>0</v>
      </c>
      <c r="T26" s="14">
        <f>COUNTIFS('processed data'!$E:$E,$C26,'processed data'!$AS:$AS,T$8,'processed data'!$BJ:$BJ,T$7,'processed data'!$C:$C,0)</f>
        <v>0</v>
      </c>
      <c r="U26" s="14">
        <f>COUNTIFS('processed data'!$E:$E,$C26,'processed data'!$AS:$AS,U$8,'processed data'!$BJ:$BJ,U$7,'processed data'!$C:$C,0)</f>
        <v>0</v>
      </c>
      <c r="V26" s="14">
        <f>COUNTIFS('processed data'!$E:$E,$C26,'processed data'!$AS:$AS,V$8,'processed data'!$BJ:$BJ,V$7,'processed data'!$C:$C,0)</f>
        <v>0</v>
      </c>
      <c r="W26" s="14">
        <f>COUNTIFS('processed data'!$E:$E,$C26,'processed data'!$AS:$AS,W$8,'processed data'!$BJ:$BJ,W$7,'processed data'!$C:$C,0)</f>
        <v>0</v>
      </c>
      <c r="X26" s="14">
        <f>COUNTIFS('processed data'!$E:$E,$C26,'processed data'!$AS:$AS,X$8,'processed data'!$BJ:$BJ,X$7,'processed data'!$C:$C,0)</f>
        <v>0</v>
      </c>
      <c r="Y26" s="14">
        <f>COUNTIFS('processed data'!$E:$E,$C26,'processed data'!$AS:$AS,Y$8,'processed data'!$BJ:$BJ,Y$7,'processed data'!$C:$C,0)</f>
        <v>0</v>
      </c>
      <c r="Z26" s="14">
        <f>COUNTIFS('processed data'!$E:$E,$C26,'processed data'!$AS:$AS,Z$8,'processed data'!$BJ:$BJ,Z$7,'processed data'!$C:$C,0)</f>
        <v>0</v>
      </c>
      <c r="AA26" s="14">
        <f>COUNTIFS('processed data'!$E:$E,$C26,'processed data'!$AS:$AS,AA$8,'processed data'!$BJ:$BJ,AA$7,'processed data'!$C:$C,0)</f>
        <v>0</v>
      </c>
      <c r="AB26" s="14">
        <f>COUNTIFS('processed data'!$E:$E,$C26,'processed data'!$AS:$AS,AB$8,'processed data'!$BJ:$BJ,AB$7,'processed data'!$C:$C,0)</f>
        <v>0</v>
      </c>
      <c r="AC26" s="14">
        <f>COUNTIFS('processed data'!$E:$E,$C26,'processed data'!$AS:$AS,AC$8,'processed data'!$BJ:$BJ,AC$7,'processed data'!$C:$C,0)</f>
        <v>0</v>
      </c>
      <c r="AD26" s="14">
        <f>COUNTIFS('processed data'!$E:$E,$C26,'processed data'!$AS:$AS,AD$8,'processed data'!$BJ:$BJ,AD$7,'processed data'!$C:$C,0)</f>
        <v>0</v>
      </c>
      <c r="AE26" s="14">
        <f>COUNTIFS('processed data'!$E:$E,$C26,'processed data'!$AS:$AS,AE$8,'processed data'!$BJ:$BJ,AE$7,'processed data'!$C:$C,0)</f>
        <v>0</v>
      </c>
      <c r="AF26" s="14">
        <f>COUNTIFS('processed data'!$E:$E,$C26,'processed data'!$AS:$AS,AF$8,'processed data'!$BJ:$BJ,AF$7,'processed data'!$C:$C,0)</f>
        <v>0</v>
      </c>
      <c r="AG26" s="14">
        <f>COUNTIFS('processed data'!$E:$E,$C26,'processed data'!$AS:$AS,AG$8,'processed data'!$BJ:$BJ,AG$7,'processed data'!$C:$C,0)</f>
        <v>0</v>
      </c>
      <c r="AH26" s="14">
        <f>COUNTIFS('processed data'!$E:$E,$C26,'processed data'!$AS:$AS,AH$8,'processed data'!$BJ:$BJ,AH$7,'processed data'!$C:$C,0)</f>
        <v>0</v>
      </c>
      <c r="AI26" s="14">
        <f>COUNTIFS('processed data'!$E:$E,$C26,'processed data'!$AS:$AS,AI$8,'processed data'!$BJ:$BJ,AI$7,'processed data'!$C:$C,0)</f>
        <v>0</v>
      </c>
      <c r="AJ26" s="14">
        <f>COUNTIFS('processed data'!$E:$E,$C26,'processed data'!$AS:$AS,AJ$8,'processed data'!$BJ:$BJ,AJ$7,'processed data'!$C:$C,0)</f>
        <v>0</v>
      </c>
      <c r="AK26" s="14">
        <f>COUNTIFS('processed data'!$E:$E,$C26,'processed data'!$AS:$AS,AK$8,'processed data'!$BJ:$BJ,AK$7,'processed data'!$C:$C,0)</f>
        <v>0</v>
      </c>
      <c r="AL26" s="14">
        <f>COUNTIFS('processed data'!$E:$E,$C26,'processed data'!$AS:$AS,AL$8,'processed data'!$BJ:$BJ,AL$7,'processed data'!$C:$C,0)</f>
        <v>0</v>
      </c>
      <c r="AM26" s="14">
        <f>COUNTIFS('processed data'!$E:$E,$C26,'processed data'!$AS:$AS,AM$8,'processed data'!$BJ:$BJ,AM$7,'processed data'!$C:$C,0)</f>
        <v>0</v>
      </c>
      <c r="AN26" s="14">
        <f>COUNTIFS('processed data'!$E:$E,$C26,'processed data'!$AS:$AS,AN$8,'processed data'!$BJ:$BJ,AN$7,'processed data'!$C:$C,0)</f>
        <v>0</v>
      </c>
      <c r="AO26" s="14">
        <f>COUNTIFS('processed data'!$E:$E,$C26,'processed data'!$AS:$AS,AO$8,'processed data'!$BJ:$BJ,AO$7,'processed data'!$C:$C,0)</f>
        <v>0</v>
      </c>
      <c r="AP26" s="14">
        <f>COUNTIFS('processed data'!$E:$E,$C26,'processed data'!$AS:$AS,AP$8,'processed data'!$BJ:$BJ,AP$7,'processed data'!$C:$C,0)</f>
        <v>0</v>
      </c>
      <c r="AQ26" s="14">
        <f>COUNTIFS('processed data'!$E:$E,$C26,'processed data'!$AS:$AS,AQ$8,'processed data'!$BJ:$BJ,AQ$7,'processed data'!$C:$C,0)</f>
        <v>0</v>
      </c>
      <c r="AR26" s="14">
        <f>COUNTIFS('processed data'!$E:$E,$C26,'processed data'!$AS:$AS,AR$8,'processed data'!$BJ:$BJ,AR$7,'processed data'!$C:$C,0)</f>
        <v>0</v>
      </c>
      <c r="AS26" s="14">
        <f>COUNTIFS('processed data'!$E:$E,$C26,'processed data'!$AS:$AS,AS$8,'processed data'!$BJ:$BJ,AS$7,'processed data'!$C:$C,0)</f>
        <v>0</v>
      </c>
      <c r="AT26" s="14">
        <f>COUNTIFS('processed data'!$E:$E,$C26,'processed data'!$AS:$AS,AT$8,'processed data'!$BJ:$BJ,AT$7,'processed data'!$C:$C,0)</f>
        <v>0</v>
      </c>
      <c r="AU26" s="14">
        <f>COUNTIFS('processed data'!$E:$E,$C26,'processed data'!$AS:$AS,AU$8,'processed data'!$BJ:$BJ,AU$7,'processed data'!$C:$C,0)</f>
        <v>0</v>
      </c>
      <c r="AV26" s="14">
        <f>COUNTIFS('processed data'!$E:$E,$C26,'processed data'!$AS:$AS,AV$8,'processed data'!$BJ:$BJ,AV$7,'processed data'!$C:$C,0)</f>
        <v>0</v>
      </c>
      <c r="AW26" s="14">
        <f>COUNTIFS('processed data'!$E:$E,$C26,'processed data'!$AS:$AS,AW$8,'processed data'!$BJ:$BJ,AW$7,'processed data'!$C:$C,0)</f>
        <v>0</v>
      </c>
      <c r="AX26" s="14">
        <f>COUNTIFS('processed data'!$E:$E,$C26,'processed data'!$AS:$AS,AX$8,'processed data'!$BJ:$BJ,AX$7,'processed data'!$C:$C,0)</f>
        <v>0</v>
      </c>
      <c r="AY26" s="14">
        <f>COUNTIFS('processed data'!$E:$E,$C26,'processed data'!$AS:$AS,AY$8,'processed data'!$BJ:$BJ,AY$7,'processed data'!$C:$C,0)</f>
        <v>0</v>
      </c>
      <c r="AZ26" s="14">
        <f>COUNTIFS('processed data'!$E:$E,$C26,'processed data'!$AS:$AS,AZ$8,'processed data'!$BJ:$BJ,AZ$7,'processed data'!$C:$C,0)</f>
        <v>0</v>
      </c>
      <c r="BA26" s="14">
        <f>COUNTIFS('processed data'!$E:$E,$C26,'processed data'!$AS:$AS,BA$8,'processed data'!$BJ:$BJ,BA$7,'processed data'!$C:$C,0)</f>
        <v>0</v>
      </c>
      <c r="BB26" s="14">
        <f>COUNTIFS('processed data'!$E:$E,$C26,'processed data'!$AS:$AS,BB$8,'processed data'!$BJ:$BJ,BB$7,'processed data'!$C:$C,0)</f>
        <v>0</v>
      </c>
      <c r="BC26" s="14">
        <f>COUNTIFS('processed data'!$E:$E,$C26,'processed data'!$AS:$AS,BC$8,'processed data'!$BJ:$BJ,BC$7,'processed data'!$C:$C,0)</f>
        <v>0</v>
      </c>
      <c r="BD26" s="14">
        <f>COUNTIFS('processed data'!$E:$E,$C26,'processed data'!$AS:$AS,BD$8,'processed data'!$BJ:$BJ,BD$7,'processed data'!$C:$C,0)</f>
        <v>0</v>
      </c>
      <c r="BE26" s="14">
        <f>COUNTIFS('processed data'!$E:$E,$C26,'processed data'!$AS:$AS,BE$8,'processed data'!$BJ:$BJ,BE$7,'processed data'!$C:$C,0)</f>
        <v>0</v>
      </c>
      <c r="BF26" s="14">
        <f>COUNTIFS('processed data'!$E:$E,$C26,'processed data'!$AS:$AS,BF$8,'processed data'!$BJ:$BJ,BF$7,'processed data'!$C:$C,0)</f>
        <v>0</v>
      </c>
      <c r="BG26" s="14">
        <f>COUNTIFS('processed data'!$E:$E,$C26,'processed data'!$AS:$AS,BG$8,'processed data'!$BJ:$BJ,BG$7,'processed data'!$C:$C,0)</f>
        <v>0</v>
      </c>
      <c r="BH26" s="14">
        <f>COUNTIFS('processed data'!$E:$E,$C26,'processed data'!$AS:$AS,BH$8,'processed data'!$BJ:$BJ,BH$7,'processed data'!$C:$C,0)</f>
        <v>0</v>
      </c>
      <c r="BI26" s="14">
        <f>COUNTIFS('processed data'!$E:$E,$C26,'processed data'!$AS:$AS,BI$8,'processed data'!$BJ:$BJ,BI$7,'processed data'!$C:$C,0)</f>
        <v>0</v>
      </c>
      <c r="BJ26" s="14">
        <f>COUNTIFS('processed data'!$E:$E,$C26,'processed data'!$AS:$AS,BJ$8,'processed data'!$BJ:$BJ,BJ$7,'processed data'!$C:$C,0)</f>
        <v>0</v>
      </c>
      <c r="BK26" s="14">
        <f>COUNTIFS('processed data'!$E:$E,$C26,'processed data'!$AS:$AS,BK$8,'processed data'!$BJ:$BJ,BK$7,'processed data'!$C:$C,0)</f>
        <v>0</v>
      </c>
      <c r="BL26" s="14">
        <f>COUNTIFS('processed data'!$E:$E,$C26,'processed data'!$AS:$AS,BL$8,'processed data'!$BJ:$BJ,BL$7,'processed data'!$C:$C,0)</f>
        <v>0</v>
      </c>
      <c r="BM26" s="14">
        <f>COUNTIFS('processed data'!$E:$E,$C26,'processed data'!$AS:$AS,BM$8,'processed data'!$BJ:$BJ,BM$7,'processed data'!$C:$C,0)</f>
        <v>0</v>
      </c>
      <c r="BN26" s="14">
        <f>COUNTIFS('processed data'!$E:$E,$C26,'processed data'!$AS:$AS,BN$8,'processed data'!$BJ:$BJ,BN$7,'processed data'!$C:$C,0)</f>
        <v>0</v>
      </c>
      <c r="BO26" s="14">
        <f>COUNTIFS('processed data'!$E:$E,$C26,'processed data'!$AS:$AS,BO$8,'processed data'!$BJ:$BJ,BO$7,'processed data'!$C:$C,0)</f>
        <v>0</v>
      </c>
      <c r="BP26" s="14">
        <f>COUNTIFS('processed data'!$E:$E,$C26,'processed data'!$AS:$AS,BP$8,'processed data'!$BJ:$BJ,BP$7,'processed data'!$C:$C,0)</f>
        <v>0</v>
      </c>
      <c r="BQ26" s="14">
        <f>COUNTIFS('processed data'!$E:$E,$C26,'processed data'!$AS:$AS,BQ$8,'processed data'!$BJ:$BJ,BQ$7,'processed data'!$C:$C,0)</f>
        <v>0</v>
      </c>
      <c r="BR26" s="14">
        <f>COUNTIFS('processed data'!$E:$E,$C26,'processed data'!$AS:$AS,BR$8,'processed data'!$BJ:$BJ,BR$7,'processed data'!$C:$C,0)</f>
        <v>0</v>
      </c>
      <c r="BS26" s="14">
        <f>COUNTIFS('processed data'!$E:$E,$C26,'processed data'!$AS:$AS,BS$8,'processed data'!$BJ:$BJ,BS$7,'processed data'!$C:$C,0)</f>
        <v>0</v>
      </c>
      <c r="BT26" s="14">
        <f>COUNTIFS('processed data'!$E:$E,$C26,'processed data'!$AS:$AS,BT$8,'processed data'!$BJ:$BJ,BT$7,'processed data'!$C:$C,0)</f>
        <v>0</v>
      </c>
      <c r="BU26" s="14">
        <f>COUNTIFS('processed data'!$E:$E,$C26,'processed data'!$AS:$AS,BU$8,'processed data'!$BJ:$BJ,BU$7,'processed data'!$C:$C,0)</f>
        <v>0</v>
      </c>
      <c r="BV26" s="14">
        <f>COUNTIFS('processed data'!$E:$E,$C26,'processed data'!$AS:$AS,BV$8,'processed data'!$BJ:$BJ,BV$7,'processed data'!$C:$C,0)</f>
        <v>0</v>
      </c>
      <c r="BW26" s="14">
        <f>COUNTIFS('processed data'!$E:$E,$C26,'processed data'!$AS:$AS,BW$8,'processed data'!$BJ:$BJ,BW$7,'processed data'!$C:$C,0)</f>
        <v>0</v>
      </c>
      <c r="BX26" s="14">
        <f>COUNTIFS('processed data'!$E:$E,$C26,'processed data'!$AS:$AS,BX$8,'processed data'!$BJ:$BJ,BX$7,'processed data'!$C:$C,0)</f>
        <v>0</v>
      </c>
      <c r="BY26" s="14">
        <f>COUNTIFS('processed data'!$E:$E,$C26,'processed data'!$AS:$AS,BY$8,'processed data'!$BJ:$BJ,BY$7,'processed data'!$C:$C,0)</f>
        <v>0</v>
      </c>
      <c r="BZ26" s="14">
        <f>COUNTIFS('processed data'!$E:$E,$C26,'processed data'!$AS:$AS,BZ$8,'processed data'!$BJ:$BJ,BZ$7,'processed data'!$C:$C,0)</f>
        <v>0</v>
      </c>
      <c r="CA26" s="14">
        <f>COUNTIFS('processed data'!$E:$E,$C26,'processed data'!$AS:$AS,CA$8,'processed data'!$BJ:$BJ,CA$7,'processed data'!$C:$C,0)</f>
        <v>0</v>
      </c>
      <c r="CB26" s="14">
        <f>COUNTIFS('processed data'!$E:$E,$C26,'processed data'!$AS:$AS,CB$8,'processed data'!$BJ:$BJ,CB$7,'processed data'!$C:$C,0)</f>
        <v>0</v>
      </c>
      <c r="CC26" s="14">
        <f>COUNTIFS('processed data'!$E:$E,$C26,'processed data'!$AS:$AS,CC$8,'processed data'!$BJ:$BJ,CC$7,'processed data'!$C:$C,0)</f>
        <v>0</v>
      </c>
      <c r="CD26" s="14">
        <f>COUNTIFS('processed data'!$E:$E,$C26,'processed data'!$AS:$AS,CD$8,'processed data'!$BJ:$BJ,CD$7,'processed data'!$C:$C,0)</f>
        <v>0</v>
      </c>
      <c r="CE26" s="14">
        <f>COUNTIFS('processed data'!$E:$E,$C26,'processed data'!$AS:$AS,CE$8,'processed data'!$BJ:$BJ,CE$7,'processed data'!$C:$C,0)</f>
        <v>0</v>
      </c>
      <c r="CF26" s="14">
        <f>COUNTIFS('processed data'!$E:$E,$C26,'processed data'!$AS:$AS,CF$8,'processed data'!$BJ:$BJ,CF$7,'processed data'!$C:$C,0)</f>
        <v>0</v>
      </c>
      <c r="CG26" s="14">
        <f>COUNTIFS('processed data'!$E:$E,$C26,'processed data'!$AS:$AS,CG$8,'processed data'!$BJ:$BJ,CG$7,'processed data'!$C:$C,0)</f>
        <v>0</v>
      </c>
      <c r="CH26" s="14">
        <f>COUNTIFS('processed data'!$E:$E,$C26,'processed data'!$AS:$AS,CH$8,'processed data'!$BJ:$BJ,CH$7,'processed data'!$C:$C,0)</f>
        <v>0</v>
      </c>
      <c r="CI26" s="14">
        <f>COUNTIFS('processed data'!$E:$E,$C26,'processed data'!$AS:$AS,CI$8,'processed data'!$BJ:$BJ,CI$7,'processed data'!$C:$C,0)</f>
        <v>0</v>
      </c>
      <c r="CJ26" s="14">
        <f>COUNTIFS('processed data'!$E:$E,$C26,'processed data'!$AS:$AS,CJ$8,'processed data'!$BJ:$BJ,CJ$7,'processed data'!$C:$C,0)</f>
        <v>0</v>
      </c>
      <c r="CK26" s="14">
        <f>COUNTIFS('processed data'!$E:$E,$C26,'processed data'!$AS:$AS,CK$8,'processed data'!$BJ:$BJ,CK$7,'processed data'!$C:$C,0)</f>
        <v>0</v>
      </c>
      <c r="CL26" s="14">
        <f>COUNTIFS('processed data'!$E:$E,$C26,'processed data'!$AS:$AS,CL$8,'processed data'!$BJ:$BJ,CL$7,'processed data'!$C:$C,0)</f>
        <v>0</v>
      </c>
      <c r="CM26" s="14">
        <f>COUNTIFS('processed data'!$E:$E,$C26,'processed data'!$AS:$AS,CM$8,'processed data'!$BJ:$BJ,CM$7,'processed data'!$C:$C,0)</f>
        <v>0</v>
      </c>
      <c r="CN26" s="14">
        <f>COUNTIFS('processed data'!$E:$E,$C26,'processed data'!$AS:$AS,CN$8,'processed data'!$BJ:$BJ,CN$7,'processed data'!$C:$C,0)</f>
        <v>0</v>
      </c>
      <c r="CO26" s="14">
        <f>COUNTIFS('processed data'!$E:$E,$C26,'processed data'!$AS:$AS,CO$8,'processed data'!$BJ:$BJ,CO$7,'processed data'!$C:$C,0)</f>
        <v>0</v>
      </c>
      <c r="CP26" s="14">
        <f>COUNTIFS('processed data'!$E:$E,$C26,'processed data'!$AS:$AS,CP$8,'processed data'!$BJ:$BJ,CP$7,'processed data'!$C:$C,0)</f>
        <v>0</v>
      </c>
      <c r="CQ26" s="14">
        <f>COUNTIFS('processed data'!$E:$E,$C26,'processed data'!$AS:$AS,CQ$8,'processed data'!$BJ:$BJ,CQ$7,'processed data'!$C:$C,0)</f>
        <v>0</v>
      </c>
      <c r="CR26" s="14">
        <f>COUNTIFS('processed data'!$E:$E,$C26,'processed data'!$AS:$AS,CR$8,'processed data'!$BJ:$BJ,CR$7,'processed data'!$C:$C,0)</f>
        <v>0</v>
      </c>
      <c r="CS26" s="14">
        <f>COUNTIFS('processed data'!$E:$E,$C26,'processed data'!$AS:$AS,CS$8,'processed data'!$BJ:$BJ,CS$7,'processed data'!$C:$C,0)</f>
        <v>0</v>
      </c>
      <c r="CT26" s="14">
        <f>COUNTIFS('processed data'!$E:$E,$C26,'processed data'!$AS:$AS,CT$8,'processed data'!$BJ:$BJ,CT$7,'processed data'!$C:$C,0)</f>
        <v>0</v>
      </c>
      <c r="CU26" s="14">
        <f>COUNTIFS('processed data'!$E:$E,$C26,'processed data'!$AS:$AS,CU$8,'processed data'!$BJ:$BJ,CU$7,'processed data'!$C:$C,0)</f>
        <v>0</v>
      </c>
      <c r="CV26" s="14">
        <f>COUNTIFS('processed data'!$E:$E,$C26,'processed data'!$AS:$AS,CV$8,'processed data'!$BJ:$BJ,CV$7,'processed data'!$C:$C,0)</f>
        <v>0</v>
      </c>
      <c r="CW26" s="14">
        <f>COUNTIFS('processed data'!$E:$E,$C26,'processed data'!$AS:$AS,CW$8,'processed data'!$BJ:$BJ,CW$7,'processed data'!$C:$C,0)</f>
        <v>0</v>
      </c>
      <c r="CX26" s="14">
        <f>COUNTIFS('processed data'!$E:$E,$C26,'processed data'!$AS:$AS,CX$8,'processed data'!$BJ:$BJ,CX$7,'processed data'!$C:$C,0)</f>
        <v>0</v>
      </c>
      <c r="CY26" s="14">
        <f>COUNTIFS('processed data'!$E:$E,$C26,'processed data'!$AS:$AS,CY$8,'processed data'!$BJ:$BJ,CY$7,'processed data'!$C:$C,0)</f>
        <v>0</v>
      </c>
      <c r="CZ26" s="14">
        <f>COUNTIFS('processed data'!$E:$E,$C26,'processed data'!$AS:$AS,CZ$8,'processed data'!$BJ:$BJ,CZ$7,'processed data'!$C:$C,0)</f>
        <v>0</v>
      </c>
      <c r="DA26" s="14">
        <f>COUNTIFS('processed data'!$E:$E,$C26,'processed data'!$AS:$AS,DA$8,'processed data'!$BJ:$BJ,DA$7,'processed data'!$C:$C,0)</f>
        <v>0</v>
      </c>
      <c r="DB26" s="14">
        <f>COUNTIFS('processed data'!$E:$E,$C26,'processed data'!$AS:$AS,DB$8,'processed data'!$BJ:$BJ,DB$7,'processed data'!$C:$C,0)</f>
        <v>0</v>
      </c>
      <c r="DC26" s="14">
        <f>COUNTIFS('processed data'!$E:$E,$C26,'processed data'!$AS:$AS,DC$8,'processed data'!$BJ:$BJ,DC$7,'processed data'!$C:$C,0)</f>
        <v>0</v>
      </c>
      <c r="DD26" s="14">
        <f>COUNTIFS('processed data'!$E:$E,$C26,'processed data'!$AS:$AS,DD$8,'processed data'!$BJ:$BJ,DD$7,'processed data'!$C:$C,0)</f>
        <v>0</v>
      </c>
      <c r="DE26" s="14">
        <f>COUNTIFS('processed data'!$E:$E,$C26,'processed data'!$AS:$AS,DE$8,'processed data'!$BJ:$BJ,DE$7,'processed data'!$C:$C,0)</f>
        <v>0</v>
      </c>
      <c r="DF26" s="14">
        <f>COUNTIFS('processed data'!$E:$E,$C26,'processed data'!$AS:$AS,DF$8,'processed data'!$BJ:$BJ,DF$7,'processed data'!$C:$C,0)</f>
        <v>0</v>
      </c>
      <c r="DG26" s="14">
        <f>COUNTIFS('processed data'!$E:$E,$C26,'processed data'!$AS:$AS,DG$8,'processed data'!$BJ:$BJ,DG$7,'processed data'!$C:$C,0)</f>
        <v>0</v>
      </c>
      <c r="DH26" s="14">
        <f>COUNTIFS('processed data'!$E:$E,$C26,'processed data'!$AS:$AS,DH$8,'processed data'!$BJ:$BJ,DH$7,'processed data'!$C:$C,0)</f>
        <v>0</v>
      </c>
      <c r="DI26" s="14">
        <f>COUNTIFS('processed data'!$E:$E,$C26,'processed data'!$AS:$AS,DI$8,'processed data'!$BJ:$BJ,DI$7,'processed data'!$C:$C,0)</f>
        <v>0</v>
      </c>
      <c r="DJ26" s="14">
        <f>COUNTIFS('processed data'!$E:$E,$C26,'processed data'!$AS:$AS,DJ$8,'processed data'!$BJ:$BJ,DJ$7,'processed data'!$C:$C,0)</f>
        <v>0</v>
      </c>
      <c r="DK26" s="14">
        <f>COUNTIFS('processed data'!$E:$E,$C26,'processed data'!$AS:$AS,DK$8,'processed data'!$BJ:$BJ,DK$7,'processed data'!$C:$C,0)</f>
        <v>0</v>
      </c>
      <c r="DL26" s="9">
        <f t="shared" si="39"/>
        <v>0</v>
      </c>
    </row>
    <row r="27" spans="3:116" x14ac:dyDescent="0.2">
      <c r="C27" s="15">
        <v>73</v>
      </c>
      <c r="D27" s="14">
        <f>COUNTIFS('processed data'!$E:$E,$C27,'processed data'!$AS:$AS,D$8,'processed data'!$BJ:$BJ,D$7,'processed data'!$C:$C,0)</f>
        <v>0</v>
      </c>
      <c r="E27" s="14">
        <f>COUNTIFS('processed data'!$E:$E,$C27,'processed data'!$AS:$AS,E$8,'processed data'!$BJ:$BJ,E$7,'processed data'!$C:$C,0)</f>
        <v>0</v>
      </c>
      <c r="F27" s="14">
        <f>COUNTIFS('processed data'!$E:$E,$C27,'processed data'!$AS:$AS,F$8,'processed data'!$BJ:$BJ,F$7,'processed data'!$C:$C,0)</f>
        <v>0</v>
      </c>
      <c r="G27" s="14">
        <f>COUNTIFS('processed data'!$E:$E,$C27,'processed data'!$AS:$AS,G$8,'processed data'!$BJ:$BJ,G$7,'processed data'!$C:$C,0)</f>
        <v>0</v>
      </c>
      <c r="H27" s="14">
        <f>COUNTIFS('processed data'!$E:$E,$C27,'processed data'!$AS:$AS,H$8,'processed data'!$BJ:$BJ,H$7,'processed data'!$C:$C,0)</f>
        <v>0</v>
      </c>
      <c r="I27" s="14">
        <f>COUNTIFS('processed data'!$E:$E,$C27,'processed data'!$AS:$AS,I$8,'processed data'!$BJ:$BJ,I$7,'processed data'!$C:$C,0)</f>
        <v>0</v>
      </c>
      <c r="J27" s="14">
        <f>COUNTIFS('processed data'!$E:$E,$C27,'processed data'!$AS:$AS,J$8,'processed data'!$BJ:$BJ,J$7,'processed data'!$C:$C,0)</f>
        <v>0</v>
      </c>
      <c r="K27" s="14">
        <f>COUNTIFS('processed data'!$E:$E,$C27,'processed data'!$AS:$AS,K$8,'processed data'!$BJ:$BJ,K$7,'processed data'!$C:$C,0)</f>
        <v>0</v>
      </c>
      <c r="L27" s="14">
        <f>COUNTIFS('processed data'!$E:$E,$C27,'processed data'!$AS:$AS,L$8,'processed data'!$BJ:$BJ,L$7,'processed data'!$C:$C,0)</f>
        <v>0</v>
      </c>
      <c r="M27" s="14">
        <f>COUNTIFS('processed data'!$E:$E,$C27,'processed data'!$AS:$AS,M$8,'processed data'!$BJ:$BJ,M$7,'processed data'!$C:$C,0)</f>
        <v>0</v>
      </c>
      <c r="N27" s="14">
        <f>COUNTIFS('processed data'!$E:$E,$C27,'processed data'!$AS:$AS,N$8,'processed data'!$BJ:$BJ,N$7,'processed data'!$C:$C,0)</f>
        <v>0</v>
      </c>
      <c r="O27" s="14">
        <f>COUNTIFS('processed data'!$E:$E,$C27,'processed data'!$AS:$AS,O$8,'processed data'!$BJ:$BJ,O$7,'processed data'!$C:$C,0)</f>
        <v>0</v>
      </c>
      <c r="P27" s="14">
        <f>COUNTIFS('processed data'!$E:$E,$C27,'processed data'!$AS:$AS,P$8,'processed data'!$BJ:$BJ,P$7,'processed data'!$C:$C,0)</f>
        <v>0</v>
      </c>
      <c r="Q27" s="14">
        <f>COUNTIFS('processed data'!$E:$E,$C27,'processed data'!$AS:$AS,Q$8,'processed data'!$BJ:$BJ,Q$7,'processed data'!$C:$C,0)</f>
        <v>0</v>
      </c>
      <c r="R27" s="14">
        <f>COUNTIFS('processed data'!$E:$E,$C27,'processed data'!$AS:$AS,R$8,'processed data'!$BJ:$BJ,R$7,'processed data'!$C:$C,0)</f>
        <v>1</v>
      </c>
      <c r="S27" s="14">
        <f>COUNTIFS('processed data'!$E:$E,$C27,'processed data'!$AS:$AS,S$8,'processed data'!$BJ:$BJ,S$7,'processed data'!$C:$C,0)</f>
        <v>0</v>
      </c>
      <c r="T27" s="14">
        <f>COUNTIFS('processed data'!$E:$E,$C27,'processed data'!$AS:$AS,T$8,'processed data'!$BJ:$BJ,T$7,'processed data'!$C:$C,0)</f>
        <v>0</v>
      </c>
      <c r="U27" s="14">
        <f>COUNTIFS('processed data'!$E:$E,$C27,'processed data'!$AS:$AS,U$8,'processed data'!$BJ:$BJ,U$7,'processed data'!$C:$C,0)</f>
        <v>0</v>
      </c>
      <c r="V27" s="14">
        <f>COUNTIFS('processed data'!$E:$E,$C27,'processed data'!$AS:$AS,V$8,'processed data'!$BJ:$BJ,V$7,'processed data'!$C:$C,0)</f>
        <v>0</v>
      </c>
      <c r="W27" s="14">
        <f>COUNTIFS('processed data'!$E:$E,$C27,'processed data'!$AS:$AS,W$8,'processed data'!$BJ:$BJ,W$7,'processed data'!$C:$C,0)</f>
        <v>0</v>
      </c>
      <c r="X27" s="14">
        <f>COUNTIFS('processed data'!$E:$E,$C27,'processed data'!$AS:$AS,X$8,'processed data'!$BJ:$BJ,X$7,'processed data'!$C:$C,0)</f>
        <v>0</v>
      </c>
      <c r="Y27" s="14">
        <f>COUNTIFS('processed data'!$E:$E,$C27,'processed data'!$AS:$AS,Y$8,'processed data'!$BJ:$BJ,Y$7,'processed data'!$C:$C,0)</f>
        <v>0</v>
      </c>
      <c r="Z27" s="14">
        <f>COUNTIFS('processed data'!$E:$E,$C27,'processed data'!$AS:$AS,Z$8,'processed data'!$BJ:$BJ,Z$7,'processed data'!$C:$C,0)</f>
        <v>0</v>
      </c>
      <c r="AA27" s="14">
        <f>COUNTIFS('processed data'!$E:$E,$C27,'processed data'!$AS:$AS,AA$8,'processed data'!$BJ:$BJ,AA$7,'processed data'!$C:$C,0)</f>
        <v>1</v>
      </c>
      <c r="AB27" s="14">
        <f>COUNTIFS('processed data'!$E:$E,$C27,'processed data'!$AS:$AS,AB$8,'processed data'!$BJ:$BJ,AB$7,'processed data'!$C:$C,0)</f>
        <v>0</v>
      </c>
      <c r="AC27" s="14">
        <f>COUNTIFS('processed data'!$E:$E,$C27,'processed data'!$AS:$AS,AC$8,'processed data'!$BJ:$BJ,AC$7,'processed data'!$C:$C,0)</f>
        <v>0</v>
      </c>
      <c r="AD27" s="14">
        <f>COUNTIFS('processed data'!$E:$E,$C27,'processed data'!$AS:$AS,AD$8,'processed data'!$BJ:$BJ,AD$7,'processed data'!$C:$C,0)</f>
        <v>0</v>
      </c>
      <c r="AE27" s="14">
        <f>COUNTIFS('processed data'!$E:$E,$C27,'processed data'!$AS:$AS,AE$8,'processed data'!$BJ:$BJ,AE$7,'processed data'!$C:$C,0)</f>
        <v>0</v>
      </c>
      <c r="AF27" s="14">
        <f>COUNTIFS('processed data'!$E:$E,$C27,'processed data'!$AS:$AS,AF$8,'processed data'!$BJ:$BJ,AF$7,'processed data'!$C:$C,0)</f>
        <v>0</v>
      </c>
      <c r="AG27" s="14">
        <f>COUNTIFS('processed data'!$E:$E,$C27,'processed data'!$AS:$AS,AG$8,'processed data'!$BJ:$BJ,AG$7,'processed data'!$C:$C,0)</f>
        <v>0</v>
      </c>
      <c r="AH27" s="14">
        <f>COUNTIFS('processed data'!$E:$E,$C27,'processed data'!$AS:$AS,AH$8,'processed data'!$BJ:$BJ,AH$7,'processed data'!$C:$C,0)</f>
        <v>0</v>
      </c>
      <c r="AI27" s="14">
        <f>COUNTIFS('processed data'!$E:$E,$C27,'processed data'!$AS:$AS,AI$8,'processed data'!$BJ:$BJ,AI$7,'processed data'!$C:$C,0)</f>
        <v>0</v>
      </c>
      <c r="AJ27" s="14">
        <f>COUNTIFS('processed data'!$E:$E,$C27,'processed data'!$AS:$AS,AJ$8,'processed data'!$BJ:$BJ,AJ$7,'processed data'!$C:$C,0)</f>
        <v>0</v>
      </c>
      <c r="AK27" s="14">
        <f>COUNTIFS('processed data'!$E:$E,$C27,'processed data'!$AS:$AS,AK$8,'processed data'!$BJ:$BJ,AK$7,'processed data'!$C:$C,0)</f>
        <v>0</v>
      </c>
      <c r="AL27" s="14">
        <f>COUNTIFS('processed data'!$E:$E,$C27,'processed data'!$AS:$AS,AL$8,'processed data'!$BJ:$BJ,AL$7,'processed data'!$C:$C,0)</f>
        <v>0</v>
      </c>
      <c r="AM27" s="14">
        <f>COUNTIFS('processed data'!$E:$E,$C27,'processed data'!$AS:$AS,AM$8,'processed data'!$BJ:$BJ,AM$7,'processed data'!$C:$C,0)</f>
        <v>0</v>
      </c>
      <c r="AN27" s="14">
        <f>COUNTIFS('processed data'!$E:$E,$C27,'processed data'!$AS:$AS,AN$8,'processed data'!$BJ:$BJ,AN$7,'processed data'!$C:$C,0)</f>
        <v>0</v>
      </c>
      <c r="AO27" s="14">
        <f>COUNTIFS('processed data'!$E:$E,$C27,'processed data'!$AS:$AS,AO$8,'processed data'!$BJ:$BJ,AO$7,'processed data'!$C:$C,0)</f>
        <v>0</v>
      </c>
      <c r="AP27" s="14">
        <f>COUNTIFS('processed data'!$E:$E,$C27,'processed data'!$AS:$AS,AP$8,'processed data'!$BJ:$BJ,AP$7,'processed data'!$C:$C,0)</f>
        <v>0</v>
      </c>
      <c r="AQ27" s="14">
        <f>COUNTIFS('processed data'!$E:$E,$C27,'processed data'!$AS:$AS,AQ$8,'processed data'!$BJ:$BJ,AQ$7,'processed data'!$C:$C,0)</f>
        <v>0</v>
      </c>
      <c r="AR27" s="14">
        <f>COUNTIFS('processed data'!$E:$E,$C27,'processed data'!$AS:$AS,AR$8,'processed data'!$BJ:$BJ,AR$7,'processed data'!$C:$C,0)</f>
        <v>0</v>
      </c>
      <c r="AS27" s="14">
        <f>COUNTIFS('processed data'!$E:$E,$C27,'processed data'!$AS:$AS,AS$8,'processed data'!$BJ:$BJ,AS$7,'processed data'!$C:$C,0)</f>
        <v>0</v>
      </c>
      <c r="AT27" s="14">
        <f>COUNTIFS('processed data'!$E:$E,$C27,'processed data'!$AS:$AS,AT$8,'processed data'!$BJ:$BJ,AT$7,'processed data'!$C:$C,0)</f>
        <v>0</v>
      </c>
      <c r="AU27" s="14">
        <f>COUNTIFS('processed data'!$E:$E,$C27,'processed data'!$AS:$AS,AU$8,'processed data'!$BJ:$BJ,AU$7,'processed data'!$C:$C,0)</f>
        <v>0</v>
      </c>
      <c r="AV27" s="14">
        <f>COUNTIFS('processed data'!$E:$E,$C27,'processed data'!$AS:$AS,AV$8,'processed data'!$BJ:$BJ,AV$7,'processed data'!$C:$C,0)</f>
        <v>0</v>
      </c>
      <c r="AW27" s="14">
        <f>COUNTIFS('processed data'!$E:$E,$C27,'processed data'!$AS:$AS,AW$8,'processed data'!$BJ:$BJ,AW$7,'processed data'!$C:$C,0)</f>
        <v>0</v>
      </c>
      <c r="AX27" s="14">
        <f>COUNTIFS('processed data'!$E:$E,$C27,'processed data'!$AS:$AS,AX$8,'processed data'!$BJ:$BJ,AX$7,'processed data'!$C:$C,0)</f>
        <v>0</v>
      </c>
      <c r="AY27" s="14">
        <f>COUNTIFS('processed data'!$E:$E,$C27,'processed data'!$AS:$AS,AY$8,'processed data'!$BJ:$BJ,AY$7,'processed data'!$C:$C,0)</f>
        <v>0</v>
      </c>
      <c r="AZ27" s="14">
        <f>COUNTIFS('processed data'!$E:$E,$C27,'processed data'!$AS:$AS,AZ$8,'processed data'!$BJ:$BJ,AZ$7,'processed data'!$C:$C,0)</f>
        <v>0</v>
      </c>
      <c r="BA27" s="14">
        <f>COUNTIFS('processed data'!$E:$E,$C27,'processed data'!$AS:$AS,BA$8,'processed data'!$BJ:$BJ,BA$7,'processed data'!$C:$C,0)</f>
        <v>0</v>
      </c>
      <c r="BB27" s="14">
        <f>COUNTIFS('processed data'!$E:$E,$C27,'processed data'!$AS:$AS,BB$8,'processed data'!$BJ:$BJ,BB$7,'processed data'!$C:$C,0)</f>
        <v>0</v>
      </c>
      <c r="BC27" s="14">
        <f>COUNTIFS('processed data'!$E:$E,$C27,'processed data'!$AS:$AS,BC$8,'processed data'!$BJ:$BJ,BC$7,'processed data'!$C:$C,0)</f>
        <v>1</v>
      </c>
      <c r="BD27" s="14">
        <f>COUNTIFS('processed data'!$E:$E,$C27,'processed data'!$AS:$AS,BD$8,'processed data'!$BJ:$BJ,BD$7,'processed data'!$C:$C,0)</f>
        <v>0</v>
      </c>
      <c r="BE27" s="14">
        <f>COUNTIFS('processed data'!$E:$E,$C27,'processed data'!$AS:$AS,BE$8,'processed data'!$BJ:$BJ,BE$7,'processed data'!$C:$C,0)</f>
        <v>0</v>
      </c>
      <c r="BF27" s="14">
        <f>COUNTIFS('processed data'!$E:$E,$C27,'processed data'!$AS:$AS,BF$8,'processed data'!$BJ:$BJ,BF$7,'processed data'!$C:$C,0)</f>
        <v>0</v>
      </c>
      <c r="BG27" s="14">
        <f>COUNTIFS('processed data'!$E:$E,$C27,'processed data'!$AS:$AS,BG$8,'processed data'!$BJ:$BJ,BG$7,'processed data'!$C:$C,0)</f>
        <v>0</v>
      </c>
      <c r="BH27" s="14">
        <f>COUNTIFS('processed data'!$E:$E,$C27,'processed data'!$AS:$AS,BH$8,'processed data'!$BJ:$BJ,BH$7,'processed data'!$C:$C,0)</f>
        <v>0</v>
      </c>
      <c r="BI27" s="14">
        <f>COUNTIFS('processed data'!$E:$E,$C27,'processed data'!$AS:$AS,BI$8,'processed data'!$BJ:$BJ,BI$7,'processed data'!$C:$C,0)</f>
        <v>0</v>
      </c>
      <c r="BJ27" s="14">
        <f>COUNTIFS('processed data'!$E:$E,$C27,'processed data'!$AS:$AS,BJ$8,'processed data'!$BJ:$BJ,BJ$7,'processed data'!$C:$C,0)</f>
        <v>1</v>
      </c>
      <c r="BK27" s="14">
        <f>COUNTIFS('processed data'!$E:$E,$C27,'processed data'!$AS:$AS,BK$8,'processed data'!$BJ:$BJ,BK$7,'processed data'!$C:$C,0)</f>
        <v>0</v>
      </c>
      <c r="BL27" s="14">
        <f>COUNTIFS('processed data'!$E:$E,$C27,'processed data'!$AS:$AS,BL$8,'processed data'!$BJ:$BJ,BL$7,'processed data'!$C:$C,0)</f>
        <v>0</v>
      </c>
      <c r="BM27" s="14">
        <f>COUNTIFS('processed data'!$E:$E,$C27,'processed data'!$AS:$AS,BM$8,'processed data'!$BJ:$BJ,BM$7,'processed data'!$C:$C,0)</f>
        <v>0</v>
      </c>
      <c r="BN27" s="14">
        <f>COUNTIFS('processed data'!$E:$E,$C27,'processed data'!$AS:$AS,BN$8,'processed data'!$BJ:$BJ,BN$7,'processed data'!$C:$C,0)</f>
        <v>0</v>
      </c>
      <c r="BO27" s="14">
        <f>COUNTIFS('processed data'!$E:$E,$C27,'processed data'!$AS:$AS,BO$8,'processed data'!$BJ:$BJ,BO$7,'processed data'!$C:$C,0)</f>
        <v>0</v>
      </c>
      <c r="BP27" s="14">
        <f>COUNTIFS('processed data'!$E:$E,$C27,'processed data'!$AS:$AS,BP$8,'processed data'!$BJ:$BJ,BP$7,'processed data'!$C:$C,0)</f>
        <v>0</v>
      </c>
      <c r="BQ27" s="14">
        <f>COUNTIFS('processed data'!$E:$E,$C27,'processed data'!$AS:$AS,BQ$8,'processed data'!$BJ:$BJ,BQ$7,'processed data'!$C:$C,0)</f>
        <v>1</v>
      </c>
      <c r="BR27" s="14">
        <f>COUNTIFS('processed data'!$E:$E,$C27,'processed data'!$AS:$AS,BR$8,'processed data'!$BJ:$BJ,BR$7,'processed data'!$C:$C,0)</f>
        <v>0</v>
      </c>
      <c r="BS27" s="14">
        <f>COUNTIFS('processed data'!$E:$E,$C27,'processed data'!$AS:$AS,BS$8,'processed data'!$BJ:$BJ,BS$7,'processed data'!$C:$C,0)</f>
        <v>0</v>
      </c>
      <c r="BT27" s="14">
        <f>COUNTIFS('processed data'!$E:$E,$C27,'processed data'!$AS:$AS,BT$8,'processed data'!$BJ:$BJ,BT$7,'processed data'!$C:$C,0)</f>
        <v>0</v>
      </c>
      <c r="BU27" s="14">
        <f>COUNTIFS('processed data'!$E:$E,$C27,'processed data'!$AS:$AS,BU$8,'processed data'!$BJ:$BJ,BU$7,'processed data'!$C:$C,0)</f>
        <v>0</v>
      </c>
      <c r="BV27" s="14">
        <f>COUNTIFS('processed data'!$E:$E,$C27,'processed data'!$AS:$AS,BV$8,'processed data'!$BJ:$BJ,BV$7,'processed data'!$C:$C,0)</f>
        <v>0</v>
      </c>
      <c r="BW27" s="14">
        <f>COUNTIFS('processed data'!$E:$E,$C27,'processed data'!$AS:$AS,BW$8,'processed data'!$BJ:$BJ,BW$7,'processed data'!$C:$C,0)</f>
        <v>0</v>
      </c>
      <c r="BX27" s="14">
        <f>COUNTIFS('processed data'!$E:$E,$C27,'processed data'!$AS:$AS,BX$8,'processed data'!$BJ:$BJ,BX$7,'processed data'!$C:$C,0)</f>
        <v>1</v>
      </c>
      <c r="BY27" s="14">
        <f>COUNTIFS('processed data'!$E:$E,$C27,'processed data'!$AS:$AS,BY$8,'processed data'!$BJ:$BJ,BY$7,'processed data'!$C:$C,0)</f>
        <v>0</v>
      </c>
      <c r="BZ27" s="14">
        <f>COUNTIFS('processed data'!$E:$E,$C27,'processed data'!$AS:$AS,BZ$8,'processed data'!$BJ:$BJ,BZ$7,'processed data'!$C:$C,0)</f>
        <v>0</v>
      </c>
      <c r="CA27" s="14">
        <f>COUNTIFS('processed data'!$E:$E,$C27,'processed data'!$AS:$AS,CA$8,'processed data'!$BJ:$BJ,CA$7,'processed data'!$C:$C,0)</f>
        <v>0</v>
      </c>
      <c r="CB27" s="14">
        <f>COUNTIFS('processed data'!$E:$E,$C27,'processed data'!$AS:$AS,CB$8,'processed data'!$BJ:$BJ,CB$7,'processed data'!$C:$C,0)</f>
        <v>0</v>
      </c>
      <c r="CC27" s="14">
        <f>COUNTIFS('processed data'!$E:$E,$C27,'processed data'!$AS:$AS,CC$8,'processed data'!$BJ:$BJ,CC$7,'processed data'!$C:$C,0)</f>
        <v>0</v>
      </c>
      <c r="CD27" s="14">
        <f>COUNTIFS('processed data'!$E:$E,$C27,'processed data'!$AS:$AS,CD$8,'processed data'!$BJ:$BJ,CD$7,'processed data'!$C:$C,0)</f>
        <v>0</v>
      </c>
      <c r="CE27" s="14">
        <f>COUNTIFS('processed data'!$E:$E,$C27,'processed data'!$AS:$AS,CE$8,'processed data'!$BJ:$BJ,CE$7,'processed data'!$C:$C,0)</f>
        <v>1</v>
      </c>
      <c r="CF27" s="14">
        <f>COUNTIFS('processed data'!$E:$E,$C27,'processed data'!$AS:$AS,CF$8,'processed data'!$BJ:$BJ,CF$7,'processed data'!$C:$C,0)</f>
        <v>0</v>
      </c>
      <c r="CG27" s="14">
        <f>COUNTIFS('processed data'!$E:$E,$C27,'processed data'!$AS:$AS,CG$8,'processed data'!$BJ:$BJ,CG$7,'processed data'!$C:$C,0)</f>
        <v>0</v>
      </c>
      <c r="CH27" s="14">
        <f>COUNTIFS('processed data'!$E:$E,$C27,'processed data'!$AS:$AS,CH$8,'processed data'!$BJ:$BJ,CH$7,'processed data'!$C:$C,0)</f>
        <v>0</v>
      </c>
      <c r="CI27" s="14">
        <f>COUNTIFS('processed data'!$E:$E,$C27,'processed data'!$AS:$AS,CI$8,'processed data'!$BJ:$BJ,CI$7,'processed data'!$C:$C,0)</f>
        <v>0</v>
      </c>
      <c r="CJ27" s="14">
        <f>COUNTIFS('processed data'!$E:$E,$C27,'processed data'!$AS:$AS,CJ$8,'processed data'!$BJ:$BJ,CJ$7,'processed data'!$C:$C,0)</f>
        <v>0</v>
      </c>
      <c r="CK27" s="14">
        <f>COUNTIFS('processed data'!$E:$E,$C27,'processed data'!$AS:$AS,CK$8,'processed data'!$BJ:$BJ,CK$7,'processed data'!$C:$C,0)</f>
        <v>0</v>
      </c>
      <c r="CL27" s="14">
        <f>COUNTIFS('processed data'!$E:$E,$C27,'processed data'!$AS:$AS,CL$8,'processed data'!$BJ:$BJ,CL$7,'processed data'!$C:$C,0)</f>
        <v>0</v>
      </c>
      <c r="CM27" s="14">
        <f>COUNTIFS('processed data'!$E:$E,$C27,'processed data'!$AS:$AS,CM$8,'processed data'!$BJ:$BJ,CM$7,'processed data'!$C:$C,0)</f>
        <v>0</v>
      </c>
      <c r="CN27" s="14">
        <f>COUNTIFS('processed data'!$E:$E,$C27,'processed data'!$AS:$AS,CN$8,'processed data'!$BJ:$BJ,CN$7,'processed data'!$C:$C,0)</f>
        <v>1</v>
      </c>
      <c r="CO27" s="14">
        <f>COUNTIFS('processed data'!$E:$E,$C27,'processed data'!$AS:$AS,CO$8,'processed data'!$BJ:$BJ,CO$7,'processed data'!$C:$C,0)</f>
        <v>0</v>
      </c>
      <c r="CP27" s="14">
        <f>COUNTIFS('processed data'!$E:$E,$C27,'processed data'!$AS:$AS,CP$8,'processed data'!$BJ:$BJ,CP$7,'processed data'!$C:$C,0)</f>
        <v>0</v>
      </c>
      <c r="CQ27" s="14">
        <f>COUNTIFS('processed data'!$E:$E,$C27,'processed data'!$AS:$AS,CQ$8,'processed data'!$BJ:$BJ,CQ$7,'processed data'!$C:$C,0)</f>
        <v>0</v>
      </c>
      <c r="CR27" s="14">
        <f>COUNTIFS('processed data'!$E:$E,$C27,'processed data'!$AS:$AS,CR$8,'processed data'!$BJ:$BJ,CR$7,'processed data'!$C:$C,0)</f>
        <v>0</v>
      </c>
      <c r="CS27" s="14">
        <f>COUNTIFS('processed data'!$E:$E,$C27,'processed data'!$AS:$AS,CS$8,'processed data'!$BJ:$BJ,CS$7,'processed data'!$C:$C,0)</f>
        <v>0</v>
      </c>
      <c r="CT27" s="14">
        <f>COUNTIFS('processed data'!$E:$E,$C27,'processed data'!$AS:$AS,CT$8,'processed data'!$BJ:$BJ,CT$7,'processed data'!$C:$C,0)</f>
        <v>0</v>
      </c>
      <c r="CU27" s="14">
        <f>COUNTIFS('processed data'!$E:$E,$C27,'processed data'!$AS:$AS,CU$8,'processed data'!$BJ:$BJ,CU$7,'processed data'!$C:$C,0)</f>
        <v>0</v>
      </c>
      <c r="CV27" s="14">
        <f>COUNTIFS('processed data'!$E:$E,$C27,'processed data'!$AS:$AS,CV$8,'processed data'!$BJ:$BJ,CV$7,'processed data'!$C:$C,0)</f>
        <v>0</v>
      </c>
      <c r="CW27" s="14">
        <f>COUNTIFS('processed data'!$E:$E,$C27,'processed data'!$AS:$AS,CW$8,'processed data'!$BJ:$BJ,CW$7,'processed data'!$C:$C,0)</f>
        <v>0</v>
      </c>
      <c r="CX27" s="14">
        <f>COUNTIFS('processed data'!$E:$E,$C27,'processed data'!$AS:$AS,CX$8,'processed data'!$BJ:$BJ,CX$7,'processed data'!$C:$C,0)</f>
        <v>0</v>
      </c>
      <c r="CY27" s="14">
        <f>COUNTIFS('processed data'!$E:$E,$C27,'processed data'!$AS:$AS,CY$8,'processed data'!$BJ:$BJ,CY$7,'processed data'!$C:$C,0)</f>
        <v>0</v>
      </c>
      <c r="CZ27" s="14">
        <f>COUNTIFS('processed data'!$E:$E,$C27,'processed data'!$AS:$AS,CZ$8,'processed data'!$BJ:$BJ,CZ$7,'processed data'!$C:$C,0)</f>
        <v>0</v>
      </c>
      <c r="DA27" s="14">
        <f>COUNTIFS('processed data'!$E:$E,$C27,'processed data'!$AS:$AS,DA$8,'processed data'!$BJ:$BJ,DA$7,'processed data'!$C:$C,0)</f>
        <v>0</v>
      </c>
      <c r="DB27" s="14">
        <f>COUNTIFS('processed data'!$E:$E,$C27,'processed data'!$AS:$AS,DB$8,'processed data'!$BJ:$BJ,DB$7,'processed data'!$C:$C,0)</f>
        <v>0</v>
      </c>
      <c r="DC27" s="14">
        <f>COUNTIFS('processed data'!$E:$E,$C27,'processed data'!$AS:$AS,DC$8,'processed data'!$BJ:$BJ,DC$7,'processed data'!$C:$C,0)</f>
        <v>0</v>
      </c>
      <c r="DD27" s="14">
        <f>COUNTIFS('processed data'!$E:$E,$C27,'processed data'!$AS:$AS,DD$8,'processed data'!$BJ:$BJ,DD$7,'processed data'!$C:$C,0)</f>
        <v>0</v>
      </c>
      <c r="DE27" s="14">
        <f>COUNTIFS('processed data'!$E:$E,$C27,'processed data'!$AS:$AS,DE$8,'processed data'!$BJ:$BJ,DE$7,'processed data'!$C:$C,0)</f>
        <v>0</v>
      </c>
      <c r="DF27" s="14">
        <f>COUNTIFS('processed data'!$E:$E,$C27,'processed data'!$AS:$AS,DF$8,'processed data'!$BJ:$BJ,DF$7,'processed data'!$C:$C,0)</f>
        <v>0</v>
      </c>
      <c r="DG27" s="14">
        <f>COUNTIFS('processed data'!$E:$E,$C27,'processed data'!$AS:$AS,DG$8,'processed data'!$BJ:$BJ,DG$7,'processed data'!$C:$C,0)</f>
        <v>0</v>
      </c>
      <c r="DH27" s="14">
        <f>COUNTIFS('processed data'!$E:$E,$C27,'processed data'!$AS:$AS,DH$8,'processed data'!$BJ:$BJ,DH$7,'processed data'!$C:$C,0)</f>
        <v>0</v>
      </c>
      <c r="DI27" s="14">
        <f>COUNTIFS('processed data'!$E:$E,$C27,'processed data'!$AS:$AS,DI$8,'processed data'!$BJ:$BJ,DI$7,'processed data'!$C:$C,0)</f>
        <v>0</v>
      </c>
      <c r="DJ27" s="14">
        <f>COUNTIFS('processed data'!$E:$E,$C27,'processed data'!$AS:$AS,DJ$8,'processed data'!$BJ:$BJ,DJ$7,'processed data'!$C:$C,0)</f>
        <v>0</v>
      </c>
      <c r="DK27" s="14">
        <f>COUNTIFS('processed data'!$E:$E,$C27,'processed data'!$AS:$AS,DK$8,'processed data'!$BJ:$BJ,DK$7,'processed data'!$C:$C,0)</f>
        <v>0</v>
      </c>
      <c r="DL27" s="9">
        <f t="shared" si="39"/>
        <v>8</v>
      </c>
    </row>
    <row r="28" spans="3:116" x14ac:dyDescent="0.2">
      <c r="C28" s="12">
        <v>74</v>
      </c>
      <c r="D28" s="14">
        <f>COUNTIFS('processed data'!$E:$E,$C28,'processed data'!$AS:$AS,D$8,'processed data'!$BJ:$BJ,D$7,'processed data'!$C:$C,0)</f>
        <v>0</v>
      </c>
      <c r="E28" s="14">
        <f>COUNTIFS('processed data'!$E:$E,$C28,'processed data'!$AS:$AS,E$8,'processed data'!$BJ:$BJ,E$7,'processed data'!$C:$C,0)</f>
        <v>0</v>
      </c>
      <c r="F28" s="14">
        <f>COUNTIFS('processed data'!$E:$E,$C28,'processed data'!$AS:$AS,F$8,'processed data'!$BJ:$BJ,F$7,'processed data'!$C:$C,0)</f>
        <v>2</v>
      </c>
      <c r="G28" s="14">
        <f>COUNTIFS('processed data'!$E:$E,$C28,'processed data'!$AS:$AS,G$8,'processed data'!$BJ:$BJ,G$7,'processed data'!$C:$C,0)</f>
        <v>0</v>
      </c>
      <c r="H28" s="14">
        <f>COUNTIFS('processed data'!$E:$E,$C28,'processed data'!$AS:$AS,H$8,'processed data'!$BJ:$BJ,H$7,'processed data'!$C:$C,0)</f>
        <v>0</v>
      </c>
      <c r="I28" s="14">
        <f>COUNTIFS('processed data'!$E:$E,$C28,'processed data'!$AS:$AS,I$8,'processed data'!$BJ:$BJ,I$7,'processed data'!$C:$C,0)</f>
        <v>0</v>
      </c>
      <c r="J28" s="14">
        <f>COUNTIFS('processed data'!$E:$E,$C28,'processed data'!$AS:$AS,J$8,'processed data'!$BJ:$BJ,J$7,'processed data'!$C:$C,0)</f>
        <v>0</v>
      </c>
      <c r="K28" s="14">
        <f>COUNTIFS('processed data'!$E:$E,$C28,'processed data'!$AS:$AS,K$8,'processed data'!$BJ:$BJ,K$7,'processed data'!$C:$C,0)</f>
        <v>0</v>
      </c>
      <c r="L28" s="14">
        <f>COUNTIFS('processed data'!$E:$E,$C28,'processed data'!$AS:$AS,L$8,'processed data'!$BJ:$BJ,L$7,'processed data'!$C:$C,0)</f>
        <v>0</v>
      </c>
      <c r="M28" s="14">
        <f>COUNTIFS('processed data'!$E:$E,$C28,'processed data'!$AS:$AS,M$8,'processed data'!$BJ:$BJ,M$7,'processed data'!$C:$C,0)</f>
        <v>2</v>
      </c>
      <c r="N28" s="14">
        <f>COUNTIFS('processed data'!$E:$E,$C28,'processed data'!$AS:$AS,N$8,'processed data'!$BJ:$BJ,N$7,'processed data'!$C:$C,0)</f>
        <v>0</v>
      </c>
      <c r="O28" s="14">
        <f>COUNTIFS('processed data'!$E:$E,$C28,'processed data'!$AS:$AS,O$8,'processed data'!$BJ:$BJ,O$7,'processed data'!$C:$C,0)</f>
        <v>0</v>
      </c>
      <c r="P28" s="14">
        <f>COUNTIFS('processed data'!$E:$E,$C28,'processed data'!$AS:$AS,P$8,'processed data'!$BJ:$BJ,P$7,'processed data'!$C:$C,0)</f>
        <v>0</v>
      </c>
      <c r="Q28" s="14">
        <f>COUNTIFS('processed data'!$E:$E,$C28,'processed data'!$AS:$AS,Q$8,'processed data'!$BJ:$BJ,Q$7,'processed data'!$C:$C,0)</f>
        <v>0</v>
      </c>
      <c r="R28" s="14">
        <f>COUNTIFS('processed data'!$E:$E,$C28,'processed data'!$AS:$AS,R$8,'processed data'!$BJ:$BJ,R$7,'processed data'!$C:$C,0)</f>
        <v>2</v>
      </c>
      <c r="S28" s="14">
        <f>COUNTIFS('processed data'!$E:$E,$C28,'processed data'!$AS:$AS,S$8,'processed data'!$BJ:$BJ,S$7,'processed data'!$C:$C,0)</f>
        <v>0</v>
      </c>
      <c r="T28" s="14">
        <f>COUNTIFS('processed data'!$E:$E,$C28,'processed data'!$AS:$AS,T$8,'processed data'!$BJ:$BJ,T$7,'processed data'!$C:$C,0)</f>
        <v>0</v>
      </c>
      <c r="U28" s="14">
        <f>COUNTIFS('processed data'!$E:$E,$C28,'processed data'!$AS:$AS,U$8,'processed data'!$BJ:$BJ,U$7,'processed data'!$C:$C,0)</f>
        <v>0</v>
      </c>
      <c r="V28" s="14">
        <f>COUNTIFS('processed data'!$E:$E,$C28,'processed data'!$AS:$AS,V$8,'processed data'!$BJ:$BJ,V$7,'processed data'!$C:$C,0)</f>
        <v>0</v>
      </c>
      <c r="W28" s="14">
        <f>COUNTIFS('processed data'!$E:$E,$C28,'processed data'!$AS:$AS,W$8,'processed data'!$BJ:$BJ,W$7,'processed data'!$C:$C,0)</f>
        <v>0</v>
      </c>
      <c r="X28" s="14">
        <f>COUNTIFS('processed data'!$E:$E,$C28,'processed data'!$AS:$AS,X$8,'processed data'!$BJ:$BJ,X$7,'processed data'!$C:$C,0)</f>
        <v>0</v>
      </c>
      <c r="Y28" s="14">
        <f>COUNTIFS('processed data'!$E:$E,$C28,'processed data'!$AS:$AS,Y$8,'processed data'!$BJ:$BJ,Y$7,'processed data'!$C:$C,0)</f>
        <v>0</v>
      </c>
      <c r="Z28" s="14">
        <f>COUNTIFS('processed data'!$E:$E,$C28,'processed data'!$AS:$AS,Z$8,'processed data'!$BJ:$BJ,Z$7,'processed data'!$C:$C,0)</f>
        <v>0</v>
      </c>
      <c r="AA28" s="14">
        <f>COUNTIFS('processed data'!$E:$E,$C28,'processed data'!$AS:$AS,AA$8,'processed data'!$BJ:$BJ,AA$7,'processed data'!$C:$C,0)</f>
        <v>2</v>
      </c>
      <c r="AB28" s="14">
        <f>COUNTIFS('processed data'!$E:$E,$C28,'processed data'!$AS:$AS,AB$8,'processed data'!$BJ:$BJ,AB$7,'processed data'!$C:$C,0)</f>
        <v>0</v>
      </c>
      <c r="AC28" s="14">
        <f>COUNTIFS('processed data'!$E:$E,$C28,'processed data'!$AS:$AS,AC$8,'processed data'!$BJ:$BJ,AC$7,'processed data'!$C:$C,0)</f>
        <v>0</v>
      </c>
      <c r="AD28" s="14">
        <f>COUNTIFS('processed data'!$E:$E,$C28,'processed data'!$AS:$AS,AD$8,'processed data'!$BJ:$BJ,AD$7,'processed data'!$C:$C,0)</f>
        <v>0</v>
      </c>
      <c r="AE28" s="14">
        <f>COUNTIFS('processed data'!$E:$E,$C28,'processed data'!$AS:$AS,AE$8,'processed data'!$BJ:$BJ,AE$7,'processed data'!$C:$C,0)</f>
        <v>0</v>
      </c>
      <c r="AF28" s="14">
        <f>COUNTIFS('processed data'!$E:$E,$C28,'processed data'!$AS:$AS,AF$8,'processed data'!$BJ:$BJ,AF$7,'processed data'!$C:$C,0)</f>
        <v>0</v>
      </c>
      <c r="AG28" s="14">
        <f>COUNTIFS('processed data'!$E:$E,$C28,'processed data'!$AS:$AS,AG$8,'processed data'!$BJ:$BJ,AG$7,'processed data'!$C:$C,0)</f>
        <v>0</v>
      </c>
      <c r="AH28" s="14">
        <f>COUNTIFS('processed data'!$E:$E,$C28,'processed data'!$AS:$AS,AH$8,'processed data'!$BJ:$BJ,AH$7,'processed data'!$C:$C,0)</f>
        <v>2</v>
      </c>
      <c r="AI28" s="14">
        <f>COUNTIFS('processed data'!$E:$E,$C28,'processed data'!$AS:$AS,AI$8,'processed data'!$BJ:$BJ,AI$7,'processed data'!$C:$C,0)</f>
        <v>0</v>
      </c>
      <c r="AJ28" s="14">
        <f>COUNTIFS('processed data'!$E:$E,$C28,'processed data'!$AS:$AS,AJ$8,'processed data'!$BJ:$BJ,AJ$7,'processed data'!$C:$C,0)</f>
        <v>0</v>
      </c>
      <c r="AK28" s="14">
        <f>COUNTIFS('processed data'!$E:$E,$C28,'processed data'!$AS:$AS,AK$8,'processed data'!$BJ:$BJ,AK$7,'processed data'!$C:$C,0)</f>
        <v>0</v>
      </c>
      <c r="AL28" s="14">
        <f>COUNTIFS('processed data'!$E:$E,$C28,'processed data'!$AS:$AS,AL$8,'processed data'!$BJ:$BJ,AL$7,'processed data'!$C:$C,0)</f>
        <v>0</v>
      </c>
      <c r="AM28" s="14">
        <f>COUNTIFS('processed data'!$E:$E,$C28,'processed data'!$AS:$AS,AM$8,'processed data'!$BJ:$BJ,AM$7,'processed data'!$C:$C,0)</f>
        <v>0</v>
      </c>
      <c r="AN28" s="14">
        <f>COUNTIFS('processed data'!$E:$E,$C28,'processed data'!$AS:$AS,AN$8,'processed data'!$BJ:$BJ,AN$7,'processed data'!$C:$C,0)</f>
        <v>0</v>
      </c>
      <c r="AO28" s="14">
        <f>COUNTIFS('processed data'!$E:$E,$C28,'processed data'!$AS:$AS,AO$8,'processed data'!$BJ:$BJ,AO$7,'processed data'!$C:$C,0)</f>
        <v>1</v>
      </c>
      <c r="AP28" s="14">
        <f>COUNTIFS('processed data'!$E:$E,$C28,'processed data'!$AS:$AS,AP$8,'processed data'!$BJ:$BJ,AP$7,'processed data'!$C:$C,0)</f>
        <v>0</v>
      </c>
      <c r="AQ28" s="14">
        <f>COUNTIFS('processed data'!$E:$E,$C28,'processed data'!$AS:$AS,AQ$8,'processed data'!$BJ:$BJ,AQ$7,'processed data'!$C:$C,0)</f>
        <v>1</v>
      </c>
      <c r="AR28" s="14">
        <f>COUNTIFS('processed data'!$E:$E,$C28,'processed data'!$AS:$AS,AR$8,'processed data'!$BJ:$BJ,AR$7,'processed data'!$C:$C,0)</f>
        <v>0</v>
      </c>
      <c r="AS28" s="14">
        <f>COUNTIFS('processed data'!$E:$E,$C28,'processed data'!$AS:$AS,AS$8,'processed data'!$BJ:$BJ,AS$7,'processed data'!$C:$C,0)</f>
        <v>0</v>
      </c>
      <c r="AT28" s="14">
        <f>COUNTIFS('processed data'!$E:$E,$C28,'processed data'!$AS:$AS,AT$8,'processed data'!$BJ:$BJ,AT$7,'processed data'!$C:$C,0)</f>
        <v>0</v>
      </c>
      <c r="AU28" s="14">
        <f>COUNTIFS('processed data'!$E:$E,$C28,'processed data'!$AS:$AS,AU$8,'processed data'!$BJ:$BJ,AU$7,'processed data'!$C:$C,0)</f>
        <v>0</v>
      </c>
      <c r="AV28" s="14">
        <f>COUNTIFS('processed data'!$E:$E,$C28,'processed data'!$AS:$AS,AV$8,'processed data'!$BJ:$BJ,AV$7,'processed data'!$C:$C,0)</f>
        <v>2</v>
      </c>
      <c r="AW28" s="14">
        <f>COUNTIFS('processed data'!$E:$E,$C28,'processed data'!$AS:$AS,AW$8,'processed data'!$BJ:$BJ,AW$7,'processed data'!$C:$C,0)</f>
        <v>0</v>
      </c>
      <c r="AX28" s="14">
        <f>COUNTIFS('processed data'!$E:$E,$C28,'processed data'!$AS:$AS,AX$8,'processed data'!$BJ:$BJ,AX$7,'processed data'!$C:$C,0)</f>
        <v>0</v>
      </c>
      <c r="AY28" s="14">
        <f>COUNTIFS('processed data'!$E:$E,$C28,'processed data'!$AS:$AS,AY$8,'processed data'!$BJ:$BJ,AY$7,'processed data'!$C:$C,0)</f>
        <v>0</v>
      </c>
      <c r="AZ28" s="14">
        <f>COUNTIFS('processed data'!$E:$E,$C28,'processed data'!$AS:$AS,AZ$8,'processed data'!$BJ:$BJ,AZ$7,'processed data'!$C:$C,0)</f>
        <v>0</v>
      </c>
      <c r="BA28" s="14">
        <f>COUNTIFS('processed data'!$E:$E,$C28,'processed data'!$AS:$AS,BA$8,'processed data'!$BJ:$BJ,BA$7,'processed data'!$C:$C,0)</f>
        <v>0</v>
      </c>
      <c r="BB28" s="14">
        <f>COUNTIFS('processed data'!$E:$E,$C28,'processed data'!$AS:$AS,BB$8,'processed data'!$BJ:$BJ,BB$7,'processed data'!$C:$C,0)</f>
        <v>0</v>
      </c>
      <c r="BC28" s="14">
        <f>COUNTIFS('processed data'!$E:$E,$C28,'processed data'!$AS:$AS,BC$8,'processed data'!$BJ:$BJ,BC$7,'processed data'!$C:$C,0)</f>
        <v>2</v>
      </c>
      <c r="BD28" s="14">
        <f>COUNTIFS('processed data'!$E:$E,$C28,'processed data'!$AS:$AS,BD$8,'processed data'!$BJ:$BJ,BD$7,'processed data'!$C:$C,0)</f>
        <v>0</v>
      </c>
      <c r="BE28" s="14">
        <f>COUNTIFS('processed data'!$E:$E,$C28,'processed data'!$AS:$AS,BE$8,'processed data'!$BJ:$BJ,BE$7,'processed data'!$C:$C,0)</f>
        <v>0</v>
      </c>
      <c r="BF28" s="14">
        <f>COUNTIFS('processed data'!$E:$E,$C28,'processed data'!$AS:$AS,BF$8,'processed data'!$BJ:$BJ,BF$7,'processed data'!$C:$C,0)</f>
        <v>0</v>
      </c>
      <c r="BG28" s="14">
        <f>COUNTIFS('processed data'!$E:$E,$C28,'processed data'!$AS:$AS,BG$8,'processed data'!$BJ:$BJ,BG$7,'processed data'!$C:$C,0)</f>
        <v>0</v>
      </c>
      <c r="BH28" s="14">
        <f>COUNTIFS('processed data'!$E:$E,$C28,'processed data'!$AS:$AS,BH$8,'processed data'!$BJ:$BJ,BH$7,'processed data'!$C:$C,0)</f>
        <v>0</v>
      </c>
      <c r="BI28" s="14">
        <f>COUNTIFS('processed data'!$E:$E,$C28,'processed data'!$AS:$AS,BI$8,'processed data'!$BJ:$BJ,BI$7,'processed data'!$C:$C,0)</f>
        <v>0</v>
      </c>
      <c r="BJ28" s="14">
        <f>COUNTIFS('processed data'!$E:$E,$C28,'processed data'!$AS:$AS,BJ$8,'processed data'!$BJ:$BJ,BJ$7,'processed data'!$C:$C,0)</f>
        <v>2</v>
      </c>
      <c r="BK28" s="14">
        <f>COUNTIFS('processed data'!$E:$E,$C28,'processed data'!$AS:$AS,BK$8,'processed data'!$BJ:$BJ,BK$7,'processed data'!$C:$C,0)</f>
        <v>0</v>
      </c>
      <c r="BL28" s="14">
        <f>COUNTIFS('processed data'!$E:$E,$C28,'processed data'!$AS:$AS,BL$8,'processed data'!$BJ:$BJ,BL$7,'processed data'!$C:$C,0)</f>
        <v>0</v>
      </c>
      <c r="BM28" s="14">
        <f>COUNTIFS('processed data'!$E:$E,$C28,'processed data'!$AS:$AS,BM$8,'processed data'!$BJ:$BJ,BM$7,'processed data'!$C:$C,0)</f>
        <v>0</v>
      </c>
      <c r="BN28" s="14">
        <f>COUNTIFS('processed data'!$E:$E,$C28,'processed data'!$AS:$AS,BN$8,'processed data'!$BJ:$BJ,BN$7,'processed data'!$C:$C,0)</f>
        <v>0</v>
      </c>
      <c r="BO28" s="14">
        <f>COUNTIFS('processed data'!$E:$E,$C28,'processed data'!$AS:$AS,BO$8,'processed data'!$BJ:$BJ,BO$7,'processed data'!$C:$C,0)</f>
        <v>0</v>
      </c>
      <c r="BP28" s="14">
        <f>COUNTIFS('processed data'!$E:$E,$C28,'processed data'!$AS:$AS,BP$8,'processed data'!$BJ:$BJ,BP$7,'processed data'!$C:$C,0)</f>
        <v>0</v>
      </c>
      <c r="BQ28" s="14">
        <f>COUNTIFS('processed data'!$E:$E,$C28,'processed data'!$AS:$AS,BQ$8,'processed data'!$BJ:$BJ,BQ$7,'processed data'!$C:$C,0)</f>
        <v>2</v>
      </c>
      <c r="BR28" s="14">
        <f>COUNTIFS('processed data'!$E:$E,$C28,'processed data'!$AS:$AS,BR$8,'processed data'!$BJ:$BJ,BR$7,'processed data'!$C:$C,0)</f>
        <v>0</v>
      </c>
      <c r="BS28" s="14">
        <f>COUNTIFS('processed data'!$E:$E,$C28,'processed data'!$AS:$AS,BS$8,'processed data'!$BJ:$BJ,BS$7,'processed data'!$C:$C,0)</f>
        <v>0</v>
      </c>
      <c r="BT28" s="14">
        <f>COUNTIFS('processed data'!$E:$E,$C28,'processed data'!$AS:$AS,BT$8,'processed data'!$BJ:$BJ,BT$7,'processed data'!$C:$C,0)</f>
        <v>0</v>
      </c>
      <c r="BU28" s="14">
        <f>COUNTIFS('processed data'!$E:$E,$C28,'processed data'!$AS:$AS,BU$8,'processed data'!$BJ:$BJ,BU$7,'processed data'!$C:$C,0)</f>
        <v>0</v>
      </c>
      <c r="BV28" s="14">
        <f>COUNTIFS('processed data'!$E:$E,$C28,'processed data'!$AS:$AS,BV$8,'processed data'!$BJ:$BJ,BV$7,'processed data'!$C:$C,0)</f>
        <v>0</v>
      </c>
      <c r="BW28" s="14">
        <f>COUNTIFS('processed data'!$E:$E,$C28,'processed data'!$AS:$AS,BW$8,'processed data'!$BJ:$BJ,BW$7,'processed data'!$C:$C,0)</f>
        <v>0</v>
      </c>
      <c r="BX28" s="14">
        <f>COUNTIFS('processed data'!$E:$E,$C28,'processed data'!$AS:$AS,BX$8,'processed data'!$BJ:$BJ,BX$7,'processed data'!$C:$C,0)</f>
        <v>2</v>
      </c>
      <c r="BY28" s="14">
        <f>COUNTIFS('processed data'!$E:$E,$C28,'processed data'!$AS:$AS,BY$8,'processed data'!$BJ:$BJ,BY$7,'processed data'!$C:$C,0)</f>
        <v>0</v>
      </c>
      <c r="BZ28" s="14">
        <f>COUNTIFS('processed data'!$E:$E,$C28,'processed data'!$AS:$AS,BZ$8,'processed data'!$BJ:$BJ,BZ$7,'processed data'!$C:$C,0)</f>
        <v>0</v>
      </c>
      <c r="CA28" s="14">
        <f>COUNTIFS('processed data'!$E:$E,$C28,'processed data'!$AS:$AS,CA$8,'processed data'!$BJ:$BJ,CA$7,'processed data'!$C:$C,0)</f>
        <v>0</v>
      </c>
      <c r="CB28" s="14">
        <f>COUNTIFS('processed data'!$E:$E,$C28,'processed data'!$AS:$AS,CB$8,'processed data'!$BJ:$BJ,CB$7,'processed data'!$C:$C,0)</f>
        <v>0</v>
      </c>
      <c r="CC28" s="14">
        <f>COUNTIFS('processed data'!$E:$E,$C28,'processed data'!$AS:$AS,CC$8,'processed data'!$BJ:$BJ,CC$7,'processed data'!$C:$C,0)</f>
        <v>0</v>
      </c>
      <c r="CD28" s="14">
        <f>COUNTIFS('processed data'!$E:$E,$C28,'processed data'!$AS:$AS,CD$8,'processed data'!$BJ:$BJ,CD$7,'processed data'!$C:$C,0)</f>
        <v>0</v>
      </c>
      <c r="CE28" s="14">
        <f>COUNTIFS('processed data'!$E:$E,$C28,'processed data'!$AS:$AS,CE$8,'processed data'!$BJ:$BJ,CE$7,'processed data'!$C:$C,0)</f>
        <v>2</v>
      </c>
      <c r="CF28" s="14">
        <f>COUNTIFS('processed data'!$E:$E,$C28,'processed data'!$AS:$AS,CF$8,'processed data'!$BJ:$BJ,CF$7,'processed data'!$C:$C,0)</f>
        <v>0</v>
      </c>
      <c r="CG28" s="14">
        <f>COUNTIFS('processed data'!$E:$E,$C28,'processed data'!$AS:$AS,CG$8,'processed data'!$BJ:$BJ,CG$7,'processed data'!$C:$C,0)</f>
        <v>0</v>
      </c>
      <c r="CH28" s="14">
        <f>COUNTIFS('processed data'!$E:$E,$C28,'processed data'!$AS:$AS,CH$8,'processed data'!$BJ:$BJ,CH$7,'processed data'!$C:$C,0)</f>
        <v>0</v>
      </c>
      <c r="CI28" s="14">
        <f>COUNTIFS('processed data'!$E:$E,$C28,'processed data'!$AS:$AS,CI$8,'processed data'!$BJ:$BJ,CI$7,'processed data'!$C:$C,0)</f>
        <v>0</v>
      </c>
      <c r="CJ28" s="14">
        <f>COUNTIFS('processed data'!$E:$E,$C28,'processed data'!$AS:$AS,CJ$8,'processed data'!$BJ:$BJ,CJ$7,'processed data'!$C:$C,0)</f>
        <v>0</v>
      </c>
      <c r="CK28" s="14">
        <f>COUNTIFS('processed data'!$E:$E,$C28,'processed data'!$AS:$AS,CK$8,'processed data'!$BJ:$BJ,CK$7,'processed data'!$C:$C,0)</f>
        <v>0</v>
      </c>
      <c r="CL28" s="14">
        <f>COUNTIFS('processed data'!$E:$E,$C28,'processed data'!$AS:$AS,CL$8,'processed data'!$BJ:$BJ,CL$7,'processed data'!$C:$C,0)</f>
        <v>2</v>
      </c>
      <c r="CM28" s="14">
        <f>COUNTIFS('processed data'!$E:$E,$C28,'processed data'!$AS:$AS,CM$8,'processed data'!$BJ:$BJ,CM$7,'processed data'!$C:$C,0)</f>
        <v>0</v>
      </c>
      <c r="CN28" s="14">
        <f>COUNTIFS('processed data'!$E:$E,$C28,'processed data'!$AS:$AS,CN$8,'processed data'!$BJ:$BJ,CN$7,'processed data'!$C:$C,0)</f>
        <v>0</v>
      </c>
      <c r="CO28" s="14">
        <f>COUNTIFS('processed data'!$E:$E,$C28,'processed data'!$AS:$AS,CO$8,'processed data'!$BJ:$BJ,CO$7,'processed data'!$C:$C,0)</f>
        <v>0</v>
      </c>
      <c r="CP28" s="14">
        <f>COUNTIFS('processed data'!$E:$E,$C28,'processed data'!$AS:$AS,CP$8,'processed data'!$BJ:$BJ,CP$7,'processed data'!$C:$C,0)</f>
        <v>0</v>
      </c>
      <c r="CQ28" s="14">
        <f>COUNTIFS('processed data'!$E:$E,$C28,'processed data'!$AS:$AS,CQ$8,'processed data'!$BJ:$BJ,CQ$7,'processed data'!$C:$C,0)</f>
        <v>0</v>
      </c>
      <c r="CR28" s="14">
        <f>COUNTIFS('processed data'!$E:$E,$C28,'processed data'!$AS:$AS,CR$8,'processed data'!$BJ:$BJ,CR$7,'processed data'!$C:$C,0)</f>
        <v>0</v>
      </c>
      <c r="CS28" s="14">
        <f>COUNTIFS('processed data'!$E:$E,$C28,'processed data'!$AS:$AS,CS$8,'processed data'!$BJ:$BJ,CS$7,'processed data'!$C:$C,0)</f>
        <v>2</v>
      </c>
      <c r="CT28" s="14">
        <f>COUNTIFS('processed data'!$E:$E,$C28,'processed data'!$AS:$AS,CT$8,'processed data'!$BJ:$BJ,CT$7,'processed data'!$C:$C,0)</f>
        <v>0</v>
      </c>
      <c r="CU28" s="14">
        <f>COUNTIFS('processed data'!$E:$E,$C28,'processed data'!$AS:$AS,CU$8,'processed data'!$BJ:$BJ,CU$7,'processed data'!$C:$C,0)</f>
        <v>0</v>
      </c>
      <c r="CV28" s="14">
        <f>COUNTIFS('processed data'!$E:$E,$C28,'processed data'!$AS:$AS,CV$8,'processed data'!$BJ:$BJ,CV$7,'processed data'!$C:$C,0)</f>
        <v>0</v>
      </c>
      <c r="CW28" s="14">
        <f>COUNTIFS('processed data'!$E:$E,$C28,'processed data'!$AS:$AS,CW$8,'processed data'!$BJ:$BJ,CW$7,'processed data'!$C:$C,0)</f>
        <v>0</v>
      </c>
      <c r="CX28" s="14">
        <f>COUNTIFS('processed data'!$E:$E,$C28,'processed data'!$AS:$AS,CX$8,'processed data'!$BJ:$BJ,CX$7,'processed data'!$C:$C,0)</f>
        <v>0</v>
      </c>
      <c r="CY28" s="14">
        <f>COUNTIFS('processed data'!$E:$E,$C28,'processed data'!$AS:$AS,CY$8,'processed data'!$BJ:$BJ,CY$7,'processed data'!$C:$C,0)</f>
        <v>0</v>
      </c>
      <c r="CZ28" s="14">
        <f>COUNTIFS('processed data'!$E:$E,$C28,'processed data'!$AS:$AS,CZ$8,'processed data'!$BJ:$BJ,CZ$7,'processed data'!$C:$C,0)</f>
        <v>1</v>
      </c>
      <c r="DA28" s="14">
        <f>COUNTIFS('processed data'!$E:$E,$C28,'processed data'!$AS:$AS,DA$8,'processed data'!$BJ:$BJ,DA$7,'processed data'!$C:$C,0)</f>
        <v>0</v>
      </c>
      <c r="DB28" s="14">
        <f>COUNTIFS('processed data'!$E:$E,$C28,'processed data'!$AS:$AS,DB$8,'processed data'!$BJ:$BJ,DB$7,'processed data'!$C:$C,0)</f>
        <v>0</v>
      </c>
      <c r="DC28" s="14">
        <f>COUNTIFS('processed data'!$E:$E,$C28,'processed data'!$AS:$AS,DC$8,'processed data'!$BJ:$BJ,DC$7,'processed data'!$C:$C,0)</f>
        <v>1</v>
      </c>
      <c r="DD28" s="14">
        <f>COUNTIFS('processed data'!$E:$E,$C28,'processed data'!$AS:$AS,DD$8,'processed data'!$BJ:$BJ,DD$7,'processed data'!$C:$C,0)</f>
        <v>0</v>
      </c>
      <c r="DE28" s="14">
        <f>COUNTIFS('processed data'!$E:$E,$C28,'processed data'!$AS:$AS,DE$8,'processed data'!$BJ:$BJ,DE$7,'processed data'!$C:$C,0)</f>
        <v>0</v>
      </c>
      <c r="DF28" s="14">
        <f>COUNTIFS('processed data'!$E:$E,$C28,'processed data'!$AS:$AS,DF$8,'processed data'!$BJ:$BJ,DF$7,'processed data'!$C:$C,0)</f>
        <v>0</v>
      </c>
      <c r="DG28" s="14">
        <f>COUNTIFS('processed data'!$E:$E,$C28,'processed data'!$AS:$AS,DG$8,'processed data'!$BJ:$BJ,DG$7,'processed data'!$C:$C,0)</f>
        <v>2</v>
      </c>
      <c r="DH28" s="14">
        <f>COUNTIFS('processed data'!$E:$E,$C28,'processed data'!$AS:$AS,DH$8,'processed data'!$BJ:$BJ,DH$7,'processed data'!$C:$C,0)</f>
        <v>0</v>
      </c>
      <c r="DI28" s="14">
        <f>COUNTIFS('processed data'!$E:$E,$C28,'processed data'!$AS:$AS,DI$8,'processed data'!$BJ:$BJ,DI$7,'processed data'!$C:$C,0)</f>
        <v>0</v>
      </c>
      <c r="DJ28" s="14">
        <f>COUNTIFS('processed data'!$E:$E,$C28,'processed data'!$AS:$AS,DJ$8,'processed data'!$BJ:$BJ,DJ$7,'processed data'!$C:$C,0)</f>
        <v>0</v>
      </c>
      <c r="DK28" s="14">
        <f>COUNTIFS('processed data'!$E:$E,$C28,'processed data'!$AS:$AS,DK$8,'processed data'!$BJ:$BJ,DK$7,'processed data'!$C:$C,0)</f>
        <v>0</v>
      </c>
      <c r="DL28" s="10">
        <f t="shared" si="39"/>
        <v>32</v>
      </c>
    </row>
    <row r="29" spans="3:116" x14ac:dyDescent="0.2">
      <c r="C29" s="12">
        <v>75</v>
      </c>
      <c r="D29" s="14">
        <f>COUNTIFS('processed data'!$E:$E,$C29,'processed data'!$AS:$AS,D$8,'processed data'!$BJ:$BJ,D$7,'processed data'!$C:$C,0)</f>
        <v>0</v>
      </c>
      <c r="E29" s="14">
        <f>COUNTIFS('processed data'!$E:$E,$C29,'processed data'!$AS:$AS,E$8,'processed data'!$BJ:$BJ,E$7,'processed data'!$C:$C,0)</f>
        <v>0</v>
      </c>
      <c r="F29" s="14">
        <f>COUNTIFS('processed data'!$E:$E,$C29,'processed data'!$AS:$AS,F$8,'processed data'!$BJ:$BJ,F$7,'processed data'!$C:$C,0)</f>
        <v>2</v>
      </c>
      <c r="G29" s="14">
        <f>COUNTIFS('processed data'!$E:$E,$C29,'processed data'!$AS:$AS,G$8,'processed data'!$BJ:$BJ,G$7,'processed data'!$C:$C,0)</f>
        <v>0</v>
      </c>
      <c r="H29" s="14">
        <f>COUNTIFS('processed data'!$E:$E,$C29,'processed data'!$AS:$AS,H$8,'processed data'!$BJ:$BJ,H$7,'processed data'!$C:$C,0)</f>
        <v>0</v>
      </c>
      <c r="I29" s="14">
        <f>COUNTIFS('processed data'!$E:$E,$C29,'processed data'!$AS:$AS,I$8,'processed data'!$BJ:$BJ,I$7,'processed data'!$C:$C,0)</f>
        <v>0</v>
      </c>
      <c r="J29" s="14">
        <f>COUNTIFS('processed data'!$E:$E,$C29,'processed data'!$AS:$AS,J$8,'processed data'!$BJ:$BJ,J$7,'processed data'!$C:$C,0)</f>
        <v>0</v>
      </c>
      <c r="K29" s="14">
        <f>COUNTIFS('processed data'!$E:$E,$C29,'processed data'!$AS:$AS,K$8,'processed data'!$BJ:$BJ,K$7,'processed data'!$C:$C,0)</f>
        <v>0</v>
      </c>
      <c r="L29" s="14">
        <f>COUNTIFS('processed data'!$E:$E,$C29,'processed data'!$AS:$AS,L$8,'processed data'!$BJ:$BJ,L$7,'processed data'!$C:$C,0)</f>
        <v>0</v>
      </c>
      <c r="M29" s="14">
        <f>COUNTIFS('processed data'!$E:$E,$C29,'processed data'!$AS:$AS,M$8,'processed data'!$BJ:$BJ,M$7,'processed data'!$C:$C,0)</f>
        <v>1</v>
      </c>
      <c r="N29" s="14">
        <f>COUNTIFS('processed data'!$E:$E,$C29,'processed data'!$AS:$AS,N$8,'processed data'!$BJ:$BJ,N$7,'processed data'!$C:$C,0)</f>
        <v>1</v>
      </c>
      <c r="O29" s="14">
        <f>COUNTIFS('processed data'!$E:$E,$C29,'processed data'!$AS:$AS,O$8,'processed data'!$BJ:$BJ,O$7,'processed data'!$C:$C,0)</f>
        <v>0</v>
      </c>
      <c r="P29" s="14">
        <f>COUNTIFS('processed data'!$E:$E,$C29,'processed data'!$AS:$AS,P$8,'processed data'!$BJ:$BJ,P$7,'processed data'!$C:$C,0)</f>
        <v>0</v>
      </c>
      <c r="Q29" s="14">
        <f>COUNTIFS('processed data'!$E:$E,$C29,'processed data'!$AS:$AS,Q$8,'processed data'!$BJ:$BJ,Q$7,'processed data'!$C:$C,0)</f>
        <v>0</v>
      </c>
      <c r="R29" s="14">
        <f>COUNTIFS('processed data'!$E:$E,$C29,'processed data'!$AS:$AS,R$8,'processed data'!$BJ:$BJ,R$7,'processed data'!$C:$C,0)</f>
        <v>1</v>
      </c>
      <c r="S29" s="14">
        <f>COUNTIFS('processed data'!$E:$E,$C29,'processed data'!$AS:$AS,S$8,'processed data'!$BJ:$BJ,S$7,'processed data'!$C:$C,0)</f>
        <v>0</v>
      </c>
      <c r="T29" s="14">
        <f>COUNTIFS('processed data'!$E:$E,$C29,'processed data'!$AS:$AS,T$8,'processed data'!$BJ:$BJ,T$7,'processed data'!$C:$C,0)</f>
        <v>1</v>
      </c>
      <c r="U29" s="14">
        <f>COUNTIFS('processed data'!$E:$E,$C29,'processed data'!$AS:$AS,U$8,'processed data'!$BJ:$BJ,U$7,'processed data'!$C:$C,0)</f>
        <v>0</v>
      </c>
      <c r="V29" s="14">
        <f>COUNTIFS('processed data'!$E:$E,$C29,'processed data'!$AS:$AS,V$8,'processed data'!$BJ:$BJ,V$7,'processed data'!$C:$C,0)</f>
        <v>0</v>
      </c>
      <c r="W29" s="14">
        <f>COUNTIFS('processed data'!$E:$E,$C29,'processed data'!$AS:$AS,W$8,'processed data'!$BJ:$BJ,W$7,'processed data'!$C:$C,0)</f>
        <v>0</v>
      </c>
      <c r="X29" s="14">
        <f>COUNTIFS('processed data'!$E:$E,$C29,'processed data'!$AS:$AS,X$8,'processed data'!$BJ:$BJ,X$7,'processed data'!$C:$C,0)</f>
        <v>0</v>
      </c>
      <c r="Y29" s="14">
        <f>COUNTIFS('processed data'!$E:$E,$C29,'processed data'!$AS:$AS,Y$8,'processed data'!$BJ:$BJ,Y$7,'processed data'!$C:$C,0)</f>
        <v>1</v>
      </c>
      <c r="Z29" s="14">
        <f>COUNTIFS('processed data'!$E:$E,$C29,'processed data'!$AS:$AS,Z$8,'processed data'!$BJ:$BJ,Z$7,'processed data'!$C:$C,0)</f>
        <v>0</v>
      </c>
      <c r="AA29" s="14">
        <f>COUNTIFS('processed data'!$E:$E,$C29,'processed data'!$AS:$AS,AA$8,'processed data'!$BJ:$BJ,AA$7,'processed data'!$C:$C,0)</f>
        <v>1</v>
      </c>
      <c r="AB29" s="14">
        <f>COUNTIFS('processed data'!$E:$E,$C29,'processed data'!$AS:$AS,AB$8,'processed data'!$BJ:$BJ,AB$7,'processed data'!$C:$C,0)</f>
        <v>0</v>
      </c>
      <c r="AC29" s="14">
        <f>COUNTIFS('processed data'!$E:$E,$C29,'processed data'!$AS:$AS,AC$8,'processed data'!$BJ:$BJ,AC$7,'processed data'!$C:$C,0)</f>
        <v>0</v>
      </c>
      <c r="AD29" s="14">
        <f>COUNTIFS('processed data'!$E:$E,$C29,'processed data'!$AS:$AS,AD$8,'processed data'!$BJ:$BJ,AD$7,'processed data'!$C:$C,0)</f>
        <v>0</v>
      </c>
      <c r="AE29" s="14">
        <f>COUNTIFS('processed data'!$E:$E,$C29,'processed data'!$AS:$AS,AE$8,'processed data'!$BJ:$BJ,AE$7,'processed data'!$C:$C,0)</f>
        <v>0</v>
      </c>
      <c r="AF29" s="14">
        <f>COUNTIFS('processed data'!$E:$E,$C29,'processed data'!$AS:$AS,AF$8,'processed data'!$BJ:$BJ,AF$7,'processed data'!$C:$C,0)</f>
        <v>1</v>
      </c>
      <c r="AG29" s="14">
        <f>COUNTIFS('processed data'!$E:$E,$C29,'processed data'!$AS:$AS,AG$8,'processed data'!$BJ:$BJ,AG$7,'processed data'!$C:$C,0)</f>
        <v>0</v>
      </c>
      <c r="AH29" s="14">
        <f>COUNTIFS('processed data'!$E:$E,$C29,'processed data'!$AS:$AS,AH$8,'processed data'!$BJ:$BJ,AH$7,'processed data'!$C:$C,0)</f>
        <v>1</v>
      </c>
      <c r="AI29" s="14">
        <f>COUNTIFS('processed data'!$E:$E,$C29,'processed data'!$AS:$AS,AI$8,'processed data'!$BJ:$BJ,AI$7,'processed data'!$C:$C,0)</f>
        <v>0</v>
      </c>
      <c r="AJ29" s="14">
        <f>COUNTIFS('processed data'!$E:$E,$C29,'processed data'!$AS:$AS,AJ$8,'processed data'!$BJ:$BJ,AJ$7,'processed data'!$C:$C,0)</f>
        <v>0</v>
      </c>
      <c r="AK29" s="14">
        <f>COUNTIFS('processed data'!$E:$E,$C29,'processed data'!$AS:$AS,AK$8,'processed data'!$BJ:$BJ,AK$7,'processed data'!$C:$C,0)</f>
        <v>0</v>
      </c>
      <c r="AL29" s="14">
        <f>COUNTIFS('processed data'!$E:$E,$C29,'processed data'!$AS:$AS,AL$8,'processed data'!$BJ:$BJ,AL$7,'processed data'!$C:$C,0)</f>
        <v>0</v>
      </c>
      <c r="AM29" s="14">
        <f>COUNTIFS('processed data'!$E:$E,$C29,'processed data'!$AS:$AS,AM$8,'processed data'!$BJ:$BJ,AM$7,'processed data'!$C:$C,0)</f>
        <v>1</v>
      </c>
      <c r="AN29" s="14">
        <f>COUNTIFS('processed data'!$E:$E,$C29,'processed data'!$AS:$AS,AN$8,'processed data'!$BJ:$BJ,AN$7,'processed data'!$C:$C,0)</f>
        <v>0</v>
      </c>
      <c r="AO29" s="14">
        <f>COUNTIFS('processed data'!$E:$E,$C29,'processed data'!$AS:$AS,AO$8,'processed data'!$BJ:$BJ,AO$7,'processed data'!$C:$C,0)</f>
        <v>1</v>
      </c>
      <c r="AP29" s="14">
        <f>COUNTIFS('processed data'!$E:$E,$C29,'processed data'!$AS:$AS,AP$8,'processed data'!$BJ:$BJ,AP$7,'processed data'!$C:$C,0)</f>
        <v>0</v>
      </c>
      <c r="AQ29" s="14">
        <f>COUNTIFS('processed data'!$E:$E,$C29,'processed data'!$AS:$AS,AQ$8,'processed data'!$BJ:$BJ,AQ$7,'processed data'!$C:$C,0)</f>
        <v>0</v>
      </c>
      <c r="AR29" s="14">
        <f>COUNTIFS('processed data'!$E:$E,$C29,'processed data'!$AS:$AS,AR$8,'processed data'!$BJ:$BJ,AR$7,'processed data'!$C:$C,0)</f>
        <v>0</v>
      </c>
      <c r="AS29" s="14">
        <f>COUNTIFS('processed data'!$E:$E,$C29,'processed data'!$AS:$AS,AS$8,'processed data'!$BJ:$BJ,AS$7,'processed data'!$C:$C,0)</f>
        <v>0</v>
      </c>
      <c r="AT29" s="14">
        <f>COUNTIFS('processed data'!$E:$E,$C29,'processed data'!$AS:$AS,AT$8,'processed data'!$BJ:$BJ,AT$7,'processed data'!$C:$C,0)</f>
        <v>0</v>
      </c>
      <c r="AU29" s="14">
        <f>COUNTIFS('processed data'!$E:$E,$C29,'processed data'!$AS:$AS,AU$8,'processed data'!$BJ:$BJ,AU$7,'processed data'!$C:$C,0)</f>
        <v>0</v>
      </c>
      <c r="AV29" s="14">
        <f>COUNTIFS('processed data'!$E:$E,$C29,'processed data'!$AS:$AS,AV$8,'processed data'!$BJ:$BJ,AV$7,'processed data'!$C:$C,0)</f>
        <v>2</v>
      </c>
      <c r="AW29" s="14">
        <f>COUNTIFS('processed data'!$E:$E,$C29,'processed data'!$AS:$AS,AW$8,'processed data'!$BJ:$BJ,AW$7,'processed data'!$C:$C,0)</f>
        <v>0</v>
      </c>
      <c r="AX29" s="14">
        <f>COUNTIFS('processed data'!$E:$E,$C29,'processed data'!$AS:$AS,AX$8,'processed data'!$BJ:$BJ,AX$7,'processed data'!$C:$C,0)</f>
        <v>0</v>
      </c>
      <c r="AY29" s="14">
        <f>COUNTIFS('processed data'!$E:$E,$C29,'processed data'!$AS:$AS,AY$8,'processed data'!$BJ:$BJ,AY$7,'processed data'!$C:$C,0)</f>
        <v>0</v>
      </c>
      <c r="AZ29" s="14">
        <f>COUNTIFS('processed data'!$E:$E,$C29,'processed data'!$AS:$AS,AZ$8,'processed data'!$BJ:$BJ,AZ$7,'processed data'!$C:$C,0)</f>
        <v>0</v>
      </c>
      <c r="BA29" s="14">
        <f>COUNTIFS('processed data'!$E:$E,$C29,'processed data'!$AS:$AS,BA$8,'processed data'!$BJ:$BJ,BA$7,'processed data'!$C:$C,0)</f>
        <v>0</v>
      </c>
      <c r="BB29" s="14">
        <f>COUNTIFS('processed data'!$E:$E,$C29,'processed data'!$AS:$AS,BB$8,'processed data'!$BJ:$BJ,BB$7,'processed data'!$C:$C,0)</f>
        <v>0</v>
      </c>
      <c r="BC29" s="14">
        <f>COUNTIFS('processed data'!$E:$E,$C29,'processed data'!$AS:$AS,BC$8,'processed data'!$BJ:$BJ,BC$7,'processed data'!$C:$C,0)</f>
        <v>2</v>
      </c>
      <c r="BD29" s="14">
        <f>COUNTIFS('processed data'!$E:$E,$C29,'processed data'!$AS:$AS,BD$8,'processed data'!$BJ:$BJ,BD$7,'processed data'!$C:$C,0)</f>
        <v>0</v>
      </c>
      <c r="BE29" s="14">
        <f>COUNTIFS('processed data'!$E:$E,$C29,'processed data'!$AS:$AS,BE$8,'processed data'!$BJ:$BJ,BE$7,'processed data'!$C:$C,0)</f>
        <v>0</v>
      </c>
      <c r="BF29" s="14">
        <f>COUNTIFS('processed data'!$E:$E,$C29,'processed data'!$AS:$AS,BF$8,'processed data'!$BJ:$BJ,BF$7,'processed data'!$C:$C,0)</f>
        <v>0</v>
      </c>
      <c r="BG29" s="14">
        <f>COUNTIFS('processed data'!$E:$E,$C29,'processed data'!$AS:$AS,BG$8,'processed data'!$BJ:$BJ,BG$7,'processed data'!$C:$C,0)</f>
        <v>0</v>
      </c>
      <c r="BH29" s="14">
        <f>COUNTIFS('processed data'!$E:$E,$C29,'processed data'!$AS:$AS,BH$8,'processed data'!$BJ:$BJ,BH$7,'processed data'!$C:$C,0)</f>
        <v>0</v>
      </c>
      <c r="BI29" s="14">
        <f>COUNTIFS('processed data'!$E:$E,$C29,'processed data'!$AS:$AS,BI$8,'processed data'!$BJ:$BJ,BI$7,'processed data'!$C:$C,0)</f>
        <v>0</v>
      </c>
      <c r="BJ29" s="14">
        <f>COUNTIFS('processed data'!$E:$E,$C29,'processed data'!$AS:$AS,BJ$8,'processed data'!$BJ:$BJ,BJ$7,'processed data'!$C:$C,0)</f>
        <v>2</v>
      </c>
      <c r="BK29" s="14">
        <f>COUNTIFS('processed data'!$E:$E,$C29,'processed data'!$AS:$AS,BK$8,'processed data'!$BJ:$BJ,BK$7,'processed data'!$C:$C,0)</f>
        <v>0</v>
      </c>
      <c r="BL29" s="14">
        <f>COUNTIFS('processed data'!$E:$E,$C29,'processed data'!$AS:$AS,BL$8,'processed data'!$BJ:$BJ,BL$7,'processed data'!$C:$C,0)</f>
        <v>0</v>
      </c>
      <c r="BM29" s="14">
        <f>COUNTIFS('processed data'!$E:$E,$C29,'processed data'!$AS:$AS,BM$8,'processed data'!$BJ:$BJ,BM$7,'processed data'!$C:$C,0)</f>
        <v>0</v>
      </c>
      <c r="BN29" s="14">
        <f>COUNTIFS('processed data'!$E:$E,$C29,'processed data'!$AS:$AS,BN$8,'processed data'!$BJ:$BJ,BN$7,'processed data'!$C:$C,0)</f>
        <v>0</v>
      </c>
      <c r="BO29" s="14">
        <f>COUNTIFS('processed data'!$E:$E,$C29,'processed data'!$AS:$AS,BO$8,'processed data'!$BJ:$BJ,BO$7,'processed data'!$C:$C,0)</f>
        <v>0</v>
      </c>
      <c r="BP29" s="14">
        <f>COUNTIFS('processed data'!$E:$E,$C29,'processed data'!$AS:$AS,BP$8,'processed data'!$BJ:$BJ,BP$7,'processed data'!$C:$C,0)</f>
        <v>0</v>
      </c>
      <c r="BQ29" s="14">
        <f>COUNTIFS('processed data'!$E:$E,$C29,'processed data'!$AS:$AS,BQ$8,'processed data'!$BJ:$BJ,BQ$7,'processed data'!$C:$C,0)</f>
        <v>2</v>
      </c>
      <c r="BR29" s="14">
        <f>COUNTIFS('processed data'!$E:$E,$C29,'processed data'!$AS:$AS,BR$8,'processed data'!$BJ:$BJ,BR$7,'processed data'!$C:$C,0)</f>
        <v>0</v>
      </c>
      <c r="BS29" s="14">
        <f>COUNTIFS('processed data'!$E:$E,$C29,'processed data'!$AS:$AS,BS$8,'processed data'!$BJ:$BJ,BS$7,'processed data'!$C:$C,0)</f>
        <v>0</v>
      </c>
      <c r="BT29" s="14">
        <f>COUNTIFS('processed data'!$E:$E,$C29,'processed data'!$AS:$AS,BT$8,'processed data'!$BJ:$BJ,BT$7,'processed data'!$C:$C,0)</f>
        <v>0</v>
      </c>
      <c r="BU29" s="14">
        <f>COUNTIFS('processed data'!$E:$E,$C29,'processed data'!$AS:$AS,BU$8,'processed data'!$BJ:$BJ,BU$7,'processed data'!$C:$C,0)</f>
        <v>0</v>
      </c>
      <c r="BV29" s="14">
        <f>COUNTIFS('processed data'!$E:$E,$C29,'processed data'!$AS:$AS,BV$8,'processed data'!$BJ:$BJ,BV$7,'processed data'!$C:$C,0)</f>
        <v>0</v>
      </c>
      <c r="BW29" s="14">
        <f>COUNTIFS('processed data'!$E:$E,$C29,'processed data'!$AS:$AS,BW$8,'processed data'!$BJ:$BJ,BW$7,'processed data'!$C:$C,0)</f>
        <v>0</v>
      </c>
      <c r="BX29" s="14">
        <f>COUNTIFS('processed data'!$E:$E,$C29,'processed data'!$AS:$AS,BX$8,'processed data'!$BJ:$BJ,BX$7,'processed data'!$C:$C,0)</f>
        <v>2</v>
      </c>
      <c r="BY29" s="14">
        <f>COUNTIFS('processed data'!$E:$E,$C29,'processed data'!$AS:$AS,BY$8,'processed data'!$BJ:$BJ,BY$7,'processed data'!$C:$C,0)</f>
        <v>0</v>
      </c>
      <c r="BZ29" s="14">
        <f>COUNTIFS('processed data'!$E:$E,$C29,'processed data'!$AS:$AS,BZ$8,'processed data'!$BJ:$BJ,BZ$7,'processed data'!$C:$C,0)</f>
        <v>0</v>
      </c>
      <c r="CA29" s="14">
        <f>COUNTIFS('processed data'!$E:$E,$C29,'processed data'!$AS:$AS,CA$8,'processed data'!$BJ:$BJ,CA$7,'processed data'!$C:$C,0)</f>
        <v>0</v>
      </c>
      <c r="CB29" s="14">
        <f>COUNTIFS('processed data'!$E:$E,$C29,'processed data'!$AS:$AS,CB$8,'processed data'!$BJ:$BJ,CB$7,'processed data'!$C:$C,0)</f>
        <v>0</v>
      </c>
      <c r="CC29" s="14">
        <f>COUNTIFS('processed data'!$E:$E,$C29,'processed data'!$AS:$AS,CC$8,'processed data'!$BJ:$BJ,CC$7,'processed data'!$C:$C,0)</f>
        <v>0</v>
      </c>
      <c r="CD29" s="14">
        <f>COUNTIFS('processed data'!$E:$E,$C29,'processed data'!$AS:$AS,CD$8,'processed data'!$BJ:$BJ,CD$7,'processed data'!$C:$C,0)</f>
        <v>0</v>
      </c>
      <c r="CE29" s="14">
        <f>COUNTIFS('processed data'!$E:$E,$C29,'processed data'!$AS:$AS,CE$8,'processed data'!$BJ:$BJ,CE$7,'processed data'!$C:$C,0)</f>
        <v>2</v>
      </c>
      <c r="CF29" s="14">
        <f>COUNTIFS('processed data'!$E:$E,$C29,'processed data'!$AS:$AS,CF$8,'processed data'!$BJ:$BJ,CF$7,'processed data'!$C:$C,0)</f>
        <v>0</v>
      </c>
      <c r="CG29" s="14">
        <f>COUNTIFS('processed data'!$E:$E,$C29,'processed data'!$AS:$AS,CG$8,'processed data'!$BJ:$BJ,CG$7,'processed data'!$C:$C,0)</f>
        <v>0</v>
      </c>
      <c r="CH29" s="14">
        <f>COUNTIFS('processed data'!$E:$E,$C29,'processed data'!$AS:$AS,CH$8,'processed data'!$BJ:$BJ,CH$7,'processed data'!$C:$C,0)</f>
        <v>0</v>
      </c>
      <c r="CI29" s="14">
        <f>COUNTIFS('processed data'!$E:$E,$C29,'processed data'!$AS:$AS,CI$8,'processed data'!$BJ:$BJ,CI$7,'processed data'!$C:$C,0)</f>
        <v>0</v>
      </c>
      <c r="CJ29" s="14">
        <f>COUNTIFS('processed data'!$E:$E,$C29,'processed data'!$AS:$AS,CJ$8,'processed data'!$BJ:$BJ,CJ$7,'processed data'!$C:$C,0)</f>
        <v>0</v>
      </c>
      <c r="CK29" s="14">
        <f>COUNTIFS('processed data'!$E:$E,$C29,'processed data'!$AS:$AS,CK$8,'processed data'!$BJ:$BJ,CK$7,'processed data'!$C:$C,0)</f>
        <v>0</v>
      </c>
      <c r="CL29" s="14">
        <f>COUNTIFS('processed data'!$E:$E,$C29,'processed data'!$AS:$AS,CL$8,'processed data'!$BJ:$BJ,CL$7,'processed data'!$C:$C,0)</f>
        <v>2</v>
      </c>
      <c r="CM29" s="14">
        <f>COUNTIFS('processed data'!$E:$E,$C29,'processed data'!$AS:$AS,CM$8,'processed data'!$BJ:$BJ,CM$7,'processed data'!$C:$C,0)</f>
        <v>0</v>
      </c>
      <c r="CN29" s="14">
        <f>COUNTIFS('processed data'!$E:$E,$C29,'processed data'!$AS:$AS,CN$8,'processed data'!$BJ:$BJ,CN$7,'processed data'!$C:$C,0)</f>
        <v>0</v>
      </c>
      <c r="CO29" s="14">
        <f>COUNTIFS('processed data'!$E:$E,$C29,'processed data'!$AS:$AS,CO$8,'processed data'!$BJ:$BJ,CO$7,'processed data'!$C:$C,0)</f>
        <v>0</v>
      </c>
      <c r="CP29" s="14">
        <f>COUNTIFS('processed data'!$E:$E,$C29,'processed data'!$AS:$AS,CP$8,'processed data'!$BJ:$BJ,CP$7,'processed data'!$C:$C,0)</f>
        <v>0</v>
      </c>
      <c r="CQ29" s="14">
        <f>COUNTIFS('processed data'!$E:$E,$C29,'processed data'!$AS:$AS,CQ$8,'processed data'!$BJ:$BJ,CQ$7,'processed data'!$C:$C,0)</f>
        <v>0</v>
      </c>
      <c r="CR29" s="14">
        <f>COUNTIFS('processed data'!$E:$E,$C29,'processed data'!$AS:$AS,CR$8,'processed data'!$BJ:$BJ,CR$7,'processed data'!$C:$C,0)</f>
        <v>0</v>
      </c>
      <c r="CS29" s="14">
        <f>COUNTIFS('processed data'!$E:$E,$C29,'processed data'!$AS:$AS,CS$8,'processed data'!$BJ:$BJ,CS$7,'processed data'!$C:$C,0)</f>
        <v>2</v>
      </c>
      <c r="CT29" s="14">
        <f>COUNTIFS('processed data'!$E:$E,$C29,'processed data'!$AS:$AS,CT$8,'processed data'!$BJ:$BJ,CT$7,'processed data'!$C:$C,0)</f>
        <v>0</v>
      </c>
      <c r="CU29" s="14">
        <f>COUNTIFS('processed data'!$E:$E,$C29,'processed data'!$AS:$AS,CU$8,'processed data'!$BJ:$BJ,CU$7,'processed data'!$C:$C,0)</f>
        <v>0</v>
      </c>
      <c r="CV29" s="14">
        <f>COUNTIFS('processed data'!$E:$E,$C29,'processed data'!$AS:$AS,CV$8,'processed data'!$BJ:$BJ,CV$7,'processed data'!$C:$C,0)</f>
        <v>0</v>
      </c>
      <c r="CW29" s="14">
        <f>COUNTIFS('processed data'!$E:$E,$C29,'processed data'!$AS:$AS,CW$8,'processed data'!$BJ:$BJ,CW$7,'processed data'!$C:$C,0)</f>
        <v>0</v>
      </c>
      <c r="CX29" s="14">
        <f>COUNTIFS('processed data'!$E:$E,$C29,'processed data'!$AS:$AS,CX$8,'processed data'!$BJ:$BJ,CX$7,'processed data'!$C:$C,0)</f>
        <v>0</v>
      </c>
      <c r="CY29" s="14">
        <f>COUNTIFS('processed data'!$E:$E,$C29,'processed data'!$AS:$AS,CY$8,'processed data'!$BJ:$BJ,CY$7,'processed data'!$C:$C,0)</f>
        <v>0</v>
      </c>
      <c r="CZ29" s="14">
        <f>COUNTIFS('processed data'!$E:$E,$C29,'processed data'!$AS:$AS,CZ$8,'processed data'!$BJ:$BJ,CZ$7,'processed data'!$C:$C,0)</f>
        <v>1</v>
      </c>
      <c r="DA29" s="14">
        <f>COUNTIFS('processed data'!$E:$E,$C29,'processed data'!$AS:$AS,DA$8,'processed data'!$BJ:$BJ,DA$7,'processed data'!$C:$C,0)</f>
        <v>0</v>
      </c>
      <c r="DB29" s="14">
        <f>COUNTIFS('processed data'!$E:$E,$C29,'processed data'!$AS:$AS,DB$8,'processed data'!$BJ:$BJ,DB$7,'processed data'!$C:$C,0)</f>
        <v>0</v>
      </c>
      <c r="DC29" s="14">
        <f>COUNTIFS('processed data'!$E:$E,$C29,'processed data'!$AS:$AS,DC$8,'processed data'!$BJ:$BJ,DC$7,'processed data'!$C:$C,0)</f>
        <v>1</v>
      </c>
      <c r="DD29" s="14">
        <f>COUNTIFS('processed data'!$E:$E,$C29,'processed data'!$AS:$AS,DD$8,'processed data'!$BJ:$BJ,DD$7,'processed data'!$C:$C,0)</f>
        <v>0</v>
      </c>
      <c r="DE29" s="14">
        <f>COUNTIFS('processed data'!$E:$E,$C29,'processed data'!$AS:$AS,DE$8,'processed data'!$BJ:$BJ,DE$7,'processed data'!$C:$C,0)</f>
        <v>1</v>
      </c>
      <c r="DF29" s="14">
        <f>COUNTIFS('processed data'!$E:$E,$C29,'processed data'!$AS:$AS,DF$8,'processed data'!$BJ:$BJ,DF$7,'processed data'!$C:$C,0)</f>
        <v>0</v>
      </c>
      <c r="DG29" s="14">
        <f>COUNTIFS('processed data'!$E:$E,$C29,'processed data'!$AS:$AS,DG$8,'processed data'!$BJ:$BJ,DG$7,'processed data'!$C:$C,0)</f>
        <v>1</v>
      </c>
      <c r="DH29" s="14">
        <f>COUNTIFS('processed data'!$E:$E,$C29,'processed data'!$AS:$AS,DH$8,'processed data'!$BJ:$BJ,DH$7,'processed data'!$C:$C,0)</f>
        <v>0</v>
      </c>
      <c r="DI29" s="14">
        <f>COUNTIFS('processed data'!$E:$E,$C29,'processed data'!$AS:$AS,DI$8,'processed data'!$BJ:$BJ,DI$7,'processed data'!$C:$C,0)</f>
        <v>0</v>
      </c>
      <c r="DJ29" s="14">
        <f>COUNTIFS('processed data'!$E:$E,$C29,'processed data'!$AS:$AS,DJ$8,'processed data'!$BJ:$BJ,DJ$7,'processed data'!$C:$C,0)</f>
        <v>0</v>
      </c>
      <c r="DK29" s="14">
        <f>COUNTIFS('processed data'!$E:$E,$C29,'processed data'!$AS:$AS,DK$8,'processed data'!$BJ:$BJ,DK$7,'processed data'!$C:$C,0)</f>
        <v>0</v>
      </c>
      <c r="DL29" s="10">
        <f t="shared" si="39"/>
        <v>32</v>
      </c>
    </row>
    <row r="30" spans="3:116" x14ac:dyDescent="0.2">
      <c r="C30" s="12">
        <v>76</v>
      </c>
      <c r="D30" s="14">
        <f>COUNTIFS('processed data'!$E:$E,$C30,'processed data'!$AS:$AS,D$8,'processed data'!$BJ:$BJ,D$7,'processed data'!$C:$C,0)</f>
        <v>0</v>
      </c>
      <c r="E30" s="14">
        <f>COUNTIFS('processed data'!$E:$E,$C30,'processed data'!$AS:$AS,E$8,'processed data'!$BJ:$BJ,E$7,'processed data'!$C:$C,0)</f>
        <v>0</v>
      </c>
      <c r="F30" s="14">
        <f>COUNTIFS('processed data'!$E:$E,$C30,'processed data'!$AS:$AS,F$8,'processed data'!$BJ:$BJ,F$7,'processed data'!$C:$C,0)</f>
        <v>2</v>
      </c>
      <c r="G30" s="14">
        <f>COUNTIFS('processed data'!$E:$E,$C30,'processed data'!$AS:$AS,G$8,'processed data'!$BJ:$BJ,G$7,'processed data'!$C:$C,0)</f>
        <v>0</v>
      </c>
      <c r="H30" s="14">
        <f>COUNTIFS('processed data'!$E:$E,$C30,'processed data'!$AS:$AS,H$8,'processed data'!$BJ:$BJ,H$7,'processed data'!$C:$C,0)</f>
        <v>0</v>
      </c>
      <c r="I30" s="14">
        <f>COUNTIFS('processed data'!$E:$E,$C30,'processed data'!$AS:$AS,I$8,'processed data'!$BJ:$BJ,I$7,'processed data'!$C:$C,0)</f>
        <v>0</v>
      </c>
      <c r="J30" s="14">
        <f>COUNTIFS('processed data'!$E:$E,$C30,'processed data'!$AS:$AS,J$8,'processed data'!$BJ:$BJ,J$7,'processed data'!$C:$C,0)</f>
        <v>0</v>
      </c>
      <c r="K30" s="14">
        <f>COUNTIFS('processed data'!$E:$E,$C30,'processed data'!$AS:$AS,K$8,'processed data'!$BJ:$BJ,K$7,'processed data'!$C:$C,0)</f>
        <v>1</v>
      </c>
      <c r="L30" s="14">
        <f>COUNTIFS('processed data'!$E:$E,$C30,'processed data'!$AS:$AS,L$8,'processed data'!$BJ:$BJ,L$7,'processed data'!$C:$C,0)</f>
        <v>0</v>
      </c>
      <c r="M30" s="14">
        <f>COUNTIFS('processed data'!$E:$E,$C30,'processed data'!$AS:$AS,M$8,'processed data'!$BJ:$BJ,M$7,'processed data'!$C:$C,0)</f>
        <v>1</v>
      </c>
      <c r="N30" s="14">
        <f>COUNTIFS('processed data'!$E:$E,$C30,'processed data'!$AS:$AS,N$8,'processed data'!$BJ:$BJ,N$7,'processed data'!$C:$C,0)</f>
        <v>0</v>
      </c>
      <c r="O30" s="14">
        <f>COUNTIFS('processed data'!$E:$E,$C30,'processed data'!$AS:$AS,O$8,'processed data'!$BJ:$BJ,O$7,'processed data'!$C:$C,0)</f>
        <v>0</v>
      </c>
      <c r="P30" s="14">
        <f>COUNTIFS('processed data'!$E:$E,$C30,'processed data'!$AS:$AS,P$8,'processed data'!$BJ:$BJ,P$7,'processed data'!$C:$C,0)</f>
        <v>0</v>
      </c>
      <c r="Q30" s="14">
        <f>COUNTIFS('processed data'!$E:$E,$C30,'processed data'!$AS:$AS,Q$8,'processed data'!$BJ:$BJ,Q$7,'processed data'!$C:$C,0)</f>
        <v>0</v>
      </c>
      <c r="R30" s="14">
        <f>COUNTIFS('processed data'!$E:$E,$C30,'processed data'!$AS:$AS,R$8,'processed data'!$BJ:$BJ,R$7,'processed data'!$C:$C,0)</f>
        <v>2</v>
      </c>
      <c r="S30" s="14">
        <f>COUNTIFS('processed data'!$E:$E,$C30,'processed data'!$AS:$AS,S$8,'processed data'!$BJ:$BJ,S$7,'processed data'!$C:$C,0)</f>
        <v>0</v>
      </c>
      <c r="T30" s="14">
        <f>COUNTIFS('processed data'!$E:$E,$C30,'processed data'!$AS:$AS,T$8,'processed data'!$BJ:$BJ,T$7,'processed data'!$C:$C,0)</f>
        <v>0</v>
      </c>
      <c r="U30" s="14">
        <f>COUNTIFS('processed data'!$E:$E,$C30,'processed data'!$AS:$AS,U$8,'processed data'!$BJ:$BJ,U$7,'processed data'!$C:$C,0)</f>
        <v>0</v>
      </c>
      <c r="V30" s="14">
        <f>COUNTIFS('processed data'!$E:$E,$C30,'processed data'!$AS:$AS,V$8,'processed data'!$BJ:$BJ,V$7,'processed data'!$C:$C,0)</f>
        <v>0</v>
      </c>
      <c r="W30" s="14">
        <f>COUNTIFS('processed data'!$E:$E,$C30,'processed data'!$AS:$AS,W$8,'processed data'!$BJ:$BJ,W$7,'processed data'!$C:$C,0)</f>
        <v>0</v>
      </c>
      <c r="X30" s="14">
        <f>COUNTIFS('processed data'!$E:$E,$C30,'processed data'!$AS:$AS,X$8,'processed data'!$BJ:$BJ,X$7,'processed data'!$C:$C,0)</f>
        <v>0</v>
      </c>
      <c r="Y30" s="14">
        <f>COUNTIFS('processed data'!$E:$E,$C30,'processed data'!$AS:$AS,Y$8,'processed data'!$BJ:$BJ,Y$7,'processed data'!$C:$C,0)</f>
        <v>0</v>
      </c>
      <c r="Z30" s="14">
        <f>COUNTIFS('processed data'!$E:$E,$C30,'processed data'!$AS:$AS,Z$8,'processed data'!$BJ:$BJ,Z$7,'processed data'!$C:$C,0)</f>
        <v>0</v>
      </c>
      <c r="AA30" s="14">
        <f>COUNTIFS('processed data'!$E:$E,$C30,'processed data'!$AS:$AS,AA$8,'processed data'!$BJ:$BJ,AA$7,'processed data'!$C:$C,0)</f>
        <v>1</v>
      </c>
      <c r="AB30" s="14">
        <f>COUNTIFS('processed data'!$E:$E,$C30,'processed data'!$AS:$AS,AB$8,'processed data'!$BJ:$BJ,AB$7,'processed data'!$C:$C,0)</f>
        <v>0</v>
      </c>
      <c r="AC30" s="14">
        <f>COUNTIFS('processed data'!$E:$E,$C30,'processed data'!$AS:$AS,AC$8,'processed data'!$BJ:$BJ,AC$7,'processed data'!$C:$C,0)</f>
        <v>0</v>
      </c>
      <c r="AD30" s="14">
        <f>COUNTIFS('processed data'!$E:$E,$C30,'processed data'!$AS:$AS,AD$8,'processed data'!$BJ:$BJ,AD$7,'processed data'!$C:$C,0)</f>
        <v>0</v>
      </c>
      <c r="AE30" s="14">
        <f>COUNTIFS('processed data'!$E:$E,$C30,'processed data'!$AS:$AS,AE$8,'processed data'!$BJ:$BJ,AE$7,'processed data'!$C:$C,0)</f>
        <v>1</v>
      </c>
      <c r="AF30" s="14">
        <f>COUNTIFS('processed data'!$E:$E,$C30,'processed data'!$AS:$AS,AF$8,'processed data'!$BJ:$BJ,AF$7,'processed data'!$C:$C,0)</f>
        <v>0</v>
      </c>
      <c r="AG30" s="14">
        <f>COUNTIFS('processed data'!$E:$E,$C30,'processed data'!$AS:$AS,AG$8,'processed data'!$BJ:$BJ,AG$7,'processed data'!$C:$C,0)</f>
        <v>0</v>
      </c>
      <c r="AH30" s="14">
        <f>COUNTIFS('processed data'!$E:$E,$C30,'processed data'!$AS:$AS,AH$8,'processed data'!$BJ:$BJ,AH$7,'processed data'!$C:$C,0)</f>
        <v>2</v>
      </c>
      <c r="AI30" s="14">
        <f>COUNTIFS('processed data'!$E:$E,$C30,'processed data'!$AS:$AS,AI$8,'processed data'!$BJ:$BJ,AI$7,'processed data'!$C:$C,0)</f>
        <v>0</v>
      </c>
      <c r="AJ30" s="14">
        <f>COUNTIFS('processed data'!$E:$E,$C30,'processed data'!$AS:$AS,AJ$8,'processed data'!$BJ:$BJ,AJ$7,'processed data'!$C:$C,0)</f>
        <v>0</v>
      </c>
      <c r="AK30" s="14">
        <f>COUNTIFS('processed data'!$E:$E,$C30,'processed data'!$AS:$AS,AK$8,'processed data'!$BJ:$BJ,AK$7,'processed data'!$C:$C,0)</f>
        <v>0</v>
      </c>
      <c r="AL30" s="14">
        <f>COUNTIFS('processed data'!$E:$E,$C30,'processed data'!$AS:$AS,AL$8,'processed data'!$BJ:$BJ,AL$7,'processed data'!$C:$C,0)</f>
        <v>0</v>
      </c>
      <c r="AM30" s="14">
        <f>COUNTIFS('processed data'!$E:$E,$C30,'processed data'!$AS:$AS,AM$8,'processed data'!$BJ:$BJ,AM$7,'processed data'!$C:$C,0)</f>
        <v>2</v>
      </c>
      <c r="AN30" s="14">
        <f>COUNTIFS('processed data'!$E:$E,$C30,'processed data'!$AS:$AS,AN$8,'processed data'!$BJ:$BJ,AN$7,'processed data'!$C:$C,0)</f>
        <v>0</v>
      </c>
      <c r="AO30" s="14">
        <f>COUNTIFS('processed data'!$E:$E,$C30,'processed data'!$AS:$AS,AO$8,'processed data'!$BJ:$BJ,AO$7,'processed data'!$C:$C,0)</f>
        <v>0</v>
      </c>
      <c r="AP30" s="14">
        <f>COUNTIFS('processed data'!$E:$E,$C30,'processed data'!$AS:$AS,AP$8,'processed data'!$BJ:$BJ,AP$7,'processed data'!$C:$C,0)</f>
        <v>0</v>
      </c>
      <c r="AQ30" s="14">
        <f>COUNTIFS('processed data'!$E:$E,$C30,'processed data'!$AS:$AS,AQ$8,'processed data'!$BJ:$BJ,AQ$7,'processed data'!$C:$C,0)</f>
        <v>0</v>
      </c>
      <c r="AR30" s="14">
        <f>COUNTIFS('processed data'!$E:$E,$C30,'processed data'!$AS:$AS,AR$8,'processed data'!$BJ:$BJ,AR$7,'processed data'!$C:$C,0)</f>
        <v>0</v>
      </c>
      <c r="AS30" s="14">
        <f>COUNTIFS('processed data'!$E:$E,$C30,'processed data'!$AS:$AS,AS$8,'processed data'!$BJ:$BJ,AS$7,'processed data'!$C:$C,0)</f>
        <v>0</v>
      </c>
      <c r="AT30" s="14">
        <f>COUNTIFS('processed data'!$E:$E,$C30,'processed data'!$AS:$AS,AT$8,'processed data'!$BJ:$BJ,AT$7,'processed data'!$C:$C,0)</f>
        <v>0</v>
      </c>
      <c r="AU30" s="14">
        <f>COUNTIFS('processed data'!$E:$E,$C30,'processed data'!$AS:$AS,AU$8,'processed data'!$BJ:$BJ,AU$7,'processed data'!$C:$C,0)</f>
        <v>0</v>
      </c>
      <c r="AV30" s="14">
        <f>COUNTIFS('processed data'!$E:$E,$C30,'processed data'!$AS:$AS,AV$8,'processed data'!$BJ:$BJ,AV$7,'processed data'!$C:$C,0)</f>
        <v>2</v>
      </c>
      <c r="AW30" s="14">
        <f>COUNTIFS('processed data'!$E:$E,$C30,'processed data'!$AS:$AS,AW$8,'processed data'!$BJ:$BJ,AW$7,'processed data'!$C:$C,0)</f>
        <v>0</v>
      </c>
      <c r="AX30" s="14">
        <f>COUNTIFS('processed data'!$E:$E,$C30,'processed data'!$AS:$AS,AX$8,'processed data'!$BJ:$BJ,AX$7,'processed data'!$C:$C,0)</f>
        <v>0</v>
      </c>
      <c r="AY30" s="14">
        <f>COUNTIFS('processed data'!$E:$E,$C30,'processed data'!$AS:$AS,AY$8,'processed data'!$BJ:$BJ,AY$7,'processed data'!$C:$C,0)</f>
        <v>0</v>
      </c>
      <c r="AZ30" s="14">
        <f>COUNTIFS('processed data'!$E:$E,$C30,'processed data'!$AS:$AS,AZ$8,'processed data'!$BJ:$BJ,AZ$7,'processed data'!$C:$C,0)</f>
        <v>0</v>
      </c>
      <c r="BA30" s="14">
        <f>COUNTIFS('processed data'!$E:$E,$C30,'processed data'!$AS:$AS,BA$8,'processed data'!$BJ:$BJ,BA$7,'processed data'!$C:$C,0)</f>
        <v>0</v>
      </c>
      <c r="BB30" s="14">
        <f>COUNTIFS('processed data'!$E:$E,$C30,'processed data'!$AS:$AS,BB$8,'processed data'!$BJ:$BJ,BB$7,'processed data'!$C:$C,0)</f>
        <v>0</v>
      </c>
      <c r="BC30" s="14">
        <f>COUNTIFS('processed data'!$E:$E,$C30,'processed data'!$AS:$AS,BC$8,'processed data'!$BJ:$BJ,BC$7,'processed data'!$C:$C,0)</f>
        <v>2</v>
      </c>
      <c r="BD30" s="14">
        <f>COUNTIFS('processed data'!$E:$E,$C30,'processed data'!$AS:$AS,BD$8,'processed data'!$BJ:$BJ,BD$7,'processed data'!$C:$C,0)</f>
        <v>0</v>
      </c>
      <c r="BE30" s="14">
        <f>COUNTIFS('processed data'!$E:$E,$C30,'processed data'!$AS:$AS,BE$8,'processed data'!$BJ:$BJ,BE$7,'processed data'!$C:$C,0)</f>
        <v>0</v>
      </c>
      <c r="BF30" s="14">
        <f>COUNTIFS('processed data'!$E:$E,$C30,'processed data'!$AS:$AS,BF$8,'processed data'!$BJ:$BJ,BF$7,'processed data'!$C:$C,0)</f>
        <v>0</v>
      </c>
      <c r="BG30" s="14">
        <f>COUNTIFS('processed data'!$E:$E,$C30,'processed data'!$AS:$AS,BG$8,'processed data'!$BJ:$BJ,BG$7,'processed data'!$C:$C,0)</f>
        <v>0</v>
      </c>
      <c r="BH30" s="14">
        <f>COUNTIFS('processed data'!$E:$E,$C30,'processed data'!$AS:$AS,BH$8,'processed data'!$BJ:$BJ,BH$7,'processed data'!$C:$C,0)</f>
        <v>0</v>
      </c>
      <c r="BI30" s="14">
        <f>COUNTIFS('processed data'!$E:$E,$C30,'processed data'!$AS:$AS,BI$8,'processed data'!$BJ:$BJ,BI$7,'processed data'!$C:$C,0)</f>
        <v>0</v>
      </c>
      <c r="BJ30" s="14">
        <f>COUNTIFS('processed data'!$E:$E,$C30,'processed data'!$AS:$AS,BJ$8,'processed data'!$BJ:$BJ,BJ$7,'processed data'!$C:$C,0)</f>
        <v>2</v>
      </c>
      <c r="BK30" s="14">
        <f>COUNTIFS('processed data'!$E:$E,$C30,'processed data'!$AS:$AS,BK$8,'processed data'!$BJ:$BJ,BK$7,'processed data'!$C:$C,0)</f>
        <v>0</v>
      </c>
      <c r="BL30" s="14">
        <f>COUNTIFS('processed data'!$E:$E,$C30,'processed data'!$AS:$AS,BL$8,'processed data'!$BJ:$BJ,BL$7,'processed data'!$C:$C,0)</f>
        <v>0</v>
      </c>
      <c r="BM30" s="14">
        <f>COUNTIFS('processed data'!$E:$E,$C30,'processed data'!$AS:$AS,BM$8,'processed data'!$BJ:$BJ,BM$7,'processed data'!$C:$C,0)</f>
        <v>0</v>
      </c>
      <c r="BN30" s="14">
        <f>COUNTIFS('processed data'!$E:$E,$C30,'processed data'!$AS:$AS,BN$8,'processed data'!$BJ:$BJ,BN$7,'processed data'!$C:$C,0)</f>
        <v>0</v>
      </c>
      <c r="BO30" s="14">
        <f>COUNTIFS('processed data'!$E:$E,$C30,'processed data'!$AS:$AS,BO$8,'processed data'!$BJ:$BJ,BO$7,'processed data'!$C:$C,0)</f>
        <v>0</v>
      </c>
      <c r="BP30" s="14">
        <f>COUNTIFS('processed data'!$E:$E,$C30,'processed data'!$AS:$AS,BP$8,'processed data'!$BJ:$BJ,BP$7,'processed data'!$C:$C,0)</f>
        <v>0</v>
      </c>
      <c r="BQ30" s="14">
        <f>COUNTIFS('processed data'!$E:$E,$C30,'processed data'!$AS:$AS,BQ$8,'processed data'!$BJ:$BJ,BQ$7,'processed data'!$C:$C,0)</f>
        <v>2</v>
      </c>
      <c r="BR30" s="14">
        <f>COUNTIFS('processed data'!$E:$E,$C30,'processed data'!$AS:$AS,BR$8,'processed data'!$BJ:$BJ,BR$7,'processed data'!$C:$C,0)</f>
        <v>0</v>
      </c>
      <c r="BS30" s="14">
        <f>COUNTIFS('processed data'!$E:$E,$C30,'processed data'!$AS:$AS,BS$8,'processed data'!$BJ:$BJ,BS$7,'processed data'!$C:$C,0)</f>
        <v>0</v>
      </c>
      <c r="BT30" s="14">
        <f>COUNTIFS('processed data'!$E:$E,$C30,'processed data'!$AS:$AS,BT$8,'processed data'!$BJ:$BJ,BT$7,'processed data'!$C:$C,0)</f>
        <v>0</v>
      </c>
      <c r="BU30" s="14">
        <f>COUNTIFS('processed data'!$E:$E,$C30,'processed data'!$AS:$AS,BU$8,'processed data'!$BJ:$BJ,BU$7,'processed data'!$C:$C,0)</f>
        <v>0</v>
      </c>
      <c r="BV30" s="14">
        <f>COUNTIFS('processed data'!$E:$E,$C30,'processed data'!$AS:$AS,BV$8,'processed data'!$BJ:$BJ,BV$7,'processed data'!$C:$C,0)</f>
        <v>0</v>
      </c>
      <c r="BW30" s="14">
        <f>COUNTIFS('processed data'!$E:$E,$C30,'processed data'!$AS:$AS,BW$8,'processed data'!$BJ:$BJ,BW$7,'processed data'!$C:$C,0)</f>
        <v>0</v>
      </c>
      <c r="BX30" s="14">
        <f>COUNTIFS('processed data'!$E:$E,$C30,'processed data'!$AS:$AS,BX$8,'processed data'!$BJ:$BJ,BX$7,'processed data'!$C:$C,0)</f>
        <v>2</v>
      </c>
      <c r="BY30" s="14">
        <f>COUNTIFS('processed data'!$E:$E,$C30,'processed data'!$AS:$AS,BY$8,'processed data'!$BJ:$BJ,BY$7,'processed data'!$C:$C,0)</f>
        <v>0</v>
      </c>
      <c r="BZ30" s="14">
        <f>COUNTIFS('processed data'!$E:$E,$C30,'processed data'!$AS:$AS,BZ$8,'processed data'!$BJ:$BJ,BZ$7,'processed data'!$C:$C,0)</f>
        <v>0</v>
      </c>
      <c r="CA30" s="14">
        <f>COUNTIFS('processed data'!$E:$E,$C30,'processed data'!$AS:$AS,CA$8,'processed data'!$BJ:$BJ,CA$7,'processed data'!$C:$C,0)</f>
        <v>0</v>
      </c>
      <c r="CB30" s="14">
        <f>COUNTIFS('processed data'!$E:$E,$C30,'processed data'!$AS:$AS,CB$8,'processed data'!$BJ:$BJ,CB$7,'processed data'!$C:$C,0)</f>
        <v>0</v>
      </c>
      <c r="CC30" s="14">
        <f>COUNTIFS('processed data'!$E:$E,$C30,'processed data'!$AS:$AS,CC$8,'processed data'!$BJ:$BJ,CC$7,'processed data'!$C:$C,0)</f>
        <v>0</v>
      </c>
      <c r="CD30" s="14">
        <f>COUNTIFS('processed data'!$E:$E,$C30,'processed data'!$AS:$AS,CD$8,'processed data'!$BJ:$BJ,CD$7,'processed data'!$C:$C,0)</f>
        <v>0</v>
      </c>
      <c r="CE30" s="14">
        <f>COUNTIFS('processed data'!$E:$E,$C30,'processed data'!$AS:$AS,CE$8,'processed data'!$BJ:$BJ,CE$7,'processed data'!$C:$C,0)</f>
        <v>2</v>
      </c>
      <c r="CF30" s="14">
        <f>COUNTIFS('processed data'!$E:$E,$C30,'processed data'!$AS:$AS,CF$8,'processed data'!$BJ:$BJ,CF$7,'processed data'!$C:$C,0)</f>
        <v>0</v>
      </c>
      <c r="CG30" s="14">
        <f>COUNTIFS('processed data'!$E:$E,$C30,'processed data'!$AS:$AS,CG$8,'processed data'!$BJ:$BJ,CG$7,'processed data'!$C:$C,0)</f>
        <v>0</v>
      </c>
      <c r="CH30" s="14">
        <f>COUNTIFS('processed data'!$E:$E,$C30,'processed data'!$AS:$AS,CH$8,'processed data'!$BJ:$BJ,CH$7,'processed data'!$C:$C,0)</f>
        <v>0</v>
      </c>
      <c r="CI30" s="14">
        <f>COUNTIFS('processed data'!$E:$E,$C30,'processed data'!$AS:$AS,CI$8,'processed data'!$BJ:$BJ,CI$7,'processed data'!$C:$C,0)</f>
        <v>0</v>
      </c>
      <c r="CJ30" s="14">
        <f>COUNTIFS('processed data'!$E:$E,$C30,'processed data'!$AS:$AS,CJ$8,'processed data'!$BJ:$BJ,CJ$7,'processed data'!$C:$C,0)</f>
        <v>0</v>
      </c>
      <c r="CK30" s="14">
        <f>COUNTIFS('processed data'!$E:$E,$C30,'processed data'!$AS:$AS,CK$8,'processed data'!$BJ:$BJ,CK$7,'processed data'!$C:$C,0)</f>
        <v>0</v>
      </c>
      <c r="CL30" s="14">
        <f>COUNTIFS('processed data'!$E:$E,$C30,'processed data'!$AS:$AS,CL$8,'processed data'!$BJ:$BJ,CL$7,'processed data'!$C:$C,0)</f>
        <v>2</v>
      </c>
      <c r="CM30" s="14">
        <f>COUNTIFS('processed data'!$E:$E,$C30,'processed data'!$AS:$AS,CM$8,'processed data'!$BJ:$BJ,CM$7,'processed data'!$C:$C,0)</f>
        <v>0</v>
      </c>
      <c r="CN30" s="14">
        <f>COUNTIFS('processed data'!$E:$E,$C30,'processed data'!$AS:$AS,CN$8,'processed data'!$BJ:$BJ,CN$7,'processed data'!$C:$C,0)</f>
        <v>0</v>
      </c>
      <c r="CO30" s="14">
        <f>COUNTIFS('processed data'!$E:$E,$C30,'processed data'!$AS:$AS,CO$8,'processed data'!$BJ:$BJ,CO$7,'processed data'!$C:$C,0)</f>
        <v>0</v>
      </c>
      <c r="CP30" s="14">
        <f>COUNTIFS('processed data'!$E:$E,$C30,'processed data'!$AS:$AS,CP$8,'processed data'!$BJ:$BJ,CP$7,'processed data'!$C:$C,0)</f>
        <v>0</v>
      </c>
      <c r="CQ30" s="14">
        <f>COUNTIFS('processed data'!$E:$E,$C30,'processed data'!$AS:$AS,CQ$8,'processed data'!$BJ:$BJ,CQ$7,'processed data'!$C:$C,0)</f>
        <v>0</v>
      </c>
      <c r="CR30" s="14">
        <f>COUNTIFS('processed data'!$E:$E,$C30,'processed data'!$AS:$AS,CR$8,'processed data'!$BJ:$BJ,CR$7,'processed data'!$C:$C,0)</f>
        <v>0</v>
      </c>
      <c r="CS30" s="14">
        <f>COUNTIFS('processed data'!$E:$E,$C30,'processed data'!$AS:$AS,CS$8,'processed data'!$BJ:$BJ,CS$7,'processed data'!$C:$C,0)</f>
        <v>2</v>
      </c>
      <c r="CT30" s="14">
        <f>COUNTIFS('processed data'!$E:$E,$C30,'processed data'!$AS:$AS,CT$8,'processed data'!$BJ:$BJ,CT$7,'processed data'!$C:$C,0)</f>
        <v>0</v>
      </c>
      <c r="CU30" s="14">
        <f>COUNTIFS('processed data'!$E:$E,$C30,'processed data'!$AS:$AS,CU$8,'processed data'!$BJ:$BJ,CU$7,'processed data'!$C:$C,0)</f>
        <v>0</v>
      </c>
      <c r="CV30" s="14">
        <f>COUNTIFS('processed data'!$E:$E,$C30,'processed data'!$AS:$AS,CV$8,'processed data'!$BJ:$BJ,CV$7,'processed data'!$C:$C,0)</f>
        <v>0</v>
      </c>
      <c r="CW30" s="14">
        <f>COUNTIFS('processed data'!$E:$E,$C30,'processed data'!$AS:$AS,CW$8,'processed data'!$BJ:$BJ,CW$7,'processed data'!$C:$C,0)</f>
        <v>0</v>
      </c>
      <c r="CX30" s="14">
        <f>COUNTIFS('processed data'!$E:$E,$C30,'processed data'!$AS:$AS,CX$8,'processed data'!$BJ:$BJ,CX$7,'processed data'!$C:$C,0)</f>
        <v>0</v>
      </c>
      <c r="CY30" s="14">
        <f>COUNTIFS('processed data'!$E:$E,$C30,'processed data'!$AS:$AS,CY$8,'processed data'!$BJ:$BJ,CY$7,'processed data'!$C:$C,0)</f>
        <v>0</v>
      </c>
      <c r="CZ30" s="14">
        <f>COUNTIFS('processed data'!$E:$E,$C30,'processed data'!$AS:$AS,CZ$8,'processed data'!$BJ:$BJ,CZ$7,'processed data'!$C:$C,0)</f>
        <v>1</v>
      </c>
      <c r="DA30" s="14">
        <f>COUNTIFS('processed data'!$E:$E,$C30,'processed data'!$AS:$AS,DA$8,'processed data'!$BJ:$BJ,DA$7,'processed data'!$C:$C,0)</f>
        <v>1</v>
      </c>
      <c r="DB30" s="14">
        <f>COUNTIFS('processed data'!$E:$E,$C30,'processed data'!$AS:$AS,DB$8,'processed data'!$BJ:$BJ,DB$7,'processed data'!$C:$C,0)</f>
        <v>0</v>
      </c>
      <c r="DC30" s="14">
        <f>COUNTIFS('processed data'!$E:$E,$C30,'processed data'!$AS:$AS,DC$8,'processed data'!$BJ:$BJ,DC$7,'processed data'!$C:$C,0)</f>
        <v>0</v>
      </c>
      <c r="DD30" s="14">
        <f>COUNTIFS('processed data'!$E:$E,$C30,'processed data'!$AS:$AS,DD$8,'processed data'!$BJ:$BJ,DD$7,'processed data'!$C:$C,0)</f>
        <v>0</v>
      </c>
      <c r="DE30" s="14">
        <f>COUNTIFS('processed data'!$E:$E,$C30,'processed data'!$AS:$AS,DE$8,'processed data'!$BJ:$BJ,DE$7,'processed data'!$C:$C,0)</f>
        <v>1</v>
      </c>
      <c r="DF30" s="14">
        <f>COUNTIFS('processed data'!$E:$E,$C30,'processed data'!$AS:$AS,DF$8,'processed data'!$BJ:$BJ,DF$7,'processed data'!$C:$C,0)</f>
        <v>0</v>
      </c>
      <c r="DG30" s="14">
        <f>COUNTIFS('processed data'!$E:$E,$C30,'processed data'!$AS:$AS,DG$8,'processed data'!$BJ:$BJ,DG$7,'processed data'!$C:$C,0)</f>
        <v>1</v>
      </c>
      <c r="DH30" s="14">
        <f>COUNTIFS('processed data'!$E:$E,$C30,'processed data'!$AS:$AS,DH$8,'processed data'!$BJ:$BJ,DH$7,'processed data'!$C:$C,0)</f>
        <v>0</v>
      </c>
      <c r="DI30" s="14">
        <f>COUNTIFS('processed data'!$E:$E,$C30,'processed data'!$AS:$AS,DI$8,'processed data'!$BJ:$BJ,DI$7,'processed data'!$C:$C,0)</f>
        <v>0</v>
      </c>
      <c r="DJ30" s="14">
        <f>COUNTIFS('processed data'!$E:$E,$C30,'processed data'!$AS:$AS,DJ$8,'processed data'!$BJ:$BJ,DJ$7,'processed data'!$C:$C,0)</f>
        <v>0</v>
      </c>
      <c r="DK30" s="14">
        <f>COUNTIFS('processed data'!$E:$E,$C30,'processed data'!$AS:$AS,DK$8,'processed data'!$BJ:$BJ,DK$7,'processed data'!$C:$C,0)</f>
        <v>0</v>
      </c>
      <c r="DL30" s="10">
        <f t="shared" si="39"/>
        <v>32</v>
      </c>
    </row>
    <row r="31" spans="3:116" x14ac:dyDescent="0.2">
      <c r="C31" s="12">
        <v>77</v>
      </c>
      <c r="D31" s="14">
        <f>COUNTIFS('processed data'!$E:$E,$C31,'processed data'!$AS:$AS,D$8,'processed data'!$BJ:$BJ,D$7,'processed data'!$C:$C,0)</f>
        <v>0</v>
      </c>
      <c r="E31" s="14">
        <f>COUNTIFS('processed data'!$E:$E,$C31,'processed data'!$AS:$AS,E$8,'processed data'!$BJ:$BJ,E$7,'processed data'!$C:$C,0)</f>
        <v>0</v>
      </c>
      <c r="F31" s="14">
        <f>COUNTIFS('processed data'!$E:$E,$C31,'processed data'!$AS:$AS,F$8,'processed data'!$BJ:$BJ,F$7,'processed data'!$C:$C,0)</f>
        <v>2</v>
      </c>
      <c r="G31" s="14">
        <f>COUNTIFS('processed data'!$E:$E,$C31,'processed data'!$AS:$AS,G$8,'processed data'!$BJ:$BJ,G$7,'processed data'!$C:$C,0)</f>
        <v>0</v>
      </c>
      <c r="H31" s="14">
        <f>COUNTIFS('processed data'!$E:$E,$C31,'processed data'!$AS:$AS,H$8,'processed data'!$BJ:$BJ,H$7,'processed data'!$C:$C,0)</f>
        <v>0</v>
      </c>
      <c r="I31" s="14">
        <f>COUNTIFS('processed data'!$E:$E,$C31,'processed data'!$AS:$AS,I$8,'processed data'!$BJ:$BJ,I$7,'processed data'!$C:$C,0)</f>
        <v>0</v>
      </c>
      <c r="J31" s="14">
        <f>COUNTIFS('processed data'!$E:$E,$C31,'processed data'!$AS:$AS,J$8,'processed data'!$BJ:$BJ,J$7,'processed data'!$C:$C,0)</f>
        <v>0</v>
      </c>
      <c r="K31" s="14">
        <f>COUNTIFS('processed data'!$E:$E,$C31,'processed data'!$AS:$AS,K$8,'processed data'!$BJ:$BJ,K$7,'processed data'!$C:$C,0)</f>
        <v>0</v>
      </c>
      <c r="L31" s="14">
        <f>COUNTIFS('processed data'!$E:$E,$C31,'processed data'!$AS:$AS,L$8,'processed data'!$BJ:$BJ,L$7,'processed data'!$C:$C,0)</f>
        <v>0</v>
      </c>
      <c r="M31" s="14">
        <f>COUNTIFS('processed data'!$E:$E,$C31,'processed data'!$AS:$AS,M$8,'processed data'!$BJ:$BJ,M$7,'processed data'!$C:$C,0)</f>
        <v>2</v>
      </c>
      <c r="N31" s="14">
        <f>COUNTIFS('processed data'!$E:$E,$C31,'processed data'!$AS:$AS,N$8,'processed data'!$BJ:$BJ,N$7,'processed data'!$C:$C,0)</f>
        <v>0</v>
      </c>
      <c r="O31" s="14">
        <f>COUNTIFS('processed data'!$E:$E,$C31,'processed data'!$AS:$AS,O$8,'processed data'!$BJ:$BJ,O$7,'processed data'!$C:$C,0)</f>
        <v>0</v>
      </c>
      <c r="P31" s="14">
        <f>COUNTIFS('processed data'!$E:$E,$C31,'processed data'!$AS:$AS,P$8,'processed data'!$BJ:$BJ,P$7,'processed data'!$C:$C,0)</f>
        <v>0</v>
      </c>
      <c r="Q31" s="14">
        <f>COUNTIFS('processed data'!$E:$E,$C31,'processed data'!$AS:$AS,Q$8,'processed data'!$BJ:$BJ,Q$7,'processed data'!$C:$C,0)</f>
        <v>0</v>
      </c>
      <c r="R31" s="14">
        <f>COUNTIFS('processed data'!$E:$E,$C31,'processed data'!$AS:$AS,R$8,'processed data'!$BJ:$BJ,R$7,'processed data'!$C:$C,0)</f>
        <v>2</v>
      </c>
      <c r="S31" s="14">
        <f>COUNTIFS('processed data'!$E:$E,$C31,'processed data'!$AS:$AS,S$8,'processed data'!$BJ:$BJ,S$7,'processed data'!$C:$C,0)</f>
        <v>0</v>
      </c>
      <c r="T31" s="14">
        <f>COUNTIFS('processed data'!$E:$E,$C31,'processed data'!$AS:$AS,T$8,'processed data'!$BJ:$BJ,T$7,'processed data'!$C:$C,0)</f>
        <v>0</v>
      </c>
      <c r="U31" s="14">
        <f>COUNTIFS('processed data'!$E:$E,$C31,'processed data'!$AS:$AS,U$8,'processed data'!$BJ:$BJ,U$7,'processed data'!$C:$C,0)</f>
        <v>0</v>
      </c>
      <c r="V31" s="14">
        <f>COUNTIFS('processed data'!$E:$E,$C31,'processed data'!$AS:$AS,V$8,'processed data'!$BJ:$BJ,V$7,'processed data'!$C:$C,0)</f>
        <v>0</v>
      </c>
      <c r="W31" s="14">
        <f>COUNTIFS('processed data'!$E:$E,$C31,'processed data'!$AS:$AS,W$8,'processed data'!$BJ:$BJ,W$7,'processed data'!$C:$C,0)</f>
        <v>0</v>
      </c>
      <c r="X31" s="14">
        <f>COUNTIFS('processed data'!$E:$E,$C31,'processed data'!$AS:$AS,X$8,'processed data'!$BJ:$BJ,X$7,'processed data'!$C:$C,0)</f>
        <v>0</v>
      </c>
      <c r="Y31" s="14">
        <f>COUNTIFS('processed data'!$E:$E,$C31,'processed data'!$AS:$AS,Y$8,'processed data'!$BJ:$BJ,Y$7,'processed data'!$C:$C,0)</f>
        <v>1</v>
      </c>
      <c r="Z31" s="14">
        <f>COUNTIFS('processed data'!$E:$E,$C31,'processed data'!$AS:$AS,Z$8,'processed data'!$BJ:$BJ,Z$7,'processed data'!$C:$C,0)</f>
        <v>0</v>
      </c>
      <c r="AA31" s="14">
        <f>COUNTIFS('processed data'!$E:$E,$C31,'processed data'!$AS:$AS,AA$8,'processed data'!$BJ:$BJ,AA$7,'processed data'!$C:$C,0)</f>
        <v>1</v>
      </c>
      <c r="AB31" s="14">
        <f>COUNTIFS('processed data'!$E:$E,$C31,'processed data'!$AS:$AS,AB$8,'processed data'!$BJ:$BJ,AB$7,'processed data'!$C:$C,0)</f>
        <v>0</v>
      </c>
      <c r="AC31" s="14">
        <f>COUNTIFS('processed data'!$E:$E,$C31,'processed data'!$AS:$AS,AC$8,'processed data'!$BJ:$BJ,AC$7,'processed data'!$C:$C,0)</f>
        <v>0</v>
      </c>
      <c r="AD31" s="14">
        <f>COUNTIFS('processed data'!$E:$E,$C31,'processed data'!$AS:$AS,AD$8,'processed data'!$BJ:$BJ,AD$7,'processed data'!$C:$C,0)</f>
        <v>0</v>
      </c>
      <c r="AE31" s="14">
        <f>COUNTIFS('processed data'!$E:$E,$C31,'processed data'!$AS:$AS,AE$8,'processed data'!$BJ:$BJ,AE$7,'processed data'!$C:$C,0)</f>
        <v>0</v>
      </c>
      <c r="AF31" s="14">
        <f>COUNTIFS('processed data'!$E:$E,$C31,'processed data'!$AS:$AS,AF$8,'processed data'!$BJ:$BJ,AF$7,'processed data'!$C:$C,0)</f>
        <v>1</v>
      </c>
      <c r="AG31" s="14">
        <f>COUNTIFS('processed data'!$E:$E,$C31,'processed data'!$AS:$AS,AG$8,'processed data'!$BJ:$BJ,AG$7,'processed data'!$C:$C,0)</f>
        <v>0</v>
      </c>
      <c r="AH31" s="14">
        <f>COUNTIFS('processed data'!$E:$E,$C31,'processed data'!$AS:$AS,AH$8,'processed data'!$BJ:$BJ,AH$7,'processed data'!$C:$C,0)</f>
        <v>1</v>
      </c>
      <c r="AI31" s="14">
        <f>COUNTIFS('processed data'!$E:$E,$C31,'processed data'!$AS:$AS,AI$8,'processed data'!$BJ:$BJ,AI$7,'processed data'!$C:$C,0)</f>
        <v>0</v>
      </c>
      <c r="AJ31" s="14">
        <f>COUNTIFS('processed data'!$E:$E,$C31,'processed data'!$AS:$AS,AJ$8,'processed data'!$BJ:$BJ,AJ$7,'processed data'!$C:$C,0)</f>
        <v>0</v>
      </c>
      <c r="AK31" s="14">
        <f>COUNTIFS('processed data'!$E:$E,$C31,'processed data'!$AS:$AS,AK$8,'processed data'!$BJ:$BJ,AK$7,'processed data'!$C:$C,0)</f>
        <v>0</v>
      </c>
      <c r="AL31" s="14">
        <f>COUNTIFS('processed data'!$E:$E,$C31,'processed data'!$AS:$AS,AL$8,'processed data'!$BJ:$BJ,AL$7,'processed data'!$C:$C,0)</f>
        <v>0</v>
      </c>
      <c r="AM31" s="14">
        <f>COUNTIFS('processed data'!$E:$E,$C31,'processed data'!$AS:$AS,AM$8,'processed data'!$BJ:$BJ,AM$7,'processed data'!$C:$C,0)</f>
        <v>1</v>
      </c>
      <c r="AN31" s="14">
        <f>COUNTIFS('processed data'!$E:$E,$C31,'processed data'!$AS:$AS,AN$8,'processed data'!$BJ:$BJ,AN$7,'processed data'!$C:$C,0)</f>
        <v>0</v>
      </c>
      <c r="AO31" s="14">
        <f>COUNTIFS('processed data'!$E:$E,$C31,'processed data'!$AS:$AS,AO$8,'processed data'!$BJ:$BJ,AO$7,'processed data'!$C:$C,0)</f>
        <v>1</v>
      </c>
      <c r="AP31" s="14">
        <f>COUNTIFS('processed data'!$E:$E,$C31,'processed data'!$AS:$AS,AP$8,'processed data'!$BJ:$BJ,AP$7,'processed data'!$C:$C,0)</f>
        <v>0</v>
      </c>
      <c r="AQ31" s="14">
        <f>COUNTIFS('processed data'!$E:$E,$C31,'processed data'!$AS:$AS,AQ$8,'processed data'!$BJ:$BJ,AQ$7,'processed data'!$C:$C,0)</f>
        <v>0</v>
      </c>
      <c r="AR31" s="14">
        <f>COUNTIFS('processed data'!$E:$E,$C31,'processed data'!$AS:$AS,AR$8,'processed data'!$BJ:$BJ,AR$7,'processed data'!$C:$C,0)</f>
        <v>0</v>
      </c>
      <c r="AS31" s="14">
        <f>COUNTIFS('processed data'!$E:$E,$C31,'processed data'!$AS:$AS,AS$8,'processed data'!$BJ:$BJ,AS$7,'processed data'!$C:$C,0)</f>
        <v>0</v>
      </c>
      <c r="AT31" s="14">
        <f>COUNTIFS('processed data'!$E:$E,$C31,'processed data'!$AS:$AS,AT$8,'processed data'!$BJ:$BJ,AT$7,'processed data'!$C:$C,0)</f>
        <v>0</v>
      </c>
      <c r="AU31" s="14">
        <f>COUNTIFS('processed data'!$E:$E,$C31,'processed data'!$AS:$AS,AU$8,'processed data'!$BJ:$BJ,AU$7,'processed data'!$C:$C,0)</f>
        <v>0</v>
      </c>
      <c r="AV31" s="14">
        <f>COUNTIFS('processed data'!$E:$E,$C31,'processed data'!$AS:$AS,AV$8,'processed data'!$BJ:$BJ,AV$7,'processed data'!$C:$C,0)</f>
        <v>2</v>
      </c>
      <c r="AW31" s="14">
        <f>COUNTIFS('processed data'!$E:$E,$C31,'processed data'!$AS:$AS,AW$8,'processed data'!$BJ:$BJ,AW$7,'processed data'!$C:$C,0)</f>
        <v>0</v>
      </c>
      <c r="AX31" s="14">
        <f>COUNTIFS('processed data'!$E:$E,$C31,'processed data'!$AS:$AS,AX$8,'processed data'!$BJ:$BJ,AX$7,'processed data'!$C:$C,0)</f>
        <v>0</v>
      </c>
      <c r="AY31" s="14">
        <f>COUNTIFS('processed data'!$E:$E,$C31,'processed data'!$AS:$AS,AY$8,'processed data'!$BJ:$BJ,AY$7,'processed data'!$C:$C,0)</f>
        <v>0</v>
      </c>
      <c r="AZ31" s="14">
        <f>COUNTIFS('processed data'!$E:$E,$C31,'processed data'!$AS:$AS,AZ$8,'processed data'!$BJ:$BJ,AZ$7,'processed data'!$C:$C,0)</f>
        <v>0</v>
      </c>
      <c r="BA31" s="14">
        <f>COUNTIFS('processed data'!$E:$E,$C31,'processed data'!$AS:$AS,BA$8,'processed data'!$BJ:$BJ,BA$7,'processed data'!$C:$C,0)</f>
        <v>0</v>
      </c>
      <c r="BB31" s="14">
        <f>COUNTIFS('processed data'!$E:$E,$C31,'processed data'!$AS:$AS,BB$8,'processed data'!$BJ:$BJ,BB$7,'processed data'!$C:$C,0)</f>
        <v>0</v>
      </c>
      <c r="BC31" s="14">
        <f>COUNTIFS('processed data'!$E:$E,$C31,'processed data'!$AS:$AS,BC$8,'processed data'!$BJ:$BJ,BC$7,'processed data'!$C:$C,0)</f>
        <v>2</v>
      </c>
      <c r="BD31" s="14">
        <f>COUNTIFS('processed data'!$E:$E,$C31,'processed data'!$AS:$AS,BD$8,'processed data'!$BJ:$BJ,BD$7,'processed data'!$C:$C,0)</f>
        <v>0</v>
      </c>
      <c r="BE31" s="14">
        <f>COUNTIFS('processed data'!$E:$E,$C31,'processed data'!$AS:$AS,BE$8,'processed data'!$BJ:$BJ,BE$7,'processed data'!$C:$C,0)</f>
        <v>0</v>
      </c>
      <c r="BF31" s="14">
        <f>COUNTIFS('processed data'!$E:$E,$C31,'processed data'!$AS:$AS,BF$8,'processed data'!$BJ:$BJ,BF$7,'processed data'!$C:$C,0)</f>
        <v>0</v>
      </c>
      <c r="BG31" s="14">
        <f>COUNTIFS('processed data'!$E:$E,$C31,'processed data'!$AS:$AS,BG$8,'processed data'!$BJ:$BJ,BG$7,'processed data'!$C:$C,0)</f>
        <v>0</v>
      </c>
      <c r="BH31" s="14">
        <f>COUNTIFS('processed data'!$E:$E,$C31,'processed data'!$AS:$AS,BH$8,'processed data'!$BJ:$BJ,BH$7,'processed data'!$C:$C,0)</f>
        <v>0</v>
      </c>
      <c r="BI31" s="14">
        <f>COUNTIFS('processed data'!$E:$E,$C31,'processed data'!$AS:$AS,BI$8,'processed data'!$BJ:$BJ,BI$7,'processed data'!$C:$C,0)</f>
        <v>0</v>
      </c>
      <c r="BJ31" s="14">
        <f>COUNTIFS('processed data'!$E:$E,$C31,'processed data'!$AS:$AS,BJ$8,'processed data'!$BJ:$BJ,BJ$7,'processed data'!$C:$C,0)</f>
        <v>2</v>
      </c>
      <c r="BK31" s="14">
        <f>COUNTIFS('processed data'!$E:$E,$C31,'processed data'!$AS:$AS,BK$8,'processed data'!$BJ:$BJ,BK$7,'processed data'!$C:$C,0)</f>
        <v>0</v>
      </c>
      <c r="BL31" s="14">
        <f>COUNTIFS('processed data'!$E:$E,$C31,'processed data'!$AS:$AS,BL$8,'processed data'!$BJ:$BJ,BL$7,'processed data'!$C:$C,0)</f>
        <v>0</v>
      </c>
      <c r="BM31" s="14">
        <f>COUNTIFS('processed data'!$E:$E,$C31,'processed data'!$AS:$AS,BM$8,'processed data'!$BJ:$BJ,BM$7,'processed data'!$C:$C,0)</f>
        <v>0</v>
      </c>
      <c r="BN31" s="14">
        <f>COUNTIFS('processed data'!$E:$E,$C31,'processed data'!$AS:$AS,BN$8,'processed data'!$BJ:$BJ,BN$7,'processed data'!$C:$C,0)</f>
        <v>0</v>
      </c>
      <c r="BO31" s="14">
        <f>COUNTIFS('processed data'!$E:$E,$C31,'processed data'!$AS:$AS,BO$8,'processed data'!$BJ:$BJ,BO$7,'processed data'!$C:$C,0)</f>
        <v>0</v>
      </c>
      <c r="BP31" s="14">
        <f>COUNTIFS('processed data'!$E:$E,$C31,'processed data'!$AS:$AS,BP$8,'processed data'!$BJ:$BJ,BP$7,'processed data'!$C:$C,0)</f>
        <v>0</v>
      </c>
      <c r="BQ31" s="14">
        <f>COUNTIFS('processed data'!$E:$E,$C31,'processed data'!$AS:$AS,BQ$8,'processed data'!$BJ:$BJ,BQ$7,'processed data'!$C:$C,0)</f>
        <v>2</v>
      </c>
      <c r="BR31" s="14">
        <f>COUNTIFS('processed data'!$E:$E,$C31,'processed data'!$AS:$AS,BR$8,'processed data'!$BJ:$BJ,BR$7,'processed data'!$C:$C,0)</f>
        <v>0</v>
      </c>
      <c r="BS31" s="14">
        <f>COUNTIFS('processed data'!$E:$E,$C31,'processed data'!$AS:$AS,BS$8,'processed data'!$BJ:$BJ,BS$7,'processed data'!$C:$C,0)</f>
        <v>0</v>
      </c>
      <c r="BT31" s="14">
        <f>COUNTIFS('processed data'!$E:$E,$C31,'processed data'!$AS:$AS,BT$8,'processed data'!$BJ:$BJ,BT$7,'processed data'!$C:$C,0)</f>
        <v>0</v>
      </c>
      <c r="BU31" s="14">
        <f>COUNTIFS('processed data'!$E:$E,$C31,'processed data'!$AS:$AS,BU$8,'processed data'!$BJ:$BJ,BU$7,'processed data'!$C:$C,0)</f>
        <v>0</v>
      </c>
      <c r="BV31" s="14">
        <f>COUNTIFS('processed data'!$E:$E,$C31,'processed data'!$AS:$AS,BV$8,'processed data'!$BJ:$BJ,BV$7,'processed data'!$C:$C,0)</f>
        <v>0</v>
      </c>
      <c r="BW31" s="14">
        <f>COUNTIFS('processed data'!$E:$E,$C31,'processed data'!$AS:$AS,BW$8,'processed data'!$BJ:$BJ,BW$7,'processed data'!$C:$C,0)</f>
        <v>0</v>
      </c>
      <c r="BX31" s="14">
        <f>COUNTIFS('processed data'!$E:$E,$C31,'processed data'!$AS:$AS,BX$8,'processed data'!$BJ:$BJ,BX$7,'processed data'!$C:$C,0)</f>
        <v>1</v>
      </c>
      <c r="BY31" s="14">
        <f>COUNTIFS('processed data'!$E:$E,$C31,'processed data'!$AS:$AS,BY$8,'processed data'!$BJ:$BJ,BY$7,'processed data'!$C:$C,0)</f>
        <v>1</v>
      </c>
      <c r="BZ31" s="14">
        <f>COUNTIFS('processed data'!$E:$E,$C31,'processed data'!$AS:$AS,BZ$8,'processed data'!$BJ:$BJ,BZ$7,'processed data'!$C:$C,0)</f>
        <v>0</v>
      </c>
      <c r="CA31" s="14">
        <f>COUNTIFS('processed data'!$E:$E,$C31,'processed data'!$AS:$AS,CA$8,'processed data'!$BJ:$BJ,CA$7,'processed data'!$C:$C,0)</f>
        <v>0</v>
      </c>
      <c r="CB31" s="14">
        <f>COUNTIFS('processed data'!$E:$E,$C31,'processed data'!$AS:$AS,CB$8,'processed data'!$BJ:$BJ,CB$7,'processed data'!$C:$C,0)</f>
        <v>0</v>
      </c>
      <c r="CC31" s="14">
        <f>COUNTIFS('processed data'!$E:$E,$C31,'processed data'!$AS:$AS,CC$8,'processed data'!$BJ:$BJ,CC$7,'processed data'!$C:$C,0)</f>
        <v>0</v>
      </c>
      <c r="CD31" s="14">
        <f>COUNTIFS('processed data'!$E:$E,$C31,'processed data'!$AS:$AS,CD$8,'processed data'!$BJ:$BJ,CD$7,'processed data'!$C:$C,0)</f>
        <v>0</v>
      </c>
      <c r="CE31" s="14">
        <f>COUNTIFS('processed data'!$E:$E,$C31,'processed data'!$AS:$AS,CE$8,'processed data'!$BJ:$BJ,CE$7,'processed data'!$C:$C,0)</f>
        <v>2</v>
      </c>
      <c r="CF31" s="14">
        <f>COUNTIFS('processed data'!$E:$E,$C31,'processed data'!$AS:$AS,CF$8,'processed data'!$BJ:$BJ,CF$7,'processed data'!$C:$C,0)</f>
        <v>0</v>
      </c>
      <c r="CG31" s="14">
        <f>COUNTIFS('processed data'!$E:$E,$C31,'processed data'!$AS:$AS,CG$8,'processed data'!$BJ:$BJ,CG$7,'processed data'!$C:$C,0)</f>
        <v>0</v>
      </c>
      <c r="CH31" s="14">
        <f>COUNTIFS('processed data'!$E:$E,$C31,'processed data'!$AS:$AS,CH$8,'processed data'!$BJ:$BJ,CH$7,'processed data'!$C:$C,0)</f>
        <v>0</v>
      </c>
      <c r="CI31" s="14">
        <f>COUNTIFS('processed data'!$E:$E,$C31,'processed data'!$AS:$AS,CI$8,'processed data'!$BJ:$BJ,CI$7,'processed data'!$C:$C,0)</f>
        <v>0</v>
      </c>
      <c r="CJ31" s="14">
        <f>COUNTIFS('processed data'!$E:$E,$C31,'processed data'!$AS:$AS,CJ$8,'processed data'!$BJ:$BJ,CJ$7,'processed data'!$C:$C,0)</f>
        <v>1</v>
      </c>
      <c r="CK31" s="14">
        <f>COUNTIFS('processed data'!$E:$E,$C31,'processed data'!$AS:$AS,CK$8,'processed data'!$BJ:$BJ,CK$7,'processed data'!$C:$C,0)</f>
        <v>0</v>
      </c>
      <c r="CL31" s="14">
        <f>COUNTIFS('processed data'!$E:$E,$C31,'processed data'!$AS:$AS,CL$8,'processed data'!$BJ:$BJ,CL$7,'processed data'!$C:$C,0)</f>
        <v>1</v>
      </c>
      <c r="CM31" s="14">
        <f>COUNTIFS('processed data'!$E:$E,$C31,'processed data'!$AS:$AS,CM$8,'processed data'!$BJ:$BJ,CM$7,'processed data'!$C:$C,0)</f>
        <v>0</v>
      </c>
      <c r="CN31" s="14">
        <f>COUNTIFS('processed data'!$E:$E,$C31,'processed data'!$AS:$AS,CN$8,'processed data'!$BJ:$BJ,CN$7,'processed data'!$C:$C,0)</f>
        <v>0</v>
      </c>
      <c r="CO31" s="14">
        <f>COUNTIFS('processed data'!$E:$E,$C31,'processed data'!$AS:$AS,CO$8,'processed data'!$BJ:$BJ,CO$7,'processed data'!$C:$C,0)</f>
        <v>0</v>
      </c>
      <c r="CP31" s="14">
        <f>COUNTIFS('processed data'!$E:$E,$C31,'processed data'!$AS:$AS,CP$8,'processed data'!$BJ:$BJ,CP$7,'processed data'!$C:$C,0)</f>
        <v>0</v>
      </c>
      <c r="CQ31" s="14">
        <f>COUNTIFS('processed data'!$E:$E,$C31,'processed data'!$AS:$AS,CQ$8,'processed data'!$BJ:$BJ,CQ$7,'processed data'!$C:$C,0)</f>
        <v>0</v>
      </c>
      <c r="CR31" s="14">
        <f>COUNTIFS('processed data'!$E:$E,$C31,'processed data'!$AS:$AS,CR$8,'processed data'!$BJ:$BJ,CR$7,'processed data'!$C:$C,0)</f>
        <v>0</v>
      </c>
      <c r="CS31" s="14">
        <f>COUNTIFS('processed data'!$E:$E,$C31,'processed data'!$AS:$AS,CS$8,'processed data'!$BJ:$BJ,CS$7,'processed data'!$C:$C,0)</f>
        <v>2</v>
      </c>
      <c r="CT31" s="14">
        <f>COUNTIFS('processed data'!$E:$E,$C31,'processed data'!$AS:$AS,CT$8,'processed data'!$BJ:$BJ,CT$7,'processed data'!$C:$C,0)</f>
        <v>0</v>
      </c>
      <c r="CU31" s="14">
        <f>COUNTIFS('processed data'!$E:$E,$C31,'processed data'!$AS:$AS,CU$8,'processed data'!$BJ:$BJ,CU$7,'processed data'!$C:$C,0)</f>
        <v>0</v>
      </c>
      <c r="CV31" s="14">
        <f>COUNTIFS('processed data'!$E:$E,$C31,'processed data'!$AS:$AS,CV$8,'processed data'!$BJ:$BJ,CV$7,'processed data'!$C:$C,0)</f>
        <v>0</v>
      </c>
      <c r="CW31" s="14">
        <f>COUNTIFS('processed data'!$E:$E,$C31,'processed data'!$AS:$AS,CW$8,'processed data'!$BJ:$BJ,CW$7,'processed data'!$C:$C,0)</f>
        <v>0</v>
      </c>
      <c r="CX31" s="14">
        <f>COUNTIFS('processed data'!$E:$E,$C31,'processed data'!$AS:$AS,CX$8,'processed data'!$BJ:$BJ,CX$7,'processed data'!$C:$C,0)</f>
        <v>0</v>
      </c>
      <c r="CY31" s="14">
        <f>COUNTIFS('processed data'!$E:$E,$C31,'processed data'!$AS:$AS,CY$8,'processed data'!$BJ:$BJ,CY$7,'processed data'!$C:$C,0)</f>
        <v>0</v>
      </c>
      <c r="CZ31" s="14">
        <f>COUNTIFS('processed data'!$E:$E,$C31,'processed data'!$AS:$AS,CZ$8,'processed data'!$BJ:$BJ,CZ$7,'processed data'!$C:$C,0)</f>
        <v>1</v>
      </c>
      <c r="DA31" s="14">
        <f>COUNTIFS('processed data'!$E:$E,$C31,'processed data'!$AS:$AS,DA$8,'processed data'!$BJ:$BJ,DA$7,'processed data'!$C:$C,0)</f>
        <v>0</v>
      </c>
      <c r="DB31" s="14">
        <f>COUNTIFS('processed data'!$E:$E,$C31,'processed data'!$AS:$AS,DB$8,'processed data'!$BJ:$BJ,DB$7,'processed data'!$C:$C,0)</f>
        <v>0</v>
      </c>
      <c r="DC31" s="14">
        <f>COUNTIFS('processed data'!$E:$E,$C31,'processed data'!$AS:$AS,DC$8,'processed data'!$BJ:$BJ,DC$7,'processed data'!$C:$C,0)</f>
        <v>1</v>
      </c>
      <c r="DD31" s="14">
        <f>COUNTIFS('processed data'!$E:$E,$C31,'processed data'!$AS:$AS,DD$8,'processed data'!$BJ:$BJ,DD$7,'processed data'!$C:$C,0)</f>
        <v>0</v>
      </c>
      <c r="DE31" s="14">
        <f>COUNTIFS('processed data'!$E:$E,$C31,'processed data'!$AS:$AS,DE$8,'processed data'!$BJ:$BJ,DE$7,'processed data'!$C:$C,0)</f>
        <v>0</v>
      </c>
      <c r="DF31" s="14">
        <f>COUNTIFS('processed data'!$E:$E,$C31,'processed data'!$AS:$AS,DF$8,'processed data'!$BJ:$BJ,DF$7,'processed data'!$C:$C,0)</f>
        <v>0</v>
      </c>
      <c r="DG31" s="14">
        <f>COUNTIFS('processed data'!$E:$E,$C31,'processed data'!$AS:$AS,DG$8,'processed data'!$BJ:$BJ,DG$7,'processed data'!$C:$C,0)</f>
        <v>2</v>
      </c>
      <c r="DH31" s="14">
        <f>COUNTIFS('processed data'!$E:$E,$C31,'processed data'!$AS:$AS,DH$8,'processed data'!$BJ:$BJ,DH$7,'processed data'!$C:$C,0)</f>
        <v>0</v>
      </c>
      <c r="DI31" s="14">
        <f>COUNTIFS('processed data'!$E:$E,$C31,'processed data'!$AS:$AS,DI$8,'processed data'!$BJ:$BJ,DI$7,'processed data'!$C:$C,0)</f>
        <v>0</v>
      </c>
      <c r="DJ31" s="14">
        <f>COUNTIFS('processed data'!$E:$E,$C31,'processed data'!$AS:$AS,DJ$8,'processed data'!$BJ:$BJ,DJ$7,'processed data'!$C:$C,0)</f>
        <v>0</v>
      </c>
      <c r="DK31" s="14">
        <f>COUNTIFS('processed data'!$E:$E,$C31,'processed data'!$AS:$AS,DK$8,'processed data'!$BJ:$BJ,DK$7,'processed data'!$C:$C,0)</f>
        <v>0</v>
      </c>
      <c r="DL31" s="10">
        <f t="shared" si="39"/>
        <v>32</v>
      </c>
    </row>
    <row r="32" spans="3:116" x14ac:dyDescent="0.2">
      <c r="C32" s="12">
        <v>78</v>
      </c>
      <c r="D32" s="14">
        <f>COUNTIFS('processed data'!$E:$E,$C32,'processed data'!$AS:$AS,D$8,'processed data'!$BJ:$BJ,D$7,'processed data'!$C:$C,0)</f>
        <v>0</v>
      </c>
      <c r="E32" s="14">
        <f>COUNTIFS('processed data'!$E:$E,$C32,'processed data'!$AS:$AS,E$8,'processed data'!$BJ:$BJ,E$7,'processed data'!$C:$C,0)</f>
        <v>0</v>
      </c>
      <c r="F32" s="14">
        <f>COUNTIFS('processed data'!$E:$E,$C32,'processed data'!$AS:$AS,F$8,'processed data'!$BJ:$BJ,F$7,'processed data'!$C:$C,0)</f>
        <v>2</v>
      </c>
      <c r="G32" s="14">
        <f>COUNTIFS('processed data'!$E:$E,$C32,'processed data'!$AS:$AS,G$8,'processed data'!$BJ:$BJ,G$7,'processed data'!$C:$C,0)</f>
        <v>0</v>
      </c>
      <c r="H32" s="14">
        <f>COUNTIFS('processed data'!$E:$E,$C32,'processed data'!$AS:$AS,H$8,'processed data'!$BJ:$BJ,H$7,'processed data'!$C:$C,0)</f>
        <v>0</v>
      </c>
      <c r="I32" s="14">
        <f>COUNTIFS('processed data'!$E:$E,$C32,'processed data'!$AS:$AS,I$8,'processed data'!$BJ:$BJ,I$7,'processed data'!$C:$C,0)</f>
        <v>0</v>
      </c>
      <c r="J32" s="14">
        <f>COUNTIFS('processed data'!$E:$E,$C32,'processed data'!$AS:$AS,J$8,'processed data'!$BJ:$BJ,J$7,'processed data'!$C:$C,0)</f>
        <v>0</v>
      </c>
      <c r="K32" s="14">
        <f>COUNTIFS('processed data'!$E:$E,$C32,'processed data'!$AS:$AS,K$8,'processed data'!$BJ:$BJ,K$7,'processed data'!$C:$C,0)</f>
        <v>0</v>
      </c>
      <c r="L32" s="14">
        <f>COUNTIFS('processed data'!$E:$E,$C32,'processed data'!$AS:$AS,L$8,'processed data'!$BJ:$BJ,L$7,'processed data'!$C:$C,0)</f>
        <v>0</v>
      </c>
      <c r="M32" s="14">
        <f>COUNTIFS('processed data'!$E:$E,$C32,'processed data'!$AS:$AS,M$8,'processed data'!$BJ:$BJ,M$7,'processed data'!$C:$C,0)</f>
        <v>1</v>
      </c>
      <c r="N32" s="14">
        <f>COUNTIFS('processed data'!$E:$E,$C32,'processed data'!$AS:$AS,N$8,'processed data'!$BJ:$BJ,N$7,'processed data'!$C:$C,0)</f>
        <v>0</v>
      </c>
      <c r="O32" s="14">
        <f>COUNTIFS('processed data'!$E:$E,$C32,'processed data'!$AS:$AS,O$8,'processed data'!$BJ:$BJ,O$7,'processed data'!$C:$C,0)</f>
        <v>1</v>
      </c>
      <c r="P32" s="14">
        <f>COUNTIFS('processed data'!$E:$E,$C32,'processed data'!$AS:$AS,P$8,'processed data'!$BJ:$BJ,P$7,'processed data'!$C:$C,0)</f>
        <v>0</v>
      </c>
      <c r="Q32" s="14">
        <f>COUNTIFS('processed data'!$E:$E,$C32,'processed data'!$AS:$AS,Q$8,'processed data'!$BJ:$BJ,Q$7,'processed data'!$C:$C,0)</f>
        <v>0</v>
      </c>
      <c r="R32" s="14">
        <f>COUNTIFS('processed data'!$E:$E,$C32,'processed data'!$AS:$AS,R$8,'processed data'!$BJ:$BJ,R$7,'processed data'!$C:$C,0)</f>
        <v>2</v>
      </c>
      <c r="S32" s="14">
        <f>COUNTIFS('processed data'!$E:$E,$C32,'processed data'!$AS:$AS,S$8,'processed data'!$BJ:$BJ,S$7,'processed data'!$C:$C,0)</f>
        <v>0</v>
      </c>
      <c r="T32" s="14">
        <f>COUNTIFS('processed data'!$E:$E,$C32,'processed data'!$AS:$AS,T$8,'processed data'!$BJ:$BJ,T$7,'processed data'!$C:$C,0)</f>
        <v>0</v>
      </c>
      <c r="U32" s="14">
        <f>COUNTIFS('processed data'!$E:$E,$C32,'processed data'!$AS:$AS,U$8,'processed data'!$BJ:$BJ,U$7,'processed data'!$C:$C,0)</f>
        <v>0</v>
      </c>
      <c r="V32" s="14">
        <f>COUNTIFS('processed data'!$E:$E,$C32,'processed data'!$AS:$AS,V$8,'processed data'!$BJ:$BJ,V$7,'processed data'!$C:$C,0)</f>
        <v>0</v>
      </c>
      <c r="W32" s="14">
        <f>COUNTIFS('processed data'!$E:$E,$C32,'processed data'!$AS:$AS,W$8,'processed data'!$BJ:$BJ,W$7,'processed data'!$C:$C,0)</f>
        <v>0</v>
      </c>
      <c r="X32" s="14">
        <f>COUNTIFS('processed data'!$E:$E,$C32,'processed data'!$AS:$AS,X$8,'processed data'!$BJ:$BJ,X$7,'processed data'!$C:$C,0)</f>
        <v>0</v>
      </c>
      <c r="Y32" s="14">
        <f>COUNTIFS('processed data'!$E:$E,$C32,'processed data'!$AS:$AS,Y$8,'processed data'!$BJ:$BJ,Y$7,'processed data'!$C:$C,0)</f>
        <v>0</v>
      </c>
      <c r="Z32" s="14">
        <f>COUNTIFS('processed data'!$E:$E,$C32,'processed data'!$AS:$AS,Z$8,'processed data'!$BJ:$BJ,Z$7,'processed data'!$C:$C,0)</f>
        <v>0</v>
      </c>
      <c r="AA32" s="14">
        <f>COUNTIFS('processed data'!$E:$E,$C32,'processed data'!$AS:$AS,AA$8,'processed data'!$BJ:$BJ,AA$7,'processed data'!$C:$C,0)</f>
        <v>2</v>
      </c>
      <c r="AB32" s="14">
        <f>COUNTIFS('processed data'!$E:$E,$C32,'processed data'!$AS:$AS,AB$8,'processed data'!$BJ:$BJ,AB$7,'processed data'!$C:$C,0)</f>
        <v>0</v>
      </c>
      <c r="AC32" s="14">
        <f>COUNTIFS('processed data'!$E:$E,$C32,'processed data'!$AS:$AS,AC$8,'processed data'!$BJ:$BJ,AC$7,'processed data'!$C:$C,0)</f>
        <v>0</v>
      </c>
      <c r="AD32" s="14">
        <f>COUNTIFS('processed data'!$E:$E,$C32,'processed data'!$AS:$AS,AD$8,'processed data'!$BJ:$BJ,AD$7,'processed data'!$C:$C,0)</f>
        <v>0</v>
      </c>
      <c r="AE32" s="14">
        <f>COUNTIFS('processed data'!$E:$E,$C32,'processed data'!$AS:$AS,AE$8,'processed data'!$BJ:$BJ,AE$7,'processed data'!$C:$C,0)</f>
        <v>0</v>
      </c>
      <c r="AF32" s="14">
        <f>COUNTIFS('processed data'!$E:$E,$C32,'processed data'!$AS:$AS,AF$8,'processed data'!$BJ:$BJ,AF$7,'processed data'!$C:$C,0)</f>
        <v>0</v>
      </c>
      <c r="AG32" s="14">
        <f>COUNTIFS('processed data'!$E:$E,$C32,'processed data'!$AS:$AS,AG$8,'processed data'!$BJ:$BJ,AG$7,'processed data'!$C:$C,0)</f>
        <v>0</v>
      </c>
      <c r="AH32" s="14">
        <f>COUNTIFS('processed data'!$E:$E,$C32,'processed data'!$AS:$AS,AH$8,'processed data'!$BJ:$BJ,AH$7,'processed data'!$C:$C,0)</f>
        <v>2</v>
      </c>
      <c r="AI32" s="14">
        <f>COUNTIFS('processed data'!$E:$E,$C32,'processed data'!$AS:$AS,AI$8,'processed data'!$BJ:$BJ,AI$7,'processed data'!$C:$C,0)</f>
        <v>0</v>
      </c>
      <c r="AJ32" s="14">
        <f>COUNTIFS('processed data'!$E:$E,$C32,'processed data'!$AS:$AS,AJ$8,'processed data'!$BJ:$BJ,AJ$7,'processed data'!$C:$C,0)</f>
        <v>0</v>
      </c>
      <c r="AK32" s="14">
        <f>COUNTIFS('processed data'!$E:$E,$C32,'processed data'!$AS:$AS,AK$8,'processed data'!$BJ:$BJ,AK$7,'processed data'!$C:$C,0)</f>
        <v>0</v>
      </c>
      <c r="AL32" s="14">
        <f>COUNTIFS('processed data'!$E:$E,$C32,'processed data'!$AS:$AS,AL$8,'processed data'!$BJ:$BJ,AL$7,'processed data'!$C:$C,0)</f>
        <v>0</v>
      </c>
      <c r="AM32" s="14">
        <f>COUNTIFS('processed data'!$E:$E,$C32,'processed data'!$AS:$AS,AM$8,'processed data'!$BJ:$BJ,AM$7,'processed data'!$C:$C,0)</f>
        <v>0</v>
      </c>
      <c r="AN32" s="14">
        <f>COUNTIFS('processed data'!$E:$E,$C32,'processed data'!$AS:$AS,AN$8,'processed data'!$BJ:$BJ,AN$7,'processed data'!$C:$C,0)</f>
        <v>0</v>
      </c>
      <c r="AO32" s="14">
        <f>COUNTIFS('processed data'!$E:$E,$C32,'processed data'!$AS:$AS,AO$8,'processed data'!$BJ:$BJ,AO$7,'processed data'!$C:$C,0)</f>
        <v>2</v>
      </c>
      <c r="AP32" s="14">
        <f>COUNTIFS('processed data'!$E:$E,$C32,'processed data'!$AS:$AS,AP$8,'processed data'!$BJ:$BJ,AP$7,'processed data'!$C:$C,0)</f>
        <v>0</v>
      </c>
      <c r="AQ32" s="14">
        <f>COUNTIFS('processed data'!$E:$E,$C32,'processed data'!$AS:$AS,AQ$8,'processed data'!$BJ:$BJ,AQ$7,'processed data'!$C:$C,0)</f>
        <v>0</v>
      </c>
      <c r="AR32" s="14">
        <f>COUNTIFS('processed data'!$E:$E,$C32,'processed data'!$AS:$AS,AR$8,'processed data'!$BJ:$BJ,AR$7,'processed data'!$C:$C,0)</f>
        <v>0</v>
      </c>
      <c r="AS32" s="14">
        <f>COUNTIFS('processed data'!$E:$E,$C32,'processed data'!$AS:$AS,AS$8,'processed data'!$BJ:$BJ,AS$7,'processed data'!$C:$C,0)</f>
        <v>0</v>
      </c>
      <c r="AT32" s="14">
        <f>COUNTIFS('processed data'!$E:$E,$C32,'processed data'!$AS:$AS,AT$8,'processed data'!$BJ:$BJ,AT$7,'processed data'!$C:$C,0)</f>
        <v>1</v>
      </c>
      <c r="AU32" s="14">
        <f>COUNTIFS('processed data'!$E:$E,$C32,'processed data'!$AS:$AS,AU$8,'processed data'!$BJ:$BJ,AU$7,'processed data'!$C:$C,0)</f>
        <v>0</v>
      </c>
      <c r="AV32" s="14">
        <f>COUNTIFS('processed data'!$E:$E,$C32,'processed data'!$AS:$AS,AV$8,'processed data'!$BJ:$BJ,AV$7,'processed data'!$C:$C,0)</f>
        <v>1</v>
      </c>
      <c r="AW32" s="14">
        <f>COUNTIFS('processed data'!$E:$E,$C32,'processed data'!$AS:$AS,AW$8,'processed data'!$BJ:$BJ,AW$7,'processed data'!$C:$C,0)</f>
        <v>0</v>
      </c>
      <c r="AX32" s="14">
        <f>COUNTIFS('processed data'!$E:$E,$C32,'processed data'!$AS:$AS,AX$8,'processed data'!$BJ:$BJ,AX$7,'processed data'!$C:$C,0)</f>
        <v>0</v>
      </c>
      <c r="AY32" s="14">
        <f>COUNTIFS('processed data'!$E:$E,$C32,'processed data'!$AS:$AS,AY$8,'processed data'!$BJ:$BJ,AY$7,'processed data'!$C:$C,0)</f>
        <v>0</v>
      </c>
      <c r="AZ32" s="14">
        <f>COUNTIFS('processed data'!$E:$E,$C32,'processed data'!$AS:$AS,AZ$8,'processed data'!$BJ:$BJ,AZ$7,'processed data'!$C:$C,0)</f>
        <v>0</v>
      </c>
      <c r="BA32" s="14">
        <f>COUNTIFS('processed data'!$E:$E,$C32,'processed data'!$AS:$AS,BA$8,'processed data'!$BJ:$BJ,BA$7,'processed data'!$C:$C,0)</f>
        <v>0</v>
      </c>
      <c r="BB32" s="14">
        <f>COUNTIFS('processed data'!$E:$E,$C32,'processed data'!$AS:$AS,BB$8,'processed data'!$BJ:$BJ,BB$7,'processed data'!$C:$C,0)</f>
        <v>0</v>
      </c>
      <c r="BC32" s="14">
        <f>COUNTIFS('processed data'!$E:$E,$C32,'processed data'!$AS:$AS,BC$8,'processed data'!$BJ:$BJ,BC$7,'processed data'!$C:$C,0)</f>
        <v>2</v>
      </c>
      <c r="BD32" s="14">
        <f>COUNTIFS('processed data'!$E:$E,$C32,'processed data'!$AS:$AS,BD$8,'processed data'!$BJ:$BJ,BD$7,'processed data'!$C:$C,0)</f>
        <v>0</v>
      </c>
      <c r="BE32" s="14">
        <f>COUNTIFS('processed data'!$E:$E,$C32,'processed data'!$AS:$AS,BE$8,'processed data'!$BJ:$BJ,BE$7,'processed data'!$C:$C,0)</f>
        <v>0</v>
      </c>
      <c r="BF32" s="14">
        <f>COUNTIFS('processed data'!$E:$E,$C32,'processed data'!$AS:$AS,BF$8,'processed data'!$BJ:$BJ,BF$7,'processed data'!$C:$C,0)</f>
        <v>0</v>
      </c>
      <c r="BG32" s="14">
        <f>COUNTIFS('processed data'!$E:$E,$C32,'processed data'!$AS:$AS,BG$8,'processed data'!$BJ:$BJ,BG$7,'processed data'!$C:$C,0)</f>
        <v>0</v>
      </c>
      <c r="BH32" s="14">
        <f>COUNTIFS('processed data'!$E:$E,$C32,'processed data'!$AS:$AS,BH$8,'processed data'!$BJ:$BJ,BH$7,'processed data'!$C:$C,0)</f>
        <v>0</v>
      </c>
      <c r="BI32" s="14">
        <f>COUNTIFS('processed data'!$E:$E,$C32,'processed data'!$AS:$AS,BI$8,'processed data'!$BJ:$BJ,BI$7,'processed data'!$C:$C,0)</f>
        <v>0</v>
      </c>
      <c r="BJ32" s="14">
        <f>COUNTIFS('processed data'!$E:$E,$C32,'processed data'!$AS:$AS,BJ$8,'processed data'!$BJ:$BJ,BJ$7,'processed data'!$C:$C,0)</f>
        <v>2</v>
      </c>
      <c r="BK32" s="14">
        <f>COUNTIFS('processed data'!$E:$E,$C32,'processed data'!$AS:$AS,BK$8,'processed data'!$BJ:$BJ,BK$7,'processed data'!$C:$C,0)</f>
        <v>0</v>
      </c>
      <c r="BL32" s="14">
        <f>COUNTIFS('processed data'!$E:$E,$C32,'processed data'!$AS:$AS,BL$8,'processed data'!$BJ:$BJ,BL$7,'processed data'!$C:$C,0)</f>
        <v>0</v>
      </c>
      <c r="BM32" s="14">
        <f>COUNTIFS('processed data'!$E:$E,$C32,'processed data'!$AS:$AS,BM$8,'processed data'!$BJ:$BJ,BM$7,'processed data'!$C:$C,0)</f>
        <v>0</v>
      </c>
      <c r="BN32" s="14">
        <f>COUNTIFS('processed data'!$E:$E,$C32,'processed data'!$AS:$AS,BN$8,'processed data'!$BJ:$BJ,BN$7,'processed data'!$C:$C,0)</f>
        <v>0</v>
      </c>
      <c r="BO32" s="14">
        <f>COUNTIFS('processed data'!$E:$E,$C32,'processed data'!$AS:$AS,BO$8,'processed data'!$BJ:$BJ,BO$7,'processed data'!$C:$C,0)</f>
        <v>0</v>
      </c>
      <c r="BP32" s="14">
        <f>COUNTIFS('processed data'!$E:$E,$C32,'processed data'!$AS:$AS,BP$8,'processed data'!$BJ:$BJ,BP$7,'processed data'!$C:$C,0)</f>
        <v>0</v>
      </c>
      <c r="BQ32" s="14">
        <f>COUNTIFS('processed data'!$E:$E,$C32,'processed data'!$AS:$AS,BQ$8,'processed data'!$BJ:$BJ,BQ$7,'processed data'!$C:$C,0)</f>
        <v>2</v>
      </c>
      <c r="BR32" s="14">
        <f>COUNTIFS('processed data'!$E:$E,$C32,'processed data'!$AS:$AS,BR$8,'processed data'!$BJ:$BJ,BR$7,'processed data'!$C:$C,0)</f>
        <v>0</v>
      </c>
      <c r="BS32" s="14">
        <f>COUNTIFS('processed data'!$E:$E,$C32,'processed data'!$AS:$AS,BS$8,'processed data'!$BJ:$BJ,BS$7,'processed data'!$C:$C,0)</f>
        <v>0</v>
      </c>
      <c r="BT32" s="14">
        <f>COUNTIFS('processed data'!$E:$E,$C32,'processed data'!$AS:$AS,BT$8,'processed data'!$BJ:$BJ,BT$7,'processed data'!$C:$C,0)</f>
        <v>0</v>
      </c>
      <c r="BU32" s="14">
        <f>COUNTIFS('processed data'!$E:$E,$C32,'processed data'!$AS:$AS,BU$8,'processed data'!$BJ:$BJ,BU$7,'processed data'!$C:$C,0)</f>
        <v>0</v>
      </c>
      <c r="BV32" s="14">
        <f>COUNTIFS('processed data'!$E:$E,$C32,'processed data'!$AS:$AS,BV$8,'processed data'!$BJ:$BJ,BV$7,'processed data'!$C:$C,0)</f>
        <v>0</v>
      </c>
      <c r="BW32" s="14">
        <f>COUNTIFS('processed data'!$E:$E,$C32,'processed data'!$AS:$AS,BW$8,'processed data'!$BJ:$BJ,BW$7,'processed data'!$C:$C,0)</f>
        <v>0</v>
      </c>
      <c r="BX32" s="14">
        <f>COUNTIFS('processed data'!$E:$E,$C32,'processed data'!$AS:$AS,BX$8,'processed data'!$BJ:$BJ,BX$7,'processed data'!$C:$C,0)</f>
        <v>2</v>
      </c>
      <c r="BY32" s="14">
        <f>COUNTIFS('processed data'!$E:$E,$C32,'processed data'!$AS:$AS,BY$8,'processed data'!$BJ:$BJ,BY$7,'processed data'!$C:$C,0)</f>
        <v>0</v>
      </c>
      <c r="BZ32" s="14">
        <f>COUNTIFS('processed data'!$E:$E,$C32,'processed data'!$AS:$AS,BZ$8,'processed data'!$BJ:$BJ,BZ$7,'processed data'!$C:$C,0)</f>
        <v>0</v>
      </c>
      <c r="CA32" s="14">
        <f>COUNTIFS('processed data'!$E:$E,$C32,'processed data'!$AS:$AS,CA$8,'processed data'!$BJ:$BJ,CA$7,'processed data'!$C:$C,0)</f>
        <v>0</v>
      </c>
      <c r="CB32" s="14">
        <f>COUNTIFS('processed data'!$E:$E,$C32,'processed data'!$AS:$AS,CB$8,'processed data'!$BJ:$BJ,CB$7,'processed data'!$C:$C,0)</f>
        <v>0</v>
      </c>
      <c r="CC32" s="14">
        <f>COUNTIFS('processed data'!$E:$E,$C32,'processed data'!$AS:$AS,CC$8,'processed data'!$BJ:$BJ,CC$7,'processed data'!$C:$C,0)</f>
        <v>0</v>
      </c>
      <c r="CD32" s="14">
        <f>COUNTIFS('processed data'!$E:$E,$C32,'processed data'!$AS:$AS,CD$8,'processed data'!$BJ:$BJ,CD$7,'processed data'!$C:$C,0)</f>
        <v>0</v>
      </c>
      <c r="CE32" s="14">
        <f>COUNTIFS('processed data'!$E:$E,$C32,'processed data'!$AS:$AS,CE$8,'processed data'!$BJ:$BJ,CE$7,'processed data'!$C:$C,0)</f>
        <v>2</v>
      </c>
      <c r="CF32" s="14">
        <f>COUNTIFS('processed data'!$E:$E,$C32,'processed data'!$AS:$AS,CF$8,'processed data'!$BJ:$BJ,CF$7,'processed data'!$C:$C,0)</f>
        <v>0</v>
      </c>
      <c r="CG32" s="14">
        <f>COUNTIFS('processed data'!$E:$E,$C32,'processed data'!$AS:$AS,CG$8,'processed data'!$BJ:$BJ,CG$7,'processed data'!$C:$C,0)</f>
        <v>0</v>
      </c>
      <c r="CH32" s="14">
        <f>COUNTIFS('processed data'!$E:$E,$C32,'processed data'!$AS:$AS,CH$8,'processed data'!$BJ:$BJ,CH$7,'processed data'!$C:$C,0)</f>
        <v>0</v>
      </c>
      <c r="CI32" s="14">
        <f>COUNTIFS('processed data'!$E:$E,$C32,'processed data'!$AS:$AS,CI$8,'processed data'!$BJ:$BJ,CI$7,'processed data'!$C:$C,0)</f>
        <v>0</v>
      </c>
      <c r="CJ32" s="14">
        <f>COUNTIFS('processed data'!$E:$E,$C32,'processed data'!$AS:$AS,CJ$8,'processed data'!$BJ:$BJ,CJ$7,'processed data'!$C:$C,0)</f>
        <v>0</v>
      </c>
      <c r="CK32" s="14">
        <f>COUNTIFS('processed data'!$E:$E,$C32,'processed data'!$AS:$AS,CK$8,'processed data'!$BJ:$BJ,CK$7,'processed data'!$C:$C,0)</f>
        <v>0</v>
      </c>
      <c r="CL32" s="14">
        <f>COUNTIFS('processed data'!$E:$E,$C32,'processed data'!$AS:$AS,CL$8,'processed data'!$BJ:$BJ,CL$7,'processed data'!$C:$C,0)</f>
        <v>2</v>
      </c>
      <c r="CM32" s="14">
        <f>COUNTIFS('processed data'!$E:$E,$C32,'processed data'!$AS:$AS,CM$8,'processed data'!$BJ:$BJ,CM$7,'processed data'!$C:$C,0)</f>
        <v>0</v>
      </c>
      <c r="CN32" s="14">
        <f>COUNTIFS('processed data'!$E:$E,$C32,'processed data'!$AS:$AS,CN$8,'processed data'!$BJ:$BJ,CN$7,'processed data'!$C:$C,0)</f>
        <v>0</v>
      </c>
      <c r="CO32" s="14">
        <f>COUNTIFS('processed data'!$E:$E,$C32,'processed data'!$AS:$AS,CO$8,'processed data'!$BJ:$BJ,CO$7,'processed data'!$C:$C,0)</f>
        <v>0</v>
      </c>
      <c r="CP32" s="14">
        <f>COUNTIFS('processed data'!$E:$E,$C32,'processed data'!$AS:$AS,CP$8,'processed data'!$BJ:$BJ,CP$7,'processed data'!$C:$C,0)</f>
        <v>0</v>
      </c>
      <c r="CQ32" s="14">
        <f>COUNTIFS('processed data'!$E:$E,$C32,'processed data'!$AS:$AS,CQ$8,'processed data'!$BJ:$BJ,CQ$7,'processed data'!$C:$C,0)</f>
        <v>0</v>
      </c>
      <c r="CR32" s="14">
        <f>COUNTIFS('processed data'!$E:$E,$C32,'processed data'!$AS:$AS,CR$8,'processed data'!$BJ:$BJ,CR$7,'processed data'!$C:$C,0)</f>
        <v>0</v>
      </c>
      <c r="CS32" s="14">
        <f>COUNTIFS('processed data'!$E:$E,$C32,'processed data'!$AS:$AS,CS$8,'processed data'!$BJ:$BJ,CS$7,'processed data'!$C:$C,0)</f>
        <v>2</v>
      </c>
      <c r="CT32" s="14">
        <f>COUNTIFS('processed data'!$E:$E,$C32,'processed data'!$AS:$AS,CT$8,'processed data'!$BJ:$BJ,CT$7,'processed data'!$C:$C,0)</f>
        <v>0</v>
      </c>
      <c r="CU32" s="14">
        <f>COUNTIFS('processed data'!$E:$E,$C32,'processed data'!$AS:$AS,CU$8,'processed data'!$BJ:$BJ,CU$7,'processed data'!$C:$C,0)</f>
        <v>0</v>
      </c>
      <c r="CV32" s="14">
        <f>COUNTIFS('processed data'!$E:$E,$C32,'processed data'!$AS:$AS,CV$8,'processed data'!$BJ:$BJ,CV$7,'processed data'!$C:$C,0)</f>
        <v>0</v>
      </c>
      <c r="CW32" s="14">
        <f>COUNTIFS('processed data'!$E:$E,$C32,'processed data'!$AS:$AS,CW$8,'processed data'!$BJ:$BJ,CW$7,'processed data'!$C:$C,0)</f>
        <v>0</v>
      </c>
      <c r="CX32" s="14">
        <f>COUNTIFS('processed data'!$E:$E,$C32,'processed data'!$AS:$AS,CX$8,'processed data'!$BJ:$BJ,CX$7,'processed data'!$C:$C,0)</f>
        <v>0</v>
      </c>
      <c r="CY32" s="14">
        <f>COUNTIFS('processed data'!$E:$E,$C32,'processed data'!$AS:$AS,CY$8,'processed data'!$BJ:$BJ,CY$7,'processed data'!$C:$C,0)</f>
        <v>0</v>
      </c>
      <c r="CZ32" s="14">
        <f>COUNTIFS('processed data'!$E:$E,$C32,'processed data'!$AS:$AS,CZ$8,'processed data'!$BJ:$BJ,CZ$7,'processed data'!$C:$C,0)</f>
        <v>1</v>
      </c>
      <c r="DA32" s="14">
        <f>COUNTIFS('processed data'!$E:$E,$C32,'processed data'!$AS:$AS,DA$8,'processed data'!$BJ:$BJ,DA$7,'processed data'!$C:$C,0)</f>
        <v>0</v>
      </c>
      <c r="DB32" s="14">
        <f>COUNTIFS('processed data'!$E:$E,$C32,'processed data'!$AS:$AS,DB$8,'processed data'!$BJ:$BJ,DB$7,'processed data'!$C:$C,0)</f>
        <v>0</v>
      </c>
      <c r="DC32" s="14">
        <f>COUNTIFS('processed data'!$E:$E,$C32,'processed data'!$AS:$AS,DC$8,'processed data'!$BJ:$BJ,DC$7,'processed data'!$C:$C,0)</f>
        <v>1</v>
      </c>
      <c r="DD32" s="14">
        <f>COUNTIFS('processed data'!$E:$E,$C32,'processed data'!$AS:$AS,DD$8,'processed data'!$BJ:$BJ,DD$7,'processed data'!$C:$C,0)</f>
        <v>0</v>
      </c>
      <c r="DE32" s="14">
        <f>COUNTIFS('processed data'!$E:$E,$C32,'processed data'!$AS:$AS,DE$8,'processed data'!$BJ:$BJ,DE$7,'processed data'!$C:$C,0)</f>
        <v>0</v>
      </c>
      <c r="DF32" s="14">
        <f>COUNTIFS('processed data'!$E:$E,$C32,'processed data'!$AS:$AS,DF$8,'processed data'!$BJ:$BJ,DF$7,'processed data'!$C:$C,0)</f>
        <v>0</v>
      </c>
      <c r="DG32" s="14">
        <f>COUNTIFS('processed data'!$E:$E,$C32,'processed data'!$AS:$AS,DG$8,'processed data'!$BJ:$BJ,DG$7,'processed data'!$C:$C,0)</f>
        <v>2</v>
      </c>
      <c r="DH32" s="14">
        <f>COUNTIFS('processed data'!$E:$E,$C32,'processed data'!$AS:$AS,DH$8,'processed data'!$BJ:$BJ,DH$7,'processed data'!$C:$C,0)</f>
        <v>0</v>
      </c>
      <c r="DI32" s="14">
        <f>COUNTIFS('processed data'!$E:$E,$C32,'processed data'!$AS:$AS,DI$8,'processed data'!$BJ:$BJ,DI$7,'processed data'!$C:$C,0)</f>
        <v>0</v>
      </c>
      <c r="DJ32" s="14">
        <f>COUNTIFS('processed data'!$E:$E,$C32,'processed data'!$AS:$AS,DJ$8,'processed data'!$BJ:$BJ,DJ$7,'processed data'!$C:$C,0)</f>
        <v>0</v>
      </c>
      <c r="DK32" s="14">
        <f>COUNTIFS('processed data'!$E:$E,$C32,'processed data'!$AS:$AS,DK$8,'processed data'!$BJ:$BJ,DK$7,'processed data'!$C:$C,0)</f>
        <v>0</v>
      </c>
      <c r="DL32" s="10">
        <f t="shared" si="39"/>
        <v>32</v>
      </c>
    </row>
    <row r="33" spans="3:116" x14ac:dyDescent="0.2">
      <c r="C33" s="12">
        <v>79</v>
      </c>
      <c r="D33" s="14">
        <f>COUNTIFS('processed data'!$E:$E,$C33,'processed data'!$AS:$AS,D$8,'processed data'!$BJ:$BJ,D$7,'processed data'!$C:$C,0)</f>
        <v>0</v>
      </c>
      <c r="E33" s="14">
        <f>COUNTIFS('processed data'!$E:$E,$C33,'processed data'!$AS:$AS,E$8,'processed data'!$BJ:$BJ,E$7,'processed data'!$C:$C,0)</f>
        <v>0</v>
      </c>
      <c r="F33" s="14">
        <f>COUNTIFS('processed data'!$E:$E,$C33,'processed data'!$AS:$AS,F$8,'processed data'!$BJ:$BJ,F$7,'processed data'!$C:$C,0)</f>
        <v>2</v>
      </c>
      <c r="G33" s="14">
        <f>COUNTIFS('processed data'!$E:$E,$C33,'processed data'!$AS:$AS,G$8,'processed data'!$BJ:$BJ,G$7,'processed data'!$C:$C,0)</f>
        <v>0</v>
      </c>
      <c r="H33" s="14">
        <f>COUNTIFS('processed data'!$E:$E,$C33,'processed data'!$AS:$AS,H$8,'processed data'!$BJ:$BJ,H$7,'processed data'!$C:$C,0)</f>
        <v>0</v>
      </c>
      <c r="I33" s="14">
        <f>COUNTIFS('processed data'!$E:$E,$C33,'processed data'!$AS:$AS,I$8,'processed data'!$BJ:$BJ,I$7,'processed data'!$C:$C,0)</f>
        <v>0</v>
      </c>
      <c r="J33" s="14">
        <f>COUNTIFS('processed data'!$E:$E,$C33,'processed data'!$AS:$AS,J$8,'processed data'!$BJ:$BJ,J$7,'processed data'!$C:$C,0)</f>
        <v>0</v>
      </c>
      <c r="K33" s="14">
        <f>COUNTIFS('processed data'!$E:$E,$C33,'processed data'!$AS:$AS,K$8,'processed data'!$BJ:$BJ,K$7,'processed data'!$C:$C,0)</f>
        <v>1</v>
      </c>
      <c r="L33" s="14">
        <f>COUNTIFS('processed data'!$E:$E,$C33,'processed data'!$AS:$AS,L$8,'processed data'!$BJ:$BJ,L$7,'processed data'!$C:$C,0)</f>
        <v>0</v>
      </c>
      <c r="M33" s="14">
        <f>COUNTIFS('processed data'!$E:$E,$C33,'processed data'!$AS:$AS,M$8,'processed data'!$BJ:$BJ,M$7,'processed data'!$C:$C,0)</f>
        <v>1</v>
      </c>
      <c r="N33" s="14">
        <f>COUNTIFS('processed data'!$E:$E,$C33,'processed data'!$AS:$AS,N$8,'processed data'!$BJ:$BJ,N$7,'processed data'!$C:$C,0)</f>
        <v>0</v>
      </c>
      <c r="O33" s="14">
        <f>COUNTIFS('processed data'!$E:$E,$C33,'processed data'!$AS:$AS,O$8,'processed data'!$BJ:$BJ,O$7,'processed data'!$C:$C,0)</f>
        <v>0</v>
      </c>
      <c r="P33" s="14">
        <f>COUNTIFS('processed data'!$E:$E,$C33,'processed data'!$AS:$AS,P$8,'processed data'!$BJ:$BJ,P$7,'processed data'!$C:$C,0)</f>
        <v>0</v>
      </c>
      <c r="Q33" s="14">
        <f>COUNTIFS('processed data'!$E:$E,$C33,'processed data'!$AS:$AS,Q$8,'processed data'!$BJ:$BJ,Q$7,'processed data'!$C:$C,0)</f>
        <v>0</v>
      </c>
      <c r="R33" s="14">
        <f>COUNTIFS('processed data'!$E:$E,$C33,'processed data'!$AS:$AS,R$8,'processed data'!$BJ:$BJ,R$7,'processed data'!$C:$C,0)</f>
        <v>2</v>
      </c>
      <c r="S33" s="14">
        <f>COUNTIFS('processed data'!$E:$E,$C33,'processed data'!$AS:$AS,S$8,'processed data'!$BJ:$BJ,S$7,'processed data'!$C:$C,0)</f>
        <v>0</v>
      </c>
      <c r="T33" s="14">
        <f>COUNTIFS('processed data'!$E:$E,$C33,'processed data'!$AS:$AS,T$8,'processed data'!$BJ:$BJ,T$7,'processed data'!$C:$C,0)</f>
        <v>0</v>
      </c>
      <c r="U33" s="14">
        <f>COUNTIFS('processed data'!$E:$E,$C33,'processed data'!$AS:$AS,U$8,'processed data'!$BJ:$BJ,U$7,'processed data'!$C:$C,0)</f>
        <v>0</v>
      </c>
      <c r="V33" s="14">
        <f>COUNTIFS('processed data'!$E:$E,$C33,'processed data'!$AS:$AS,V$8,'processed data'!$BJ:$BJ,V$7,'processed data'!$C:$C,0)</f>
        <v>0</v>
      </c>
      <c r="W33" s="14">
        <f>COUNTIFS('processed data'!$E:$E,$C33,'processed data'!$AS:$AS,W$8,'processed data'!$BJ:$BJ,W$7,'processed data'!$C:$C,0)</f>
        <v>0</v>
      </c>
      <c r="X33" s="14">
        <f>COUNTIFS('processed data'!$E:$E,$C33,'processed data'!$AS:$AS,X$8,'processed data'!$BJ:$BJ,X$7,'processed data'!$C:$C,0)</f>
        <v>0</v>
      </c>
      <c r="Y33" s="14">
        <f>COUNTIFS('processed data'!$E:$E,$C33,'processed data'!$AS:$AS,Y$8,'processed data'!$BJ:$BJ,Y$7,'processed data'!$C:$C,0)</f>
        <v>1</v>
      </c>
      <c r="Z33" s="14">
        <f>COUNTIFS('processed data'!$E:$E,$C33,'processed data'!$AS:$AS,Z$8,'processed data'!$BJ:$BJ,Z$7,'processed data'!$C:$C,0)</f>
        <v>0</v>
      </c>
      <c r="AA33" s="14">
        <f>COUNTIFS('processed data'!$E:$E,$C33,'processed data'!$AS:$AS,AA$8,'processed data'!$BJ:$BJ,AA$7,'processed data'!$C:$C,0)</f>
        <v>1</v>
      </c>
      <c r="AB33" s="14">
        <f>COUNTIFS('processed data'!$E:$E,$C33,'processed data'!$AS:$AS,AB$8,'processed data'!$BJ:$BJ,AB$7,'processed data'!$C:$C,0)</f>
        <v>0</v>
      </c>
      <c r="AC33" s="14">
        <f>COUNTIFS('processed data'!$E:$E,$C33,'processed data'!$AS:$AS,AC$8,'processed data'!$BJ:$BJ,AC$7,'processed data'!$C:$C,0)</f>
        <v>0</v>
      </c>
      <c r="AD33" s="14">
        <f>COUNTIFS('processed data'!$E:$E,$C33,'processed data'!$AS:$AS,AD$8,'processed data'!$BJ:$BJ,AD$7,'processed data'!$C:$C,0)</f>
        <v>0</v>
      </c>
      <c r="AE33" s="14">
        <f>COUNTIFS('processed data'!$E:$E,$C33,'processed data'!$AS:$AS,AE$8,'processed data'!$BJ:$BJ,AE$7,'processed data'!$C:$C,0)</f>
        <v>0</v>
      </c>
      <c r="AF33" s="14">
        <f>COUNTIFS('processed data'!$E:$E,$C33,'processed data'!$AS:$AS,AF$8,'processed data'!$BJ:$BJ,AF$7,'processed data'!$C:$C,0)</f>
        <v>0</v>
      </c>
      <c r="AG33" s="14">
        <f>COUNTIFS('processed data'!$E:$E,$C33,'processed data'!$AS:$AS,AG$8,'processed data'!$BJ:$BJ,AG$7,'processed data'!$C:$C,0)</f>
        <v>0</v>
      </c>
      <c r="AH33" s="14">
        <f>COUNTIFS('processed data'!$E:$E,$C33,'processed data'!$AS:$AS,AH$8,'processed data'!$BJ:$BJ,AH$7,'processed data'!$C:$C,0)</f>
        <v>2</v>
      </c>
      <c r="AI33" s="14">
        <f>COUNTIFS('processed data'!$E:$E,$C33,'processed data'!$AS:$AS,AI$8,'processed data'!$BJ:$BJ,AI$7,'processed data'!$C:$C,0)</f>
        <v>0</v>
      </c>
      <c r="AJ33" s="14">
        <f>COUNTIFS('processed data'!$E:$E,$C33,'processed data'!$AS:$AS,AJ$8,'processed data'!$BJ:$BJ,AJ$7,'processed data'!$C:$C,0)</f>
        <v>0</v>
      </c>
      <c r="AK33" s="14">
        <f>COUNTIFS('processed data'!$E:$E,$C33,'processed data'!$AS:$AS,AK$8,'processed data'!$BJ:$BJ,AK$7,'processed data'!$C:$C,0)</f>
        <v>0</v>
      </c>
      <c r="AL33" s="14">
        <f>COUNTIFS('processed data'!$E:$E,$C33,'processed data'!$AS:$AS,AL$8,'processed data'!$BJ:$BJ,AL$7,'processed data'!$C:$C,0)</f>
        <v>0</v>
      </c>
      <c r="AM33" s="14">
        <f>COUNTIFS('processed data'!$E:$E,$C33,'processed data'!$AS:$AS,AM$8,'processed data'!$BJ:$BJ,AM$7,'processed data'!$C:$C,0)</f>
        <v>0</v>
      </c>
      <c r="AN33" s="14">
        <f>COUNTIFS('processed data'!$E:$E,$C33,'processed data'!$AS:$AS,AN$8,'processed data'!$BJ:$BJ,AN$7,'processed data'!$C:$C,0)</f>
        <v>0</v>
      </c>
      <c r="AO33" s="14">
        <f>COUNTIFS('processed data'!$E:$E,$C33,'processed data'!$AS:$AS,AO$8,'processed data'!$BJ:$BJ,AO$7,'processed data'!$C:$C,0)</f>
        <v>2</v>
      </c>
      <c r="AP33" s="14">
        <f>COUNTIFS('processed data'!$E:$E,$C33,'processed data'!$AS:$AS,AP$8,'processed data'!$BJ:$BJ,AP$7,'processed data'!$C:$C,0)</f>
        <v>0</v>
      </c>
      <c r="AQ33" s="14">
        <f>COUNTIFS('processed data'!$E:$E,$C33,'processed data'!$AS:$AS,AQ$8,'processed data'!$BJ:$BJ,AQ$7,'processed data'!$C:$C,0)</f>
        <v>0</v>
      </c>
      <c r="AR33" s="14">
        <f>COUNTIFS('processed data'!$E:$E,$C33,'processed data'!$AS:$AS,AR$8,'processed data'!$BJ:$BJ,AR$7,'processed data'!$C:$C,0)</f>
        <v>0</v>
      </c>
      <c r="AS33" s="14">
        <f>COUNTIFS('processed data'!$E:$E,$C33,'processed data'!$AS:$AS,AS$8,'processed data'!$BJ:$BJ,AS$7,'processed data'!$C:$C,0)</f>
        <v>0</v>
      </c>
      <c r="AT33" s="14">
        <f>COUNTIFS('processed data'!$E:$E,$C33,'processed data'!$AS:$AS,AT$8,'processed data'!$BJ:$BJ,AT$7,'processed data'!$C:$C,0)</f>
        <v>0</v>
      </c>
      <c r="AU33" s="14">
        <f>COUNTIFS('processed data'!$E:$E,$C33,'processed data'!$AS:$AS,AU$8,'processed data'!$BJ:$BJ,AU$7,'processed data'!$C:$C,0)</f>
        <v>0</v>
      </c>
      <c r="AV33" s="14">
        <f>COUNTIFS('processed data'!$E:$E,$C33,'processed data'!$AS:$AS,AV$8,'processed data'!$BJ:$BJ,AV$7,'processed data'!$C:$C,0)</f>
        <v>2</v>
      </c>
      <c r="AW33" s="14">
        <f>COUNTIFS('processed data'!$E:$E,$C33,'processed data'!$AS:$AS,AW$8,'processed data'!$BJ:$BJ,AW$7,'processed data'!$C:$C,0)</f>
        <v>0</v>
      </c>
      <c r="AX33" s="14">
        <f>COUNTIFS('processed data'!$E:$E,$C33,'processed data'!$AS:$AS,AX$8,'processed data'!$BJ:$BJ,AX$7,'processed data'!$C:$C,0)</f>
        <v>0</v>
      </c>
      <c r="AY33" s="14">
        <f>COUNTIFS('processed data'!$E:$E,$C33,'processed data'!$AS:$AS,AY$8,'processed data'!$BJ:$BJ,AY$7,'processed data'!$C:$C,0)</f>
        <v>0</v>
      </c>
      <c r="AZ33" s="14">
        <f>COUNTIFS('processed data'!$E:$E,$C33,'processed data'!$AS:$AS,AZ$8,'processed data'!$BJ:$BJ,AZ$7,'processed data'!$C:$C,0)</f>
        <v>0</v>
      </c>
      <c r="BA33" s="14">
        <f>COUNTIFS('processed data'!$E:$E,$C33,'processed data'!$AS:$AS,BA$8,'processed data'!$BJ:$BJ,BA$7,'processed data'!$C:$C,0)</f>
        <v>0</v>
      </c>
      <c r="BB33" s="14">
        <f>COUNTIFS('processed data'!$E:$E,$C33,'processed data'!$AS:$AS,BB$8,'processed data'!$BJ:$BJ,BB$7,'processed data'!$C:$C,0)</f>
        <v>0</v>
      </c>
      <c r="BC33" s="14">
        <f>COUNTIFS('processed data'!$E:$E,$C33,'processed data'!$AS:$AS,BC$8,'processed data'!$BJ:$BJ,BC$7,'processed data'!$C:$C,0)</f>
        <v>2</v>
      </c>
      <c r="BD33" s="14">
        <f>COUNTIFS('processed data'!$E:$E,$C33,'processed data'!$AS:$AS,BD$8,'processed data'!$BJ:$BJ,BD$7,'processed data'!$C:$C,0)</f>
        <v>0</v>
      </c>
      <c r="BE33" s="14">
        <f>COUNTIFS('processed data'!$E:$E,$C33,'processed data'!$AS:$AS,BE$8,'processed data'!$BJ:$BJ,BE$7,'processed data'!$C:$C,0)</f>
        <v>0</v>
      </c>
      <c r="BF33" s="14">
        <f>COUNTIFS('processed data'!$E:$E,$C33,'processed data'!$AS:$AS,BF$8,'processed data'!$BJ:$BJ,BF$7,'processed data'!$C:$C,0)</f>
        <v>0</v>
      </c>
      <c r="BG33" s="14">
        <f>COUNTIFS('processed data'!$E:$E,$C33,'processed data'!$AS:$AS,BG$8,'processed data'!$BJ:$BJ,BG$7,'processed data'!$C:$C,0)</f>
        <v>0</v>
      </c>
      <c r="BH33" s="14">
        <f>COUNTIFS('processed data'!$E:$E,$C33,'processed data'!$AS:$AS,BH$8,'processed data'!$BJ:$BJ,BH$7,'processed data'!$C:$C,0)</f>
        <v>0</v>
      </c>
      <c r="BI33" s="14">
        <f>COUNTIFS('processed data'!$E:$E,$C33,'processed data'!$AS:$AS,BI$8,'processed data'!$BJ:$BJ,BI$7,'processed data'!$C:$C,0)</f>
        <v>0</v>
      </c>
      <c r="BJ33" s="14">
        <f>COUNTIFS('processed data'!$E:$E,$C33,'processed data'!$AS:$AS,BJ$8,'processed data'!$BJ:$BJ,BJ$7,'processed data'!$C:$C,0)</f>
        <v>2</v>
      </c>
      <c r="BK33" s="14">
        <f>COUNTIFS('processed data'!$E:$E,$C33,'processed data'!$AS:$AS,BK$8,'processed data'!$BJ:$BJ,BK$7,'processed data'!$C:$C,0)</f>
        <v>0</v>
      </c>
      <c r="BL33" s="14">
        <f>COUNTIFS('processed data'!$E:$E,$C33,'processed data'!$AS:$AS,BL$8,'processed data'!$BJ:$BJ,BL$7,'processed data'!$C:$C,0)</f>
        <v>0</v>
      </c>
      <c r="BM33" s="14">
        <f>COUNTIFS('processed data'!$E:$E,$C33,'processed data'!$AS:$AS,BM$8,'processed data'!$BJ:$BJ,BM$7,'processed data'!$C:$C,0)</f>
        <v>0</v>
      </c>
      <c r="BN33" s="14">
        <f>COUNTIFS('processed data'!$E:$E,$C33,'processed data'!$AS:$AS,BN$8,'processed data'!$BJ:$BJ,BN$7,'processed data'!$C:$C,0)</f>
        <v>0</v>
      </c>
      <c r="BO33" s="14">
        <f>COUNTIFS('processed data'!$E:$E,$C33,'processed data'!$AS:$AS,BO$8,'processed data'!$BJ:$BJ,BO$7,'processed data'!$C:$C,0)</f>
        <v>0</v>
      </c>
      <c r="BP33" s="14">
        <f>COUNTIFS('processed data'!$E:$E,$C33,'processed data'!$AS:$AS,BP$8,'processed data'!$BJ:$BJ,BP$7,'processed data'!$C:$C,0)</f>
        <v>0</v>
      </c>
      <c r="BQ33" s="14">
        <f>COUNTIFS('processed data'!$E:$E,$C33,'processed data'!$AS:$AS,BQ$8,'processed data'!$BJ:$BJ,BQ$7,'processed data'!$C:$C,0)</f>
        <v>2</v>
      </c>
      <c r="BR33" s="14">
        <f>COUNTIFS('processed data'!$E:$E,$C33,'processed data'!$AS:$AS,BR$8,'processed data'!$BJ:$BJ,BR$7,'processed data'!$C:$C,0)</f>
        <v>0</v>
      </c>
      <c r="BS33" s="14">
        <f>COUNTIFS('processed data'!$E:$E,$C33,'processed data'!$AS:$AS,BS$8,'processed data'!$BJ:$BJ,BS$7,'processed data'!$C:$C,0)</f>
        <v>0</v>
      </c>
      <c r="BT33" s="14">
        <f>COUNTIFS('processed data'!$E:$E,$C33,'processed data'!$AS:$AS,BT$8,'processed data'!$BJ:$BJ,BT$7,'processed data'!$C:$C,0)</f>
        <v>0</v>
      </c>
      <c r="BU33" s="14">
        <f>COUNTIFS('processed data'!$E:$E,$C33,'processed data'!$AS:$AS,BU$8,'processed data'!$BJ:$BJ,BU$7,'processed data'!$C:$C,0)</f>
        <v>0</v>
      </c>
      <c r="BV33" s="14">
        <f>COUNTIFS('processed data'!$E:$E,$C33,'processed data'!$AS:$AS,BV$8,'processed data'!$BJ:$BJ,BV$7,'processed data'!$C:$C,0)</f>
        <v>0</v>
      </c>
      <c r="BW33" s="14">
        <f>COUNTIFS('processed data'!$E:$E,$C33,'processed data'!$AS:$AS,BW$8,'processed data'!$BJ:$BJ,BW$7,'processed data'!$C:$C,0)</f>
        <v>0</v>
      </c>
      <c r="BX33" s="14">
        <f>COUNTIFS('processed data'!$E:$E,$C33,'processed data'!$AS:$AS,BX$8,'processed data'!$BJ:$BJ,BX$7,'processed data'!$C:$C,0)</f>
        <v>0</v>
      </c>
      <c r="BY33" s="14">
        <f>COUNTIFS('processed data'!$E:$E,$C33,'processed data'!$AS:$AS,BY$8,'processed data'!$BJ:$BJ,BY$7,'processed data'!$C:$C,0)</f>
        <v>2</v>
      </c>
      <c r="BZ33" s="14">
        <f>COUNTIFS('processed data'!$E:$E,$C33,'processed data'!$AS:$AS,BZ$8,'processed data'!$BJ:$BJ,BZ$7,'processed data'!$C:$C,0)</f>
        <v>0</v>
      </c>
      <c r="CA33" s="14">
        <f>COUNTIFS('processed data'!$E:$E,$C33,'processed data'!$AS:$AS,CA$8,'processed data'!$BJ:$BJ,CA$7,'processed data'!$C:$C,0)</f>
        <v>0</v>
      </c>
      <c r="CB33" s="14">
        <f>COUNTIFS('processed data'!$E:$E,$C33,'processed data'!$AS:$AS,CB$8,'processed data'!$BJ:$BJ,CB$7,'processed data'!$C:$C,0)</f>
        <v>0</v>
      </c>
      <c r="CC33" s="14">
        <f>COUNTIFS('processed data'!$E:$E,$C33,'processed data'!$AS:$AS,CC$8,'processed data'!$BJ:$BJ,CC$7,'processed data'!$C:$C,0)</f>
        <v>0</v>
      </c>
      <c r="CD33" s="14">
        <f>COUNTIFS('processed data'!$E:$E,$C33,'processed data'!$AS:$AS,CD$8,'processed data'!$BJ:$BJ,CD$7,'processed data'!$C:$C,0)</f>
        <v>0</v>
      </c>
      <c r="CE33" s="14">
        <f>COUNTIFS('processed data'!$E:$E,$C33,'processed data'!$AS:$AS,CE$8,'processed data'!$BJ:$BJ,CE$7,'processed data'!$C:$C,0)</f>
        <v>2</v>
      </c>
      <c r="CF33" s="14">
        <f>COUNTIFS('processed data'!$E:$E,$C33,'processed data'!$AS:$AS,CF$8,'processed data'!$BJ:$BJ,CF$7,'processed data'!$C:$C,0)</f>
        <v>0</v>
      </c>
      <c r="CG33" s="14">
        <f>COUNTIFS('processed data'!$E:$E,$C33,'processed data'!$AS:$AS,CG$8,'processed data'!$BJ:$BJ,CG$7,'processed data'!$C:$C,0)</f>
        <v>0</v>
      </c>
      <c r="CH33" s="14">
        <f>COUNTIFS('processed data'!$E:$E,$C33,'processed data'!$AS:$AS,CH$8,'processed data'!$BJ:$BJ,CH$7,'processed data'!$C:$C,0)</f>
        <v>0</v>
      </c>
      <c r="CI33" s="14">
        <f>COUNTIFS('processed data'!$E:$E,$C33,'processed data'!$AS:$AS,CI$8,'processed data'!$BJ:$BJ,CI$7,'processed data'!$C:$C,0)</f>
        <v>0</v>
      </c>
      <c r="CJ33" s="14">
        <f>COUNTIFS('processed data'!$E:$E,$C33,'processed data'!$AS:$AS,CJ$8,'processed data'!$BJ:$BJ,CJ$7,'processed data'!$C:$C,0)</f>
        <v>0</v>
      </c>
      <c r="CK33" s="14">
        <f>COUNTIFS('processed data'!$E:$E,$C33,'processed data'!$AS:$AS,CK$8,'processed data'!$BJ:$BJ,CK$7,'processed data'!$C:$C,0)</f>
        <v>0</v>
      </c>
      <c r="CL33" s="14">
        <f>COUNTIFS('processed data'!$E:$E,$C33,'processed data'!$AS:$AS,CL$8,'processed data'!$BJ:$BJ,CL$7,'processed data'!$C:$C,0)</f>
        <v>2</v>
      </c>
      <c r="CM33" s="14">
        <f>COUNTIFS('processed data'!$E:$E,$C33,'processed data'!$AS:$AS,CM$8,'processed data'!$BJ:$BJ,CM$7,'processed data'!$C:$C,0)</f>
        <v>0</v>
      </c>
      <c r="CN33" s="14">
        <f>COUNTIFS('processed data'!$E:$E,$C33,'processed data'!$AS:$AS,CN$8,'processed data'!$BJ:$BJ,CN$7,'processed data'!$C:$C,0)</f>
        <v>0</v>
      </c>
      <c r="CO33" s="14">
        <f>COUNTIFS('processed data'!$E:$E,$C33,'processed data'!$AS:$AS,CO$8,'processed data'!$BJ:$BJ,CO$7,'processed data'!$C:$C,0)</f>
        <v>0</v>
      </c>
      <c r="CP33" s="14">
        <f>COUNTIFS('processed data'!$E:$E,$C33,'processed data'!$AS:$AS,CP$8,'processed data'!$BJ:$BJ,CP$7,'processed data'!$C:$C,0)</f>
        <v>0</v>
      </c>
      <c r="CQ33" s="14">
        <f>COUNTIFS('processed data'!$E:$E,$C33,'processed data'!$AS:$AS,CQ$8,'processed data'!$BJ:$BJ,CQ$7,'processed data'!$C:$C,0)</f>
        <v>0</v>
      </c>
      <c r="CR33" s="14">
        <f>COUNTIFS('processed data'!$E:$E,$C33,'processed data'!$AS:$AS,CR$8,'processed data'!$BJ:$BJ,CR$7,'processed data'!$C:$C,0)</f>
        <v>0</v>
      </c>
      <c r="CS33" s="14">
        <f>COUNTIFS('processed data'!$E:$E,$C33,'processed data'!$AS:$AS,CS$8,'processed data'!$BJ:$BJ,CS$7,'processed data'!$C:$C,0)</f>
        <v>2</v>
      </c>
      <c r="CT33" s="14">
        <f>COUNTIFS('processed data'!$E:$E,$C33,'processed data'!$AS:$AS,CT$8,'processed data'!$BJ:$BJ,CT$7,'processed data'!$C:$C,0)</f>
        <v>0</v>
      </c>
      <c r="CU33" s="14">
        <f>COUNTIFS('processed data'!$E:$E,$C33,'processed data'!$AS:$AS,CU$8,'processed data'!$BJ:$BJ,CU$7,'processed data'!$C:$C,0)</f>
        <v>0</v>
      </c>
      <c r="CV33" s="14">
        <f>COUNTIFS('processed data'!$E:$E,$C33,'processed data'!$AS:$AS,CV$8,'processed data'!$BJ:$BJ,CV$7,'processed data'!$C:$C,0)</f>
        <v>0</v>
      </c>
      <c r="CW33" s="14">
        <f>COUNTIFS('processed data'!$E:$E,$C33,'processed data'!$AS:$AS,CW$8,'processed data'!$BJ:$BJ,CW$7,'processed data'!$C:$C,0)</f>
        <v>0</v>
      </c>
      <c r="CX33" s="14">
        <f>COUNTIFS('processed data'!$E:$E,$C33,'processed data'!$AS:$AS,CX$8,'processed data'!$BJ:$BJ,CX$7,'processed data'!$C:$C,0)</f>
        <v>0</v>
      </c>
      <c r="CY33" s="14">
        <f>COUNTIFS('processed data'!$E:$E,$C33,'processed data'!$AS:$AS,CY$8,'processed data'!$BJ:$BJ,CY$7,'processed data'!$C:$C,0)</f>
        <v>0</v>
      </c>
      <c r="CZ33" s="14">
        <f>COUNTIFS('processed data'!$E:$E,$C33,'processed data'!$AS:$AS,CZ$8,'processed data'!$BJ:$BJ,CZ$7,'processed data'!$C:$C,0)</f>
        <v>1</v>
      </c>
      <c r="DA33" s="14">
        <f>COUNTIFS('processed data'!$E:$E,$C33,'processed data'!$AS:$AS,DA$8,'processed data'!$BJ:$BJ,DA$7,'processed data'!$C:$C,0)</f>
        <v>0</v>
      </c>
      <c r="DB33" s="14">
        <f>COUNTIFS('processed data'!$E:$E,$C33,'processed data'!$AS:$AS,DB$8,'processed data'!$BJ:$BJ,DB$7,'processed data'!$C:$C,0)</f>
        <v>0</v>
      </c>
      <c r="DC33" s="14">
        <f>COUNTIFS('processed data'!$E:$E,$C33,'processed data'!$AS:$AS,DC$8,'processed data'!$BJ:$BJ,DC$7,'processed data'!$C:$C,0)</f>
        <v>1</v>
      </c>
      <c r="DD33" s="14">
        <f>COUNTIFS('processed data'!$E:$E,$C33,'processed data'!$AS:$AS,DD$8,'processed data'!$BJ:$BJ,DD$7,'processed data'!$C:$C,0)</f>
        <v>0</v>
      </c>
      <c r="DE33" s="14">
        <f>COUNTIFS('processed data'!$E:$E,$C33,'processed data'!$AS:$AS,DE$8,'processed data'!$BJ:$BJ,DE$7,'processed data'!$C:$C,0)</f>
        <v>0</v>
      </c>
      <c r="DF33" s="14">
        <f>COUNTIFS('processed data'!$E:$E,$C33,'processed data'!$AS:$AS,DF$8,'processed data'!$BJ:$BJ,DF$7,'processed data'!$C:$C,0)</f>
        <v>0</v>
      </c>
      <c r="DG33" s="14">
        <f>COUNTIFS('processed data'!$E:$E,$C33,'processed data'!$AS:$AS,DG$8,'processed data'!$BJ:$BJ,DG$7,'processed data'!$C:$C,0)</f>
        <v>2</v>
      </c>
      <c r="DH33" s="14">
        <f>COUNTIFS('processed data'!$E:$E,$C33,'processed data'!$AS:$AS,DH$8,'processed data'!$BJ:$BJ,DH$7,'processed data'!$C:$C,0)</f>
        <v>0</v>
      </c>
      <c r="DI33" s="14">
        <f>COUNTIFS('processed data'!$E:$E,$C33,'processed data'!$AS:$AS,DI$8,'processed data'!$BJ:$BJ,DI$7,'processed data'!$C:$C,0)</f>
        <v>0</v>
      </c>
      <c r="DJ33" s="14">
        <f>COUNTIFS('processed data'!$E:$E,$C33,'processed data'!$AS:$AS,DJ$8,'processed data'!$BJ:$BJ,DJ$7,'processed data'!$C:$C,0)</f>
        <v>0</v>
      </c>
      <c r="DK33" s="14">
        <f>COUNTIFS('processed data'!$E:$E,$C33,'processed data'!$AS:$AS,DK$8,'processed data'!$BJ:$BJ,DK$7,'processed data'!$C:$C,0)</f>
        <v>0</v>
      </c>
      <c r="DL33" s="10">
        <f t="shared" si="39"/>
        <v>32</v>
      </c>
    </row>
    <row r="35" spans="3:116" x14ac:dyDescent="0.2">
      <c r="C35" s="17" t="s">
        <v>260</v>
      </c>
    </row>
    <row r="36" spans="3:116" x14ac:dyDescent="0.2">
      <c r="C36" s="17" t="s">
        <v>259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0"/>
  <sheetViews>
    <sheetView workbookViewId="0">
      <selection activeCell="A28" sqref="A28"/>
    </sheetView>
  </sheetViews>
  <sheetFormatPr baseColWidth="10" defaultRowHeight="15" x14ac:dyDescent="0.2"/>
  <sheetData>
    <row r="1" spans="1:82" x14ac:dyDescent="0.2">
      <c r="A1" s="20" t="s">
        <v>3</v>
      </c>
      <c r="B1" s="13" t="s">
        <v>64</v>
      </c>
      <c r="C1" s="13" t="s">
        <v>65</v>
      </c>
      <c r="D1" s="13" t="s">
        <v>66</v>
      </c>
      <c r="E1" s="13" t="s">
        <v>67</v>
      </c>
      <c r="F1" s="13" t="s">
        <v>68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  <c r="L1" s="13" t="s">
        <v>74</v>
      </c>
      <c r="M1" s="13" t="s">
        <v>75</v>
      </c>
      <c r="N1" s="13" t="s">
        <v>76</v>
      </c>
      <c r="O1" s="13" t="s">
        <v>77</v>
      </c>
      <c r="P1" s="13" t="s">
        <v>78</v>
      </c>
      <c r="Q1" s="13" t="s">
        <v>79</v>
      </c>
      <c r="R1" s="13" t="s">
        <v>80</v>
      </c>
      <c r="S1" s="13" t="s">
        <v>81</v>
      </c>
      <c r="T1" s="13" t="s">
        <v>82</v>
      </c>
      <c r="U1" s="13" t="s">
        <v>83</v>
      </c>
      <c r="V1" s="13" t="s">
        <v>84</v>
      </c>
      <c r="W1" s="13" t="s">
        <v>85</v>
      </c>
      <c r="X1" s="13" t="s">
        <v>86</v>
      </c>
      <c r="Y1" s="13" t="s">
        <v>87</v>
      </c>
      <c r="Z1" s="13" t="s">
        <v>88</v>
      </c>
      <c r="AA1" s="13" t="s">
        <v>89</v>
      </c>
      <c r="AB1" s="13" t="s">
        <v>90</v>
      </c>
      <c r="AC1" s="13" t="s">
        <v>91</v>
      </c>
      <c r="AD1" s="13" t="s">
        <v>92</v>
      </c>
      <c r="AE1" s="13" t="s">
        <v>93</v>
      </c>
      <c r="AF1" s="13" t="s">
        <v>94</v>
      </c>
      <c r="AG1" s="13" t="s">
        <v>95</v>
      </c>
      <c r="AH1" s="13" t="s">
        <v>96</v>
      </c>
      <c r="AI1" s="13" t="s">
        <v>97</v>
      </c>
      <c r="AJ1" s="13" t="s">
        <v>98</v>
      </c>
      <c r="AK1" s="13" t="s">
        <v>99</v>
      </c>
      <c r="AL1" s="13" t="s">
        <v>100</v>
      </c>
      <c r="AM1" s="13" t="s">
        <v>101</v>
      </c>
      <c r="AN1" s="13" t="s">
        <v>102</v>
      </c>
      <c r="AO1" s="13" t="s">
        <v>103</v>
      </c>
      <c r="AP1" s="13" t="s">
        <v>104</v>
      </c>
      <c r="AQ1" s="13" t="s">
        <v>105</v>
      </c>
      <c r="AR1" s="13" t="s">
        <v>106</v>
      </c>
      <c r="AS1" s="13" t="s">
        <v>107</v>
      </c>
      <c r="AT1" s="13" t="s">
        <v>108</v>
      </c>
      <c r="AU1" s="13" t="s">
        <v>109</v>
      </c>
      <c r="AV1" s="13" t="s">
        <v>110</v>
      </c>
      <c r="AW1" s="13" t="s">
        <v>111</v>
      </c>
      <c r="AX1" s="13" t="s">
        <v>112</v>
      </c>
      <c r="AY1" s="13" t="s">
        <v>113</v>
      </c>
      <c r="AZ1" s="13" t="s">
        <v>114</v>
      </c>
      <c r="BA1" s="13" t="s">
        <v>115</v>
      </c>
      <c r="BB1" s="13" t="s">
        <v>116</v>
      </c>
      <c r="BC1" s="13" t="s">
        <v>117</v>
      </c>
      <c r="BD1" s="13" t="s">
        <v>118</v>
      </c>
      <c r="BE1" s="13" t="s">
        <v>119</v>
      </c>
      <c r="BF1" s="13" t="s">
        <v>120</v>
      </c>
      <c r="BG1" s="13" t="s">
        <v>121</v>
      </c>
      <c r="BH1" s="13" t="s">
        <v>122</v>
      </c>
      <c r="BI1" s="13" t="s">
        <v>123</v>
      </c>
      <c r="BJ1" s="13" t="s">
        <v>124</v>
      </c>
      <c r="BK1" s="13" t="s">
        <v>125</v>
      </c>
      <c r="BL1" s="13" t="s">
        <v>126</v>
      </c>
      <c r="BM1" s="13" t="s">
        <v>127</v>
      </c>
      <c r="BN1" s="13" t="s">
        <v>128</v>
      </c>
      <c r="BO1" s="13" t="s">
        <v>129</v>
      </c>
      <c r="BP1" s="13" t="s">
        <v>130</v>
      </c>
      <c r="BQ1" s="13" t="s">
        <v>131</v>
      </c>
      <c r="BR1" s="13" t="s">
        <v>132</v>
      </c>
      <c r="BS1" s="13" t="s">
        <v>133</v>
      </c>
      <c r="BT1" s="13" t="s">
        <v>134</v>
      </c>
      <c r="BU1" s="13" t="s">
        <v>135</v>
      </c>
      <c r="BV1" s="13" t="s">
        <v>136</v>
      </c>
      <c r="BW1" s="13" t="s">
        <v>137</v>
      </c>
      <c r="BX1" s="13" t="s">
        <v>138</v>
      </c>
      <c r="BY1" s="13" t="s">
        <v>139</v>
      </c>
      <c r="BZ1" s="13" t="s">
        <v>140</v>
      </c>
      <c r="CA1" s="13" t="s">
        <v>141</v>
      </c>
      <c r="CB1" s="13" t="s">
        <v>142</v>
      </c>
      <c r="CC1" s="13" t="s">
        <v>143</v>
      </c>
      <c r="CD1" s="10" t="s">
        <v>257</v>
      </c>
    </row>
    <row r="2" spans="1:82" x14ac:dyDescent="0.2">
      <c r="A2" s="12">
        <v>56</v>
      </c>
      <c r="B2" s="14">
        <f>'individual senders data'!B9/2</f>
        <v>0</v>
      </c>
      <c r="C2" s="14">
        <f>'individual senders data'!C9/2</f>
        <v>1</v>
      </c>
      <c r="D2" s="14">
        <f>'individual senders data'!D9/2</f>
        <v>0</v>
      </c>
      <c r="E2" s="14">
        <f>'individual senders data'!E9/2</f>
        <v>0</v>
      </c>
      <c r="F2" s="14">
        <f>'individual senders data'!F9/2</f>
        <v>0</v>
      </c>
      <c r="G2" s="14">
        <f>'individual senders data'!G9/2</f>
        <v>0</v>
      </c>
      <c r="H2" s="14">
        <f>'individual senders data'!H9/2</f>
        <v>1</v>
      </c>
      <c r="I2" s="14">
        <f>'individual senders data'!I9/2</f>
        <v>0</v>
      </c>
      <c r="J2" s="14">
        <f>'individual senders data'!J9/2</f>
        <v>0</v>
      </c>
      <c r="K2" s="14">
        <f>'individual senders data'!K9/2</f>
        <v>0</v>
      </c>
      <c r="L2" s="14">
        <f>'individual senders data'!L9/2</f>
        <v>0</v>
      </c>
      <c r="M2" s="14">
        <f>'individual senders data'!M9/2</f>
        <v>0</v>
      </c>
      <c r="N2" s="14">
        <f>'individual senders data'!N9/2</f>
        <v>0.5</v>
      </c>
      <c r="O2" s="14">
        <f>'individual senders data'!O9/2</f>
        <v>0.5</v>
      </c>
      <c r="P2" s="14">
        <f>'individual senders data'!P9/2</f>
        <v>0</v>
      </c>
      <c r="Q2" s="14">
        <f>'individual senders data'!Q9/2</f>
        <v>0</v>
      </c>
      <c r="R2" s="14">
        <f>'individual senders data'!R9/2</f>
        <v>0</v>
      </c>
      <c r="S2" s="14">
        <f>'individual senders data'!S9/2</f>
        <v>0.5</v>
      </c>
      <c r="T2" s="14">
        <f>'individual senders data'!T9/2</f>
        <v>0.5</v>
      </c>
      <c r="U2" s="14">
        <f>'individual senders data'!U9/2</f>
        <v>0</v>
      </c>
      <c r="V2" s="14">
        <f>'individual senders data'!V9/2</f>
        <v>0</v>
      </c>
      <c r="W2" s="14">
        <f>'individual senders data'!W9/2</f>
        <v>0</v>
      </c>
      <c r="X2" s="14">
        <f>'individual senders data'!X9/2</f>
        <v>0</v>
      </c>
      <c r="Y2" s="14">
        <f>'individual senders data'!Y9/2</f>
        <v>1</v>
      </c>
      <c r="Z2" s="14">
        <f>'individual senders data'!Z9/2</f>
        <v>0</v>
      </c>
      <c r="AA2" s="14">
        <f>'individual senders data'!AA9/2</f>
        <v>0</v>
      </c>
      <c r="AB2" s="14">
        <f>'individual senders data'!AB9/2</f>
        <v>0.5</v>
      </c>
      <c r="AC2" s="14">
        <f>'individual senders data'!AC9/2</f>
        <v>0</v>
      </c>
      <c r="AD2" s="14">
        <f>'individual senders data'!AD9/2</f>
        <v>0.5</v>
      </c>
      <c r="AE2" s="14">
        <f>'individual senders data'!AE9/2</f>
        <v>0</v>
      </c>
      <c r="AF2" s="14">
        <f>'individual senders data'!AF9/2</f>
        <v>0</v>
      </c>
      <c r="AG2" s="14">
        <f>'individual senders data'!AG9/2</f>
        <v>1</v>
      </c>
      <c r="AH2" s="14">
        <f>'individual senders data'!AH9/2</f>
        <v>0</v>
      </c>
      <c r="AI2" s="14">
        <f>'individual senders data'!AI9/2</f>
        <v>0</v>
      </c>
      <c r="AJ2" s="14">
        <f>'individual senders data'!AJ9/2</f>
        <v>0</v>
      </c>
      <c r="AK2" s="14">
        <f>'individual senders data'!AK9/2</f>
        <v>0</v>
      </c>
      <c r="AL2" s="14">
        <f>'individual senders data'!AL9/2</f>
        <v>0.5</v>
      </c>
      <c r="AM2" s="14">
        <f>'individual senders data'!AM9/2</f>
        <v>0.5</v>
      </c>
      <c r="AN2" s="14">
        <f>'individual senders data'!AN9/2</f>
        <v>0</v>
      </c>
      <c r="AO2" s="14">
        <f>'individual senders data'!AO9/2</f>
        <v>0</v>
      </c>
      <c r="AP2" s="14">
        <f>'individual senders data'!AP9/2</f>
        <v>0</v>
      </c>
      <c r="AQ2" s="14">
        <f>'individual senders data'!AQ9/2</f>
        <v>1</v>
      </c>
      <c r="AR2" s="14">
        <f>'individual senders data'!AR9/2</f>
        <v>0</v>
      </c>
      <c r="AS2" s="14">
        <f>'individual senders data'!AS9/2</f>
        <v>0</v>
      </c>
      <c r="AT2" s="14">
        <f>'individual senders data'!AT9/2</f>
        <v>0</v>
      </c>
      <c r="AU2" s="14">
        <f>'individual senders data'!AU9/2</f>
        <v>0</v>
      </c>
      <c r="AV2" s="14">
        <f>'individual senders data'!AV9/2</f>
        <v>1</v>
      </c>
      <c r="AW2" s="14">
        <f>'individual senders data'!AW9/2</f>
        <v>0</v>
      </c>
      <c r="AX2" s="14">
        <f>'individual senders data'!AX9/2</f>
        <v>0</v>
      </c>
      <c r="AY2" s="14">
        <f>'individual senders data'!AY9/2</f>
        <v>0</v>
      </c>
      <c r="AZ2" s="14">
        <f>'individual senders data'!AZ9/2</f>
        <v>0</v>
      </c>
      <c r="BA2" s="14">
        <f>'individual senders data'!BA9/2</f>
        <v>0</v>
      </c>
      <c r="BB2" s="14">
        <f>'individual senders data'!BB9/2</f>
        <v>0.5</v>
      </c>
      <c r="BC2" s="14">
        <f>'individual senders data'!BC9/2</f>
        <v>0.5</v>
      </c>
      <c r="BD2" s="14">
        <f>'individual senders data'!BD9/2</f>
        <v>0</v>
      </c>
      <c r="BE2" s="14">
        <f>'individual senders data'!BE9/2</f>
        <v>0</v>
      </c>
      <c r="BF2" s="14">
        <f>'individual senders data'!BF9/2</f>
        <v>0</v>
      </c>
      <c r="BG2" s="14">
        <f>'individual senders data'!BG9/2</f>
        <v>0.5</v>
      </c>
      <c r="BH2" s="14">
        <f>'individual senders data'!BH9/2</f>
        <v>0.5</v>
      </c>
      <c r="BI2" s="14">
        <f>'individual senders data'!BI9/2</f>
        <v>0</v>
      </c>
      <c r="BJ2" s="14">
        <f>'individual senders data'!BJ9/2</f>
        <v>0</v>
      </c>
      <c r="BK2" s="14">
        <f>'individual senders data'!BK9/2</f>
        <v>0</v>
      </c>
      <c r="BL2" s="14">
        <f>'individual senders data'!BL9/2</f>
        <v>0</v>
      </c>
      <c r="BM2" s="14">
        <f>'individual senders data'!BM9/2</f>
        <v>1</v>
      </c>
      <c r="BN2" s="14">
        <f>'individual senders data'!BN9/2</f>
        <v>0</v>
      </c>
      <c r="BO2" s="14">
        <f>'individual senders data'!BO9/2</f>
        <v>0</v>
      </c>
      <c r="BP2" s="14">
        <f>'individual senders data'!BP9/2</f>
        <v>0</v>
      </c>
      <c r="BQ2" s="14">
        <f>'individual senders data'!BQ9/2</f>
        <v>0</v>
      </c>
      <c r="BR2" s="14">
        <f>'individual senders data'!BR9/2</f>
        <v>1</v>
      </c>
      <c r="BS2" s="14">
        <f>'individual senders data'!BS9/2</f>
        <v>0</v>
      </c>
      <c r="BT2" s="14">
        <f>'individual senders data'!BT9/2</f>
        <v>0</v>
      </c>
      <c r="BU2" s="14">
        <f>'individual senders data'!BU9/2</f>
        <v>0.5</v>
      </c>
      <c r="BV2" s="14">
        <f>'individual senders data'!BV9/2</f>
        <v>0</v>
      </c>
      <c r="BW2" s="14">
        <f>'individual senders data'!BW9/2</f>
        <v>0.5</v>
      </c>
      <c r="BX2" s="14">
        <f>'individual senders data'!BX9/2</f>
        <v>0</v>
      </c>
      <c r="BY2" s="14">
        <f>'individual senders data'!BY9/2</f>
        <v>0</v>
      </c>
      <c r="BZ2" s="14">
        <f>'individual senders data'!BZ9/2</f>
        <v>0.5</v>
      </c>
      <c r="CA2" s="14">
        <f>'individual senders data'!CA9/2</f>
        <v>0</v>
      </c>
      <c r="CB2" s="14">
        <f>'individual senders data'!CB9/2</f>
        <v>0</v>
      </c>
      <c r="CC2" s="14">
        <f>'individual senders data'!CC9/2</f>
        <v>0.5</v>
      </c>
      <c r="CD2" s="10">
        <f>SUM(B2:CC2)</f>
        <v>16</v>
      </c>
    </row>
    <row r="3" spans="1:82" x14ac:dyDescent="0.2">
      <c r="A3" s="12">
        <v>57</v>
      </c>
      <c r="B3" s="14">
        <f>'individual senders data'!B10/2</f>
        <v>0</v>
      </c>
      <c r="C3" s="14">
        <f>'individual senders data'!C10/2</f>
        <v>1</v>
      </c>
      <c r="D3" s="14">
        <f>'individual senders data'!D10/2</f>
        <v>0</v>
      </c>
      <c r="E3" s="14">
        <f>'individual senders data'!E10/2</f>
        <v>0</v>
      </c>
      <c r="F3" s="14">
        <f>'individual senders data'!F10/2</f>
        <v>0</v>
      </c>
      <c r="G3" s="14">
        <f>'individual senders data'!G10/2</f>
        <v>0</v>
      </c>
      <c r="H3" s="14">
        <f>'individual senders data'!H10/2</f>
        <v>1</v>
      </c>
      <c r="I3" s="14">
        <f>'individual senders data'!I10/2</f>
        <v>0</v>
      </c>
      <c r="J3" s="14">
        <f>'individual senders data'!J10/2</f>
        <v>0</v>
      </c>
      <c r="K3" s="14">
        <f>'individual senders data'!K10/2</f>
        <v>0</v>
      </c>
      <c r="L3" s="14">
        <f>'individual senders data'!L10/2</f>
        <v>0</v>
      </c>
      <c r="M3" s="14">
        <f>'individual senders data'!M10/2</f>
        <v>0</v>
      </c>
      <c r="N3" s="14">
        <f>'individual senders data'!N10/2</f>
        <v>0</v>
      </c>
      <c r="O3" s="14">
        <f>'individual senders data'!O10/2</f>
        <v>1</v>
      </c>
      <c r="P3" s="14">
        <f>'individual senders data'!P10/2</f>
        <v>0</v>
      </c>
      <c r="Q3" s="14">
        <f>'individual senders data'!Q10/2</f>
        <v>0</v>
      </c>
      <c r="R3" s="14">
        <f>'individual senders data'!R10/2</f>
        <v>0</v>
      </c>
      <c r="S3" s="14">
        <f>'individual senders data'!S10/2</f>
        <v>0.5</v>
      </c>
      <c r="T3" s="14">
        <f>'individual senders data'!T10/2</f>
        <v>0.5</v>
      </c>
      <c r="U3" s="14">
        <f>'individual senders data'!U10/2</f>
        <v>0</v>
      </c>
      <c r="V3" s="14">
        <f>'individual senders data'!V10/2</f>
        <v>0</v>
      </c>
      <c r="W3" s="14">
        <f>'individual senders data'!W10/2</f>
        <v>0.5</v>
      </c>
      <c r="X3" s="14">
        <f>'individual senders data'!X10/2</f>
        <v>0</v>
      </c>
      <c r="Y3" s="14">
        <f>'individual senders data'!Y10/2</f>
        <v>0.5</v>
      </c>
      <c r="Z3" s="14">
        <f>'individual senders data'!Z10/2</f>
        <v>0</v>
      </c>
      <c r="AA3" s="14">
        <f>'individual senders data'!AA10/2</f>
        <v>0</v>
      </c>
      <c r="AB3" s="14">
        <f>'individual senders data'!AB10/2</f>
        <v>1</v>
      </c>
      <c r="AC3" s="14">
        <f>'individual senders data'!AC10/2</f>
        <v>0</v>
      </c>
      <c r="AD3" s="14">
        <f>'individual senders data'!AD10/2</f>
        <v>0</v>
      </c>
      <c r="AE3" s="14">
        <f>'individual senders data'!AE10/2</f>
        <v>0</v>
      </c>
      <c r="AF3" s="14">
        <f>'individual senders data'!AF10/2</f>
        <v>0</v>
      </c>
      <c r="AG3" s="14">
        <f>'individual senders data'!AG10/2</f>
        <v>0.5</v>
      </c>
      <c r="AH3" s="14">
        <f>'individual senders data'!AH10/2</f>
        <v>0</v>
      </c>
      <c r="AI3" s="14">
        <f>'individual senders data'!AI10/2</f>
        <v>0.5</v>
      </c>
      <c r="AJ3" s="14">
        <f>'individual senders data'!AJ10/2</f>
        <v>0</v>
      </c>
      <c r="AK3" s="14">
        <f>'individual senders data'!AK10/2</f>
        <v>0</v>
      </c>
      <c r="AL3" s="14">
        <f>'individual senders data'!AL10/2</f>
        <v>1</v>
      </c>
      <c r="AM3" s="14">
        <f>'individual senders data'!AM10/2</f>
        <v>0</v>
      </c>
      <c r="AN3" s="14">
        <f>'individual senders data'!AN10/2</f>
        <v>0</v>
      </c>
      <c r="AO3" s="14">
        <f>'individual senders data'!AO10/2</f>
        <v>0</v>
      </c>
      <c r="AP3" s="14">
        <f>'individual senders data'!AP10/2</f>
        <v>0</v>
      </c>
      <c r="AQ3" s="14">
        <f>'individual senders data'!AQ10/2</f>
        <v>1</v>
      </c>
      <c r="AR3" s="14">
        <f>'individual senders data'!AR10/2</f>
        <v>0</v>
      </c>
      <c r="AS3" s="14">
        <f>'individual senders data'!AS10/2</f>
        <v>0</v>
      </c>
      <c r="AT3" s="14">
        <f>'individual senders data'!AT10/2</f>
        <v>0</v>
      </c>
      <c r="AU3" s="14">
        <f>'individual senders data'!AU10/2</f>
        <v>0</v>
      </c>
      <c r="AV3" s="14">
        <f>'individual senders data'!AV10/2</f>
        <v>1</v>
      </c>
      <c r="AW3" s="14">
        <f>'individual senders data'!AW10/2</f>
        <v>0</v>
      </c>
      <c r="AX3" s="14">
        <f>'individual senders data'!AX10/2</f>
        <v>0</v>
      </c>
      <c r="AY3" s="14">
        <f>'individual senders data'!AY10/2</f>
        <v>0</v>
      </c>
      <c r="AZ3" s="14">
        <f>'individual senders data'!AZ10/2</f>
        <v>0</v>
      </c>
      <c r="BA3" s="14">
        <f>'individual senders data'!BA10/2</f>
        <v>0</v>
      </c>
      <c r="BB3" s="14">
        <f>'individual senders data'!BB10/2</f>
        <v>0</v>
      </c>
      <c r="BC3" s="14">
        <f>'individual senders data'!BC10/2</f>
        <v>1</v>
      </c>
      <c r="BD3" s="14">
        <f>'individual senders data'!BD10/2</f>
        <v>0</v>
      </c>
      <c r="BE3" s="14">
        <f>'individual senders data'!BE10/2</f>
        <v>0</v>
      </c>
      <c r="BF3" s="14">
        <f>'individual senders data'!BF10/2</f>
        <v>0</v>
      </c>
      <c r="BG3" s="14">
        <f>'individual senders data'!BG10/2</f>
        <v>1</v>
      </c>
      <c r="BH3" s="14">
        <f>'individual senders data'!BH10/2</f>
        <v>0</v>
      </c>
      <c r="BI3" s="14">
        <f>'individual senders data'!BI10/2</f>
        <v>0</v>
      </c>
      <c r="BJ3" s="14">
        <f>'individual senders data'!BJ10/2</f>
        <v>0</v>
      </c>
      <c r="BK3" s="14">
        <f>'individual senders data'!BK10/2</f>
        <v>0.5</v>
      </c>
      <c r="BL3" s="14">
        <f>'individual senders data'!BL10/2</f>
        <v>0</v>
      </c>
      <c r="BM3" s="14">
        <f>'individual senders data'!BM10/2</f>
        <v>0.5</v>
      </c>
      <c r="BN3" s="14">
        <f>'individual senders data'!BN10/2</f>
        <v>0</v>
      </c>
      <c r="BO3" s="14">
        <f>'individual senders data'!BO10/2</f>
        <v>0</v>
      </c>
      <c r="BP3" s="14">
        <f>'individual senders data'!BP10/2</f>
        <v>1</v>
      </c>
      <c r="BQ3" s="14">
        <f>'individual senders data'!BQ10/2</f>
        <v>0</v>
      </c>
      <c r="BR3" s="14">
        <f>'individual senders data'!BR10/2</f>
        <v>0</v>
      </c>
      <c r="BS3" s="14">
        <f>'individual senders data'!BS10/2</f>
        <v>0</v>
      </c>
      <c r="BT3" s="14">
        <f>'individual senders data'!BT10/2</f>
        <v>0</v>
      </c>
      <c r="BU3" s="14">
        <f>'individual senders data'!BU10/2</f>
        <v>0</v>
      </c>
      <c r="BV3" s="14">
        <f>'individual senders data'!BV10/2</f>
        <v>0</v>
      </c>
      <c r="BW3" s="14">
        <f>'individual senders data'!BW10/2</f>
        <v>1</v>
      </c>
      <c r="BX3" s="14">
        <f>'individual senders data'!BX10/2</f>
        <v>0</v>
      </c>
      <c r="BY3" s="14">
        <f>'individual senders data'!BY10/2</f>
        <v>0</v>
      </c>
      <c r="BZ3" s="14">
        <f>'individual senders data'!BZ10/2</f>
        <v>0</v>
      </c>
      <c r="CA3" s="14">
        <f>'individual senders data'!CA10/2</f>
        <v>1</v>
      </c>
      <c r="CB3" s="14">
        <f>'individual senders data'!CB10/2</f>
        <v>0</v>
      </c>
      <c r="CC3" s="14">
        <f>'individual senders data'!CC10/2</f>
        <v>0</v>
      </c>
      <c r="CD3" s="10">
        <f t="shared" ref="CD3:CD25" si="0">SUM(B3:CC3)</f>
        <v>16</v>
      </c>
    </row>
    <row r="4" spans="1:82" x14ac:dyDescent="0.2">
      <c r="A4" s="12">
        <v>58</v>
      </c>
      <c r="B4" s="14">
        <f>'individual senders data'!B11/2</f>
        <v>0</v>
      </c>
      <c r="C4" s="14">
        <f>'individual senders data'!C11/2</f>
        <v>1</v>
      </c>
      <c r="D4" s="14">
        <f>'individual senders data'!D11/2</f>
        <v>0</v>
      </c>
      <c r="E4" s="14">
        <f>'individual senders data'!E11/2</f>
        <v>0</v>
      </c>
      <c r="F4" s="14">
        <f>'individual senders data'!F11/2</f>
        <v>0</v>
      </c>
      <c r="G4" s="14">
        <f>'individual senders data'!G11/2</f>
        <v>0</v>
      </c>
      <c r="H4" s="14">
        <f>'individual senders data'!H11/2</f>
        <v>1</v>
      </c>
      <c r="I4" s="14">
        <f>'individual senders data'!I11/2</f>
        <v>0</v>
      </c>
      <c r="J4" s="14">
        <f>'individual senders data'!J11/2</f>
        <v>0</v>
      </c>
      <c r="K4" s="14">
        <f>'individual senders data'!K11/2</f>
        <v>0</v>
      </c>
      <c r="L4" s="14">
        <f>'individual senders data'!L11/2</f>
        <v>0</v>
      </c>
      <c r="M4" s="14">
        <f>'individual senders data'!M11/2</f>
        <v>0</v>
      </c>
      <c r="N4" s="14">
        <f>'individual senders data'!N11/2</f>
        <v>0</v>
      </c>
      <c r="O4" s="14">
        <f>'individual senders data'!O11/2</f>
        <v>1</v>
      </c>
      <c r="P4" s="14">
        <f>'individual senders data'!P11/2</f>
        <v>0</v>
      </c>
      <c r="Q4" s="14">
        <f>'individual senders data'!Q11/2</f>
        <v>0</v>
      </c>
      <c r="R4" s="14">
        <f>'individual senders data'!R11/2</f>
        <v>0</v>
      </c>
      <c r="S4" s="14">
        <f>'individual senders data'!S11/2</f>
        <v>0.5</v>
      </c>
      <c r="T4" s="14">
        <f>'individual senders data'!T11/2</f>
        <v>0.5</v>
      </c>
      <c r="U4" s="14">
        <f>'individual senders data'!U11/2</f>
        <v>0</v>
      </c>
      <c r="V4" s="14">
        <f>'individual senders data'!V11/2</f>
        <v>0</v>
      </c>
      <c r="W4" s="14">
        <f>'individual senders data'!W11/2</f>
        <v>1</v>
      </c>
      <c r="X4" s="14">
        <f>'individual senders data'!X11/2</f>
        <v>0</v>
      </c>
      <c r="Y4" s="14">
        <f>'individual senders data'!Y11/2</f>
        <v>0</v>
      </c>
      <c r="Z4" s="14">
        <f>'individual senders data'!Z11/2</f>
        <v>0</v>
      </c>
      <c r="AA4" s="14">
        <f>'individual senders data'!AA11/2</f>
        <v>0</v>
      </c>
      <c r="AB4" s="14">
        <f>'individual senders data'!AB11/2</f>
        <v>1</v>
      </c>
      <c r="AC4" s="14">
        <f>'individual senders data'!AC11/2</f>
        <v>0</v>
      </c>
      <c r="AD4" s="14">
        <f>'individual senders data'!AD11/2</f>
        <v>0</v>
      </c>
      <c r="AE4" s="14">
        <f>'individual senders data'!AE11/2</f>
        <v>0</v>
      </c>
      <c r="AF4" s="14">
        <f>'individual senders data'!AF11/2</f>
        <v>0</v>
      </c>
      <c r="AG4" s="14">
        <f>'individual senders data'!AG11/2</f>
        <v>1</v>
      </c>
      <c r="AH4" s="14">
        <f>'individual senders data'!AH11/2</f>
        <v>0</v>
      </c>
      <c r="AI4" s="14">
        <f>'individual senders data'!AI11/2</f>
        <v>0</v>
      </c>
      <c r="AJ4" s="14">
        <f>'individual senders data'!AJ11/2</f>
        <v>0</v>
      </c>
      <c r="AK4" s="14">
        <f>'individual senders data'!AK11/2</f>
        <v>0</v>
      </c>
      <c r="AL4" s="14">
        <f>'individual senders data'!AL11/2</f>
        <v>1</v>
      </c>
      <c r="AM4" s="14">
        <f>'individual senders data'!AM11/2</f>
        <v>0</v>
      </c>
      <c r="AN4" s="14">
        <f>'individual senders data'!AN11/2</f>
        <v>0</v>
      </c>
      <c r="AO4" s="14">
        <f>'individual senders data'!AO11/2</f>
        <v>0</v>
      </c>
      <c r="AP4" s="14">
        <f>'individual senders data'!AP11/2</f>
        <v>0</v>
      </c>
      <c r="AQ4" s="14">
        <f>'individual senders data'!AQ11/2</f>
        <v>1</v>
      </c>
      <c r="AR4" s="14">
        <f>'individual senders data'!AR11/2</f>
        <v>0</v>
      </c>
      <c r="AS4" s="14">
        <f>'individual senders data'!AS11/2</f>
        <v>0</v>
      </c>
      <c r="AT4" s="14">
        <f>'individual senders data'!AT11/2</f>
        <v>0</v>
      </c>
      <c r="AU4" s="14">
        <f>'individual senders data'!AU11/2</f>
        <v>0</v>
      </c>
      <c r="AV4" s="14">
        <f>'individual senders data'!AV11/2</f>
        <v>1</v>
      </c>
      <c r="AW4" s="14">
        <f>'individual senders data'!AW11/2</f>
        <v>0</v>
      </c>
      <c r="AX4" s="14">
        <f>'individual senders data'!AX11/2</f>
        <v>0</v>
      </c>
      <c r="AY4" s="14">
        <f>'individual senders data'!AY11/2</f>
        <v>0</v>
      </c>
      <c r="AZ4" s="14">
        <f>'individual senders data'!AZ11/2</f>
        <v>0</v>
      </c>
      <c r="BA4" s="14">
        <f>'individual senders data'!BA11/2</f>
        <v>0</v>
      </c>
      <c r="BB4" s="14">
        <f>'individual senders data'!BB11/2</f>
        <v>0.5</v>
      </c>
      <c r="BC4" s="14">
        <f>'individual senders data'!BC11/2</f>
        <v>0.5</v>
      </c>
      <c r="BD4" s="14">
        <f>'individual senders data'!BD11/2</f>
        <v>0</v>
      </c>
      <c r="BE4" s="14">
        <f>'individual senders data'!BE11/2</f>
        <v>0</v>
      </c>
      <c r="BF4" s="14">
        <f>'individual senders data'!BF11/2</f>
        <v>0</v>
      </c>
      <c r="BG4" s="14">
        <f>'individual senders data'!BG11/2</f>
        <v>1</v>
      </c>
      <c r="BH4" s="14">
        <f>'individual senders data'!BH11/2</f>
        <v>0</v>
      </c>
      <c r="BI4" s="14">
        <f>'individual senders data'!BI11/2</f>
        <v>0</v>
      </c>
      <c r="BJ4" s="14">
        <f>'individual senders data'!BJ11/2</f>
        <v>0</v>
      </c>
      <c r="BK4" s="14">
        <f>'individual senders data'!BK11/2</f>
        <v>0.5</v>
      </c>
      <c r="BL4" s="14">
        <f>'individual senders data'!BL11/2</f>
        <v>0</v>
      </c>
      <c r="BM4" s="14">
        <f>'individual senders data'!BM11/2</f>
        <v>0.5</v>
      </c>
      <c r="BN4" s="14">
        <f>'individual senders data'!BN11/2</f>
        <v>0</v>
      </c>
      <c r="BO4" s="14">
        <f>'individual senders data'!BO11/2</f>
        <v>0</v>
      </c>
      <c r="BP4" s="14">
        <f>'individual senders data'!BP11/2</f>
        <v>1</v>
      </c>
      <c r="BQ4" s="14">
        <f>'individual senders data'!BQ11/2</f>
        <v>0</v>
      </c>
      <c r="BR4" s="14">
        <f>'individual senders data'!BR11/2</f>
        <v>0</v>
      </c>
      <c r="BS4" s="14">
        <f>'individual senders data'!BS11/2</f>
        <v>0</v>
      </c>
      <c r="BT4" s="14">
        <f>'individual senders data'!BT11/2</f>
        <v>0</v>
      </c>
      <c r="BU4" s="14">
        <f>'individual senders data'!BU11/2</f>
        <v>1</v>
      </c>
      <c r="BV4" s="14">
        <f>'individual senders data'!BV11/2</f>
        <v>0</v>
      </c>
      <c r="BW4" s="14">
        <f>'individual senders data'!BW11/2</f>
        <v>0</v>
      </c>
      <c r="BX4" s="14">
        <f>'individual senders data'!BX11/2</f>
        <v>0</v>
      </c>
      <c r="BY4" s="14">
        <f>'individual senders data'!BY11/2</f>
        <v>0</v>
      </c>
      <c r="BZ4" s="14">
        <f>'individual senders data'!BZ11/2</f>
        <v>0</v>
      </c>
      <c r="CA4" s="14">
        <f>'individual senders data'!CA11/2</f>
        <v>1</v>
      </c>
      <c r="CB4" s="14">
        <f>'individual senders data'!CB11/2</f>
        <v>0</v>
      </c>
      <c r="CC4" s="14">
        <f>'individual senders data'!CC11/2</f>
        <v>0</v>
      </c>
      <c r="CD4" s="10">
        <f t="shared" si="0"/>
        <v>16</v>
      </c>
    </row>
    <row r="5" spans="1:82" x14ac:dyDescent="0.2">
      <c r="A5" s="12">
        <v>59</v>
      </c>
      <c r="B5" s="14">
        <f>'individual senders data'!B12/2</f>
        <v>0</v>
      </c>
      <c r="C5" s="14">
        <f>'individual senders data'!C12/2</f>
        <v>1</v>
      </c>
      <c r="D5" s="14">
        <f>'individual senders data'!D12/2</f>
        <v>0</v>
      </c>
      <c r="E5" s="14">
        <f>'individual senders data'!E12/2</f>
        <v>0</v>
      </c>
      <c r="F5" s="14">
        <f>'individual senders data'!F12/2</f>
        <v>0</v>
      </c>
      <c r="G5" s="14">
        <f>'individual senders data'!G12/2</f>
        <v>0</v>
      </c>
      <c r="H5" s="14">
        <f>'individual senders data'!H12/2</f>
        <v>1</v>
      </c>
      <c r="I5" s="14">
        <f>'individual senders data'!I12/2</f>
        <v>0</v>
      </c>
      <c r="J5" s="14">
        <f>'individual senders data'!J12/2</f>
        <v>0</v>
      </c>
      <c r="K5" s="14">
        <f>'individual senders data'!K12/2</f>
        <v>0</v>
      </c>
      <c r="L5" s="14">
        <f>'individual senders data'!L12/2</f>
        <v>0</v>
      </c>
      <c r="M5" s="14">
        <f>'individual senders data'!M12/2</f>
        <v>0</v>
      </c>
      <c r="N5" s="14">
        <f>'individual senders data'!N12/2</f>
        <v>0</v>
      </c>
      <c r="O5" s="14">
        <f>'individual senders data'!O12/2</f>
        <v>1</v>
      </c>
      <c r="P5" s="14">
        <f>'individual senders data'!P12/2</f>
        <v>0</v>
      </c>
      <c r="Q5" s="14">
        <f>'individual senders data'!Q12/2</f>
        <v>0</v>
      </c>
      <c r="R5" s="14">
        <f>'individual senders data'!R12/2</f>
        <v>0</v>
      </c>
      <c r="S5" s="14">
        <f>'individual senders data'!S12/2</f>
        <v>1</v>
      </c>
      <c r="T5" s="14">
        <f>'individual senders data'!T12/2</f>
        <v>0</v>
      </c>
      <c r="U5" s="14">
        <f>'individual senders data'!U12/2</f>
        <v>0</v>
      </c>
      <c r="V5" s="14">
        <f>'individual senders data'!V12/2</f>
        <v>0</v>
      </c>
      <c r="W5" s="14">
        <f>'individual senders data'!W12/2</f>
        <v>1</v>
      </c>
      <c r="X5" s="14">
        <f>'individual senders data'!X12/2</f>
        <v>0</v>
      </c>
      <c r="Y5" s="14">
        <f>'individual senders data'!Y12/2</f>
        <v>0</v>
      </c>
      <c r="Z5" s="14">
        <f>'individual senders data'!Z12/2</f>
        <v>0</v>
      </c>
      <c r="AA5" s="14">
        <f>'individual senders data'!AA12/2</f>
        <v>0</v>
      </c>
      <c r="AB5" s="14">
        <f>'individual senders data'!AB12/2</f>
        <v>1</v>
      </c>
      <c r="AC5" s="14">
        <f>'individual senders data'!AC12/2</f>
        <v>0</v>
      </c>
      <c r="AD5" s="14">
        <f>'individual senders data'!AD12/2</f>
        <v>0</v>
      </c>
      <c r="AE5" s="14">
        <f>'individual senders data'!AE12/2</f>
        <v>0</v>
      </c>
      <c r="AF5" s="14">
        <f>'individual senders data'!AF12/2</f>
        <v>0</v>
      </c>
      <c r="AG5" s="14">
        <f>'individual senders data'!AG12/2</f>
        <v>1</v>
      </c>
      <c r="AH5" s="14">
        <f>'individual senders data'!AH12/2</f>
        <v>0</v>
      </c>
      <c r="AI5" s="14">
        <f>'individual senders data'!AI12/2</f>
        <v>0</v>
      </c>
      <c r="AJ5" s="14">
        <f>'individual senders data'!AJ12/2</f>
        <v>0</v>
      </c>
      <c r="AK5" s="14">
        <f>'individual senders data'!AK12/2</f>
        <v>0</v>
      </c>
      <c r="AL5" s="14">
        <f>'individual senders data'!AL12/2</f>
        <v>1</v>
      </c>
      <c r="AM5" s="14">
        <f>'individual senders data'!AM12/2</f>
        <v>0</v>
      </c>
      <c r="AN5" s="14">
        <f>'individual senders data'!AN12/2</f>
        <v>0</v>
      </c>
      <c r="AO5" s="14">
        <f>'individual senders data'!AO12/2</f>
        <v>0</v>
      </c>
      <c r="AP5" s="14">
        <f>'individual senders data'!AP12/2</f>
        <v>0</v>
      </c>
      <c r="AQ5" s="14">
        <f>'individual senders data'!AQ12/2</f>
        <v>1</v>
      </c>
      <c r="AR5" s="14">
        <f>'individual senders data'!AR12/2</f>
        <v>0</v>
      </c>
      <c r="AS5" s="14">
        <f>'individual senders data'!AS12/2</f>
        <v>0</v>
      </c>
      <c r="AT5" s="14">
        <f>'individual senders data'!AT12/2</f>
        <v>0</v>
      </c>
      <c r="AU5" s="14">
        <f>'individual senders data'!AU12/2</f>
        <v>0</v>
      </c>
      <c r="AV5" s="14">
        <f>'individual senders data'!AV12/2</f>
        <v>1</v>
      </c>
      <c r="AW5" s="14">
        <f>'individual senders data'!AW12/2</f>
        <v>0</v>
      </c>
      <c r="AX5" s="14">
        <f>'individual senders data'!AX12/2</f>
        <v>0</v>
      </c>
      <c r="AY5" s="14">
        <f>'individual senders data'!AY12/2</f>
        <v>0</v>
      </c>
      <c r="AZ5" s="14">
        <f>'individual senders data'!AZ12/2</f>
        <v>0</v>
      </c>
      <c r="BA5" s="14">
        <f>'individual senders data'!BA12/2</f>
        <v>0</v>
      </c>
      <c r="BB5" s="14">
        <f>'individual senders data'!BB12/2</f>
        <v>0.5</v>
      </c>
      <c r="BC5" s="14">
        <f>'individual senders data'!BC12/2</f>
        <v>0.5</v>
      </c>
      <c r="BD5" s="14">
        <f>'individual senders data'!BD12/2</f>
        <v>0</v>
      </c>
      <c r="BE5" s="14">
        <f>'individual senders data'!BE12/2</f>
        <v>0</v>
      </c>
      <c r="BF5" s="14">
        <f>'individual senders data'!BF12/2</f>
        <v>0</v>
      </c>
      <c r="BG5" s="14">
        <f>'individual senders data'!BG12/2</f>
        <v>1</v>
      </c>
      <c r="BH5" s="14">
        <f>'individual senders data'!BH12/2</f>
        <v>0</v>
      </c>
      <c r="BI5" s="14">
        <f>'individual senders data'!BI12/2</f>
        <v>0</v>
      </c>
      <c r="BJ5" s="14">
        <f>'individual senders data'!BJ12/2</f>
        <v>0</v>
      </c>
      <c r="BK5" s="14">
        <f>'individual senders data'!BK12/2</f>
        <v>1</v>
      </c>
      <c r="BL5" s="14">
        <f>'individual senders data'!BL12/2</f>
        <v>0</v>
      </c>
      <c r="BM5" s="14">
        <f>'individual senders data'!BM12/2</f>
        <v>0</v>
      </c>
      <c r="BN5" s="14">
        <f>'individual senders data'!BN12/2</f>
        <v>0</v>
      </c>
      <c r="BO5" s="14">
        <f>'individual senders data'!BO12/2</f>
        <v>0</v>
      </c>
      <c r="BP5" s="14">
        <f>'individual senders data'!BP12/2</f>
        <v>1</v>
      </c>
      <c r="BQ5" s="14">
        <f>'individual senders data'!BQ12/2</f>
        <v>0</v>
      </c>
      <c r="BR5" s="14">
        <f>'individual senders data'!BR12/2</f>
        <v>0</v>
      </c>
      <c r="BS5" s="14">
        <f>'individual senders data'!BS12/2</f>
        <v>0</v>
      </c>
      <c r="BT5" s="14">
        <f>'individual senders data'!BT12/2</f>
        <v>0</v>
      </c>
      <c r="BU5" s="14">
        <f>'individual senders data'!BU12/2</f>
        <v>0.5</v>
      </c>
      <c r="BV5" s="14">
        <f>'individual senders data'!BV12/2</f>
        <v>0.5</v>
      </c>
      <c r="BW5" s="14">
        <f>'individual senders data'!BW12/2</f>
        <v>0</v>
      </c>
      <c r="BX5" s="14">
        <f>'individual senders data'!BX12/2</f>
        <v>0</v>
      </c>
      <c r="BY5" s="14">
        <f>'individual senders data'!BY12/2</f>
        <v>0</v>
      </c>
      <c r="BZ5" s="14">
        <f>'individual senders data'!BZ12/2</f>
        <v>0</v>
      </c>
      <c r="CA5" s="14">
        <f>'individual senders data'!CA12/2</f>
        <v>1</v>
      </c>
      <c r="CB5" s="14">
        <f>'individual senders data'!CB12/2</f>
        <v>0</v>
      </c>
      <c r="CC5" s="14">
        <f>'individual senders data'!CC12/2</f>
        <v>0</v>
      </c>
      <c r="CD5" s="10">
        <f t="shared" si="0"/>
        <v>16</v>
      </c>
    </row>
    <row r="6" spans="1:82" x14ac:dyDescent="0.2">
      <c r="A6" s="12">
        <v>60</v>
      </c>
      <c r="B6" s="14">
        <f>'individual senders data'!B13/2</f>
        <v>0</v>
      </c>
      <c r="C6" s="14">
        <f>'individual senders data'!C13/2</f>
        <v>1</v>
      </c>
      <c r="D6" s="14">
        <f>'individual senders data'!D13/2</f>
        <v>0</v>
      </c>
      <c r="E6" s="14">
        <f>'individual senders data'!E13/2</f>
        <v>0</v>
      </c>
      <c r="F6" s="14">
        <f>'individual senders data'!F13/2</f>
        <v>0</v>
      </c>
      <c r="G6" s="14">
        <f>'individual senders data'!G13/2</f>
        <v>0.5</v>
      </c>
      <c r="H6" s="14">
        <f>'individual senders data'!H13/2</f>
        <v>0.5</v>
      </c>
      <c r="I6" s="14">
        <f>'individual senders data'!I13/2</f>
        <v>0</v>
      </c>
      <c r="J6" s="14">
        <f>'individual senders data'!J13/2</f>
        <v>0</v>
      </c>
      <c r="K6" s="14">
        <f>'individual senders data'!K13/2</f>
        <v>0</v>
      </c>
      <c r="L6" s="14">
        <f>'individual senders data'!L13/2</f>
        <v>0</v>
      </c>
      <c r="M6" s="14">
        <f>'individual senders data'!M13/2</f>
        <v>0</v>
      </c>
      <c r="N6" s="14">
        <f>'individual senders data'!N13/2</f>
        <v>0</v>
      </c>
      <c r="O6" s="14">
        <f>'individual senders data'!O13/2</f>
        <v>1</v>
      </c>
      <c r="P6" s="14">
        <f>'individual senders data'!P13/2</f>
        <v>0</v>
      </c>
      <c r="Q6" s="14">
        <f>'individual senders data'!Q13/2</f>
        <v>0</v>
      </c>
      <c r="R6" s="14">
        <f>'individual senders data'!R13/2</f>
        <v>0</v>
      </c>
      <c r="S6" s="14">
        <f>'individual senders data'!S13/2</f>
        <v>0.5</v>
      </c>
      <c r="T6" s="14">
        <f>'individual senders data'!T13/2</f>
        <v>0.5</v>
      </c>
      <c r="U6" s="14">
        <f>'individual senders data'!U13/2</f>
        <v>0</v>
      </c>
      <c r="V6" s="14">
        <f>'individual senders data'!V13/2</f>
        <v>0</v>
      </c>
      <c r="W6" s="14">
        <f>'individual senders data'!W13/2</f>
        <v>1</v>
      </c>
      <c r="X6" s="14">
        <f>'individual senders data'!X13/2</f>
        <v>0</v>
      </c>
      <c r="Y6" s="14">
        <f>'individual senders data'!Y13/2</f>
        <v>0</v>
      </c>
      <c r="Z6" s="14">
        <f>'individual senders data'!Z13/2</f>
        <v>0</v>
      </c>
      <c r="AA6" s="14">
        <f>'individual senders data'!AA13/2</f>
        <v>0</v>
      </c>
      <c r="AB6" s="14">
        <f>'individual senders data'!AB13/2</f>
        <v>1</v>
      </c>
      <c r="AC6" s="14">
        <f>'individual senders data'!AC13/2</f>
        <v>0</v>
      </c>
      <c r="AD6" s="14">
        <f>'individual senders data'!AD13/2</f>
        <v>0</v>
      </c>
      <c r="AE6" s="14">
        <f>'individual senders data'!AE13/2</f>
        <v>0</v>
      </c>
      <c r="AF6" s="14">
        <f>'individual senders data'!AF13/2</f>
        <v>0</v>
      </c>
      <c r="AG6" s="14">
        <f>'individual senders data'!AG13/2</f>
        <v>1</v>
      </c>
      <c r="AH6" s="14">
        <f>'individual senders data'!AH13/2</f>
        <v>0</v>
      </c>
      <c r="AI6" s="14">
        <f>'individual senders data'!AI13/2</f>
        <v>0</v>
      </c>
      <c r="AJ6" s="14">
        <f>'individual senders data'!AJ13/2</f>
        <v>0</v>
      </c>
      <c r="AK6" s="14">
        <f>'individual senders data'!AK13/2</f>
        <v>0</v>
      </c>
      <c r="AL6" s="14">
        <f>'individual senders data'!AL13/2</f>
        <v>1</v>
      </c>
      <c r="AM6" s="14">
        <f>'individual senders data'!AM13/2</f>
        <v>0</v>
      </c>
      <c r="AN6" s="14">
        <f>'individual senders data'!AN13/2</f>
        <v>0</v>
      </c>
      <c r="AO6" s="14">
        <f>'individual senders data'!AO13/2</f>
        <v>0</v>
      </c>
      <c r="AP6" s="14">
        <f>'individual senders data'!AP13/2</f>
        <v>0</v>
      </c>
      <c r="AQ6" s="14">
        <f>'individual senders data'!AQ13/2</f>
        <v>1</v>
      </c>
      <c r="AR6" s="14">
        <f>'individual senders data'!AR13/2</f>
        <v>0</v>
      </c>
      <c r="AS6" s="14">
        <f>'individual senders data'!AS13/2</f>
        <v>0</v>
      </c>
      <c r="AT6" s="14">
        <f>'individual senders data'!AT13/2</f>
        <v>0</v>
      </c>
      <c r="AU6" s="14">
        <f>'individual senders data'!AU13/2</f>
        <v>0</v>
      </c>
      <c r="AV6" s="14">
        <f>'individual senders data'!AV13/2</f>
        <v>1</v>
      </c>
      <c r="AW6" s="14">
        <f>'individual senders data'!AW13/2</f>
        <v>0</v>
      </c>
      <c r="AX6" s="14">
        <f>'individual senders data'!AX13/2</f>
        <v>0</v>
      </c>
      <c r="AY6" s="14">
        <f>'individual senders data'!AY13/2</f>
        <v>0</v>
      </c>
      <c r="AZ6" s="14">
        <f>'individual senders data'!AZ13/2</f>
        <v>0</v>
      </c>
      <c r="BA6" s="14">
        <f>'individual senders data'!BA13/2</f>
        <v>0</v>
      </c>
      <c r="BB6" s="14">
        <f>'individual senders data'!BB13/2</f>
        <v>0.5</v>
      </c>
      <c r="BC6" s="14">
        <f>'individual senders data'!BC13/2</f>
        <v>0.5</v>
      </c>
      <c r="BD6" s="14">
        <f>'individual senders data'!BD13/2</f>
        <v>0</v>
      </c>
      <c r="BE6" s="14">
        <f>'individual senders data'!BE13/2</f>
        <v>0</v>
      </c>
      <c r="BF6" s="14">
        <f>'individual senders data'!BF13/2</f>
        <v>0</v>
      </c>
      <c r="BG6" s="14">
        <f>'individual senders data'!BG13/2</f>
        <v>1</v>
      </c>
      <c r="BH6" s="14">
        <f>'individual senders data'!BH13/2</f>
        <v>0</v>
      </c>
      <c r="BI6" s="14">
        <f>'individual senders data'!BI13/2</f>
        <v>0</v>
      </c>
      <c r="BJ6" s="14">
        <f>'individual senders data'!BJ13/2</f>
        <v>0</v>
      </c>
      <c r="BK6" s="14">
        <f>'individual senders data'!BK13/2</f>
        <v>1</v>
      </c>
      <c r="BL6" s="14">
        <f>'individual senders data'!BL13/2</f>
        <v>0</v>
      </c>
      <c r="BM6" s="14">
        <f>'individual senders data'!BM13/2</f>
        <v>0</v>
      </c>
      <c r="BN6" s="14">
        <f>'individual senders data'!BN13/2</f>
        <v>0</v>
      </c>
      <c r="BO6" s="14">
        <f>'individual senders data'!BO13/2</f>
        <v>0</v>
      </c>
      <c r="BP6" s="14">
        <f>'individual senders data'!BP13/2</f>
        <v>1</v>
      </c>
      <c r="BQ6" s="14">
        <f>'individual senders data'!BQ13/2</f>
        <v>0</v>
      </c>
      <c r="BR6" s="14">
        <f>'individual senders data'!BR13/2</f>
        <v>0</v>
      </c>
      <c r="BS6" s="14">
        <f>'individual senders data'!BS13/2</f>
        <v>0</v>
      </c>
      <c r="BT6" s="14">
        <f>'individual senders data'!BT13/2</f>
        <v>0</v>
      </c>
      <c r="BU6" s="14">
        <f>'individual senders data'!BU13/2</f>
        <v>1</v>
      </c>
      <c r="BV6" s="14">
        <f>'individual senders data'!BV13/2</f>
        <v>0</v>
      </c>
      <c r="BW6" s="14">
        <f>'individual senders data'!BW13/2</f>
        <v>0</v>
      </c>
      <c r="BX6" s="14">
        <f>'individual senders data'!BX13/2</f>
        <v>0</v>
      </c>
      <c r="BY6" s="14">
        <f>'individual senders data'!BY13/2</f>
        <v>0</v>
      </c>
      <c r="BZ6" s="14">
        <f>'individual senders data'!BZ13/2</f>
        <v>0.5</v>
      </c>
      <c r="CA6" s="14">
        <f>'individual senders data'!CA13/2</f>
        <v>0.5</v>
      </c>
      <c r="CB6" s="14">
        <f>'individual senders data'!CB13/2</f>
        <v>0</v>
      </c>
      <c r="CC6" s="14">
        <f>'individual senders data'!CC13/2</f>
        <v>0</v>
      </c>
      <c r="CD6" s="10">
        <f t="shared" si="0"/>
        <v>16</v>
      </c>
    </row>
    <row r="7" spans="1:82" x14ac:dyDescent="0.2">
      <c r="A7" s="12">
        <v>61</v>
      </c>
      <c r="B7" s="14">
        <f>'individual senders data'!B14/2</f>
        <v>0</v>
      </c>
      <c r="C7" s="14">
        <f>'individual senders data'!C14/2</f>
        <v>1</v>
      </c>
      <c r="D7" s="14">
        <f>'individual senders data'!D14/2</f>
        <v>0</v>
      </c>
      <c r="E7" s="14">
        <f>'individual senders data'!E14/2</f>
        <v>0</v>
      </c>
      <c r="F7" s="14">
        <f>'individual senders data'!F14/2</f>
        <v>0</v>
      </c>
      <c r="G7" s="14">
        <f>'individual senders data'!G14/2</f>
        <v>0.5</v>
      </c>
      <c r="H7" s="14">
        <f>'individual senders data'!H14/2</f>
        <v>0.5</v>
      </c>
      <c r="I7" s="14">
        <f>'individual senders data'!I14/2</f>
        <v>0</v>
      </c>
      <c r="J7" s="14">
        <f>'individual senders data'!J14/2</f>
        <v>0</v>
      </c>
      <c r="K7" s="14">
        <f>'individual senders data'!K14/2</f>
        <v>0</v>
      </c>
      <c r="L7" s="14">
        <f>'individual senders data'!L14/2</f>
        <v>0</v>
      </c>
      <c r="M7" s="14">
        <f>'individual senders data'!M14/2</f>
        <v>0</v>
      </c>
      <c r="N7" s="14">
        <f>'individual senders data'!N14/2</f>
        <v>0</v>
      </c>
      <c r="O7" s="14">
        <f>'individual senders data'!O14/2</f>
        <v>1</v>
      </c>
      <c r="P7" s="14">
        <f>'individual senders data'!P14/2</f>
        <v>0</v>
      </c>
      <c r="Q7" s="14">
        <f>'individual senders data'!Q14/2</f>
        <v>0.5</v>
      </c>
      <c r="R7" s="14">
        <f>'individual senders data'!R14/2</f>
        <v>0</v>
      </c>
      <c r="S7" s="14">
        <f>'individual senders data'!S14/2</f>
        <v>0</v>
      </c>
      <c r="T7" s="14">
        <f>'individual senders data'!T14/2</f>
        <v>0.5</v>
      </c>
      <c r="U7" s="14">
        <f>'individual senders data'!U14/2</f>
        <v>0</v>
      </c>
      <c r="V7" s="14">
        <f>'individual senders data'!V14/2</f>
        <v>0</v>
      </c>
      <c r="W7" s="14">
        <f>'individual senders data'!W14/2</f>
        <v>1</v>
      </c>
      <c r="X7" s="14">
        <f>'individual senders data'!X14/2</f>
        <v>0</v>
      </c>
      <c r="Y7" s="14">
        <f>'individual senders data'!Y14/2</f>
        <v>0</v>
      </c>
      <c r="Z7" s="14">
        <f>'individual senders data'!Z14/2</f>
        <v>0</v>
      </c>
      <c r="AA7" s="14">
        <f>'individual senders data'!AA14/2</f>
        <v>1</v>
      </c>
      <c r="AB7" s="14">
        <f>'individual senders data'!AB14/2</f>
        <v>0</v>
      </c>
      <c r="AC7" s="14">
        <f>'individual senders data'!AC14/2</f>
        <v>0</v>
      </c>
      <c r="AD7" s="14">
        <f>'individual senders data'!AD14/2</f>
        <v>0</v>
      </c>
      <c r="AE7" s="14">
        <f>'individual senders data'!AE14/2</f>
        <v>0</v>
      </c>
      <c r="AF7" s="14">
        <f>'individual senders data'!AF14/2</f>
        <v>0</v>
      </c>
      <c r="AG7" s="14">
        <f>'individual senders data'!AG14/2</f>
        <v>1</v>
      </c>
      <c r="AH7" s="14">
        <f>'individual senders data'!AH14/2</f>
        <v>0</v>
      </c>
      <c r="AI7" s="14">
        <f>'individual senders data'!AI14/2</f>
        <v>0</v>
      </c>
      <c r="AJ7" s="14">
        <f>'individual senders data'!AJ14/2</f>
        <v>0</v>
      </c>
      <c r="AK7" s="14">
        <f>'individual senders data'!AK14/2</f>
        <v>0</v>
      </c>
      <c r="AL7" s="14">
        <f>'individual senders data'!AL14/2</f>
        <v>1</v>
      </c>
      <c r="AM7" s="14">
        <f>'individual senders data'!AM14/2</f>
        <v>0</v>
      </c>
      <c r="AN7" s="14">
        <f>'individual senders data'!AN14/2</f>
        <v>0</v>
      </c>
      <c r="AO7" s="14">
        <f>'individual senders data'!AO14/2</f>
        <v>0</v>
      </c>
      <c r="AP7" s="14">
        <f>'individual senders data'!AP14/2</f>
        <v>0</v>
      </c>
      <c r="AQ7" s="14">
        <f>'individual senders data'!AQ14/2</f>
        <v>1</v>
      </c>
      <c r="AR7" s="14">
        <f>'individual senders data'!AR14/2</f>
        <v>0</v>
      </c>
      <c r="AS7" s="14">
        <f>'individual senders data'!AS14/2</f>
        <v>0</v>
      </c>
      <c r="AT7" s="14">
        <f>'individual senders data'!AT14/2</f>
        <v>0</v>
      </c>
      <c r="AU7" s="14">
        <f>'individual senders data'!AU14/2</f>
        <v>0</v>
      </c>
      <c r="AV7" s="14">
        <f>'individual senders data'!AV14/2</f>
        <v>1</v>
      </c>
      <c r="AW7" s="14">
        <f>'individual senders data'!AW14/2</f>
        <v>0</v>
      </c>
      <c r="AX7" s="14">
        <f>'individual senders data'!AX14/2</f>
        <v>0</v>
      </c>
      <c r="AY7" s="14">
        <f>'individual senders data'!AY14/2</f>
        <v>0</v>
      </c>
      <c r="AZ7" s="14">
        <f>'individual senders data'!AZ14/2</f>
        <v>0</v>
      </c>
      <c r="BA7" s="14">
        <f>'individual senders data'!BA14/2</f>
        <v>0</v>
      </c>
      <c r="BB7" s="14">
        <f>'individual senders data'!BB14/2</f>
        <v>1</v>
      </c>
      <c r="BC7" s="14">
        <f>'individual senders data'!BC14/2</f>
        <v>0</v>
      </c>
      <c r="BD7" s="14">
        <f>'individual senders data'!BD14/2</f>
        <v>0</v>
      </c>
      <c r="BE7" s="14">
        <f>'individual senders data'!BE14/2</f>
        <v>0</v>
      </c>
      <c r="BF7" s="14">
        <f>'individual senders data'!BF14/2</f>
        <v>0</v>
      </c>
      <c r="BG7" s="14">
        <f>'individual senders data'!BG14/2</f>
        <v>1</v>
      </c>
      <c r="BH7" s="14">
        <f>'individual senders data'!BH14/2</f>
        <v>0</v>
      </c>
      <c r="BI7" s="14">
        <f>'individual senders data'!BI14/2</f>
        <v>0</v>
      </c>
      <c r="BJ7" s="14">
        <f>'individual senders data'!BJ14/2</f>
        <v>0</v>
      </c>
      <c r="BK7" s="14">
        <f>'individual senders data'!BK14/2</f>
        <v>1</v>
      </c>
      <c r="BL7" s="14">
        <f>'individual senders data'!BL14/2</f>
        <v>0</v>
      </c>
      <c r="BM7" s="14">
        <f>'individual senders data'!BM14/2</f>
        <v>0</v>
      </c>
      <c r="BN7" s="14">
        <f>'individual senders data'!BN14/2</f>
        <v>0</v>
      </c>
      <c r="BO7" s="14">
        <f>'individual senders data'!BO14/2</f>
        <v>0</v>
      </c>
      <c r="BP7" s="14">
        <f>'individual senders data'!BP14/2</f>
        <v>1</v>
      </c>
      <c r="BQ7" s="14">
        <f>'individual senders data'!BQ14/2</f>
        <v>0</v>
      </c>
      <c r="BR7" s="14">
        <f>'individual senders data'!BR14/2</f>
        <v>0</v>
      </c>
      <c r="BS7" s="14">
        <f>'individual senders data'!BS14/2</f>
        <v>0</v>
      </c>
      <c r="BT7" s="14">
        <f>'individual senders data'!BT14/2</f>
        <v>0</v>
      </c>
      <c r="BU7" s="14">
        <f>'individual senders data'!BU14/2</f>
        <v>0</v>
      </c>
      <c r="BV7" s="14">
        <f>'individual senders data'!BV14/2</f>
        <v>1</v>
      </c>
      <c r="BW7" s="14">
        <f>'individual senders data'!BW14/2</f>
        <v>0</v>
      </c>
      <c r="BX7" s="14">
        <f>'individual senders data'!BX14/2</f>
        <v>0</v>
      </c>
      <c r="BY7" s="14">
        <f>'individual senders data'!BY14/2</f>
        <v>0</v>
      </c>
      <c r="BZ7" s="14">
        <f>'individual senders data'!BZ14/2</f>
        <v>0</v>
      </c>
      <c r="CA7" s="14">
        <f>'individual senders data'!CA14/2</f>
        <v>1</v>
      </c>
      <c r="CB7" s="14">
        <f>'individual senders data'!CB14/2</f>
        <v>0</v>
      </c>
      <c r="CC7" s="14">
        <f>'individual senders data'!CC14/2</f>
        <v>0</v>
      </c>
      <c r="CD7" s="10">
        <f t="shared" si="0"/>
        <v>16</v>
      </c>
    </row>
    <row r="8" spans="1:82" x14ac:dyDescent="0.2">
      <c r="A8" s="12">
        <v>62</v>
      </c>
      <c r="B8" s="14">
        <f>'individual senders data'!B15/2</f>
        <v>0</v>
      </c>
      <c r="C8" s="14">
        <f>'individual senders data'!C15/2</f>
        <v>1</v>
      </c>
      <c r="D8" s="14">
        <f>'individual senders data'!D15/2</f>
        <v>0</v>
      </c>
      <c r="E8" s="14">
        <f>'individual senders data'!E15/2</f>
        <v>0</v>
      </c>
      <c r="F8" s="14">
        <f>'individual senders data'!F15/2</f>
        <v>0</v>
      </c>
      <c r="G8" s="14">
        <f>'individual senders data'!G15/2</f>
        <v>0</v>
      </c>
      <c r="H8" s="14">
        <f>'individual senders data'!H15/2</f>
        <v>1</v>
      </c>
      <c r="I8" s="14">
        <f>'individual senders data'!I15/2</f>
        <v>0</v>
      </c>
      <c r="J8" s="14">
        <f>'individual senders data'!J15/2</f>
        <v>0</v>
      </c>
      <c r="K8" s="14">
        <f>'individual senders data'!K15/2</f>
        <v>0</v>
      </c>
      <c r="L8" s="14">
        <f>'individual senders data'!L15/2</f>
        <v>0</v>
      </c>
      <c r="M8" s="14">
        <f>'individual senders data'!M15/2</f>
        <v>0</v>
      </c>
      <c r="N8" s="14">
        <f>'individual senders data'!N15/2</f>
        <v>0.5</v>
      </c>
      <c r="O8" s="14">
        <f>'individual senders data'!O15/2</f>
        <v>0.5</v>
      </c>
      <c r="P8" s="14">
        <f>'individual senders data'!P15/2</f>
        <v>0</v>
      </c>
      <c r="Q8" s="14">
        <f>'individual senders data'!Q15/2</f>
        <v>0</v>
      </c>
      <c r="R8" s="14">
        <f>'individual senders data'!R15/2</f>
        <v>0</v>
      </c>
      <c r="S8" s="14">
        <f>'individual senders data'!S15/2</f>
        <v>0.5</v>
      </c>
      <c r="T8" s="14">
        <f>'individual senders data'!T15/2</f>
        <v>0.5</v>
      </c>
      <c r="U8" s="14">
        <f>'individual senders data'!U15/2</f>
        <v>0</v>
      </c>
      <c r="V8" s="14">
        <f>'individual senders data'!V15/2</f>
        <v>0</v>
      </c>
      <c r="W8" s="14">
        <f>'individual senders data'!W15/2</f>
        <v>0.5</v>
      </c>
      <c r="X8" s="14">
        <f>'individual senders data'!X15/2</f>
        <v>0</v>
      </c>
      <c r="Y8" s="14">
        <f>'individual senders data'!Y15/2</f>
        <v>0.5</v>
      </c>
      <c r="Z8" s="14">
        <f>'individual senders data'!Z15/2</f>
        <v>0</v>
      </c>
      <c r="AA8" s="14">
        <f>'individual senders data'!AA15/2</f>
        <v>0</v>
      </c>
      <c r="AB8" s="14">
        <f>'individual senders data'!AB15/2</f>
        <v>1</v>
      </c>
      <c r="AC8" s="14">
        <f>'individual senders data'!AC15/2</f>
        <v>0</v>
      </c>
      <c r="AD8" s="14">
        <f>'individual senders data'!AD15/2</f>
        <v>0</v>
      </c>
      <c r="AE8" s="14">
        <f>'individual senders data'!AE15/2</f>
        <v>0</v>
      </c>
      <c r="AF8" s="14">
        <f>'individual senders data'!AF15/2</f>
        <v>0</v>
      </c>
      <c r="AG8" s="14">
        <f>'individual senders data'!AG15/2</f>
        <v>1</v>
      </c>
      <c r="AH8" s="14">
        <f>'individual senders data'!AH15/2</f>
        <v>0</v>
      </c>
      <c r="AI8" s="14">
        <f>'individual senders data'!AI15/2</f>
        <v>0</v>
      </c>
      <c r="AJ8" s="14">
        <f>'individual senders data'!AJ15/2</f>
        <v>0</v>
      </c>
      <c r="AK8" s="14">
        <f>'individual senders data'!AK15/2</f>
        <v>0</v>
      </c>
      <c r="AL8" s="14">
        <f>'individual senders data'!AL15/2</f>
        <v>1</v>
      </c>
      <c r="AM8" s="14">
        <f>'individual senders data'!AM15/2</f>
        <v>0</v>
      </c>
      <c r="AN8" s="14">
        <f>'individual senders data'!AN15/2</f>
        <v>0</v>
      </c>
      <c r="AO8" s="14">
        <f>'individual senders data'!AO15/2</f>
        <v>0</v>
      </c>
      <c r="AP8" s="14">
        <f>'individual senders data'!AP15/2</f>
        <v>0</v>
      </c>
      <c r="AQ8" s="14">
        <f>'individual senders data'!AQ15/2</f>
        <v>1</v>
      </c>
      <c r="AR8" s="14">
        <f>'individual senders data'!AR15/2</f>
        <v>0</v>
      </c>
      <c r="AS8" s="14">
        <f>'individual senders data'!AS15/2</f>
        <v>0</v>
      </c>
      <c r="AT8" s="14">
        <f>'individual senders data'!AT15/2</f>
        <v>0</v>
      </c>
      <c r="AU8" s="14">
        <f>'individual senders data'!AU15/2</f>
        <v>0</v>
      </c>
      <c r="AV8" s="14">
        <f>'individual senders data'!AV15/2</f>
        <v>1</v>
      </c>
      <c r="AW8" s="14">
        <f>'individual senders data'!AW15/2</f>
        <v>0</v>
      </c>
      <c r="AX8" s="14">
        <f>'individual senders data'!AX15/2</f>
        <v>0</v>
      </c>
      <c r="AY8" s="14">
        <f>'individual senders data'!AY15/2</f>
        <v>0</v>
      </c>
      <c r="AZ8" s="14">
        <f>'individual senders data'!AZ15/2</f>
        <v>0</v>
      </c>
      <c r="BA8" s="14">
        <f>'individual senders data'!BA15/2</f>
        <v>0</v>
      </c>
      <c r="BB8" s="14">
        <f>'individual senders data'!BB15/2</f>
        <v>0</v>
      </c>
      <c r="BC8" s="14">
        <f>'individual senders data'!BC15/2</f>
        <v>1</v>
      </c>
      <c r="BD8" s="14">
        <f>'individual senders data'!BD15/2</f>
        <v>0</v>
      </c>
      <c r="BE8" s="14">
        <f>'individual senders data'!BE15/2</f>
        <v>0</v>
      </c>
      <c r="BF8" s="14">
        <f>'individual senders data'!BF15/2</f>
        <v>0</v>
      </c>
      <c r="BG8" s="14">
        <f>'individual senders data'!BG15/2</f>
        <v>0.5</v>
      </c>
      <c r="BH8" s="14">
        <f>'individual senders data'!BH15/2</f>
        <v>0.5</v>
      </c>
      <c r="BI8" s="14">
        <f>'individual senders data'!BI15/2</f>
        <v>0</v>
      </c>
      <c r="BJ8" s="14">
        <f>'individual senders data'!BJ15/2</f>
        <v>0</v>
      </c>
      <c r="BK8" s="14">
        <f>'individual senders data'!BK15/2</f>
        <v>0.5</v>
      </c>
      <c r="BL8" s="14">
        <f>'individual senders data'!BL15/2</f>
        <v>0</v>
      </c>
      <c r="BM8" s="14">
        <f>'individual senders data'!BM15/2</f>
        <v>0.5</v>
      </c>
      <c r="BN8" s="14">
        <f>'individual senders data'!BN15/2</f>
        <v>0</v>
      </c>
      <c r="BO8" s="14">
        <f>'individual senders data'!BO15/2</f>
        <v>0</v>
      </c>
      <c r="BP8" s="14">
        <f>'individual senders data'!BP15/2</f>
        <v>0.5</v>
      </c>
      <c r="BQ8" s="14">
        <f>'individual senders data'!BQ15/2</f>
        <v>0</v>
      </c>
      <c r="BR8" s="14">
        <f>'individual senders data'!BR15/2</f>
        <v>0.5</v>
      </c>
      <c r="BS8" s="14">
        <f>'individual senders data'!BS15/2</f>
        <v>0</v>
      </c>
      <c r="BT8" s="14">
        <f>'individual senders data'!BT15/2</f>
        <v>0</v>
      </c>
      <c r="BU8" s="14">
        <f>'individual senders data'!BU15/2</f>
        <v>1</v>
      </c>
      <c r="BV8" s="14">
        <f>'individual senders data'!BV15/2</f>
        <v>0</v>
      </c>
      <c r="BW8" s="14">
        <f>'individual senders data'!BW15/2</f>
        <v>0</v>
      </c>
      <c r="BX8" s="14">
        <f>'individual senders data'!BX15/2</f>
        <v>0</v>
      </c>
      <c r="BY8" s="14">
        <f>'individual senders data'!BY15/2</f>
        <v>0</v>
      </c>
      <c r="BZ8" s="14">
        <f>'individual senders data'!BZ15/2</f>
        <v>1</v>
      </c>
      <c r="CA8" s="14">
        <f>'individual senders data'!CA15/2</f>
        <v>0</v>
      </c>
      <c r="CB8" s="14">
        <f>'individual senders data'!CB15/2</f>
        <v>0</v>
      </c>
      <c r="CC8" s="14">
        <f>'individual senders data'!CC15/2</f>
        <v>0</v>
      </c>
      <c r="CD8" s="10">
        <f t="shared" si="0"/>
        <v>16</v>
      </c>
    </row>
    <row r="9" spans="1:82" x14ac:dyDescent="0.2">
      <c r="A9" s="12">
        <v>63</v>
      </c>
      <c r="B9" s="14">
        <f>'individual senders data'!B16/2</f>
        <v>0</v>
      </c>
      <c r="C9" s="14">
        <f>'individual senders data'!C16/2</f>
        <v>1</v>
      </c>
      <c r="D9" s="14">
        <f>'individual senders data'!D16/2</f>
        <v>0</v>
      </c>
      <c r="E9" s="14">
        <f>'individual senders data'!E16/2</f>
        <v>0</v>
      </c>
      <c r="F9" s="14">
        <f>'individual senders data'!F16/2</f>
        <v>0</v>
      </c>
      <c r="G9" s="14">
        <f>'individual senders data'!G16/2</f>
        <v>0</v>
      </c>
      <c r="H9" s="14">
        <f>'individual senders data'!H16/2</f>
        <v>1</v>
      </c>
      <c r="I9" s="14">
        <f>'individual senders data'!I16/2</f>
        <v>0</v>
      </c>
      <c r="J9" s="14">
        <f>'individual senders data'!J16/2</f>
        <v>0</v>
      </c>
      <c r="K9" s="14">
        <f>'individual senders data'!K16/2</f>
        <v>0</v>
      </c>
      <c r="L9" s="14">
        <f>'individual senders data'!L16/2</f>
        <v>0</v>
      </c>
      <c r="M9" s="14">
        <f>'individual senders data'!M16/2</f>
        <v>0</v>
      </c>
      <c r="N9" s="14">
        <f>'individual senders data'!N16/2</f>
        <v>0</v>
      </c>
      <c r="O9" s="14">
        <f>'individual senders data'!O16/2</f>
        <v>1</v>
      </c>
      <c r="P9" s="14">
        <f>'individual senders data'!P16/2</f>
        <v>0</v>
      </c>
      <c r="Q9" s="14">
        <f>'individual senders data'!Q16/2</f>
        <v>0</v>
      </c>
      <c r="R9" s="14">
        <f>'individual senders data'!R16/2</f>
        <v>0</v>
      </c>
      <c r="S9" s="14">
        <f>'individual senders data'!S16/2</f>
        <v>0</v>
      </c>
      <c r="T9" s="14">
        <f>'individual senders data'!T16/2</f>
        <v>1</v>
      </c>
      <c r="U9" s="14">
        <f>'individual senders data'!U16/2</f>
        <v>0</v>
      </c>
      <c r="V9" s="14">
        <f>'individual senders data'!V16/2</f>
        <v>0</v>
      </c>
      <c r="W9" s="14">
        <f>'individual senders data'!W16/2</f>
        <v>0.5</v>
      </c>
      <c r="X9" s="14">
        <f>'individual senders data'!X16/2</f>
        <v>0</v>
      </c>
      <c r="Y9" s="14">
        <f>'individual senders data'!Y16/2</f>
        <v>0.5</v>
      </c>
      <c r="Z9" s="14">
        <f>'individual senders data'!Z16/2</f>
        <v>0</v>
      </c>
      <c r="AA9" s="14">
        <f>'individual senders data'!AA16/2</f>
        <v>0</v>
      </c>
      <c r="AB9" s="14">
        <f>'individual senders data'!AB16/2</f>
        <v>1</v>
      </c>
      <c r="AC9" s="14">
        <f>'individual senders data'!AC16/2</f>
        <v>0</v>
      </c>
      <c r="AD9" s="14">
        <f>'individual senders data'!AD16/2</f>
        <v>0</v>
      </c>
      <c r="AE9" s="14">
        <f>'individual senders data'!AE16/2</f>
        <v>0</v>
      </c>
      <c r="AF9" s="14">
        <f>'individual senders data'!AF16/2</f>
        <v>0</v>
      </c>
      <c r="AG9" s="14">
        <f>'individual senders data'!AG16/2</f>
        <v>1</v>
      </c>
      <c r="AH9" s="14">
        <f>'individual senders data'!AH16/2</f>
        <v>0</v>
      </c>
      <c r="AI9" s="14">
        <f>'individual senders data'!AI16/2</f>
        <v>0</v>
      </c>
      <c r="AJ9" s="14">
        <f>'individual senders data'!AJ16/2</f>
        <v>0</v>
      </c>
      <c r="AK9" s="14">
        <f>'individual senders data'!AK16/2</f>
        <v>0</v>
      </c>
      <c r="AL9" s="14">
        <f>'individual senders data'!AL16/2</f>
        <v>1</v>
      </c>
      <c r="AM9" s="14">
        <f>'individual senders data'!AM16/2</f>
        <v>0</v>
      </c>
      <c r="AN9" s="14">
        <f>'individual senders data'!AN16/2</f>
        <v>0</v>
      </c>
      <c r="AO9" s="14">
        <f>'individual senders data'!AO16/2</f>
        <v>0</v>
      </c>
      <c r="AP9" s="14">
        <f>'individual senders data'!AP16/2</f>
        <v>0</v>
      </c>
      <c r="AQ9" s="14">
        <f>'individual senders data'!AQ16/2</f>
        <v>1</v>
      </c>
      <c r="AR9" s="14">
        <f>'individual senders data'!AR16/2</f>
        <v>0</v>
      </c>
      <c r="AS9" s="14">
        <f>'individual senders data'!AS16/2</f>
        <v>0</v>
      </c>
      <c r="AT9" s="14">
        <f>'individual senders data'!AT16/2</f>
        <v>0</v>
      </c>
      <c r="AU9" s="14">
        <f>'individual senders data'!AU16/2</f>
        <v>0</v>
      </c>
      <c r="AV9" s="14">
        <f>'individual senders data'!AV16/2</f>
        <v>1</v>
      </c>
      <c r="AW9" s="14">
        <f>'individual senders data'!AW16/2</f>
        <v>0</v>
      </c>
      <c r="AX9" s="14">
        <f>'individual senders data'!AX16/2</f>
        <v>0</v>
      </c>
      <c r="AY9" s="14">
        <f>'individual senders data'!AY16/2</f>
        <v>0</v>
      </c>
      <c r="AZ9" s="14">
        <f>'individual senders data'!AZ16/2</f>
        <v>0</v>
      </c>
      <c r="BA9" s="14">
        <f>'individual senders data'!BA16/2</f>
        <v>0</v>
      </c>
      <c r="BB9" s="14">
        <f>'individual senders data'!BB16/2</f>
        <v>1</v>
      </c>
      <c r="BC9" s="14">
        <f>'individual senders data'!BC16/2</f>
        <v>0</v>
      </c>
      <c r="BD9" s="14">
        <f>'individual senders data'!BD16/2</f>
        <v>0</v>
      </c>
      <c r="BE9" s="14">
        <f>'individual senders data'!BE16/2</f>
        <v>0</v>
      </c>
      <c r="BF9" s="14">
        <f>'individual senders data'!BF16/2</f>
        <v>0</v>
      </c>
      <c r="BG9" s="14">
        <f>'individual senders data'!BG16/2</f>
        <v>1</v>
      </c>
      <c r="BH9" s="14">
        <f>'individual senders data'!BH16/2</f>
        <v>0</v>
      </c>
      <c r="BI9" s="14">
        <f>'individual senders data'!BI16/2</f>
        <v>0</v>
      </c>
      <c r="BJ9" s="14">
        <f>'individual senders data'!BJ16/2</f>
        <v>0</v>
      </c>
      <c r="BK9" s="14">
        <f>'individual senders data'!BK16/2</f>
        <v>1</v>
      </c>
      <c r="BL9" s="14">
        <f>'individual senders data'!BL16/2</f>
        <v>0</v>
      </c>
      <c r="BM9" s="14">
        <f>'individual senders data'!BM16/2</f>
        <v>0</v>
      </c>
      <c r="BN9" s="14">
        <f>'individual senders data'!BN16/2</f>
        <v>0</v>
      </c>
      <c r="BO9" s="14">
        <f>'individual senders data'!BO16/2</f>
        <v>0</v>
      </c>
      <c r="BP9" s="14">
        <f>'individual senders data'!BP16/2</f>
        <v>1</v>
      </c>
      <c r="BQ9" s="14">
        <f>'individual senders data'!BQ16/2</f>
        <v>0</v>
      </c>
      <c r="BR9" s="14">
        <f>'individual senders data'!BR16/2</f>
        <v>0</v>
      </c>
      <c r="BS9" s="14">
        <f>'individual senders data'!BS16/2</f>
        <v>0</v>
      </c>
      <c r="BT9" s="14">
        <f>'individual senders data'!BT16/2</f>
        <v>0</v>
      </c>
      <c r="BU9" s="14">
        <f>'individual senders data'!BU16/2</f>
        <v>0</v>
      </c>
      <c r="BV9" s="14">
        <f>'individual senders data'!BV16/2</f>
        <v>1</v>
      </c>
      <c r="BW9" s="14">
        <f>'individual senders data'!BW16/2</f>
        <v>0</v>
      </c>
      <c r="BX9" s="14">
        <f>'individual senders data'!BX16/2</f>
        <v>0</v>
      </c>
      <c r="BY9" s="14">
        <f>'individual senders data'!BY16/2</f>
        <v>0</v>
      </c>
      <c r="BZ9" s="14">
        <f>'individual senders data'!BZ16/2</f>
        <v>0</v>
      </c>
      <c r="CA9" s="14">
        <f>'individual senders data'!CA16/2</f>
        <v>1</v>
      </c>
      <c r="CB9" s="14">
        <f>'individual senders data'!CB16/2</f>
        <v>0</v>
      </c>
      <c r="CC9" s="14">
        <f>'individual senders data'!CC16/2</f>
        <v>0</v>
      </c>
      <c r="CD9" s="10">
        <f t="shared" si="0"/>
        <v>16</v>
      </c>
    </row>
    <row r="10" spans="1:82" x14ac:dyDescent="0.2">
      <c r="A10" s="12">
        <v>64</v>
      </c>
      <c r="B10" s="14">
        <f>'individual senders data'!B17/2</f>
        <v>0</v>
      </c>
      <c r="C10" s="14">
        <f>'individual senders data'!C17/2</f>
        <v>1</v>
      </c>
      <c r="D10" s="14">
        <f>'individual senders data'!D17/2</f>
        <v>0</v>
      </c>
      <c r="E10" s="14">
        <f>'individual senders data'!E17/2</f>
        <v>0</v>
      </c>
      <c r="F10" s="14">
        <f>'individual senders data'!F17/2</f>
        <v>0</v>
      </c>
      <c r="G10" s="14">
        <f>'individual senders data'!G17/2</f>
        <v>0</v>
      </c>
      <c r="H10" s="14">
        <f>'individual senders data'!H17/2</f>
        <v>1</v>
      </c>
      <c r="I10" s="14">
        <f>'individual senders data'!I17/2</f>
        <v>0</v>
      </c>
      <c r="J10" s="14">
        <f>'individual senders data'!J17/2</f>
        <v>0</v>
      </c>
      <c r="K10" s="14">
        <f>'individual senders data'!K17/2</f>
        <v>0</v>
      </c>
      <c r="L10" s="14">
        <f>'individual senders data'!L17/2</f>
        <v>0</v>
      </c>
      <c r="M10" s="14">
        <f>'individual senders data'!M17/2</f>
        <v>0</v>
      </c>
      <c r="N10" s="14">
        <f>'individual senders data'!N17/2</f>
        <v>0</v>
      </c>
      <c r="O10" s="14">
        <f>'individual senders data'!O17/2</f>
        <v>1</v>
      </c>
      <c r="P10" s="14">
        <f>'individual senders data'!P17/2</f>
        <v>0</v>
      </c>
      <c r="Q10" s="14">
        <f>'individual senders data'!Q17/2</f>
        <v>0</v>
      </c>
      <c r="R10" s="14">
        <f>'individual senders data'!R17/2</f>
        <v>0</v>
      </c>
      <c r="S10" s="14">
        <f>'individual senders data'!S17/2</f>
        <v>1</v>
      </c>
      <c r="T10" s="14">
        <f>'individual senders data'!T17/2</f>
        <v>0</v>
      </c>
      <c r="U10" s="14">
        <f>'individual senders data'!U17/2</f>
        <v>0</v>
      </c>
      <c r="V10" s="14">
        <f>'individual senders data'!V17/2</f>
        <v>0</v>
      </c>
      <c r="W10" s="14">
        <f>'individual senders data'!W17/2</f>
        <v>1</v>
      </c>
      <c r="X10" s="14">
        <f>'individual senders data'!X17/2</f>
        <v>0</v>
      </c>
      <c r="Y10" s="14">
        <f>'individual senders data'!Y17/2</f>
        <v>0</v>
      </c>
      <c r="Z10" s="14">
        <f>'individual senders data'!Z17/2</f>
        <v>0</v>
      </c>
      <c r="AA10" s="14">
        <f>'individual senders data'!AA17/2</f>
        <v>0</v>
      </c>
      <c r="AB10" s="14">
        <f>'individual senders data'!AB17/2</f>
        <v>1</v>
      </c>
      <c r="AC10" s="14">
        <f>'individual senders data'!AC17/2</f>
        <v>0</v>
      </c>
      <c r="AD10" s="14">
        <f>'individual senders data'!AD17/2</f>
        <v>0</v>
      </c>
      <c r="AE10" s="14">
        <f>'individual senders data'!AE17/2</f>
        <v>0</v>
      </c>
      <c r="AF10" s="14">
        <f>'individual senders data'!AF17/2</f>
        <v>0</v>
      </c>
      <c r="AG10" s="14">
        <f>'individual senders data'!AG17/2</f>
        <v>1</v>
      </c>
      <c r="AH10" s="14">
        <f>'individual senders data'!AH17/2</f>
        <v>0</v>
      </c>
      <c r="AI10" s="14">
        <f>'individual senders data'!AI17/2</f>
        <v>0</v>
      </c>
      <c r="AJ10" s="14">
        <f>'individual senders data'!AJ17/2</f>
        <v>0</v>
      </c>
      <c r="AK10" s="14">
        <f>'individual senders data'!AK17/2</f>
        <v>0</v>
      </c>
      <c r="AL10" s="14">
        <f>'individual senders data'!AL17/2</f>
        <v>1</v>
      </c>
      <c r="AM10" s="14">
        <f>'individual senders data'!AM17/2</f>
        <v>0</v>
      </c>
      <c r="AN10" s="14">
        <f>'individual senders data'!AN17/2</f>
        <v>0</v>
      </c>
      <c r="AO10" s="14">
        <f>'individual senders data'!AO17/2</f>
        <v>0</v>
      </c>
      <c r="AP10" s="14">
        <f>'individual senders data'!AP17/2</f>
        <v>0</v>
      </c>
      <c r="AQ10" s="14">
        <f>'individual senders data'!AQ17/2</f>
        <v>1</v>
      </c>
      <c r="AR10" s="14">
        <f>'individual senders data'!AR17/2</f>
        <v>0</v>
      </c>
      <c r="AS10" s="14">
        <f>'individual senders data'!AS17/2</f>
        <v>0</v>
      </c>
      <c r="AT10" s="14">
        <f>'individual senders data'!AT17/2</f>
        <v>0</v>
      </c>
      <c r="AU10" s="14">
        <f>'individual senders data'!AU17/2</f>
        <v>0</v>
      </c>
      <c r="AV10" s="14">
        <f>'individual senders data'!AV17/2</f>
        <v>1</v>
      </c>
      <c r="AW10" s="14">
        <f>'individual senders data'!AW17/2</f>
        <v>0</v>
      </c>
      <c r="AX10" s="14">
        <f>'individual senders data'!AX17/2</f>
        <v>0</v>
      </c>
      <c r="AY10" s="14">
        <f>'individual senders data'!AY17/2</f>
        <v>0</v>
      </c>
      <c r="AZ10" s="14">
        <f>'individual senders data'!AZ17/2</f>
        <v>0</v>
      </c>
      <c r="BA10" s="14">
        <f>'individual senders data'!BA17/2</f>
        <v>0</v>
      </c>
      <c r="BB10" s="14">
        <f>'individual senders data'!BB17/2</f>
        <v>1</v>
      </c>
      <c r="BC10" s="14">
        <f>'individual senders data'!BC17/2</f>
        <v>0</v>
      </c>
      <c r="BD10" s="14">
        <f>'individual senders data'!BD17/2</f>
        <v>0</v>
      </c>
      <c r="BE10" s="14">
        <f>'individual senders data'!BE17/2</f>
        <v>0</v>
      </c>
      <c r="BF10" s="14">
        <f>'individual senders data'!BF17/2</f>
        <v>0</v>
      </c>
      <c r="BG10" s="14">
        <f>'individual senders data'!BG17/2</f>
        <v>1</v>
      </c>
      <c r="BH10" s="14">
        <f>'individual senders data'!BH17/2</f>
        <v>0</v>
      </c>
      <c r="BI10" s="14">
        <f>'individual senders data'!BI17/2</f>
        <v>0</v>
      </c>
      <c r="BJ10" s="14">
        <f>'individual senders data'!BJ17/2</f>
        <v>0</v>
      </c>
      <c r="BK10" s="14">
        <f>'individual senders data'!BK17/2</f>
        <v>0.5</v>
      </c>
      <c r="BL10" s="14">
        <f>'individual senders data'!BL17/2</f>
        <v>0</v>
      </c>
      <c r="BM10" s="14">
        <f>'individual senders data'!BM17/2</f>
        <v>0.5</v>
      </c>
      <c r="BN10" s="14">
        <f>'individual senders data'!BN17/2</f>
        <v>0</v>
      </c>
      <c r="BO10" s="14">
        <f>'individual senders data'!BO17/2</f>
        <v>0</v>
      </c>
      <c r="BP10" s="14">
        <f>'individual senders data'!BP17/2</f>
        <v>1</v>
      </c>
      <c r="BQ10" s="14">
        <f>'individual senders data'!BQ17/2</f>
        <v>0</v>
      </c>
      <c r="BR10" s="14">
        <f>'individual senders data'!BR17/2</f>
        <v>0</v>
      </c>
      <c r="BS10" s="14">
        <f>'individual senders data'!BS17/2</f>
        <v>0</v>
      </c>
      <c r="BT10" s="14">
        <f>'individual senders data'!BT17/2</f>
        <v>0</v>
      </c>
      <c r="BU10" s="14">
        <f>'individual senders data'!BU17/2</f>
        <v>0.5</v>
      </c>
      <c r="BV10" s="14">
        <f>'individual senders data'!BV17/2</f>
        <v>0.5</v>
      </c>
      <c r="BW10" s="14">
        <f>'individual senders data'!BW17/2</f>
        <v>0</v>
      </c>
      <c r="BX10" s="14">
        <f>'individual senders data'!BX17/2</f>
        <v>0</v>
      </c>
      <c r="BY10" s="14">
        <f>'individual senders data'!BY17/2</f>
        <v>0</v>
      </c>
      <c r="BZ10" s="14">
        <f>'individual senders data'!BZ17/2</f>
        <v>0</v>
      </c>
      <c r="CA10" s="14">
        <f>'individual senders data'!CA17/2</f>
        <v>1</v>
      </c>
      <c r="CB10" s="14">
        <f>'individual senders data'!CB17/2</f>
        <v>0</v>
      </c>
      <c r="CC10" s="14">
        <f>'individual senders data'!CC17/2</f>
        <v>0</v>
      </c>
      <c r="CD10" s="10">
        <f t="shared" si="0"/>
        <v>16</v>
      </c>
    </row>
    <row r="11" spans="1:82" x14ac:dyDescent="0.2">
      <c r="A11" s="12">
        <v>65</v>
      </c>
      <c r="B11" s="14">
        <f>'individual senders data'!B18/2</f>
        <v>0</v>
      </c>
      <c r="C11" s="14">
        <f>'individual senders data'!C18/2</f>
        <v>1</v>
      </c>
      <c r="D11" s="14">
        <f>'individual senders data'!D18/2</f>
        <v>0</v>
      </c>
      <c r="E11" s="14">
        <f>'individual senders data'!E18/2</f>
        <v>0</v>
      </c>
      <c r="F11" s="14">
        <f>'individual senders data'!F18/2</f>
        <v>0</v>
      </c>
      <c r="G11" s="14">
        <f>'individual senders data'!G18/2</f>
        <v>0</v>
      </c>
      <c r="H11" s="14">
        <f>'individual senders data'!H18/2</f>
        <v>1</v>
      </c>
      <c r="I11" s="14">
        <f>'individual senders data'!I18/2</f>
        <v>0</v>
      </c>
      <c r="J11" s="14">
        <f>'individual senders data'!J18/2</f>
        <v>0</v>
      </c>
      <c r="K11" s="14">
        <f>'individual senders data'!K18/2</f>
        <v>0</v>
      </c>
      <c r="L11" s="14">
        <f>'individual senders data'!L18/2</f>
        <v>0</v>
      </c>
      <c r="M11" s="14">
        <f>'individual senders data'!M18/2</f>
        <v>0</v>
      </c>
      <c r="N11" s="14">
        <f>'individual senders data'!N18/2</f>
        <v>0</v>
      </c>
      <c r="O11" s="14">
        <f>'individual senders data'!O18/2</f>
        <v>1</v>
      </c>
      <c r="P11" s="14">
        <f>'individual senders data'!P18/2</f>
        <v>0</v>
      </c>
      <c r="Q11" s="14">
        <f>'individual senders data'!Q18/2</f>
        <v>0</v>
      </c>
      <c r="R11" s="14">
        <f>'individual senders data'!R18/2</f>
        <v>0</v>
      </c>
      <c r="S11" s="14">
        <f>'individual senders data'!S18/2</f>
        <v>0.5</v>
      </c>
      <c r="T11" s="14">
        <f>'individual senders data'!T18/2</f>
        <v>0.5</v>
      </c>
      <c r="U11" s="14">
        <f>'individual senders data'!U18/2</f>
        <v>0</v>
      </c>
      <c r="V11" s="14">
        <f>'individual senders data'!V18/2</f>
        <v>0</v>
      </c>
      <c r="W11" s="14">
        <f>'individual senders data'!W18/2</f>
        <v>1</v>
      </c>
      <c r="X11" s="14">
        <f>'individual senders data'!X18/2</f>
        <v>0</v>
      </c>
      <c r="Y11" s="14">
        <f>'individual senders data'!Y18/2</f>
        <v>0</v>
      </c>
      <c r="Z11" s="14">
        <f>'individual senders data'!Z18/2</f>
        <v>0</v>
      </c>
      <c r="AA11" s="14">
        <f>'individual senders data'!AA18/2</f>
        <v>0</v>
      </c>
      <c r="AB11" s="14">
        <f>'individual senders data'!AB18/2</f>
        <v>1</v>
      </c>
      <c r="AC11" s="14">
        <f>'individual senders data'!AC18/2</f>
        <v>0</v>
      </c>
      <c r="AD11" s="14">
        <f>'individual senders data'!AD18/2</f>
        <v>0</v>
      </c>
      <c r="AE11" s="14">
        <f>'individual senders data'!AE18/2</f>
        <v>0</v>
      </c>
      <c r="AF11" s="14">
        <f>'individual senders data'!AF18/2</f>
        <v>0</v>
      </c>
      <c r="AG11" s="14">
        <f>'individual senders data'!AG18/2</f>
        <v>1</v>
      </c>
      <c r="AH11" s="14">
        <f>'individual senders data'!AH18/2</f>
        <v>0</v>
      </c>
      <c r="AI11" s="14">
        <f>'individual senders data'!AI18/2</f>
        <v>0</v>
      </c>
      <c r="AJ11" s="14">
        <f>'individual senders data'!AJ18/2</f>
        <v>0</v>
      </c>
      <c r="AK11" s="14">
        <f>'individual senders data'!AK18/2</f>
        <v>0</v>
      </c>
      <c r="AL11" s="14">
        <f>'individual senders data'!AL18/2</f>
        <v>1</v>
      </c>
      <c r="AM11" s="14">
        <f>'individual senders data'!AM18/2</f>
        <v>0</v>
      </c>
      <c r="AN11" s="14">
        <f>'individual senders data'!AN18/2</f>
        <v>0</v>
      </c>
      <c r="AO11" s="14">
        <f>'individual senders data'!AO18/2</f>
        <v>0</v>
      </c>
      <c r="AP11" s="14">
        <f>'individual senders data'!AP18/2</f>
        <v>0</v>
      </c>
      <c r="AQ11" s="14">
        <f>'individual senders data'!AQ18/2</f>
        <v>1</v>
      </c>
      <c r="AR11" s="14">
        <f>'individual senders data'!AR18/2</f>
        <v>0</v>
      </c>
      <c r="AS11" s="14">
        <f>'individual senders data'!AS18/2</f>
        <v>0</v>
      </c>
      <c r="AT11" s="14">
        <f>'individual senders data'!AT18/2</f>
        <v>0</v>
      </c>
      <c r="AU11" s="14">
        <f>'individual senders data'!AU18/2</f>
        <v>0</v>
      </c>
      <c r="AV11" s="14">
        <f>'individual senders data'!AV18/2</f>
        <v>1</v>
      </c>
      <c r="AW11" s="14">
        <f>'individual senders data'!AW18/2</f>
        <v>0</v>
      </c>
      <c r="AX11" s="14">
        <f>'individual senders data'!AX18/2</f>
        <v>0</v>
      </c>
      <c r="AY11" s="14">
        <f>'individual senders data'!AY18/2</f>
        <v>0</v>
      </c>
      <c r="AZ11" s="14">
        <f>'individual senders data'!AZ18/2</f>
        <v>0</v>
      </c>
      <c r="BA11" s="14">
        <f>'individual senders data'!BA18/2</f>
        <v>0</v>
      </c>
      <c r="BB11" s="14">
        <f>'individual senders data'!BB18/2</f>
        <v>0.5</v>
      </c>
      <c r="BC11" s="14">
        <f>'individual senders data'!BC18/2</f>
        <v>0.5</v>
      </c>
      <c r="BD11" s="14">
        <f>'individual senders data'!BD18/2</f>
        <v>0</v>
      </c>
      <c r="BE11" s="14">
        <f>'individual senders data'!BE18/2</f>
        <v>0</v>
      </c>
      <c r="BF11" s="14">
        <f>'individual senders data'!BF18/2</f>
        <v>0</v>
      </c>
      <c r="BG11" s="14">
        <f>'individual senders data'!BG18/2</f>
        <v>1</v>
      </c>
      <c r="BH11" s="14">
        <f>'individual senders data'!BH18/2</f>
        <v>0</v>
      </c>
      <c r="BI11" s="14">
        <f>'individual senders data'!BI18/2</f>
        <v>0</v>
      </c>
      <c r="BJ11" s="14">
        <f>'individual senders data'!BJ18/2</f>
        <v>0</v>
      </c>
      <c r="BK11" s="14">
        <f>'individual senders data'!BK18/2</f>
        <v>1</v>
      </c>
      <c r="BL11" s="14">
        <f>'individual senders data'!BL18/2</f>
        <v>0</v>
      </c>
      <c r="BM11" s="14">
        <f>'individual senders data'!BM18/2</f>
        <v>0</v>
      </c>
      <c r="BN11" s="14">
        <f>'individual senders data'!BN18/2</f>
        <v>0</v>
      </c>
      <c r="BO11" s="14">
        <f>'individual senders data'!BO18/2</f>
        <v>0</v>
      </c>
      <c r="BP11" s="14">
        <f>'individual senders data'!BP18/2</f>
        <v>1</v>
      </c>
      <c r="BQ11" s="14">
        <f>'individual senders data'!BQ18/2</f>
        <v>0</v>
      </c>
      <c r="BR11" s="14">
        <f>'individual senders data'!BR18/2</f>
        <v>0</v>
      </c>
      <c r="BS11" s="14">
        <f>'individual senders data'!BS18/2</f>
        <v>0</v>
      </c>
      <c r="BT11" s="14">
        <f>'individual senders data'!BT18/2</f>
        <v>0</v>
      </c>
      <c r="BU11" s="14">
        <f>'individual senders data'!BU18/2</f>
        <v>0.5</v>
      </c>
      <c r="BV11" s="14">
        <f>'individual senders data'!BV18/2</f>
        <v>0.5</v>
      </c>
      <c r="BW11" s="14">
        <f>'individual senders data'!BW18/2</f>
        <v>0</v>
      </c>
      <c r="BX11" s="14">
        <f>'individual senders data'!BX18/2</f>
        <v>0</v>
      </c>
      <c r="BY11" s="14">
        <f>'individual senders data'!BY18/2</f>
        <v>0</v>
      </c>
      <c r="BZ11" s="14">
        <f>'individual senders data'!BZ18/2</f>
        <v>0</v>
      </c>
      <c r="CA11" s="14">
        <f>'individual senders data'!CA18/2</f>
        <v>1</v>
      </c>
      <c r="CB11" s="14">
        <f>'individual senders data'!CB18/2</f>
        <v>0</v>
      </c>
      <c r="CC11" s="14">
        <f>'individual senders data'!CC18/2</f>
        <v>0</v>
      </c>
      <c r="CD11" s="10">
        <f t="shared" si="0"/>
        <v>16</v>
      </c>
    </row>
    <row r="12" spans="1:82" x14ac:dyDescent="0.2">
      <c r="A12" s="12">
        <v>66</v>
      </c>
      <c r="B12" s="14">
        <f>'individual senders data'!B19/2</f>
        <v>0</v>
      </c>
      <c r="C12" s="14">
        <f>'individual senders data'!C19/2</f>
        <v>1</v>
      </c>
      <c r="D12" s="14">
        <f>'individual senders data'!D19/2</f>
        <v>0</v>
      </c>
      <c r="E12" s="14">
        <f>'individual senders data'!E19/2</f>
        <v>0</v>
      </c>
      <c r="F12" s="14">
        <f>'individual senders data'!F19/2</f>
        <v>0</v>
      </c>
      <c r="G12" s="14">
        <f>'individual senders data'!G19/2</f>
        <v>0</v>
      </c>
      <c r="H12" s="14">
        <f>'individual senders data'!H19/2</f>
        <v>1</v>
      </c>
      <c r="I12" s="14">
        <f>'individual senders data'!I19/2</f>
        <v>0</v>
      </c>
      <c r="J12" s="14">
        <f>'individual senders data'!J19/2</f>
        <v>0</v>
      </c>
      <c r="K12" s="14">
        <f>'individual senders data'!K19/2</f>
        <v>0</v>
      </c>
      <c r="L12" s="14">
        <f>'individual senders data'!L19/2</f>
        <v>0</v>
      </c>
      <c r="M12" s="14">
        <f>'individual senders data'!M19/2</f>
        <v>0</v>
      </c>
      <c r="N12" s="14">
        <f>'individual senders data'!N19/2</f>
        <v>0</v>
      </c>
      <c r="O12" s="14">
        <f>'individual senders data'!O19/2</f>
        <v>1</v>
      </c>
      <c r="P12" s="14">
        <f>'individual senders data'!P19/2</f>
        <v>0</v>
      </c>
      <c r="Q12" s="14">
        <f>'individual senders data'!Q19/2</f>
        <v>0</v>
      </c>
      <c r="R12" s="14">
        <f>'individual senders data'!R19/2</f>
        <v>0</v>
      </c>
      <c r="S12" s="14">
        <f>'individual senders data'!S19/2</f>
        <v>0.5</v>
      </c>
      <c r="T12" s="14">
        <f>'individual senders data'!T19/2</f>
        <v>0.5</v>
      </c>
      <c r="U12" s="14">
        <f>'individual senders data'!U19/2</f>
        <v>0</v>
      </c>
      <c r="V12" s="14">
        <f>'individual senders data'!V19/2</f>
        <v>0</v>
      </c>
      <c r="W12" s="14">
        <f>'individual senders data'!W19/2</f>
        <v>1</v>
      </c>
      <c r="X12" s="14">
        <f>'individual senders data'!X19/2</f>
        <v>0</v>
      </c>
      <c r="Y12" s="14">
        <f>'individual senders data'!Y19/2</f>
        <v>0</v>
      </c>
      <c r="Z12" s="14">
        <f>'individual senders data'!Z19/2</f>
        <v>0</v>
      </c>
      <c r="AA12" s="14">
        <f>'individual senders data'!AA19/2</f>
        <v>0</v>
      </c>
      <c r="AB12" s="14">
        <f>'individual senders data'!AB19/2</f>
        <v>1</v>
      </c>
      <c r="AC12" s="14">
        <f>'individual senders data'!AC19/2</f>
        <v>0</v>
      </c>
      <c r="AD12" s="14">
        <f>'individual senders data'!AD19/2</f>
        <v>0</v>
      </c>
      <c r="AE12" s="14">
        <f>'individual senders data'!AE19/2</f>
        <v>0</v>
      </c>
      <c r="AF12" s="14">
        <f>'individual senders data'!AF19/2</f>
        <v>0</v>
      </c>
      <c r="AG12" s="14">
        <f>'individual senders data'!AG19/2</f>
        <v>1</v>
      </c>
      <c r="AH12" s="14">
        <f>'individual senders data'!AH19/2</f>
        <v>0</v>
      </c>
      <c r="AI12" s="14">
        <f>'individual senders data'!AI19/2</f>
        <v>0</v>
      </c>
      <c r="AJ12" s="14">
        <f>'individual senders data'!AJ19/2</f>
        <v>0</v>
      </c>
      <c r="AK12" s="14">
        <f>'individual senders data'!AK19/2</f>
        <v>0</v>
      </c>
      <c r="AL12" s="14">
        <f>'individual senders data'!AL19/2</f>
        <v>1</v>
      </c>
      <c r="AM12" s="14">
        <f>'individual senders data'!AM19/2</f>
        <v>0</v>
      </c>
      <c r="AN12" s="14">
        <f>'individual senders data'!AN19/2</f>
        <v>0</v>
      </c>
      <c r="AO12" s="14">
        <f>'individual senders data'!AO19/2</f>
        <v>0</v>
      </c>
      <c r="AP12" s="14">
        <f>'individual senders data'!AP19/2</f>
        <v>0</v>
      </c>
      <c r="AQ12" s="14">
        <f>'individual senders data'!AQ19/2</f>
        <v>1</v>
      </c>
      <c r="AR12" s="14">
        <f>'individual senders data'!AR19/2</f>
        <v>0</v>
      </c>
      <c r="AS12" s="14">
        <f>'individual senders data'!AS19/2</f>
        <v>0</v>
      </c>
      <c r="AT12" s="14">
        <f>'individual senders data'!AT19/2</f>
        <v>0</v>
      </c>
      <c r="AU12" s="14">
        <f>'individual senders data'!AU19/2</f>
        <v>0</v>
      </c>
      <c r="AV12" s="14">
        <f>'individual senders data'!AV19/2</f>
        <v>1</v>
      </c>
      <c r="AW12" s="14">
        <f>'individual senders data'!AW19/2</f>
        <v>0</v>
      </c>
      <c r="AX12" s="14">
        <f>'individual senders data'!AX19/2</f>
        <v>0</v>
      </c>
      <c r="AY12" s="14">
        <f>'individual senders data'!AY19/2</f>
        <v>0</v>
      </c>
      <c r="AZ12" s="14">
        <f>'individual senders data'!AZ19/2</f>
        <v>0</v>
      </c>
      <c r="BA12" s="14">
        <f>'individual senders data'!BA19/2</f>
        <v>0</v>
      </c>
      <c r="BB12" s="14">
        <f>'individual senders data'!BB19/2</f>
        <v>1</v>
      </c>
      <c r="BC12" s="14">
        <f>'individual senders data'!BC19/2</f>
        <v>0</v>
      </c>
      <c r="BD12" s="14">
        <f>'individual senders data'!BD19/2</f>
        <v>0</v>
      </c>
      <c r="BE12" s="14">
        <f>'individual senders data'!BE19/2</f>
        <v>0</v>
      </c>
      <c r="BF12" s="14">
        <f>'individual senders data'!BF19/2</f>
        <v>0</v>
      </c>
      <c r="BG12" s="14">
        <f>'individual senders data'!BG19/2</f>
        <v>1</v>
      </c>
      <c r="BH12" s="14">
        <f>'individual senders data'!BH19/2</f>
        <v>0</v>
      </c>
      <c r="BI12" s="14">
        <f>'individual senders data'!BI19/2</f>
        <v>0</v>
      </c>
      <c r="BJ12" s="14">
        <f>'individual senders data'!BJ19/2</f>
        <v>0</v>
      </c>
      <c r="BK12" s="14">
        <f>'individual senders data'!BK19/2</f>
        <v>0.5</v>
      </c>
      <c r="BL12" s="14">
        <f>'individual senders data'!BL19/2</f>
        <v>0</v>
      </c>
      <c r="BM12" s="14">
        <f>'individual senders data'!BM19/2</f>
        <v>0.5</v>
      </c>
      <c r="BN12" s="14">
        <f>'individual senders data'!BN19/2</f>
        <v>0</v>
      </c>
      <c r="BO12" s="14">
        <f>'individual senders data'!BO19/2</f>
        <v>0</v>
      </c>
      <c r="BP12" s="14">
        <f>'individual senders data'!BP19/2</f>
        <v>1</v>
      </c>
      <c r="BQ12" s="14">
        <f>'individual senders data'!BQ19/2</f>
        <v>0</v>
      </c>
      <c r="BR12" s="14">
        <f>'individual senders data'!BR19/2</f>
        <v>0</v>
      </c>
      <c r="BS12" s="14">
        <f>'individual senders data'!BS19/2</f>
        <v>0</v>
      </c>
      <c r="BT12" s="14">
        <f>'individual senders data'!BT19/2</f>
        <v>0</v>
      </c>
      <c r="BU12" s="14">
        <f>'individual senders data'!BU19/2</f>
        <v>0</v>
      </c>
      <c r="BV12" s="14">
        <f>'individual senders data'!BV19/2</f>
        <v>1</v>
      </c>
      <c r="BW12" s="14">
        <f>'individual senders data'!BW19/2</f>
        <v>0</v>
      </c>
      <c r="BX12" s="14">
        <f>'individual senders data'!BX19/2</f>
        <v>0</v>
      </c>
      <c r="BY12" s="14">
        <f>'individual senders data'!BY19/2</f>
        <v>0</v>
      </c>
      <c r="BZ12" s="14">
        <f>'individual senders data'!BZ19/2</f>
        <v>0</v>
      </c>
      <c r="CA12" s="14">
        <f>'individual senders data'!CA19/2</f>
        <v>1</v>
      </c>
      <c r="CB12" s="14">
        <f>'individual senders data'!CB19/2</f>
        <v>0</v>
      </c>
      <c r="CC12" s="14">
        <f>'individual senders data'!CC19/2</f>
        <v>0</v>
      </c>
      <c r="CD12" s="10">
        <f t="shared" si="0"/>
        <v>16</v>
      </c>
    </row>
    <row r="13" spans="1:82" x14ac:dyDescent="0.2">
      <c r="A13" s="12">
        <v>67</v>
      </c>
      <c r="B13" s="14">
        <f>'individual senders data'!B20/2</f>
        <v>0</v>
      </c>
      <c r="C13" s="14">
        <f>'individual senders data'!C20/2</f>
        <v>1</v>
      </c>
      <c r="D13" s="14">
        <f>'individual senders data'!D20/2</f>
        <v>0</v>
      </c>
      <c r="E13" s="14">
        <f>'individual senders data'!E20/2</f>
        <v>0</v>
      </c>
      <c r="F13" s="14">
        <f>'individual senders data'!F20/2</f>
        <v>0</v>
      </c>
      <c r="G13" s="14">
        <f>'individual senders data'!G20/2</f>
        <v>0</v>
      </c>
      <c r="H13" s="14">
        <f>'individual senders data'!H20/2</f>
        <v>1</v>
      </c>
      <c r="I13" s="14">
        <f>'individual senders data'!I20/2</f>
        <v>0</v>
      </c>
      <c r="J13" s="14">
        <f>'individual senders data'!J20/2</f>
        <v>0</v>
      </c>
      <c r="K13" s="14">
        <f>'individual senders data'!K20/2</f>
        <v>0</v>
      </c>
      <c r="L13" s="14">
        <f>'individual senders data'!L20/2</f>
        <v>0</v>
      </c>
      <c r="M13" s="14">
        <f>'individual senders data'!M20/2</f>
        <v>0</v>
      </c>
      <c r="N13" s="14">
        <f>'individual senders data'!N20/2</f>
        <v>0</v>
      </c>
      <c r="O13" s="14">
        <f>'individual senders data'!O20/2</f>
        <v>1</v>
      </c>
      <c r="P13" s="14">
        <f>'individual senders data'!P20/2</f>
        <v>0</v>
      </c>
      <c r="Q13" s="14">
        <f>'individual senders data'!Q20/2</f>
        <v>0</v>
      </c>
      <c r="R13" s="14">
        <f>'individual senders data'!R20/2</f>
        <v>0</v>
      </c>
      <c r="S13" s="14">
        <f>'individual senders data'!S20/2</f>
        <v>1</v>
      </c>
      <c r="T13" s="14">
        <f>'individual senders data'!T20/2</f>
        <v>0</v>
      </c>
      <c r="U13" s="14">
        <f>'individual senders data'!U20/2</f>
        <v>0</v>
      </c>
      <c r="V13" s="14">
        <f>'individual senders data'!V20/2</f>
        <v>0</v>
      </c>
      <c r="W13" s="14">
        <f>'individual senders data'!W20/2</f>
        <v>1</v>
      </c>
      <c r="X13" s="14">
        <f>'individual senders data'!X20/2</f>
        <v>0</v>
      </c>
      <c r="Y13" s="14">
        <f>'individual senders data'!Y20/2</f>
        <v>0</v>
      </c>
      <c r="Z13" s="14">
        <f>'individual senders data'!Z20/2</f>
        <v>0</v>
      </c>
      <c r="AA13" s="14">
        <f>'individual senders data'!AA20/2</f>
        <v>0</v>
      </c>
      <c r="AB13" s="14">
        <f>'individual senders data'!AB20/2</f>
        <v>1</v>
      </c>
      <c r="AC13" s="14">
        <f>'individual senders data'!AC20/2</f>
        <v>0</v>
      </c>
      <c r="AD13" s="14">
        <f>'individual senders data'!AD20/2</f>
        <v>0</v>
      </c>
      <c r="AE13" s="14">
        <f>'individual senders data'!AE20/2</f>
        <v>0</v>
      </c>
      <c r="AF13" s="14">
        <f>'individual senders data'!AF20/2</f>
        <v>0</v>
      </c>
      <c r="AG13" s="14">
        <f>'individual senders data'!AG20/2</f>
        <v>1</v>
      </c>
      <c r="AH13" s="14">
        <f>'individual senders data'!AH20/2</f>
        <v>0</v>
      </c>
      <c r="AI13" s="14">
        <f>'individual senders data'!AI20/2</f>
        <v>0</v>
      </c>
      <c r="AJ13" s="14">
        <f>'individual senders data'!AJ20/2</f>
        <v>0</v>
      </c>
      <c r="AK13" s="14">
        <f>'individual senders data'!AK20/2</f>
        <v>0</v>
      </c>
      <c r="AL13" s="14">
        <f>'individual senders data'!AL20/2</f>
        <v>1</v>
      </c>
      <c r="AM13" s="14">
        <f>'individual senders data'!AM20/2</f>
        <v>0</v>
      </c>
      <c r="AN13" s="14">
        <f>'individual senders data'!AN20/2</f>
        <v>0</v>
      </c>
      <c r="AO13" s="14">
        <f>'individual senders data'!AO20/2</f>
        <v>0</v>
      </c>
      <c r="AP13" s="14">
        <f>'individual senders data'!AP20/2</f>
        <v>0</v>
      </c>
      <c r="AQ13" s="14">
        <f>'individual senders data'!AQ20/2</f>
        <v>1</v>
      </c>
      <c r="AR13" s="14">
        <f>'individual senders data'!AR20/2</f>
        <v>0</v>
      </c>
      <c r="AS13" s="14">
        <f>'individual senders data'!AS20/2</f>
        <v>0</v>
      </c>
      <c r="AT13" s="14">
        <f>'individual senders data'!AT20/2</f>
        <v>0</v>
      </c>
      <c r="AU13" s="14">
        <f>'individual senders data'!AU20/2</f>
        <v>0</v>
      </c>
      <c r="AV13" s="14">
        <f>'individual senders data'!AV20/2</f>
        <v>1</v>
      </c>
      <c r="AW13" s="14">
        <f>'individual senders data'!AW20/2</f>
        <v>0</v>
      </c>
      <c r="AX13" s="14">
        <f>'individual senders data'!AX20/2</f>
        <v>0</v>
      </c>
      <c r="AY13" s="14">
        <f>'individual senders data'!AY20/2</f>
        <v>0</v>
      </c>
      <c r="AZ13" s="14">
        <f>'individual senders data'!AZ20/2</f>
        <v>0</v>
      </c>
      <c r="BA13" s="14">
        <f>'individual senders data'!BA20/2</f>
        <v>0</v>
      </c>
      <c r="BB13" s="14">
        <f>'individual senders data'!BB20/2</f>
        <v>0.5</v>
      </c>
      <c r="BC13" s="14">
        <f>'individual senders data'!BC20/2</f>
        <v>0.5</v>
      </c>
      <c r="BD13" s="14">
        <f>'individual senders data'!BD20/2</f>
        <v>0</v>
      </c>
      <c r="BE13" s="14">
        <f>'individual senders data'!BE20/2</f>
        <v>0</v>
      </c>
      <c r="BF13" s="14">
        <f>'individual senders data'!BF20/2</f>
        <v>0</v>
      </c>
      <c r="BG13" s="14">
        <f>'individual senders data'!BG20/2</f>
        <v>1</v>
      </c>
      <c r="BH13" s="14">
        <f>'individual senders data'!BH20/2</f>
        <v>0</v>
      </c>
      <c r="BI13" s="14">
        <f>'individual senders data'!BI20/2</f>
        <v>0</v>
      </c>
      <c r="BJ13" s="14">
        <f>'individual senders data'!BJ20/2</f>
        <v>0</v>
      </c>
      <c r="BK13" s="14">
        <f>'individual senders data'!BK20/2</f>
        <v>1</v>
      </c>
      <c r="BL13" s="14">
        <f>'individual senders data'!BL20/2</f>
        <v>0</v>
      </c>
      <c r="BM13" s="14">
        <f>'individual senders data'!BM20/2</f>
        <v>0</v>
      </c>
      <c r="BN13" s="14">
        <f>'individual senders data'!BN20/2</f>
        <v>0</v>
      </c>
      <c r="BO13" s="14">
        <f>'individual senders data'!BO20/2</f>
        <v>0</v>
      </c>
      <c r="BP13" s="14">
        <f>'individual senders data'!BP20/2</f>
        <v>1</v>
      </c>
      <c r="BQ13" s="14">
        <f>'individual senders data'!BQ20/2</f>
        <v>0</v>
      </c>
      <c r="BR13" s="14">
        <f>'individual senders data'!BR20/2</f>
        <v>0</v>
      </c>
      <c r="BS13" s="14">
        <f>'individual senders data'!BS20/2</f>
        <v>0</v>
      </c>
      <c r="BT13" s="14">
        <f>'individual senders data'!BT20/2</f>
        <v>0</v>
      </c>
      <c r="BU13" s="14">
        <f>'individual senders data'!BU20/2</f>
        <v>1</v>
      </c>
      <c r="BV13" s="14">
        <f>'individual senders data'!BV20/2</f>
        <v>0</v>
      </c>
      <c r="BW13" s="14">
        <f>'individual senders data'!BW20/2</f>
        <v>0</v>
      </c>
      <c r="BX13" s="14">
        <f>'individual senders data'!BX20/2</f>
        <v>0</v>
      </c>
      <c r="BY13" s="14">
        <f>'individual senders data'!BY20/2</f>
        <v>0</v>
      </c>
      <c r="BZ13" s="14">
        <f>'individual senders data'!BZ20/2</f>
        <v>0.5</v>
      </c>
      <c r="CA13" s="14">
        <f>'individual senders data'!CA20/2</f>
        <v>0.5</v>
      </c>
      <c r="CB13" s="14">
        <f>'individual senders data'!CB20/2</f>
        <v>0</v>
      </c>
      <c r="CC13" s="14">
        <f>'individual senders data'!CC20/2</f>
        <v>0</v>
      </c>
      <c r="CD13" s="10">
        <f t="shared" si="0"/>
        <v>16</v>
      </c>
    </row>
    <row r="14" spans="1:82" x14ac:dyDescent="0.2">
      <c r="A14" s="12">
        <v>68</v>
      </c>
      <c r="B14" s="14">
        <f>'individual senders data'!B21/2</f>
        <v>0.5</v>
      </c>
      <c r="C14" s="14">
        <f>'individual senders data'!C21/2</f>
        <v>0.5</v>
      </c>
      <c r="D14" s="14">
        <f>'individual senders data'!D21/2</f>
        <v>0</v>
      </c>
      <c r="E14" s="14">
        <f>'individual senders data'!E21/2</f>
        <v>0</v>
      </c>
      <c r="F14" s="14">
        <f>'individual senders data'!F21/2</f>
        <v>0</v>
      </c>
      <c r="G14" s="14">
        <f>'individual senders data'!G21/2</f>
        <v>0</v>
      </c>
      <c r="H14" s="14">
        <f>'individual senders data'!H21/2</f>
        <v>1</v>
      </c>
      <c r="I14" s="14">
        <f>'individual senders data'!I21/2</f>
        <v>0</v>
      </c>
      <c r="J14" s="14">
        <f>'individual senders data'!J21/2</f>
        <v>0</v>
      </c>
      <c r="K14" s="14">
        <f>'individual senders data'!K21/2</f>
        <v>0</v>
      </c>
      <c r="L14" s="14">
        <f>'individual senders data'!L21/2</f>
        <v>0</v>
      </c>
      <c r="M14" s="14">
        <f>'individual senders data'!M21/2</f>
        <v>0</v>
      </c>
      <c r="N14" s="14">
        <f>'individual senders data'!N21/2</f>
        <v>0</v>
      </c>
      <c r="O14" s="14">
        <f>'individual senders data'!O21/2</f>
        <v>1</v>
      </c>
      <c r="P14" s="14">
        <f>'individual senders data'!P21/2</f>
        <v>0</v>
      </c>
      <c r="Q14" s="14">
        <f>'individual senders data'!Q21/2</f>
        <v>0</v>
      </c>
      <c r="R14" s="14">
        <f>'individual senders data'!R21/2</f>
        <v>0</v>
      </c>
      <c r="S14" s="14">
        <f>'individual senders data'!S21/2</f>
        <v>0</v>
      </c>
      <c r="T14" s="14">
        <f>'individual senders data'!T21/2</f>
        <v>1</v>
      </c>
      <c r="U14" s="14">
        <f>'individual senders data'!U21/2</f>
        <v>0</v>
      </c>
      <c r="V14" s="14">
        <f>'individual senders data'!V21/2</f>
        <v>0</v>
      </c>
      <c r="W14" s="14">
        <f>'individual senders data'!W21/2</f>
        <v>1</v>
      </c>
      <c r="X14" s="14">
        <f>'individual senders data'!X21/2</f>
        <v>0</v>
      </c>
      <c r="Y14" s="14">
        <f>'individual senders data'!Y21/2</f>
        <v>0</v>
      </c>
      <c r="Z14" s="14">
        <f>'individual senders data'!Z21/2</f>
        <v>0</v>
      </c>
      <c r="AA14" s="14">
        <f>'individual senders data'!AA21/2</f>
        <v>0</v>
      </c>
      <c r="AB14" s="14">
        <f>'individual senders data'!AB21/2</f>
        <v>1</v>
      </c>
      <c r="AC14" s="14">
        <f>'individual senders data'!AC21/2</f>
        <v>0</v>
      </c>
      <c r="AD14" s="14">
        <f>'individual senders data'!AD21/2</f>
        <v>0</v>
      </c>
      <c r="AE14" s="14">
        <f>'individual senders data'!AE21/2</f>
        <v>0</v>
      </c>
      <c r="AF14" s="14">
        <f>'individual senders data'!AF21/2</f>
        <v>0</v>
      </c>
      <c r="AG14" s="14">
        <f>'individual senders data'!AG21/2</f>
        <v>1</v>
      </c>
      <c r="AH14" s="14">
        <f>'individual senders data'!AH21/2</f>
        <v>0</v>
      </c>
      <c r="AI14" s="14">
        <f>'individual senders data'!AI21/2</f>
        <v>0</v>
      </c>
      <c r="AJ14" s="14">
        <f>'individual senders data'!AJ21/2</f>
        <v>0</v>
      </c>
      <c r="AK14" s="14">
        <f>'individual senders data'!AK21/2</f>
        <v>0</v>
      </c>
      <c r="AL14" s="14">
        <f>'individual senders data'!AL21/2</f>
        <v>1</v>
      </c>
      <c r="AM14" s="14">
        <f>'individual senders data'!AM21/2</f>
        <v>0</v>
      </c>
      <c r="AN14" s="14">
        <f>'individual senders data'!AN21/2</f>
        <v>0</v>
      </c>
      <c r="AO14" s="14">
        <f>'individual senders data'!AO21/2</f>
        <v>0</v>
      </c>
      <c r="AP14" s="14">
        <f>'individual senders data'!AP21/2</f>
        <v>0</v>
      </c>
      <c r="AQ14" s="14">
        <f>'individual senders data'!AQ21/2</f>
        <v>1</v>
      </c>
      <c r="AR14" s="14">
        <f>'individual senders data'!AR21/2</f>
        <v>0</v>
      </c>
      <c r="AS14" s="14">
        <f>'individual senders data'!AS21/2</f>
        <v>0</v>
      </c>
      <c r="AT14" s="14">
        <f>'individual senders data'!AT21/2</f>
        <v>0</v>
      </c>
      <c r="AU14" s="14">
        <f>'individual senders data'!AU21/2</f>
        <v>0</v>
      </c>
      <c r="AV14" s="14">
        <f>'individual senders data'!AV21/2</f>
        <v>1</v>
      </c>
      <c r="AW14" s="14">
        <f>'individual senders data'!AW21/2</f>
        <v>0</v>
      </c>
      <c r="AX14" s="14">
        <f>'individual senders data'!AX21/2</f>
        <v>0</v>
      </c>
      <c r="AY14" s="14">
        <f>'individual senders data'!AY21/2</f>
        <v>0</v>
      </c>
      <c r="AZ14" s="14">
        <f>'individual senders data'!AZ21/2</f>
        <v>0</v>
      </c>
      <c r="BA14" s="14">
        <f>'individual senders data'!BA21/2</f>
        <v>0</v>
      </c>
      <c r="BB14" s="14">
        <f>'individual senders data'!BB21/2</f>
        <v>0</v>
      </c>
      <c r="BC14" s="14">
        <f>'individual senders data'!BC21/2</f>
        <v>1</v>
      </c>
      <c r="BD14" s="14">
        <f>'individual senders data'!BD21/2</f>
        <v>0</v>
      </c>
      <c r="BE14" s="14">
        <f>'individual senders data'!BE21/2</f>
        <v>0</v>
      </c>
      <c r="BF14" s="14">
        <f>'individual senders data'!BF21/2</f>
        <v>0</v>
      </c>
      <c r="BG14" s="14">
        <f>'individual senders data'!BG21/2</f>
        <v>0.5</v>
      </c>
      <c r="BH14" s="14">
        <f>'individual senders data'!BH21/2</f>
        <v>0.5</v>
      </c>
      <c r="BI14" s="14">
        <f>'individual senders data'!BI21/2</f>
        <v>0</v>
      </c>
      <c r="BJ14" s="14">
        <f>'individual senders data'!BJ21/2</f>
        <v>0</v>
      </c>
      <c r="BK14" s="14">
        <f>'individual senders data'!BK21/2</f>
        <v>0</v>
      </c>
      <c r="BL14" s="14">
        <f>'individual senders data'!BL21/2</f>
        <v>0</v>
      </c>
      <c r="BM14" s="14">
        <f>'individual senders data'!BM21/2</f>
        <v>1</v>
      </c>
      <c r="BN14" s="14">
        <f>'individual senders data'!BN21/2</f>
        <v>0</v>
      </c>
      <c r="BO14" s="14">
        <f>'individual senders data'!BO21/2</f>
        <v>0</v>
      </c>
      <c r="BP14" s="14">
        <f>'individual senders data'!BP21/2</f>
        <v>1</v>
      </c>
      <c r="BQ14" s="14">
        <f>'individual senders data'!BQ21/2</f>
        <v>0</v>
      </c>
      <c r="BR14" s="14">
        <f>'individual senders data'!BR21/2</f>
        <v>0</v>
      </c>
      <c r="BS14" s="14">
        <f>'individual senders data'!BS21/2</f>
        <v>0</v>
      </c>
      <c r="BT14" s="14">
        <f>'individual senders data'!BT21/2</f>
        <v>0</v>
      </c>
      <c r="BU14" s="14">
        <f>'individual senders data'!BU21/2</f>
        <v>0.5</v>
      </c>
      <c r="BV14" s="14">
        <f>'individual senders data'!BV21/2</f>
        <v>0</v>
      </c>
      <c r="BW14" s="14">
        <f>'individual senders data'!BW21/2</f>
        <v>0</v>
      </c>
      <c r="BX14" s="14">
        <f>'individual senders data'!BX21/2</f>
        <v>0.5</v>
      </c>
      <c r="BY14" s="14">
        <f>'individual senders data'!BY21/2</f>
        <v>0</v>
      </c>
      <c r="BZ14" s="14">
        <f>'individual senders data'!BZ21/2</f>
        <v>1</v>
      </c>
      <c r="CA14" s="14">
        <f>'individual senders data'!CA21/2</f>
        <v>0</v>
      </c>
      <c r="CB14" s="14">
        <f>'individual senders data'!CB21/2</f>
        <v>0</v>
      </c>
      <c r="CC14" s="14">
        <f>'individual senders data'!CC21/2</f>
        <v>0</v>
      </c>
      <c r="CD14" s="10">
        <f t="shared" si="0"/>
        <v>16</v>
      </c>
    </row>
    <row r="15" spans="1:82" x14ac:dyDescent="0.2">
      <c r="A15" s="12">
        <v>69</v>
      </c>
      <c r="B15" s="14">
        <f>'individual senders data'!B22/2</f>
        <v>0</v>
      </c>
      <c r="C15" s="14">
        <f>'individual senders data'!C22/2</f>
        <v>1</v>
      </c>
      <c r="D15" s="14">
        <f>'individual senders data'!D22/2</f>
        <v>0</v>
      </c>
      <c r="E15" s="14">
        <f>'individual senders data'!E22/2</f>
        <v>0</v>
      </c>
      <c r="F15" s="14">
        <f>'individual senders data'!F22/2</f>
        <v>0</v>
      </c>
      <c r="G15" s="14">
        <f>'individual senders data'!G22/2</f>
        <v>0</v>
      </c>
      <c r="H15" s="14">
        <f>'individual senders data'!H22/2</f>
        <v>1</v>
      </c>
      <c r="I15" s="14">
        <f>'individual senders data'!I22/2</f>
        <v>0</v>
      </c>
      <c r="J15" s="14">
        <f>'individual senders data'!J22/2</f>
        <v>0</v>
      </c>
      <c r="K15" s="14">
        <f>'individual senders data'!K22/2</f>
        <v>0</v>
      </c>
      <c r="L15" s="14">
        <f>'individual senders data'!L22/2</f>
        <v>0</v>
      </c>
      <c r="M15" s="14">
        <f>'individual senders data'!M22/2</f>
        <v>0</v>
      </c>
      <c r="N15" s="14">
        <f>'individual senders data'!N22/2</f>
        <v>0</v>
      </c>
      <c r="O15" s="14">
        <f>'individual senders data'!O22/2</f>
        <v>1</v>
      </c>
      <c r="P15" s="14">
        <f>'individual senders data'!P22/2</f>
        <v>0</v>
      </c>
      <c r="Q15" s="14">
        <f>'individual senders data'!Q22/2</f>
        <v>0</v>
      </c>
      <c r="R15" s="14">
        <f>'individual senders data'!R22/2</f>
        <v>0</v>
      </c>
      <c r="S15" s="14">
        <f>'individual senders data'!S22/2</f>
        <v>1</v>
      </c>
      <c r="T15" s="14">
        <f>'individual senders data'!T22/2</f>
        <v>0</v>
      </c>
      <c r="U15" s="14">
        <f>'individual senders data'!U22/2</f>
        <v>0</v>
      </c>
      <c r="V15" s="14">
        <f>'individual senders data'!V22/2</f>
        <v>0</v>
      </c>
      <c r="W15" s="14">
        <f>'individual senders data'!W22/2</f>
        <v>1</v>
      </c>
      <c r="X15" s="14">
        <f>'individual senders data'!X22/2</f>
        <v>0</v>
      </c>
      <c r="Y15" s="14">
        <f>'individual senders data'!Y22/2</f>
        <v>0</v>
      </c>
      <c r="Z15" s="14">
        <f>'individual senders data'!Z22/2</f>
        <v>0</v>
      </c>
      <c r="AA15" s="14">
        <f>'individual senders data'!AA22/2</f>
        <v>0</v>
      </c>
      <c r="AB15" s="14">
        <f>'individual senders data'!AB22/2</f>
        <v>1</v>
      </c>
      <c r="AC15" s="14">
        <f>'individual senders data'!AC22/2</f>
        <v>0</v>
      </c>
      <c r="AD15" s="14">
        <f>'individual senders data'!AD22/2</f>
        <v>0</v>
      </c>
      <c r="AE15" s="14">
        <f>'individual senders data'!AE22/2</f>
        <v>0</v>
      </c>
      <c r="AF15" s="14">
        <f>'individual senders data'!AF22/2</f>
        <v>0</v>
      </c>
      <c r="AG15" s="14">
        <f>'individual senders data'!AG22/2</f>
        <v>1</v>
      </c>
      <c r="AH15" s="14">
        <f>'individual senders data'!AH22/2</f>
        <v>0</v>
      </c>
      <c r="AI15" s="14">
        <f>'individual senders data'!AI22/2</f>
        <v>0</v>
      </c>
      <c r="AJ15" s="14">
        <f>'individual senders data'!AJ22/2</f>
        <v>0</v>
      </c>
      <c r="AK15" s="14">
        <f>'individual senders data'!AK22/2</f>
        <v>0</v>
      </c>
      <c r="AL15" s="14">
        <f>'individual senders data'!AL22/2</f>
        <v>1</v>
      </c>
      <c r="AM15" s="14">
        <f>'individual senders data'!AM22/2</f>
        <v>0</v>
      </c>
      <c r="AN15" s="14">
        <f>'individual senders data'!AN22/2</f>
        <v>0</v>
      </c>
      <c r="AO15" s="14">
        <f>'individual senders data'!AO22/2</f>
        <v>0</v>
      </c>
      <c r="AP15" s="14">
        <f>'individual senders data'!AP22/2</f>
        <v>0</v>
      </c>
      <c r="AQ15" s="14">
        <f>'individual senders data'!AQ22/2</f>
        <v>1</v>
      </c>
      <c r="AR15" s="14">
        <f>'individual senders data'!AR22/2</f>
        <v>0</v>
      </c>
      <c r="AS15" s="14">
        <f>'individual senders data'!AS22/2</f>
        <v>0</v>
      </c>
      <c r="AT15" s="14">
        <f>'individual senders data'!AT22/2</f>
        <v>0</v>
      </c>
      <c r="AU15" s="14">
        <f>'individual senders data'!AU22/2</f>
        <v>0</v>
      </c>
      <c r="AV15" s="14">
        <f>'individual senders data'!AV22/2</f>
        <v>1</v>
      </c>
      <c r="AW15" s="14">
        <f>'individual senders data'!AW22/2</f>
        <v>0</v>
      </c>
      <c r="AX15" s="14">
        <f>'individual senders data'!AX22/2</f>
        <v>0</v>
      </c>
      <c r="AY15" s="14">
        <f>'individual senders data'!AY22/2</f>
        <v>0</v>
      </c>
      <c r="AZ15" s="14">
        <f>'individual senders data'!AZ22/2</f>
        <v>0</v>
      </c>
      <c r="BA15" s="14">
        <f>'individual senders data'!BA22/2</f>
        <v>0</v>
      </c>
      <c r="BB15" s="14">
        <f>'individual senders data'!BB22/2</f>
        <v>1</v>
      </c>
      <c r="BC15" s="14">
        <f>'individual senders data'!BC22/2</f>
        <v>0</v>
      </c>
      <c r="BD15" s="14">
        <f>'individual senders data'!BD22/2</f>
        <v>0</v>
      </c>
      <c r="BE15" s="14">
        <f>'individual senders data'!BE22/2</f>
        <v>0</v>
      </c>
      <c r="BF15" s="14">
        <f>'individual senders data'!BF22/2</f>
        <v>0</v>
      </c>
      <c r="BG15" s="14">
        <f>'individual senders data'!BG22/2</f>
        <v>1</v>
      </c>
      <c r="BH15" s="14">
        <f>'individual senders data'!BH22/2</f>
        <v>0</v>
      </c>
      <c r="BI15" s="14">
        <f>'individual senders data'!BI22/2</f>
        <v>0</v>
      </c>
      <c r="BJ15" s="14">
        <f>'individual senders data'!BJ22/2</f>
        <v>0</v>
      </c>
      <c r="BK15" s="14">
        <f>'individual senders data'!BK22/2</f>
        <v>1</v>
      </c>
      <c r="BL15" s="14">
        <f>'individual senders data'!BL22/2</f>
        <v>0</v>
      </c>
      <c r="BM15" s="14">
        <f>'individual senders data'!BM22/2</f>
        <v>0</v>
      </c>
      <c r="BN15" s="14">
        <f>'individual senders data'!BN22/2</f>
        <v>0</v>
      </c>
      <c r="BO15" s="14">
        <f>'individual senders data'!BO22/2</f>
        <v>0</v>
      </c>
      <c r="BP15" s="14">
        <f>'individual senders data'!BP22/2</f>
        <v>1</v>
      </c>
      <c r="BQ15" s="14">
        <f>'individual senders data'!BQ22/2</f>
        <v>0</v>
      </c>
      <c r="BR15" s="14">
        <f>'individual senders data'!BR22/2</f>
        <v>0</v>
      </c>
      <c r="BS15" s="14">
        <f>'individual senders data'!BS22/2</f>
        <v>0</v>
      </c>
      <c r="BT15" s="14">
        <f>'individual senders data'!BT22/2</f>
        <v>0</v>
      </c>
      <c r="BU15" s="14">
        <f>'individual senders data'!BU22/2</f>
        <v>0.5</v>
      </c>
      <c r="BV15" s="14">
        <f>'individual senders data'!BV22/2</f>
        <v>0.5</v>
      </c>
      <c r="BW15" s="14">
        <f>'individual senders data'!BW22/2</f>
        <v>0</v>
      </c>
      <c r="BX15" s="14">
        <f>'individual senders data'!BX22/2</f>
        <v>0</v>
      </c>
      <c r="BY15" s="14">
        <f>'individual senders data'!BY22/2</f>
        <v>0</v>
      </c>
      <c r="BZ15" s="14">
        <f>'individual senders data'!BZ22/2</f>
        <v>0</v>
      </c>
      <c r="CA15" s="14">
        <f>'individual senders data'!CA22/2</f>
        <v>1</v>
      </c>
      <c r="CB15" s="14">
        <f>'individual senders data'!CB22/2</f>
        <v>0</v>
      </c>
      <c r="CC15" s="14">
        <f>'individual senders data'!CC22/2</f>
        <v>0</v>
      </c>
      <c r="CD15" s="10">
        <f t="shared" si="0"/>
        <v>16</v>
      </c>
    </row>
    <row r="16" spans="1:82" x14ac:dyDescent="0.2">
      <c r="A16" s="12">
        <v>70</v>
      </c>
      <c r="B16" s="14">
        <f>'individual senders data'!B23/2</f>
        <v>0</v>
      </c>
      <c r="C16" s="14">
        <f>'individual senders data'!C23/2</f>
        <v>1</v>
      </c>
      <c r="D16" s="14">
        <f>'individual senders data'!D23/2</f>
        <v>0</v>
      </c>
      <c r="E16" s="14">
        <f>'individual senders data'!E23/2</f>
        <v>0</v>
      </c>
      <c r="F16" s="14">
        <f>'individual senders data'!F23/2</f>
        <v>0</v>
      </c>
      <c r="G16" s="14">
        <f>'individual senders data'!G23/2</f>
        <v>0</v>
      </c>
      <c r="H16" s="14">
        <f>'individual senders data'!H23/2</f>
        <v>1</v>
      </c>
      <c r="I16" s="14">
        <f>'individual senders data'!I23/2</f>
        <v>0</v>
      </c>
      <c r="J16" s="14">
        <f>'individual senders data'!J23/2</f>
        <v>0</v>
      </c>
      <c r="K16" s="14">
        <f>'individual senders data'!K23/2</f>
        <v>0</v>
      </c>
      <c r="L16" s="14">
        <f>'individual senders data'!L23/2</f>
        <v>0</v>
      </c>
      <c r="M16" s="14">
        <f>'individual senders data'!M23/2</f>
        <v>0</v>
      </c>
      <c r="N16" s="14">
        <f>'individual senders data'!N23/2</f>
        <v>0</v>
      </c>
      <c r="O16" s="14">
        <f>'individual senders data'!O23/2</f>
        <v>1</v>
      </c>
      <c r="P16" s="14">
        <f>'individual senders data'!P23/2</f>
        <v>0</v>
      </c>
      <c r="Q16" s="14">
        <f>'individual senders data'!Q23/2</f>
        <v>0</v>
      </c>
      <c r="R16" s="14">
        <f>'individual senders data'!R23/2</f>
        <v>0</v>
      </c>
      <c r="S16" s="14">
        <f>'individual senders data'!S23/2</f>
        <v>0</v>
      </c>
      <c r="T16" s="14">
        <f>'individual senders data'!T23/2</f>
        <v>1</v>
      </c>
      <c r="U16" s="14">
        <f>'individual senders data'!U23/2</f>
        <v>0</v>
      </c>
      <c r="V16" s="14">
        <f>'individual senders data'!V23/2</f>
        <v>0</v>
      </c>
      <c r="W16" s="14">
        <f>'individual senders data'!W23/2</f>
        <v>1</v>
      </c>
      <c r="X16" s="14">
        <f>'individual senders data'!X23/2</f>
        <v>0</v>
      </c>
      <c r="Y16" s="14">
        <f>'individual senders data'!Y23/2</f>
        <v>0</v>
      </c>
      <c r="Z16" s="14">
        <f>'individual senders data'!Z23/2</f>
        <v>0</v>
      </c>
      <c r="AA16" s="14">
        <f>'individual senders data'!AA23/2</f>
        <v>0</v>
      </c>
      <c r="AB16" s="14">
        <f>'individual senders data'!AB23/2</f>
        <v>1</v>
      </c>
      <c r="AC16" s="14">
        <f>'individual senders data'!AC23/2</f>
        <v>0</v>
      </c>
      <c r="AD16" s="14">
        <f>'individual senders data'!AD23/2</f>
        <v>0</v>
      </c>
      <c r="AE16" s="14">
        <f>'individual senders data'!AE23/2</f>
        <v>0</v>
      </c>
      <c r="AF16" s="14">
        <f>'individual senders data'!AF23/2</f>
        <v>0</v>
      </c>
      <c r="AG16" s="14">
        <f>'individual senders data'!AG23/2</f>
        <v>1</v>
      </c>
      <c r="AH16" s="14">
        <f>'individual senders data'!AH23/2</f>
        <v>0</v>
      </c>
      <c r="AI16" s="14">
        <f>'individual senders data'!AI23/2</f>
        <v>0</v>
      </c>
      <c r="AJ16" s="14">
        <f>'individual senders data'!AJ23/2</f>
        <v>0</v>
      </c>
      <c r="AK16" s="14">
        <f>'individual senders data'!AK23/2</f>
        <v>0</v>
      </c>
      <c r="AL16" s="14">
        <f>'individual senders data'!AL23/2</f>
        <v>1</v>
      </c>
      <c r="AM16" s="14">
        <f>'individual senders data'!AM23/2</f>
        <v>0</v>
      </c>
      <c r="AN16" s="14">
        <f>'individual senders data'!AN23/2</f>
        <v>0</v>
      </c>
      <c r="AO16" s="14">
        <f>'individual senders data'!AO23/2</f>
        <v>0</v>
      </c>
      <c r="AP16" s="14">
        <f>'individual senders data'!AP23/2</f>
        <v>0</v>
      </c>
      <c r="AQ16" s="14">
        <f>'individual senders data'!AQ23/2</f>
        <v>1</v>
      </c>
      <c r="AR16" s="14">
        <f>'individual senders data'!AR23/2</f>
        <v>0</v>
      </c>
      <c r="AS16" s="14">
        <f>'individual senders data'!AS23/2</f>
        <v>0</v>
      </c>
      <c r="AT16" s="14">
        <f>'individual senders data'!AT23/2</f>
        <v>0</v>
      </c>
      <c r="AU16" s="14">
        <f>'individual senders data'!AU23/2</f>
        <v>0</v>
      </c>
      <c r="AV16" s="14">
        <f>'individual senders data'!AV23/2</f>
        <v>1</v>
      </c>
      <c r="AW16" s="14">
        <f>'individual senders data'!AW23/2</f>
        <v>0</v>
      </c>
      <c r="AX16" s="14">
        <f>'individual senders data'!AX23/2</f>
        <v>0</v>
      </c>
      <c r="AY16" s="14">
        <f>'individual senders data'!AY23/2</f>
        <v>0</v>
      </c>
      <c r="AZ16" s="14">
        <f>'individual senders data'!AZ23/2</f>
        <v>0</v>
      </c>
      <c r="BA16" s="14">
        <f>'individual senders data'!BA23/2</f>
        <v>0</v>
      </c>
      <c r="BB16" s="14">
        <f>'individual senders data'!BB23/2</f>
        <v>1</v>
      </c>
      <c r="BC16" s="14">
        <f>'individual senders data'!BC23/2</f>
        <v>0</v>
      </c>
      <c r="BD16" s="14">
        <f>'individual senders data'!BD23/2</f>
        <v>0</v>
      </c>
      <c r="BE16" s="14">
        <f>'individual senders data'!BE23/2</f>
        <v>0</v>
      </c>
      <c r="BF16" s="14">
        <f>'individual senders data'!BF23/2</f>
        <v>0</v>
      </c>
      <c r="BG16" s="14">
        <f>'individual senders data'!BG23/2</f>
        <v>1</v>
      </c>
      <c r="BH16" s="14">
        <f>'individual senders data'!BH23/2</f>
        <v>0</v>
      </c>
      <c r="BI16" s="14">
        <f>'individual senders data'!BI23/2</f>
        <v>0</v>
      </c>
      <c r="BJ16" s="14">
        <f>'individual senders data'!BJ23/2</f>
        <v>0</v>
      </c>
      <c r="BK16" s="14">
        <f>'individual senders data'!BK23/2</f>
        <v>1</v>
      </c>
      <c r="BL16" s="14">
        <f>'individual senders data'!BL23/2</f>
        <v>0</v>
      </c>
      <c r="BM16" s="14">
        <f>'individual senders data'!BM23/2</f>
        <v>0</v>
      </c>
      <c r="BN16" s="14">
        <f>'individual senders data'!BN23/2</f>
        <v>0</v>
      </c>
      <c r="BO16" s="14">
        <f>'individual senders data'!BO23/2</f>
        <v>0</v>
      </c>
      <c r="BP16" s="14">
        <f>'individual senders data'!BP23/2</f>
        <v>1</v>
      </c>
      <c r="BQ16" s="14">
        <f>'individual senders data'!BQ23/2</f>
        <v>0</v>
      </c>
      <c r="BR16" s="14">
        <f>'individual senders data'!BR23/2</f>
        <v>0</v>
      </c>
      <c r="BS16" s="14">
        <f>'individual senders data'!BS23/2</f>
        <v>0</v>
      </c>
      <c r="BT16" s="14">
        <f>'individual senders data'!BT23/2</f>
        <v>0</v>
      </c>
      <c r="BU16" s="14">
        <f>'individual senders data'!BU23/2</f>
        <v>0</v>
      </c>
      <c r="BV16" s="14">
        <f>'individual senders data'!BV23/2</f>
        <v>1</v>
      </c>
      <c r="BW16" s="14">
        <f>'individual senders data'!BW23/2</f>
        <v>0</v>
      </c>
      <c r="BX16" s="14">
        <f>'individual senders data'!BX23/2</f>
        <v>0</v>
      </c>
      <c r="BY16" s="14">
        <f>'individual senders data'!BY23/2</f>
        <v>0</v>
      </c>
      <c r="BZ16" s="14">
        <f>'individual senders data'!BZ23/2</f>
        <v>0.5</v>
      </c>
      <c r="CA16" s="14">
        <f>'individual senders data'!CA23/2</f>
        <v>0.5</v>
      </c>
      <c r="CB16" s="14">
        <f>'individual senders data'!CB23/2</f>
        <v>0</v>
      </c>
      <c r="CC16" s="14">
        <f>'individual senders data'!CC23/2</f>
        <v>0</v>
      </c>
      <c r="CD16" s="10">
        <f t="shared" si="0"/>
        <v>16</v>
      </c>
    </row>
    <row r="17" spans="1:82" x14ac:dyDescent="0.2">
      <c r="A17" s="12">
        <v>71</v>
      </c>
      <c r="B17" s="14">
        <f>'individual senders data'!B24/2</f>
        <v>0</v>
      </c>
      <c r="C17" s="14">
        <f>'individual senders data'!C24/2</f>
        <v>1</v>
      </c>
      <c r="D17" s="14">
        <f>'individual senders data'!D24/2</f>
        <v>0</v>
      </c>
      <c r="E17" s="14">
        <f>'individual senders data'!E24/2</f>
        <v>0</v>
      </c>
      <c r="F17" s="14">
        <f>'individual senders data'!F24/2</f>
        <v>0</v>
      </c>
      <c r="G17" s="14">
        <f>'individual senders data'!G24/2</f>
        <v>0</v>
      </c>
      <c r="H17" s="14">
        <f>'individual senders data'!H24/2</f>
        <v>1</v>
      </c>
      <c r="I17" s="14">
        <f>'individual senders data'!I24/2</f>
        <v>0</v>
      </c>
      <c r="J17" s="14">
        <f>'individual senders data'!J24/2</f>
        <v>0</v>
      </c>
      <c r="K17" s="14">
        <f>'individual senders data'!K24/2</f>
        <v>0</v>
      </c>
      <c r="L17" s="14">
        <f>'individual senders data'!L24/2</f>
        <v>0</v>
      </c>
      <c r="M17" s="14">
        <f>'individual senders data'!M24/2</f>
        <v>0</v>
      </c>
      <c r="N17" s="14">
        <f>'individual senders data'!N24/2</f>
        <v>0</v>
      </c>
      <c r="O17" s="14">
        <f>'individual senders data'!O24/2</f>
        <v>1</v>
      </c>
      <c r="P17" s="14">
        <f>'individual senders data'!P24/2</f>
        <v>0</v>
      </c>
      <c r="Q17" s="14">
        <f>'individual senders data'!Q24/2</f>
        <v>0</v>
      </c>
      <c r="R17" s="14">
        <f>'individual senders data'!R24/2</f>
        <v>0</v>
      </c>
      <c r="S17" s="14">
        <f>'individual senders data'!S24/2</f>
        <v>0</v>
      </c>
      <c r="T17" s="14">
        <f>'individual senders data'!T24/2</f>
        <v>1</v>
      </c>
      <c r="U17" s="14">
        <f>'individual senders data'!U24/2</f>
        <v>0</v>
      </c>
      <c r="V17" s="14">
        <f>'individual senders data'!V24/2</f>
        <v>0</v>
      </c>
      <c r="W17" s="14">
        <f>'individual senders data'!W24/2</f>
        <v>1</v>
      </c>
      <c r="X17" s="14">
        <f>'individual senders data'!X24/2</f>
        <v>0</v>
      </c>
      <c r="Y17" s="14">
        <f>'individual senders data'!Y24/2</f>
        <v>0</v>
      </c>
      <c r="Z17" s="14">
        <f>'individual senders data'!Z24/2</f>
        <v>0</v>
      </c>
      <c r="AA17" s="14">
        <f>'individual senders data'!AA24/2</f>
        <v>0</v>
      </c>
      <c r="AB17" s="14">
        <f>'individual senders data'!AB24/2</f>
        <v>1</v>
      </c>
      <c r="AC17" s="14">
        <f>'individual senders data'!AC24/2</f>
        <v>0</v>
      </c>
      <c r="AD17" s="14">
        <f>'individual senders data'!AD24/2</f>
        <v>0</v>
      </c>
      <c r="AE17" s="14">
        <f>'individual senders data'!AE24/2</f>
        <v>0</v>
      </c>
      <c r="AF17" s="14">
        <f>'individual senders data'!AF24/2</f>
        <v>0</v>
      </c>
      <c r="AG17" s="14">
        <f>'individual senders data'!AG24/2</f>
        <v>1</v>
      </c>
      <c r="AH17" s="14">
        <f>'individual senders data'!AH24/2</f>
        <v>0</v>
      </c>
      <c r="AI17" s="14">
        <f>'individual senders data'!AI24/2</f>
        <v>0</v>
      </c>
      <c r="AJ17" s="14">
        <f>'individual senders data'!AJ24/2</f>
        <v>0</v>
      </c>
      <c r="AK17" s="14">
        <f>'individual senders data'!AK24/2</f>
        <v>0</v>
      </c>
      <c r="AL17" s="14">
        <f>'individual senders data'!AL24/2</f>
        <v>1</v>
      </c>
      <c r="AM17" s="14">
        <f>'individual senders data'!AM24/2</f>
        <v>0</v>
      </c>
      <c r="AN17" s="14">
        <f>'individual senders data'!AN24/2</f>
        <v>0</v>
      </c>
      <c r="AO17" s="14">
        <f>'individual senders data'!AO24/2</f>
        <v>0</v>
      </c>
      <c r="AP17" s="14">
        <f>'individual senders data'!AP24/2</f>
        <v>0</v>
      </c>
      <c r="AQ17" s="14">
        <f>'individual senders data'!AQ24/2</f>
        <v>1</v>
      </c>
      <c r="AR17" s="14">
        <f>'individual senders data'!AR24/2</f>
        <v>0</v>
      </c>
      <c r="AS17" s="14">
        <f>'individual senders data'!AS24/2</f>
        <v>0</v>
      </c>
      <c r="AT17" s="14">
        <f>'individual senders data'!AT24/2</f>
        <v>0</v>
      </c>
      <c r="AU17" s="14">
        <f>'individual senders data'!AU24/2</f>
        <v>0</v>
      </c>
      <c r="AV17" s="14">
        <f>'individual senders data'!AV24/2</f>
        <v>1</v>
      </c>
      <c r="AW17" s="14">
        <f>'individual senders data'!AW24/2</f>
        <v>0</v>
      </c>
      <c r="AX17" s="14">
        <f>'individual senders data'!AX24/2</f>
        <v>0</v>
      </c>
      <c r="AY17" s="14">
        <f>'individual senders data'!AY24/2</f>
        <v>0</v>
      </c>
      <c r="AZ17" s="14">
        <f>'individual senders data'!AZ24/2</f>
        <v>0</v>
      </c>
      <c r="BA17" s="14">
        <f>'individual senders data'!BA24/2</f>
        <v>0</v>
      </c>
      <c r="BB17" s="14">
        <f>'individual senders data'!BB24/2</f>
        <v>0.5</v>
      </c>
      <c r="BC17" s="14">
        <f>'individual senders data'!BC24/2</f>
        <v>0.5</v>
      </c>
      <c r="BD17" s="14">
        <f>'individual senders data'!BD24/2</f>
        <v>0</v>
      </c>
      <c r="BE17" s="14">
        <f>'individual senders data'!BE24/2</f>
        <v>0</v>
      </c>
      <c r="BF17" s="14">
        <f>'individual senders data'!BF24/2</f>
        <v>0</v>
      </c>
      <c r="BG17" s="14">
        <f>'individual senders data'!BG24/2</f>
        <v>1</v>
      </c>
      <c r="BH17" s="14">
        <f>'individual senders data'!BH24/2</f>
        <v>0</v>
      </c>
      <c r="BI17" s="14">
        <f>'individual senders data'!BI24/2</f>
        <v>0</v>
      </c>
      <c r="BJ17" s="14">
        <f>'individual senders data'!BJ24/2</f>
        <v>0</v>
      </c>
      <c r="BK17" s="14">
        <f>'individual senders data'!BK24/2</f>
        <v>1</v>
      </c>
      <c r="BL17" s="14">
        <f>'individual senders data'!BL24/2</f>
        <v>0</v>
      </c>
      <c r="BM17" s="14">
        <f>'individual senders data'!BM24/2</f>
        <v>0</v>
      </c>
      <c r="BN17" s="14">
        <f>'individual senders data'!BN24/2</f>
        <v>0</v>
      </c>
      <c r="BO17" s="14">
        <f>'individual senders data'!BO24/2</f>
        <v>0</v>
      </c>
      <c r="BP17" s="14">
        <f>'individual senders data'!BP24/2</f>
        <v>1</v>
      </c>
      <c r="BQ17" s="14">
        <f>'individual senders data'!BQ24/2</f>
        <v>0</v>
      </c>
      <c r="BR17" s="14">
        <f>'individual senders data'!BR24/2</f>
        <v>0</v>
      </c>
      <c r="BS17" s="14">
        <f>'individual senders data'!BS24/2</f>
        <v>0</v>
      </c>
      <c r="BT17" s="14">
        <f>'individual senders data'!BT24/2</f>
        <v>0</v>
      </c>
      <c r="BU17" s="14">
        <f>'individual senders data'!BU24/2</f>
        <v>1</v>
      </c>
      <c r="BV17" s="14">
        <f>'individual senders data'!BV24/2</f>
        <v>0</v>
      </c>
      <c r="BW17" s="14">
        <f>'individual senders data'!BW24/2</f>
        <v>0</v>
      </c>
      <c r="BX17" s="14">
        <f>'individual senders data'!BX24/2</f>
        <v>0</v>
      </c>
      <c r="BY17" s="14">
        <f>'individual senders data'!BY24/2</f>
        <v>0</v>
      </c>
      <c r="BZ17" s="14">
        <f>'individual senders data'!BZ24/2</f>
        <v>0</v>
      </c>
      <c r="CA17" s="14">
        <f>'individual senders data'!CA24/2</f>
        <v>0.5</v>
      </c>
      <c r="CB17" s="14">
        <f>'individual senders data'!CB24/2</f>
        <v>0</v>
      </c>
      <c r="CC17" s="14">
        <f>'individual senders data'!CC24/2</f>
        <v>0.5</v>
      </c>
      <c r="CD17" s="10">
        <f t="shared" si="0"/>
        <v>16</v>
      </c>
    </row>
    <row r="18" spans="1:82" x14ac:dyDescent="0.2">
      <c r="A18" s="15">
        <v>72</v>
      </c>
      <c r="B18" s="14">
        <f>'individual senders data'!B25/2</f>
        <v>0</v>
      </c>
      <c r="C18" s="14">
        <f>'individual senders data'!C25/2</f>
        <v>0</v>
      </c>
      <c r="D18" s="14">
        <f>'individual senders data'!D25/2</f>
        <v>0</v>
      </c>
      <c r="E18" s="14">
        <f>'individual senders data'!E25/2</f>
        <v>0</v>
      </c>
      <c r="F18" s="14">
        <f>'individual senders data'!F25/2</f>
        <v>0</v>
      </c>
      <c r="G18" s="14">
        <f>'individual senders data'!G25/2</f>
        <v>0</v>
      </c>
      <c r="H18" s="14">
        <f>'individual senders data'!H25/2</f>
        <v>0</v>
      </c>
      <c r="I18" s="14">
        <f>'individual senders data'!I25/2</f>
        <v>0</v>
      </c>
      <c r="J18" s="14">
        <f>'individual senders data'!J25/2</f>
        <v>0</v>
      </c>
      <c r="K18" s="14">
        <f>'individual senders data'!K25/2</f>
        <v>0</v>
      </c>
      <c r="L18" s="14">
        <f>'individual senders data'!L25/2</f>
        <v>0</v>
      </c>
      <c r="M18" s="14">
        <f>'individual senders data'!M25/2</f>
        <v>0</v>
      </c>
      <c r="N18" s="14">
        <f>'individual senders data'!N25/2</f>
        <v>0</v>
      </c>
      <c r="O18" s="14">
        <f>'individual senders data'!O25/2</f>
        <v>0.5</v>
      </c>
      <c r="P18" s="14">
        <f>'individual senders data'!P25/2</f>
        <v>0</v>
      </c>
      <c r="Q18" s="14">
        <f>'individual senders data'!Q25/2</f>
        <v>0</v>
      </c>
      <c r="R18" s="14">
        <f>'individual senders data'!R25/2</f>
        <v>0</v>
      </c>
      <c r="S18" s="14">
        <f>'individual senders data'!S25/2</f>
        <v>0.5</v>
      </c>
      <c r="T18" s="14">
        <f>'individual senders data'!T25/2</f>
        <v>0</v>
      </c>
      <c r="U18" s="14">
        <f>'individual senders data'!U25/2</f>
        <v>0</v>
      </c>
      <c r="V18" s="14">
        <f>'individual senders data'!V25/2</f>
        <v>0</v>
      </c>
      <c r="W18" s="14">
        <f>'individual senders data'!W25/2</f>
        <v>0</v>
      </c>
      <c r="X18" s="14">
        <f>'individual senders data'!X25/2</f>
        <v>0</v>
      </c>
      <c r="Y18" s="14">
        <f>'individual senders data'!Y25/2</f>
        <v>0</v>
      </c>
      <c r="Z18" s="14">
        <f>'individual senders data'!Z25/2</f>
        <v>0</v>
      </c>
      <c r="AA18" s="14">
        <f>'individual senders data'!AA25/2</f>
        <v>0</v>
      </c>
      <c r="AB18" s="14">
        <f>'individual senders data'!AB25/2</f>
        <v>0</v>
      </c>
      <c r="AC18" s="14">
        <f>'individual senders data'!AC25/2</f>
        <v>0</v>
      </c>
      <c r="AD18" s="14">
        <f>'individual senders data'!AD25/2</f>
        <v>0</v>
      </c>
      <c r="AE18" s="14">
        <f>'individual senders data'!AE25/2</f>
        <v>0</v>
      </c>
      <c r="AF18" s="14">
        <f>'individual senders data'!AF25/2</f>
        <v>0</v>
      </c>
      <c r="AG18" s="14">
        <f>'individual senders data'!AG25/2</f>
        <v>0</v>
      </c>
      <c r="AH18" s="14">
        <f>'individual senders data'!AH25/2</f>
        <v>0</v>
      </c>
      <c r="AI18" s="14">
        <f>'individual senders data'!AI25/2</f>
        <v>0</v>
      </c>
      <c r="AJ18" s="14">
        <f>'individual senders data'!AJ25/2</f>
        <v>0</v>
      </c>
      <c r="AK18" s="14">
        <f>'individual senders data'!AK25/2</f>
        <v>0</v>
      </c>
      <c r="AL18" s="14">
        <f>'individual senders data'!AL25/2</f>
        <v>0.5</v>
      </c>
      <c r="AM18" s="14">
        <f>'individual senders data'!AM25/2</f>
        <v>0</v>
      </c>
      <c r="AN18" s="14">
        <f>'individual senders data'!AN25/2</f>
        <v>0</v>
      </c>
      <c r="AO18" s="14">
        <f>'individual senders data'!AO25/2</f>
        <v>0</v>
      </c>
      <c r="AP18" s="14">
        <f>'individual senders data'!AP25/2</f>
        <v>0</v>
      </c>
      <c r="AQ18" s="14">
        <f>'individual senders data'!AQ25/2</f>
        <v>0.5</v>
      </c>
      <c r="AR18" s="14">
        <f>'individual senders data'!AR25/2</f>
        <v>0</v>
      </c>
      <c r="AS18" s="14">
        <f>'individual senders data'!AS25/2</f>
        <v>0</v>
      </c>
      <c r="AT18" s="14">
        <f>'individual senders data'!AT25/2</f>
        <v>0</v>
      </c>
      <c r="AU18" s="14">
        <f>'individual senders data'!AU25/2</f>
        <v>0</v>
      </c>
      <c r="AV18" s="14">
        <f>'individual senders data'!AV25/2</f>
        <v>0.5</v>
      </c>
      <c r="AW18" s="14">
        <f>'individual senders data'!AW25/2</f>
        <v>0</v>
      </c>
      <c r="AX18" s="14">
        <f>'individual senders data'!AX25/2</f>
        <v>0</v>
      </c>
      <c r="AY18" s="14">
        <f>'individual senders data'!AY25/2</f>
        <v>0</v>
      </c>
      <c r="AZ18" s="14">
        <f>'individual senders data'!AZ25/2</f>
        <v>0</v>
      </c>
      <c r="BA18" s="14">
        <f>'individual senders data'!BA25/2</f>
        <v>0</v>
      </c>
      <c r="BB18" s="14">
        <f>'individual senders data'!BB25/2</f>
        <v>0</v>
      </c>
      <c r="BC18" s="14">
        <f>'individual senders data'!BC25/2</f>
        <v>0.5</v>
      </c>
      <c r="BD18" s="14">
        <f>'individual senders data'!BD25/2</f>
        <v>0</v>
      </c>
      <c r="BE18" s="14">
        <f>'individual senders data'!BE25/2</f>
        <v>0</v>
      </c>
      <c r="BF18" s="14">
        <f>'individual senders data'!BF25/2</f>
        <v>0</v>
      </c>
      <c r="BG18" s="14">
        <f>'individual senders data'!BG25/2</f>
        <v>0.5</v>
      </c>
      <c r="BH18" s="14">
        <f>'individual senders data'!BH25/2</f>
        <v>0</v>
      </c>
      <c r="BI18" s="14">
        <f>'individual senders data'!BI25/2</f>
        <v>0</v>
      </c>
      <c r="BJ18" s="14">
        <f>'individual senders data'!BJ25/2</f>
        <v>0</v>
      </c>
      <c r="BK18" s="14">
        <f>'individual senders data'!BK25/2</f>
        <v>0.5</v>
      </c>
      <c r="BL18" s="14">
        <f>'individual senders data'!BL25/2</f>
        <v>0</v>
      </c>
      <c r="BM18" s="14">
        <f>'individual senders data'!BM25/2</f>
        <v>0</v>
      </c>
      <c r="BN18" s="14">
        <f>'individual senders data'!BN25/2</f>
        <v>0</v>
      </c>
      <c r="BO18" s="14">
        <f>'individual senders data'!BO25/2</f>
        <v>0</v>
      </c>
      <c r="BP18" s="14">
        <f>'individual senders data'!BP25/2</f>
        <v>0</v>
      </c>
      <c r="BQ18" s="14">
        <f>'individual senders data'!BQ25/2</f>
        <v>0</v>
      </c>
      <c r="BR18" s="14">
        <f>'individual senders data'!BR25/2</f>
        <v>0</v>
      </c>
      <c r="BS18" s="14">
        <f>'individual senders data'!BS25/2</f>
        <v>0</v>
      </c>
      <c r="BT18" s="14">
        <f>'individual senders data'!BT25/2</f>
        <v>0</v>
      </c>
      <c r="BU18" s="14">
        <f>'individual senders data'!BU25/2</f>
        <v>0</v>
      </c>
      <c r="BV18" s="14">
        <f>'individual senders data'!BV25/2</f>
        <v>0</v>
      </c>
      <c r="BW18" s="14">
        <f>'individual senders data'!BW25/2</f>
        <v>0</v>
      </c>
      <c r="BX18" s="14">
        <f>'individual senders data'!BX25/2</f>
        <v>0</v>
      </c>
      <c r="BY18" s="14">
        <f>'individual senders data'!BY25/2</f>
        <v>0</v>
      </c>
      <c r="BZ18" s="14">
        <f>'individual senders data'!BZ25/2</f>
        <v>0</v>
      </c>
      <c r="CA18" s="14">
        <f>'individual senders data'!CA25/2</f>
        <v>0</v>
      </c>
      <c r="CB18" s="14">
        <f>'individual senders data'!CB25/2</f>
        <v>0</v>
      </c>
      <c r="CC18" s="14">
        <f>'individual senders data'!CC25/2</f>
        <v>0</v>
      </c>
      <c r="CD18" s="10">
        <f t="shared" si="0"/>
        <v>4</v>
      </c>
    </row>
    <row r="19" spans="1:82" x14ac:dyDescent="0.2">
      <c r="A19" s="15">
        <v>73</v>
      </c>
      <c r="B19" s="14">
        <f>'individual senders data'!B26/2</f>
        <v>0</v>
      </c>
      <c r="C19" s="14">
        <f>'individual senders data'!C26/2</f>
        <v>0</v>
      </c>
      <c r="D19" s="14">
        <f>'individual senders data'!D26/2</f>
        <v>0</v>
      </c>
      <c r="E19" s="14">
        <f>'individual senders data'!E26/2</f>
        <v>0</v>
      </c>
      <c r="F19" s="14">
        <f>'individual senders data'!F26/2</f>
        <v>0</v>
      </c>
      <c r="G19" s="14">
        <f>'individual senders data'!G26/2</f>
        <v>0</v>
      </c>
      <c r="H19" s="14">
        <f>'individual senders data'!H26/2</f>
        <v>0</v>
      </c>
      <c r="I19" s="14">
        <f>'individual senders data'!I26/2</f>
        <v>0</v>
      </c>
      <c r="J19" s="14">
        <f>'individual senders data'!J26/2</f>
        <v>0</v>
      </c>
      <c r="K19" s="14">
        <f>'individual senders data'!K26/2</f>
        <v>0</v>
      </c>
      <c r="L19" s="14">
        <f>'individual senders data'!L26/2</f>
        <v>0</v>
      </c>
      <c r="M19" s="14">
        <f>'individual senders data'!M26/2</f>
        <v>0</v>
      </c>
      <c r="N19" s="14">
        <f>'individual senders data'!N26/2</f>
        <v>0</v>
      </c>
      <c r="O19" s="14">
        <f>'individual senders data'!O26/2</f>
        <v>0</v>
      </c>
      <c r="P19" s="14">
        <f>'individual senders data'!P26/2</f>
        <v>0</v>
      </c>
      <c r="Q19" s="14">
        <f>'individual senders data'!Q26/2</f>
        <v>0</v>
      </c>
      <c r="R19" s="14">
        <f>'individual senders data'!R26/2</f>
        <v>0</v>
      </c>
      <c r="S19" s="14">
        <f>'individual senders data'!S26/2</f>
        <v>0</v>
      </c>
      <c r="T19" s="14">
        <f>'individual senders data'!T26/2</f>
        <v>0</v>
      </c>
      <c r="U19" s="14">
        <f>'individual senders data'!U26/2</f>
        <v>0</v>
      </c>
      <c r="V19" s="14">
        <f>'individual senders data'!V26/2</f>
        <v>0</v>
      </c>
      <c r="W19" s="14">
        <f>'individual senders data'!W26/2</f>
        <v>0</v>
      </c>
      <c r="X19" s="14">
        <f>'individual senders data'!X26/2</f>
        <v>0</v>
      </c>
      <c r="Y19" s="14">
        <f>'individual senders data'!Y26/2</f>
        <v>0</v>
      </c>
      <c r="Z19" s="14">
        <f>'individual senders data'!Z26/2</f>
        <v>0</v>
      </c>
      <c r="AA19" s="14">
        <f>'individual senders data'!AA26/2</f>
        <v>0</v>
      </c>
      <c r="AB19" s="14">
        <f>'individual senders data'!AB26/2</f>
        <v>0</v>
      </c>
      <c r="AC19" s="14">
        <f>'individual senders data'!AC26/2</f>
        <v>0</v>
      </c>
      <c r="AD19" s="14">
        <f>'individual senders data'!AD26/2</f>
        <v>0</v>
      </c>
      <c r="AE19" s="14">
        <f>'individual senders data'!AE26/2</f>
        <v>0</v>
      </c>
      <c r="AF19" s="14">
        <f>'individual senders data'!AF26/2</f>
        <v>0</v>
      </c>
      <c r="AG19" s="14">
        <f>'individual senders data'!AG26/2</f>
        <v>0</v>
      </c>
      <c r="AH19" s="14">
        <f>'individual senders data'!AH26/2</f>
        <v>0</v>
      </c>
      <c r="AI19" s="14">
        <f>'individual senders data'!AI26/2</f>
        <v>0</v>
      </c>
      <c r="AJ19" s="14">
        <f>'individual senders data'!AJ26/2</f>
        <v>0</v>
      </c>
      <c r="AK19" s="14">
        <f>'individual senders data'!AK26/2</f>
        <v>0</v>
      </c>
      <c r="AL19" s="14">
        <f>'individual senders data'!AL26/2</f>
        <v>0</v>
      </c>
      <c r="AM19" s="14">
        <f>'individual senders data'!AM26/2</f>
        <v>0</v>
      </c>
      <c r="AN19" s="14">
        <f>'individual senders data'!AN26/2</f>
        <v>0</v>
      </c>
      <c r="AO19" s="14">
        <f>'individual senders data'!AO26/2</f>
        <v>0</v>
      </c>
      <c r="AP19" s="14">
        <f>'individual senders data'!AP26/2</f>
        <v>0</v>
      </c>
      <c r="AQ19" s="14">
        <f>'individual senders data'!AQ26/2</f>
        <v>0</v>
      </c>
      <c r="AR19" s="14">
        <f>'individual senders data'!AR26/2</f>
        <v>0</v>
      </c>
      <c r="AS19" s="14">
        <f>'individual senders data'!AS26/2</f>
        <v>0</v>
      </c>
      <c r="AT19" s="14">
        <f>'individual senders data'!AT26/2</f>
        <v>0</v>
      </c>
      <c r="AU19" s="14">
        <f>'individual senders data'!AU26/2</f>
        <v>0</v>
      </c>
      <c r="AV19" s="14">
        <f>'individual senders data'!AV26/2</f>
        <v>0</v>
      </c>
      <c r="AW19" s="14">
        <f>'individual senders data'!AW26/2</f>
        <v>0</v>
      </c>
      <c r="AX19" s="14">
        <f>'individual senders data'!AX26/2</f>
        <v>0</v>
      </c>
      <c r="AY19" s="14">
        <f>'individual senders data'!AY26/2</f>
        <v>0</v>
      </c>
      <c r="AZ19" s="14">
        <f>'individual senders data'!AZ26/2</f>
        <v>0</v>
      </c>
      <c r="BA19" s="14">
        <f>'individual senders data'!BA26/2</f>
        <v>0</v>
      </c>
      <c r="BB19" s="14">
        <f>'individual senders data'!BB26/2</f>
        <v>0</v>
      </c>
      <c r="BC19" s="14">
        <f>'individual senders data'!BC26/2</f>
        <v>0</v>
      </c>
      <c r="BD19" s="14">
        <f>'individual senders data'!BD26/2</f>
        <v>0</v>
      </c>
      <c r="BE19" s="14">
        <f>'individual senders data'!BE26/2</f>
        <v>0</v>
      </c>
      <c r="BF19" s="14">
        <f>'individual senders data'!BF26/2</f>
        <v>0</v>
      </c>
      <c r="BG19" s="14">
        <f>'individual senders data'!BG26/2</f>
        <v>0</v>
      </c>
      <c r="BH19" s="14">
        <f>'individual senders data'!BH26/2</f>
        <v>0</v>
      </c>
      <c r="BI19" s="14">
        <f>'individual senders data'!BI26/2</f>
        <v>0</v>
      </c>
      <c r="BJ19" s="14">
        <f>'individual senders data'!BJ26/2</f>
        <v>0</v>
      </c>
      <c r="BK19" s="14">
        <f>'individual senders data'!BK26/2</f>
        <v>0</v>
      </c>
      <c r="BL19" s="14">
        <f>'individual senders data'!BL26/2</f>
        <v>0</v>
      </c>
      <c r="BM19" s="14">
        <f>'individual senders data'!BM26/2</f>
        <v>0</v>
      </c>
      <c r="BN19" s="14">
        <f>'individual senders data'!BN26/2</f>
        <v>0</v>
      </c>
      <c r="BO19" s="14">
        <f>'individual senders data'!BO26/2</f>
        <v>0</v>
      </c>
      <c r="BP19" s="14">
        <f>'individual senders data'!BP26/2</f>
        <v>0</v>
      </c>
      <c r="BQ19" s="14">
        <f>'individual senders data'!BQ26/2</f>
        <v>0</v>
      </c>
      <c r="BR19" s="14">
        <f>'individual senders data'!BR26/2</f>
        <v>0</v>
      </c>
      <c r="BS19" s="14">
        <f>'individual senders data'!BS26/2</f>
        <v>0</v>
      </c>
      <c r="BT19" s="14">
        <f>'individual senders data'!BT26/2</f>
        <v>0</v>
      </c>
      <c r="BU19" s="14">
        <f>'individual senders data'!BU26/2</f>
        <v>0</v>
      </c>
      <c r="BV19" s="14">
        <f>'individual senders data'!BV26/2</f>
        <v>0</v>
      </c>
      <c r="BW19" s="14">
        <f>'individual senders data'!BW26/2</f>
        <v>0</v>
      </c>
      <c r="BX19" s="14">
        <f>'individual senders data'!BX26/2</f>
        <v>0</v>
      </c>
      <c r="BY19" s="14">
        <f>'individual senders data'!BY26/2</f>
        <v>0</v>
      </c>
      <c r="BZ19" s="14">
        <f>'individual senders data'!BZ26/2</f>
        <v>0</v>
      </c>
      <c r="CA19" s="14">
        <f>'individual senders data'!CA26/2</f>
        <v>0</v>
      </c>
      <c r="CB19" s="14">
        <f>'individual senders data'!CB26/2</f>
        <v>0</v>
      </c>
      <c r="CC19" s="14">
        <f>'individual senders data'!CC26/2</f>
        <v>0</v>
      </c>
      <c r="CD19" s="10">
        <f t="shared" si="0"/>
        <v>0</v>
      </c>
    </row>
    <row r="20" spans="1:82" x14ac:dyDescent="0.2">
      <c r="A20" s="12">
        <v>74</v>
      </c>
      <c r="B20" s="14">
        <f>'individual senders data'!B27/2</f>
        <v>0</v>
      </c>
      <c r="C20" s="14">
        <f>'individual senders data'!C27/2</f>
        <v>1</v>
      </c>
      <c r="D20" s="14">
        <f>'individual senders data'!D27/2</f>
        <v>0</v>
      </c>
      <c r="E20" s="14">
        <f>'individual senders data'!E27/2</f>
        <v>0</v>
      </c>
      <c r="F20" s="14">
        <f>'individual senders data'!F27/2</f>
        <v>0</v>
      </c>
      <c r="G20" s="14">
        <f>'individual senders data'!G27/2</f>
        <v>0</v>
      </c>
      <c r="H20" s="14">
        <f>'individual senders data'!H27/2</f>
        <v>1</v>
      </c>
      <c r="I20" s="14">
        <f>'individual senders data'!I27/2</f>
        <v>0</v>
      </c>
      <c r="J20" s="14">
        <f>'individual senders data'!J27/2</f>
        <v>0</v>
      </c>
      <c r="K20" s="14">
        <f>'individual senders data'!K27/2</f>
        <v>0</v>
      </c>
      <c r="L20" s="14">
        <f>'individual senders data'!L27/2</f>
        <v>0</v>
      </c>
      <c r="M20" s="14">
        <f>'individual senders data'!M27/2</f>
        <v>0</v>
      </c>
      <c r="N20" s="14">
        <f>'individual senders data'!N27/2</f>
        <v>0.5</v>
      </c>
      <c r="O20" s="14">
        <f>'individual senders data'!O27/2</f>
        <v>0.5</v>
      </c>
      <c r="P20" s="14">
        <f>'individual senders data'!P27/2</f>
        <v>0</v>
      </c>
      <c r="Q20" s="14">
        <f>'individual senders data'!Q27/2</f>
        <v>0</v>
      </c>
      <c r="R20" s="14">
        <f>'individual senders data'!R27/2</f>
        <v>0</v>
      </c>
      <c r="S20" s="14">
        <f>'individual senders data'!S27/2</f>
        <v>0.5</v>
      </c>
      <c r="T20" s="14">
        <f>'individual senders data'!T27/2</f>
        <v>0.5</v>
      </c>
      <c r="U20" s="14">
        <f>'individual senders data'!U27/2</f>
        <v>0</v>
      </c>
      <c r="V20" s="14">
        <f>'individual senders data'!V27/2</f>
        <v>0</v>
      </c>
      <c r="W20" s="14">
        <f>'individual senders data'!W27/2</f>
        <v>1</v>
      </c>
      <c r="X20" s="14">
        <f>'individual senders data'!X27/2</f>
        <v>0</v>
      </c>
      <c r="Y20" s="14">
        <f>'individual senders data'!Y27/2</f>
        <v>0</v>
      </c>
      <c r="Z20" s="14">
        <f>'individual senders data'!Z27/2</f>
        <v>0</v>
      </c>
      <c r="AA20" s="14">
        <f>'individual senders data'!AA27/2</f>
        <v>0</v>
      </c>
      <c r="AB20" s="14">
        <f>'individual senders data'!AB27/2</f>
        <v>1</v>
      </c>
      <c r="AC20" s="14">
        <f>'individual senders data'!AC27/2</f>
        <v>0</v>
      </c>
      <c r="AD20" s="14">
        <f>'individual senders data'!AD27/2</f>
        <v>0</v>
      </c>
      <c r="AE20" s="14">
        <f>'individual senders data'!AE27/2</f>
        <v>0</v>
      </c>
      <c r="AF20" s="14">
        <f>'individual senders data'!AF27/2</f>
        <v>0</v>
      </c>
      <c r="AG20" s="14">
        <f>'individual senders data'!AG27/2</f>
        <v>1</v>
      </c>
      <c r="AH20" s="14">
        <f>'individual senders data'!AH27/2</f>
        <v>0</v>
      </c>
      <c r="AI20" s="14">
        <f>'individual senders data'!AI27/2</f>
        <v>0</v>
      </c>
      <c r="AJ20" s="14">
        <f>'individual senders data'!AJ27/2</f>
        <v>0</v>
      </c>
      <c r="AK20" s="14">
        <f>'individual senders data'!AK27/2</f>
        <v>0</v>
      </c>
      <c r="AL20" s="14">
        <f>'individual senders data'!AL27/2</f>
        <v>1</v>
      </c>
      <c r="AM20" s="14">
        <f>'individual senders data'!AM27/2</f>
        <v>0</v>
      </c>
      <c r="AN20" s="14">
        <f>'individual senders data'!AN27/2</f>
        <v>0</v>
      </c>
      <c r="AO20" s="14">
        <f>'individual senders data'!AO27/2</f>
        <v>0</v>
      </c>
      <c r="AP20" s="14">
        <f>'individual senders data'!AP27/2</f>
        <v>0</v>
      </c>
      <c r="AQ20" s="14">
        <f>'individual senders data'!AQ27/2</f>
        <v>1</v>
      </c>
      <c r="AR20" s="14">
        <f>'individual senders data'!AR27/2</f>
        <v>0</v>
      </c>
      <c r="AS20" s="14">
        <f>'individual senders data'!AS27/2</f>
        <v>0</v>
      </c>
      <c r="AT20" s="14">
        <f>'individual senders data'!AT27/2</f>
        <v>0</v>
      </c>
      <c r="AU20" s="14">
        <f>'individual senders data'!AU27/2</f>
        <v>0</v>
      </c>
      <c r="AV20" s="14">
        <f>'individual senders data'!AV27/2</f>
        <v>1</v>
      </c>
      <c r="AW20" s="14">
        <f>'individual senders data'!AW27/2</f>
        <v>0</v>
      </c>
      <c r="AX20" s="14">
        <f>'individual senders data'!AX27/2</f>
        <v>0</v>
      </c>
      <c r="AY20" s="14">
        <f>'individual senders data'!AY27/2</f>
        <v>0</v>
      </c>
      <c r="AZ20" s="14">
        <f>'individual senders data'!AZ27/2</f>
        <v>0</v>
      </c>
      <c r="BA20" s="14">
        <f>'individual senders data'!BA27/2</f>
        <v>0</v>
      </c>
      <c r="BB20" s="14">
        <f>'individual senders data'!BB27/2</f>
        <v>1</v>
      </c>
      <c r="BC20" s="14">
        <f>'individual senders data'!BC27/2</f>
        <v>0</v>
      </c>
      <c r="BD20" s="14">
        <f>'individual senders data'!BD27/2</f>
        <v>0</v>
      </c>
      <c r="BE20" s="14">
        <f>'individual senders data'!BE27/2</f>
        <v>0</v>
      </c>
      <c r="BF20" s="14">
        <f>'individual senders data'!BF27/2</f>
        <v>0</v>
      </c>
      <c r="BG20" s="14">
        <f>'individual senders data'!BG27/2</f>
        <v>1</v>
      </c>
      <c r="BH20" s="14">
        <f>'individual senders data'!BH27/2</f>
        <v>0</v>
      </c>
      <c r="BI20" s="14">
        <f>'individual senders data'!BI27/2</f>
        <v>0</v>
      </c>
      <c r="BJ20" s="14">
        <f>'individual senders data'!BJ27/2</f>
        <v>0</v>
      </c>
      <c r="BK20" s="14">
        <f>'individual senders data'!BK27/2</f>
        <v>1</v>
      </c>
      <c r="BL20" s="14">
        <f>'individual senders data'!BL27/2</f>
        <v>0</v>
      </c>
      <c r="BM20" s="14">
        <f>'individual senders data'!BM27/2</f>
        <v>0</v>
      </c>
      <c r="BN20" s="14">
        <f>'individual senders data'!BN27/2</f>
        <v>0</v>
      </c>
      <c r="BO20" s="14">
        <f>'individual senders data'!BO27/2</f>
        <v>0</v>
      </c>
      <c r="BP20" s="14">
        <f>'individual senders data'!BP27/2</f>
        <v>1</v>
      </c>
      <c r="BQ20" s="14">
        <f>'individual senders data'!BQ27/2</f>
        <v>0</v>
      </c>
      <c r="BR20" s="14">
        <f>'individual senders data'!BR27/2</f>
        <v>0</v>
      </c>
      <c r="BS20" s="14">
        <f>'individual senders data'!BS27/2</f>
        <v>0</v>
      </c>
      <c r="BT20" s="14">
        <f>'individual senders data'!BT27/2</f>
        <v>0</v>
      </c>
      <c r="BU20" s="14">
        <f>'individual senders data'!BU27/2</f>
        <v>0.5</v>
      </c>
      <c r="BV20" s="14">
        <f>'individual senders data'!BV27/2</f>
        <v>0.5</v>
      </c>
      <c r="BW20" s="14">
        <f>'individual senders data'!BW27/2</f>
        <v>0</v>
      </c>
      <c r="BX20" s="14">
        <f>'individual senders data'!BX27/2</f>
        <v>0</v>
      </c>
      <c r="BY20" s="14">
        <f>'individual senders data'!BY27/2</f>
        <v>0</v>
      </c>
      <c r="BZ20" s="14">
        <f>'individual senders data'!BZ27/2</f>
        <v>0</v>
      </c>
      <c r="CA20" s="14">
        <f>'individual senders data'!CA27/2</f>
        <v>1</v>
      </c>
      <c r="CB20" s="14">
        <f>'individual senders data'!CB27/2</f>
        <v>0</v>
      </c>
      <c r="CC20" s="14">
        <f>'individual senders data'!CC27/2</f>
        <v>0</v>
      </c>
      <c r="CD20" s="10">
        <f t="shared" si="0"/>
        <v>16</v>
      </c>
    </row>
    <row r="21" spans="1:82" x14ac:dyDescent="0.2">
      <c r="A21" s="12">
        <v>75</v>
      </c>
      <c r="B21" s="14">
        <f>'individual senders data'!B28/2</f>
        <v>0</v>
      </c>
      <c r="C21" s="14">
        <f>'individual senders data'!C28/2</f>
        <v>1</v>
      </c>
      <c r="D21" s="14">
        <f>'individual senders data'!D28/2</f>
        <v>0</v>
      </c>
      <c r="E21" s="14">
        <f>'individual senders data'!E28/2</f>
        <v>0</v>
      </c>
      <c r="F21" s="14">
        <f>'individual senders data'!F28/2</f>
        <v>0</v>
      </c>
      <c r="G21" s="14">
        <f>'individual senders data'!G28/2</f>
        <v>0</v>
      </c>
      <c r="H21" s="14">
        <f>'individual senders data'!H28/2</f>
        <v>1</v>
      </c>
      <c r="I21" s="14">
        <f>'individual senders data'!I28/2</f>
        <v>0</v>
      </c>
      <c r="J21" s="14">
        <f>'individual senders data'!J28/2</f>
        <v>0</v>
      </c>
      <c r="K21" s="14">
        <f>'individual senders data'!K28/2</f>
        <v>0</v>
      </c>
      <c r="L21" s="14">
        <f>'individual senders data'!L28/2</f>
        <v>0</v>
      </c>
      <c r="M21" s="14">
        <f>'individual senders data'!M28/2</f>
        <v>0</v>
      </c>
      <c r="N21" s="14">
        <f>'individual senders data'!N28/2</f>
        <v>0</v>
      </c>
      <c r="O21" s="14">
        <f>'individual senders data'!O28/2</f>
        <v>1</v>
      </c>
      <c r="P21" s="14">
        <f>'individual senders data'!P28/2</f>
        <v>0</v>
      </c>
      <c r="Q21" s="14">
        <f>'individual senders data'!Q28/2</f>
        <v>0</v>
      </c>
      <c r="R21" s="14">
        <f>'individual senders data'!R28/2</f>
        <v>0</v>
      </c>
      <c r="S21" s="14">
        <f>'individual senders data'!S28/2</f>
        <v>1</v>
      </c>
      <c r="T21" s="14">
        <f>'individual senders data'!T28/2</f>
        <v>0</v>
      </c>
      <c r="U21" s="14">
        <f>'individual senders data'!U28/2</f>
        <v>0</v>
      </c>
      <c r="V21" s="14">
        <f>'individual senders data'!V28/2</f>
        <v>0</v>
      </c>
      <c r="W21" s="14">
        <f>'individual senders data'!W28/2</f>
        <v>0.5</v>
      </c>
      <c r="X21" s="14">
        <f>'individual senders data'!X28/2</f>
        <v>0</v>
      </c>
      <c r="Y21" s="14">
        <f>'individual senders data'!Y28/2</f>
        <v>0.5</v>
      </c>
      <c r="Z21" s="14">
        <f>'individual senders data'!Z28/2</f>
        <v>0</v>
      </c>
      <c r="AA21" s="14">
        <f>'individual senders data'!AA28/2</f>
        <v>0.5</v>
      </c>
      <c r="AB21" s="14">
        <f>'individual senders data'!AB28/2</f>
        <v>0.5</v>
      </c>
      <c r="AC21" s="14">
        <f>'individual senders data'!AC28/2</f>
        <v>0</v>
      </c>
      <c r="AD21" s="14">
        <f>'individual senders data'!AD28/2</f>
        <v>0</v>
      </c>
      <c r="AE21" s="14">
        <f>'individual senders data'!AE28/2</f>
        <v>0</v>
      </c>
      <c r="AF21" s="14">
        <f>'individual senders data'!AF28/2</f>
        <v>0</v>
      </c>
      <c r="AG21" s="14">
        <f>'individual senders data'!AG28/2</f>
        <v>1</v>
      </c>
      <c r="AH21" s="14">
        <f>'individual senders data'!AH28/2</f>
        <v>0</v>
      </c>
      <c r="AI21" s="14">
        <f>'individual senders data'!AI28/2</f>
        <v>0</v>
      </c>
      <c r="AJ21" s="14">
        <f>'individual senders data'!AJ28/2</f>
        <v>0</v>
      </c>
      <c r="AK21" s="14">
        <f>'individual senders data'!AK28/2</f>
        <v>0</v>
      </c>
      <c r="AL21" s="14">
        <f>'individual senders data'!AL28/2</f>
        <v>1</v>
      </c>
      <c r="AM21" s="14">
        <f>'individual senders data'!AM28/2</f>
        <v>0</v>
      </c>
      <c r="AN21" s="14">
        <f>'individual senders data'!AN28/2</f>
        <v>0</v>
      </c>
      <c r="AO21" s="14">
        <f>'individual senders data'!AO28/2</f>
        <v>0</v>
      </c>
      <c r="AP21" s="14">
        <f>'individual senders data'!AP28/2</f>
        <v>0</v>
      </c>
      <c r="AQ21" s="14">
        <f>'individual senders data'!AQ28/2</f>
        <v>1</v>
      </c>
      <c r="AR21" s="14">
        <f>'individual senders data'!AR28/2</f>
        <v>0</v>
      </c>
      <c r="AS21" s="14">
        <f>'individual senders data'!AS28/2</f>
        <v>0</v>
      </c>
      <c r="AT21" s="14">
        <f>'individual senders data'!AT28/2</f>
        <v>0</v>
      </c>
      <c r="AU21" s="14">
        <f>'individual senders data'!AU28/2</f>
        <v>0</v>
      </c>
      <c r="AV21" s="14">
        <f>'individual senders data'!AV28/2</f>
        <v>1</v>
      </c>
      <c r="AW21" s="14">
        <f>'individual senders data'!AW28/2</f>
        <v>0</v>
      </c>
      <c r="AX21" s="14">
        <f>'individual senders data'!AX28/2</f>
        <v>0</v>
      </c>
      <c r="AY21" s="14">
        <f>'individual senders data'!AY28/2</f>
        <v>0</v>
      </c>
      <c r="AZ21" s="14">
        <f>'individual senders data'!AZ28/2</f>
        <v>0</v>
      </c>
      <c r="BA21" s="14">
        <f>'individual senders data'!BA28/2</f>
        <v>0</v>
      </c>
      <c r="BB21" s="14">
        <f>'individual senders data'!BB28/2</f>
        <v>1</v>
      </c>
      <c r="BC21" s="14">
        <f>'individual senders data'!BC28/2</f>
        <v>0</v>
      </c>
      <c r="BD21" s="14">
        <f>'individual senders data'!BD28/2</f>
        <v>0</v>
      </c>
      <c r="BE21" s="14">
        <f>'individual senders data'!BE28/2</f>
        <v>0</v>
      </c>
      <c r="BF21" s="14">
        <f>'individual senders data'!BF28/2</f>
        <v>0</v>
      </c>
      <c r="BG21" s="14">
        <f>'individual senders data'!BG28/2</f>
        <v>1</v>
      </c>
      <c r="BH21" s="14">
        <f>'individual senders data'!BH28/2</f>
        <v>0</v>
      </c>
      <c r="BI21" s="14">
        <f>'individual senders data'!BI28/2</f>
        <v>0</v>
      </c>
      <c r="BJ21" s="14">
        <f>'individual senders data'!BJ28/2</f>
        <v>0</v>
      </c>
      <c r="BK21" s="14">
        <f>'individual senders data'!BK28/2</f>
        <v>0.5</v>
      </c>
      <c r="BL21" s="14">
        <f>'individual senders data'!BL28/2</f>
        <v>0</v>
      </c>
      <c r="BM21" s="14">
        <f>'individual senders data'!BM28/2</f>
        <v>0.5</v>
      </c>
      <c r="BN21" s="14">
        <f>'individual senders data'!BN28/2</f>
        <v>0</v>
      </c>
      <c r="BO21" s="14">
        <f>'individual senders data'!BO28/2</f>
        <v>0</v>
      </c>
      <c r="BP21" s="14">
        <f>'individual senders data'!BP28/2</f>
        <v>1</v>
      </c>
      <c r="BQ21" s="14">
        <f>'individual senders data'!BQ28/2</f>
        <v>0</v>
      </c>
      <c r="BR21" s="14">
        <f>'individual senders data'!BR28/2</f>
        <v>0</v>
      </c>
      <c r="BS21" s="14">
        <f>'individual senders data'!BS28/2</f>
        <v>0</v>
      </c>
      <c r="BT21" s="14">
        <f>'individual senders data'!BT28/2</f>
        <v>0</v>
      </c>
      <c r="BU21" s="14">
        <f>'individual senders data'!BU28/2</f>
        <v>0.5</v>
      </c>
      <c r="BV21" s="14">
        <f>'individual senders data'!BV28/2</f>
        <v>0.5</v>
      </c>
      <c r="BW21" s="14">
        <f>'individual senders data'!BW28/2</f>
        <v>0</v>
      </c>
      <c r="BX21" s="14">
        <f>'individual senders data'!BX28/2</f>
        <v>0</v>
      </c>
      <c r="BY21" s="14">
        <f>'individual senders data'!BY28/2</f>
        <v>0</v>
      </c>
      <c r="BZ21" s="14">
        <f>'individual senders data'!BZ28/2</f>
        <v>0</v>
      </c>
      <c r="CA21" s="14">
        <f>'individual senders data'!CA28/2</f>
        <v>1</v>
      </c>
      <c r="CB21" s="14">
        <f>'individual senders data'!CB28/2</f>
        <v>0</v>
      </c>
      <c r="CC21" s="14">
        <f>'individual senders data'!CC28/2</f>
        <v>0</v>
      </c>
      <c r="CD21" s="10">
        <f t="shared" si="0"/>
        <v>16</v>
      </c>
    </row>
    <row r="22" spans="1:82" x14ac:dyDescent="0.2">
      <c r="A22" s="12">
        <v>76</v>
      </c>
      <c r="B22" s="14">
        <f>'individual senders data'!B29/2</f>
        <v>0</v>
      </c>
      <c r="C22" s="14">
        <f>'individual senders data'!C29/2</f>
        <v>1</v>
      </c>
      <c r="D22" s="14">
        <f>'individual senders data'!D29/2</f>
        <v>0</v>
      </c>
      <c r="E22" s="14">
        <f>'individual senders data'!E29/2</f>
        <v>0</v>
      </c>
      <c r="F22" s="14">
        <f>'individual senders data'!F29/2</f>
        <v>0</v>
      </c>
      <c r="G22" s="14">
        <f>'individual senders data'!G29/2</f>
        <v>0</v>
      </c>
      <c r="H22" s="14">
        <f>'individual senders data'!H29/2</f>
        <v>1</v>
      </c>
      <c r="I22" s="14">
        <f>'individual senders data'!I29/2</f>
        <v>0</v>
      </c>
      <c r="J22" s="14">
        <f>'individual senders data'!J29/2</f>
        <v>0</v>
      </c>
      <c r="K22" s="14">
        <f>'individual senders data'!K29/2</f>
        <v>0</v>
      </c>
      <c r="L22" s="14">
        <f>'individual senders data'!L29/2</f>
        <v>0</v>
      </c>
      <c r="M22" s="14">
        <f>'individual senders data'!M29/2</f>
        <v>0</v>
      </c>
      <c r="N22" s="14">
        <f>'individual senders data'!N29/2</f>
        <v>0</v>
      </c>
      <c r="O22" s="14">
        <f>'individual senders data'!O29/2</f>
        <v>1</v>
      </c>
      <c r="P22" s="14">
        <f>'individual senders data'!P29/2</f>
        <v>0</v>
      </c>
      <c r="Q22" s="14">
        <f>'individual senders data'!Q29/2</f>
        <v>0</v>
      </c>
      <c r="R22" s="14">
        <f>'individual senders data'!R29/2</f>
        <v>0</v>
      </c>
      <c r="S22" s="14">
        <f>'individual senders data'!S29/2</f>
        <v>0.5</v>
      </c>
      <c r="T22" s="14">
        <f>'individual senders data'!T29/2</f>
        <v>0.5</v>
      </c>
      <c r="U22" s="14">
        <f>'individual senders data'!U29/2</f>
        <v>0</v>
      </c>
      <c r="V22" s="14">
        <f>'individual senders data'!V29/2</f>
        <v>0</v>
      </c>
      <c r="W22" s="14">
        <f>'individual senders data'!W29/2</f>
        <v>1</v>
      </c>
      <c r="X22" s="14">
        <f>'individual senders data'!X29/2</f>
        <v>0</v>
      </c>
      <c r="Y22" s="14">
        <f>'individual senders data'!Y29/2</f>
        <v>0</v>
      </c>
      <c r="Z22" s="14">
        <f>'individual senders data'!Z29/2</f>
        <v>0</v>
      </c>
      <c r="AA22" s="14">
        <f>'individual senders data'!AA29/2</f>
        <v>0</v>
      </c>
      <c r="AB22" s="14">
        <f>'individual senders data'!AB29/2</f>
        <v>1</v>
      </c>
      <c r="AC22" s="14">
        <f>'individual senders data'!AC29/2</f>
        <v>0</v>
      </c>
      <c r="AD22" s="14">
        <f>'individual senders data'!AD29/2</f>
        <v>0</v>
      </c>
      <c r="AE22" s="14">
        <f>'individual senders data'!AE29/2</f>
        <v>0</v>
      </c>
      <c r="AF22" s="14">
        <f>'individual senders data'!AF29/2</f>
        <v>0</v>
      </c>
      <c r="AG22" s="14">
        <f>'individual senders data'!AG29/2</f>
        <v>1</v>
      </c>
      <c r="AH22" s="14">
        <f>'individual senders data'!AH29/2</f>
        <v>0</v>
      </c>
      <c r="AI22" s="14">
        <f>'individual senders data'!AI29/2</f>
        <v>0</v>
      </c>
      <c r="AJ22" s="14">
        <f>'individual senders data'!AJ29/2</f>
        <v>0</v>
      </c>
      <c r="AK22" s="14">
        <f>'individual senders data'!AK29/2</f>
        <v>0</v>
      </c>
      <c r="AL22" s="14">
        <f>'individual senders data'!AL29/2</f>
        <v>0.5</v>
      </c>
      <c r="AM22" s="14">
        <f>'individual senders data'!AM29/2</f>
        <v>0</v>
      </c>
      <c r="AN22" s="14">
        <f>'individual senders data'!AN29/2</f>
        <v>0.5</v>
      </c>
      <c r="AO22" s="14">
        <f>'individual senders data'!AO29/2</f>
        <v>0</v>
      </c>
      <c r="AP22" s="14">
        <f>'individual senders data'!AP29/2</f>
        <v>0</v>
      </c>
      <c r="AQ22" s="14">
        <f>'individual senders data'!AQ29/2</f>
        <v>1</v>
      </c>
      <c r="AR22" s="14">
        <f>'individual senders data'!AR29/2</f>
        <v>0</v>
      </c>
      <c r="AS22" s="14">
        <f>'individual senders data'!AS29/2</f>
        <v>0</v>
      </c>
      <c r="AT22" s="14">
        <f>'individual senders data'!AT29/2</f>
        <v>0</v>
      </c>
      <c r="AU22" s="14">
        <f>'individual senders data'!AU29/2</f>
        <v>0</v>
      </c>
      <c r="AV22" s="14">
        <f>'individual senders data'!AV29/2</f>
        <v>1</v>
      </c>
      <c r="AW22" s="14">
        <f>'individual senders data'!AW29/2</f>
        <v>0</v>
      </c>
      <c r="AX22" s="14">
        <f>'individual senders data'!AX29/2</f>
        <v>0</v>
      </c>
      <c r="AY22" s="14">
        <f>'individual senders data'!AY29/2</f>
        <v>0</v>
      </c>
      <c r="AZ22" s="14">
        <f>'individual senders data'!AZ29/2</f>
        <v>0</v>
      </c>
      <c r="BA22" s="14">
        <f>'individual senders data'!BA29/2</f>
        <v>0</v>
      </c>
      <c r="BB22" s="14">
        <f>'individual senders data'!BB29/2</f>
        <v>1</v>
      </c>
      <c r="BC22" s="14">
        <f>'individual senders data'!BC29/2</f>
        <v>0</v>
      </c>
      <c r="BD22" s="14">
        <f>'individual senders data'!BD29/2</f>
        <v>0</v>
      </c>
      <c r="BE22" s="14">
        <f>'individual senders data'!BE29/2</f>
        <v>0</v>
      </c>
      <c r="BF22" s="14">
        <f>'individual senders data'!BF29/2</f>
        <v>0</v>
      </c>
      <c r="BG22" s="14">
        <f>'individual senders data'!BG29/2</f>
        <v>0</v>
      </c>
      <c r="BH22" s="14">
        <f>'individual senders data'!BH29/2</f>
        <v>1</v>
      </c>
      <c r="BI22" s="14">
        <f>'individual senders data'!BI29/2</f>
        <v>0</v>
      </c>
      <c r="BJ22" s="14">
        <f>'individual senders data'!BJ29/2</f>
        <v>0</v>
      </c>
      <c r="BK22" s="14">
        <f>'individual senders data'!BK29/2</f>
        <v>0.5</v>
      </c>
      <c r="BL22" s="14">
        <f>'individual senders data'!BL29/2</f>
        <v>0</v>
      </c>
      <c r="BM22" s="14">
        <f>'individual senders data'!BM29/2</f>
        <v>0.5</v>
      </c>
      <c r="BN22" s="14">
        <f>'individual senders data'!BN29/2</f>
        <v>0</v>
      </c>
      <c r="BO22" s="14">
        <f>'individual senders data'!BO29/2</f>
        <v>0</v>
      </c>
      <c r="BP22" s="14">
        <f>'individual senders data'!BP29/2</f>
        <v>1</v>
      </c>
      <c r="BQ22" s="14">
        <f>'individual senders data'!BQ29/2</f>
        <v>0</v>
      </c>
      <c r="BR22" s="14">
        <f>'individual senders data'!BR29/2</f>
        <v>0</v>
      </c>
      <c r="BS22" s="14">
        <f>'individual senders data'!BS29/2</f>
        <v>0</v>
      </c>
      <c r="BT22" s="14">
        <f>'individual senders data'!BT29/2</f>
        <v>0</v>
      </c>
      <c r="BU22" s="14">
        <f>'individual senders data'!BU29/2</f>
        <v>0</v>
      </c>
      <c r="BV22" s="14">
        <f>'individual senders data'!BV29/2</f>
        <v>0.5</v>
      </c>
      <c r="BW22" s="14">
        <f>'individual senders data'!BW29/2</f>
        <v>0.5</v>
      </c>
      <c r="BX22" s="14">
        <f>'individual senders data'!BX29/2</f>
        <v>0</v>
      </c>
      <c r="BY22" s="14">
        <f>'individual senders data'!BY29/2</f>
        <v>0</v>
      </c>
      <c r="BZ22" s="14">
        <f>'individual senders data'!BZ29/2</f>
        <v>1</v>
      </c>
      <c r="CA22" s="14">
        <f>'individual senders data'!CA29/2</f>
        <v>0</v>
      </c>
      <c r="CB22" s="14">
        <f>'individual senders data'!CB29/2</f>
        <v>0</v>
      </c>
      <c r="CC22" s="14">
        <f>'individual senders data'!CC29/2</f>
        <v>0</v>
      </c>
      <c r="CD22" s="10">
        <f t="shared" si="0"/>
        <v>16</v>
      </c>
    </row>
    <row r="23" spans="1:82" x14ac:dyDescent="0.2">
      <c r="A23" s="12">
        <v>77</v>
      </c>
      <c r="B23" s="14">
        <f>'individual senders data'!B30/2</f>
        <v>0</v>
      </c>
      <c r="C23" s="14">
        <f>'individual senders data'!C30/2</f>
        <v>1</v>
      </c>
      <c r="D23" s="14">
        <f>'individual senders data'!D30/2</f>
        <v>0</v>
      </c>
      <c r="E23" s="14">
        <f>'individual senders data'!E30/2</f>
        <v>0</v>
      </c>
      <c r="F23" s="14">
        <f>'individual senders data'!F30/2</f>
        <v>0</v>
      </c>
      <c r="G23" s="14">
        <f>'individual senders data'!G30/2</f>
        <v>0</v>
      </c>
      <c r="H23" s="14">
        <f>'individual senders data'!H30/2</f>
        <v>1</v>
      </c>
      <c r="I23" s="14">
        <f>'individual senders data'!I30/2</f>
        <v>0</v>
      </c>
      <c r="J23" s="14">
        <f>'individual senders data'!J30/2</f>
        <v>0</v>
      </c>
      <c r="K23" s="14">
        <f>'individual senders data'!K30/2</f>
        <v>0</v>
      </c>
      <c r="L23" s="14">
        <f>'individual senders data'!L30/2</f>
        <v>0</v>
      </c>
      <c r="M23" s="14">
        <f>'individual senders data'!M30/2</f>
        <v>0</v>
      </c>
      <c r="N23" s="14">
        <f>'individual senders data'!N30/2</f>
        <v>0</v>
      </c>
      <c r="O23" s="14">
        <f>'individual senders data'!O30/2</f>
        <v>1</v>
      </c>
      <c r="P23" s="14">
        <f>'individual senders data'!P30/2</f>
        <v>0</v>
      </c>
      <c r="Q23" s="14">
        <f>'individual senders data'!Q30/2</f>
        <v>0</v>
      </c>
      <c r="R23" s="14">
        <f>'individual senders data'!R30/2</f>
        <v>0</v>
      </c>
      <c r="S23" s="14">
        <f>'individual senders data'!S30/2</f>
        <v>0.5</v>
      </c>
      <c r="T23" s="14">
        <f>'individual senders data'!T30/2</f>
        <v>0.5</v>
      </c>
      <c r="U23" s="14">
        <f>'individual senders data'!U30/2</f>
        <v>0</v>
      </c>
      <c r="V23" s="14">
        <f>'individual senders data'!V30/2</f>
        <v>0</v>
      </c>
      <c r="W23" s="14">
        <f>'individual senders data'!W30/2</f>
        <v>1</v>
      </c>
      <c r="X23" s="14">
        <f>'individual senders data'!X30/2</f>
        <v>0</v>
      </c>
      <c r="Y23" s="14">
        <f>'individual senders data'!Y30/2</f>
        <v>0</v>
      </c>
      <c r="Z23" s="14">
        <f>'individual senders data'!Z30/2</f>
        <v>0</v>
      </c>
      <c r="AA23" s="14">
        <f>'individual senders data'!AA30/2</f>
        <v>0</v>
      </c>
      <c r="AB23" s="14">
        <f>'individual senders data'!AB30/2</f>
        <v>1</v>
      </c>
      <c r="AC23" s="14">
        <f>'individual senders data'!AC30/2</f>
        <v>0</v>
      </c>
      <c r="AD23" s="14">
        <f>'individual senders data'!AD30/2</f>
        <v>0</v>
      </c>
      <c r="AE23" s="14">
        <f>'individual senders data'!AE30/2</f>
        <v>0</v>
      </c>
      <c r="AF23" s="14">
        <f>'individual senders data'!AF30/2</f>
        <v>0</v>
      </c>
      <c r="AG23" s="14">
        <f>'individual senders data'!AG30/2</f>
        <v>1</v>
      </c>
      <c r="AH23" s="14">
        <f>'individual senders data'!AH30/2</f>
        <v>0</v>
      </c>
      <c r="AI23" s="14">
        <f>'individual senders data'!AI30/2</f>
        <v>0</v>
      </c>
      <c r="AJ23" s="14">
        <f>'individual senders data'!AJ30/2</f>
        <v>0</v>
      </c>
      <c r="AK23" s="14">
        <f>'individual senders data'!AK30/2</f>
        <v>0</v>
      </c>
      <c r="AL23" s="14">
        <f>'individual senders data'!AL30/2</f>
        <v>1</v>
      </c>
      <c r="AM23" s="14">
        <f>'individual senders data'!AM30/2</f>
        <v>0</v>
      </c>
      <c r="AN23" s="14">
        <f>'individual senders data'!AN30/2</f>
        <v>0</v>
      </c>
      <c r="AO23" s="14">
        <f>'individual senders data'!AO30/2</f>
        <v>0</v>
      </c>
      <c r="AP23" s="14">
        <f>'individual senders data'!AP30/2</f>
        <v>0</v>
      </c>
      <c r="AQ23" s="14">
        <f>'individual senders data'!AQ30/2</f>
        <v>1</v>
      </c>
      <c r="AR23" s="14">
        <f>'individual senders data'!AR30/2</f>
        <v>0</v>
      </c>
      <c r="AS23" s="14">
        <f>'individual senders data'!AS30/2</f>
        <v>0</v>
      </c>
      <c r="AT23" s="14">
        <f>'individual senders data'!AT30/2</f>
        <v>0</v>
      </c>
      <c r="AU23" s="14">
        <f>'individual senders data'!AU30/2</f>
        <v>0</v>
      </c>
      <c r="AV23" s="14">
        <f>'individual senders data'!AV30/2</f>
        <v>1</v>
      </c>
      <c r="AW23" s="14">
        <f>'individual senders data'!AW30/2</f>
        <v>0</v>
      </c>
      <c r="AX23" s="14">
        <f>'individual senders data'!AX30/2</f>
        <v>0</v>
      </c>
      <c r="AY23" s="14">
        <f>'individual senders data'!AY30/2</f>
        <v>0</v>
      </c>
      <c r="AZ23" s="14">
        <f>'individual senders data'!AZ30/2</f>
        <v>0</v>
      </c>
      <c r="BA23" s="14">
        <f>'individual senders data'!BA30/2</f>
        <v>0</v>
      </c>
      <c r="BB23" s="14">
        <f>'individual senders data'!BB30/2</f>
        <v>1</v>
      </c>
      <c r="BC23" s="14">
        <f>'individual senders data'!BC30/2</f>
        <v>0</v>
      </c>
      <c r="BD23" s="14">
        <f>'individual senders data'!BD30/2</f>
        <v>0</v>
      </c>
      <c r="BE23" s="14">
        <f>'individual senders data'!BE30/2</f>
        <v>0</v>
      </c>
      <c r="BF23" s="14">
        <f>'individual senders data'!BF30/2</f>
        <v>0</v>
      </c>
      <c r="BG23" s="14">
        <f>'individual senders data'!BG30/2</f>
        <v>1</v>
      </c>
      <c r="BH23" s="14">
        <f>'individual senders data'!BH30/2</f>
        <v>0</v>
      </c>
      <c r="BI23" s="14">
        <f>'individual senders data'!BI30/2</f>
        <v>0</v>
      </c>
      <c r="BJ23" s="14">
        <f>'individual senders data'!BJ30/2</f>
        <v>0</v>
      </c>
      <c r="BK23" s="14">
        <f>'individual senders data'!BK30/2</f>
        <v>1</v>
      </c>
      <c r="BL23" s="14">
        <f>'individual senders data'!BL30/2</f>
        <v>0</v>
      </c>
      <c r="BM23" s="14">
        <f>'individual senders data'!BM30/2</f>
        <v>0</v>
      </c>
      <c r="BN23" s="14">
        <f>'individual senders data'!BN30/2</f>
        <v>0</v>
      </c>
      <c r="BO23" s="14">
        <f>'individual senders data'!BO30/2</f>
        <v>0</v>
      </c>
      <c r="BP23" s="14">
        <f>'individual senders data'!BP30/2</f>
        <v>1</v>
      </c>
      <c r="BQ23" s="14">
        <f>'individual senders data'!BQ30/2</f>
        <v>0</v>
      </c>
      <c r="BR23" s="14">
        <f>'individual senders data'!BR30/2</f>
        <v>0</v>
      </c>
      <c r="BS23" s="14">
        <f>'individual senders data'!BS30/2</f>
        <v>0</v>
      </c>
      <c r="BT23" s="14">
        <f>'individual senders data'!BT30/2</f>
        <v>0.5</v>
      </c>
      <c r="BU23" s="14">
        <f>'individual senders data'!BU30/2</f>
        <v>0.5</v>
      </c>
      <c r="BV23" s="14">
        <f>'individual senders data'!BV30/2</f>
        <v>0</v>
      </c>
      <c r="BW23" s="14">
        <f>'individual senders data'!BW30/2</f>
        <v>0</v>
      </c>
      <c r="BX23" s="14">
        <f>'individual senders data'!BX30/2</f>
        <v>0</v>
      </c>
      <c r="BY23" s="14">
        <f>'individual senders data'!BY30/2</f>
        <v>0</v>
      </c>
      <c r="BZ23" s="14">
        <f>'individual senders data'!BZ30/2</f>
        <v>0</v>
      </c>
      <c r="CA23" s="14">
        <f>'individual senders data'!CA30/2</f>
        <v>1</v>
      </c>
      <c r="CB23" s="14">
        <f>'individual senders data'!CB30/2</f>
        <v>0</v>
      </c>
      <c r="CC23" s="14">
        <f>'individual senders data'!CC30/2</f>
        <v>0</v>
      </c>
      <c r="CD23" s="10">
        <f t="shared" si="0"/>
        <v>16</v>
      </c>
    </row>
    <row r="24" spans="1:82" x14ac:dyDescent="0.2">
      <c r="A24" s="12">
        <v>78</v>
      </c>
      <c r="B24" s="14">
        <f>'individual senders data'!B31/2</f>
        <v>0</v>
      </c>
      <c r="C24" s="14">
        <f>'individual senders data'!C31/2</f>
        <v>1</v>
      </c>
      <c r="D24" s="14">
        <f>'individual senders data'!D31/2</f>
        <v>0</v>
      </c>
      <c r="E24" s="14">
        <f>'individual senders data'!E31/2</f>
        <v>0</v>
      </c>
      <c r="F24" s="14">
        <f>'individual senders data'!F31/2</f>
        <v>0</v>
      </c>
      <c r="G24" s="14">
        <f>'individual senders data'!G31/2</f>
        <v>0</v>
      </c>
      <c r="H24" s="14">
        <f>'individual senders data'!H31/2</f>
        <v>1</v>
      </c>
      <c r="I24" s="14">
        <f>'individual senders data'!I31/2</f>
        <v>0</v>
      </c>
      <c r="J24" s="14">
        <f>'individual senders data'!J31/2</f>
        <v>0</v>
      </c>
      <c r="K24" s="14">
        <f>'individual senders data'!K31/2</f>
        <v>0</v>
      </c>
      <c r="L24" s="14">
        <f>'individual senders data'!L31/2</f>
        <v>0</v>
      </c>
      <c r="M24" s="14">
        <f>'individual senders data'!M31/2</f>
        <v>0</v>
      </c>
      <c r="N24" s="14">
        <f>'individual senders data'!N31/2</f>
        <v>0.5</v>
      </c>
      <c r="O24" s="14">
        <f>'individual senders data'!O31/2</f>
        <v>0.5</v>
      </c>
      <c r="P24" s="14">
        <f>'individual senders data'!P31/2</f>
        <v>0</v>
      </c>
      <c r="Q24" s="14">
        <f>'individual senders data'!Q31/2</f>
        <v>0</v>
      </c>
      <c r="R24" s="14">
        <f>'individual senders data'!R31/2</f>
        <v>0</v>
      </c>
      <c r="S24" s="14">
        <f>'individual senders data'!S31/2</f>
        <v>0.5</v>
      </c>
      <c r="T24" s="14">
        <f>'individual senders data'!T31/2</f>
        <v>0.5</v>
      </c>
      <c r="U24" s="14">
        <f>'individual senders data'!U31/2</f>
        <v>0</v>
      </c>
      <c r="V24" s="14">
        <f>'individual senders data'!V31/2</f>
        <v>0</v>
      </c>
      <c r="W24" s="14">
        <f>'individual senders data'!W31/2</f>
        <v>1</v>
      </c>
      <c r="X24" s="14">
        <f>'individual senders data'!X31/2</f>
        <v>0</v>
      </c>
      <c r="Y24" s="14">
        <f>'individual senders data'!Y31/2</f>
        <v>0</v>
      </c>
      <c r="Z24" s="14">
        <f>'individual senders data'!Z31/2</f>
        <v>0</v>
      </c>
      <c r="AA24" s="14">
        <f>'individual senders data'!AA31/2</f>
        <v>0</v>
      </c>
      <c r="AB24" s="14">
        <f>'individual senders data'!AB31/2</f>
        <v>1</v>
      </c>
      <c r="AC24" s="14">
        <f>'individual senders data'!AC31/2</f>
        <v>0</v>
      </c>
      <c r="AD24" s="14">
        <f>'individual senders data'!AD31/2</f>
        <v>0</v>
      </c>
      <c r="AE24" s="14">
        <f>'individual senders data'!AE31/2</f>
        <v>0</v>
      </c>
      <c r="AF24" s="14">
        <f>'individual senders data'!AF31/2</f>
        <v>0</v>
      </c>
      <c r="AG24" s="14">
        <f>'individual senders data'!AG31/2</f>
        <v>1</v>
      </c>
      <c r="AH24" s="14">
        <f>'individual senders data'!AH31/2</f>
        <v>0</v>
      </c>
      <c r="AI24" s="14">
        <f>'individual senders data'!AI31/2</f>
        <v>0</v>
      </c>
      <c r="AJ24" s="14">
        <f>'individual senders data'!AJ31/2</f>
        <v>0</v>
      </c>
      <c r="AK24" s="14">
        <f>'individual senders data'!AK31/2</f>
        <v>0</v>
      </c>
      <c r="AL24" s="14">
        <f>'individual senders data'!AL31/2</f>
        <v>1</v>
      </c>
      <c r="AM24" s="14">
        <f>'individual senders data'!AM31/2</f>
        <v>0</v>
      </c>
      <c r="AN24" s="14">
        <f>'individual senders data'!AN31/2</f>
        <v>0</v>
      </c>
      <c r="AO24" s="14">
        <f>'individual senders data'!AO31/2</f>
        <v>0</v>
      </c>
      <c r="AP24" s="14">
        <f>'individual senders data'!AP31/2</f>
        <v>0</v>
      </c>
      <c r="AQ24" s="14">
        <f>'individual senders data'!AQ31/2</f>
        <v>1</v>
      </c>
      <c r="AR24" s="14">
        <f>'individual senders data'!AR31/2</f>
        <v>0</v>
      </c>
      <c r="AS24" s="14">
        <f>'individual senders data'!AS31/2</f>
        <v>0</v>
      </c>
      <c r="AT24" s="14">
        <f>'individual senders data'!AT31/2</f>
        <v>0</v>
      </c>
      <c r="AU24" s="14">
        <f>'individual senders data'!AU31/2</f>
        <v>0</v>
      </c>
      <c r="AV24" s="14">
        <f>'individual senders data'!AV31/2</f>
        <v>1</v>
      </c>
      <c r="AW24" s="14">
        <f>'individual senders data'!AW31/2</f>
        <v>0</v>
      </c>
      <c r="AX24" s="14">
        <f>'individual senders data'!AX31/2</f>
        <v>0</v>
      </c>
      <c r="AY24" s="14">
        <f>'individual senders data'!AY31/2</f>
        <v>0</v>
      </c>
      <c r="AZ24" s="14">
        <f>'individual senders data'!AZ31/2</f>
        <v>0</v>
      </c>
      <c r="BA24" s="14">
        <f>'individual senders data'!BA31/2</f>
        <v>0</v>
      </c>
      <c r="BB24" s="14">
        <f>'individual senders data'!BB31/2</f>
        <v>1</v>
      </c>
      <c r="BC24" s="14">
        <f>'individual senders data'!BC31/2</f>
        <v>0</v>
      </c>
      <c r="BD24" s="14">
        <f>'individual senders data'!BD31/2</f>
        <v>0</v>
      </c>
      <c r="BE24" s="14">
        <f>'individual senders data'!BE31/2</f>
        <v>0</v>
      </c>
      <c r="BF24" s="14">
        <f>'individual senders data'!BF31/2</f>
        <v>0</v>
      </c>
      <c r="BG24" s="14">
        <f>'individual senders data'!BG31/2</f>
        <v>1</v>
      </c>
      <c r="BH24" s="14">
        <f>'individual senders data'!BH31/2</f>
        <v>0</v>
      </c>
      <c r="BI24" s="14">
        <f>'individual senders data'!BI31/2</f>
        <v>0</v>
      </c>
      <c r="BJ24" s="14">
        <f>'individual senders data'!BJ31/2</f>
        <v>0</v>
      </c>
      <c r="BK24" s="14">
        <f>'individual senders data'!BK31/2</f>
        <v>0.5</v>
      </c>
      <c r="BL24" s="14">
        <f>'individual senders data'!BL31/2</f>
        <v>0</v>
      </c>
      <c r="BM24" s="14">
        <f>'individual senders data'!BM31/2</f>
        <v>0.5</v>
      </c>
      <c r="BN24" s="14">
        <f>'individual senders data'!BN31/2</f>
        <v>0</v>
      </c>
      <c r="BO24" s="14">
        <f>'individual senders data'!BO31/2</f>
        <v>0</v>
      </c>
      <c r="BP24" s="14">
        <f>'individual senders data'!BP31/2</f>
        <v>1</v>
      </c>
      <c r="BQ24" s="14">
        <f>'individual senders data'!BQ31/2</f>
        <v>0</v>
      </c>
      <c r="BR24" s="14">
        <f>'individual senders data'!BR31/2</f>
        <v>0</v>
      </c>
      <c r="BS24" s="14">
        <f>'individual senders data'!BS31/2</f>
        <v>0</v>
      </c>
      <c r="BT24" s="14">
        <f>'individual senders data'!BT31/2</f>
        <v>0</v>
      </c>
      <c r="BU24" s="14">
        <f>'individual senders data'!BU31/2</f>
        <v>1</v>
      </c>
      <c r="BV24" s="14">
        <f>'individual senders data'!BV31/2</f>
        <v>0</v>
      </c>
      <c r="BW24" s="14">
        <f>'individual senders data'!BW31/2</f>
        <v>0</v>
      </c>
      <c r="BX24" s="14">
        <f>'individual senders data'!BX31/2</f>
        <v>0</v>
      </c>
      <c r="BY24" s="14">
        <f>'individual senders data'!BY31/2</f>
        <v>0</v>
      </c>
      <c r="BZ24" s="14">
        <f>'individual senders data'!BZ31/2</f>
        <v>0.5</v>
      </c>
      <c r="CA24" s="14">
        <f>'individual senders data'!CA31/2</f>
        <v>0.5</v>
      </c>
      <c r="CB24" s="14">
        <f>'individual senders data'!CB31/2</f>
        <v>0</v>
      </c>
      <c r="CC24" s="14">
        <f>'individual senders data'!CC31/2</f>
        <v>0</v>
      </c>
      <c r="CD24" s="10">
        <f t="shared" si="0"/>
        <v>16</v>
      </c>
    </row>
    <row r="25" spans="1:82" x14ac:dyDescent="0.2">
      <c r="A25" s="12">
        <v>79</v>
      </c>
      <c r="B25" s="14">
        <f>'individual senders data'!B32/2</f>
        <v>0</v>
      </c>
      <c r="C25" s="14">
        <f>'individual senders data'!C32/2</f>
        <v>1</v>
      </c>
      <c r="D25" s="14">
        <f>'individual senders data'!D32/2</f>
        <v>0</v>
      </c>
      <c r="E25" s="14">
        <f>'individual senders data'!E32/2</f>
        <v>0</v>
      </c>
      <c r="F25" s="14">
        <f>'individual senders data'!F32/2</f>
        <v>0</v>
      </c>
      <c r="G25" s="14">
        <f>'individual senders data'!G32/2</f>
        <v>0</v>
      </c>
      <c r="H25" s="14">
        <f>'individual senders data'!H32/2</f>
        <v>1</v>
      </c>
      <c r="I25" s="14">
        <f>'individual senders data'!I32/2</f>
        <v>0</v>
      </c>
      <c r="J25" s="14">
        <f>'individual senders data'!J32/2</f>
        <v>0</v>
      </c>
      <c r="K25" s="14">
        <f>'individual senders data'!K32/2</f>
        <v>0</v>
      </c>
      <c r="L25" s="14">
        <f>'individual senders data'!L32/2</f>
        <v>0</v>
      </c>
      <c r="M25" s="14">
        <f>'individual senders data'!M32/2</f>
        <v>0</v>
      </c>
      <c r="N25" s="14">
        <f>'individual senders data'!N32/2</f>
        <v>0</v>
      </c>
      <c r="O25" s="14">
        <f>'individual senders data'!O32/2</f>
        <v>1</v>
      </c>
      <c r="P25" s="14">
        <f>'individual senders data'!P32/2</f>
        <v>0</v>
      </c>
      <c r="Q25" s="14">
        <f>'individual senders data'!Q32/2</f>
        <v>0</v>
      </c>
      <c r="R25" s="14">
        <f>'individual senders data'!R32/2</f>
        <v>0</v>
      </c>
      <c r="S25" s="14">
        <f>'individual senders data'!S32/2</f>
        <v>0.5</v>
      </c>
      <c r="T25" s="14">
        <f>'individual senders data'!T32/2</f>
        <v>0.5</v>
      </c>
      <c r="U25" s="14">
        <f>'individual senders data'!U32/2</f>
        <v>0</v>
      </c>
      <c r="V25" s="14">
        <f>'individual senders data'!V32/2</f>
        <v>0</v>
      </c>
      <c r="W25" s="14">
        <f>'individual senders data'!W32/2</f>
        <v>1</v>
      </c>
      <c r="X25" s="14">
        <f>'individual senders data'!X32/2</f>
        <v>0</v>
      </c>
      <c r="Y25" s="14">
        <f>'individual senders data'!Y32/2</f>
        <v>0</v>
      </c>
      <c r="Z25" s="14">
        <f>'individual senders data'!Z32/2</f>
        <v>0</v>
      </c>
      <c r="AA25" s="14">
        <f>'individual senders data'!AA32/2</f>
        <v>0</v>
      </c>
      <c r="AB25" s="14">
        <f>'individual senders data'!AB32/2</f>
        <v>1</v>
      </c>
      <c r="AC25" s="14">
        <f>'individual senders data'!AC32/2</f>
        <v>0</v>
      </c>
      <c r="AD25" s="14">
        <f>'individual senders data'!AD32/2</f>
        <v>0</v>
      </c>
      <c r="AE25" s="14">
        <f>'individual senders data'!AE32/2</f>
        <v>0</v>
      </c>
      <c r="AF25" s="14">
        <f>'individual senders data'!AF32/2</f>
        <v>0</v>
      </c>
      <c r="AG25" s="14">
        <f>'individual senders data'!AG32/2</f>
        <v>1</v>
      </c>
      <c r="AH25" s="14">
        <f>'individual senders data'!AH32/2</f>
        <v>0</v>
      </c>
      <c r="AI25" s="14">
        <f>'individual senders data'!AI32/2</f>
        <v>0</v>
      </c>
      <c r="AJ25" s="14">
        <f>'individual senders data'!AJ32/2</f>
        <v>0</v>
      </c>
      <c r="AK25" s="14">
        <f>'individual senders data'!AK32/2</f>
        <v>0</v>
      </c>
      <c r="AL25" s="14">
        <f>'individual senders data'!AL32/2</f>
        <v>1</v>
      </c>
      <c r="AM25" s="14">
        <f>'individual senders data'!AM32/2</f>
        <v>0</v>
      </c>
      <c r="AN25" s="14">
        <f>'individual senders data'!AN32/2</f>
        <v>0</v>
      </c>
      <c r="AO25" s="14">
        <f>'individual senders data'!AO32/2</f>
        <v>0</v>
      </c>
      <c r="AP25" s="14">
        <f>'individual senders data'!AP32/2</f>
        <v>0</v>
      </c>
      <c r="AQ25" s="14">
        <f>'individual senders data'!AQ32/2</f>
        <v>1</v>
      </c>
      <c r="AR25" s="14">
        <f>'individual senders data'!AR32/2</f>
        <v>0</v>
      </c>
      <c r="AS25" s="14">
        <f>'individual senders data'!AS32/2</f>
        <v>0</v>
      </c>
      <c r="AT25" s="14">
        <f>'individual senders data'!AT32/2</f>
        <v>0</v>
      </c>
      <c r="AU25" s="14">
        <f>'individual senders data'!AU32/2</f>
        <v>0</v>
      </c>
      <c r="AV25" s="14">
        <f>'individual senders data'!AV32/2</f>
        <v>1</v>
      </c>
      <c r="AW25" s="14">
        <f>'individual senders data'!AW32/2</f>
        <v>0</v>
      </c>
      <c r="AX25" s="14">
        <f>'individual senders data'!AX32/2</f>
        <v>0</v>
      </c>
      <c r="AY25" s="14">
        <f>'individual senders data'!AY32/2</f>
        <v>0</v>
      </c>
      <c r="AZ25" s="14">
        <f>'individual senders data'!AZ32/2</f>
        <v>0</v>
      </c>
      <c r="BA25" s="14">
        <f>'individual senders data'!BA32/2</f>
        <v>0</v>
      </c>
      <c r="BB25" s="14">
        <f>'individual senders data'!BB32/2</f>
        <v>0.5</v>
      </c>
      <c r="BC25" s="14">
        <f>'individual senders data'!BC32/2</f>
        <v>0.5</v>
      </c>
      <c r="BD25" s="14">
        <f>'individual senders data'!BD32/2</f>
        <v>0</v>
      </c>
      <c r="BE25" s="14">
        <f>'individual senders data'!BE32/2</f>
        <v>0</v>
      </c>
      <c r="BF25" s="14">
        <f>'individual senders data'!BF32/2</f>
        <v>0</v>
      </c>
      <c r="BG25" s="14">
        <f>'individual senders data'!BG32/2</f>
        <v>1</v>
      </c>
      <c r="BH25" s="14">
        <f>'individual senders data'!BH32/2</f>
        <v>0</v>
      </c>
      <c r="BI25" s="14">
        <f>'individual senders data'!BI32/2</f>
        <v>0</v>
      </c>
      <c r="BJ25" s="14">
        <f>'individual senders data'!BJ32/2</f>
        <v>0</v>
      </c>
      <c r="BK25" s="14">
        <f>'individual senders data'!BK32/2</f>
        <v>1</v>
      </c>
      <c r="BL25" s="14">
        <f>'individual senders data'!BL32/2</f>
        <v>0</v>
      </c>
      <c r="BM25" s="14">
        <f>'individual senders data'!BM32/2</f>
        <v>0</v>
      </c>
      <c r="BN25" s="14">
        <f>'individual senders data'!BN32/2</f>
        <v>0</v>
      </c>
      <c r="BO25" s="14">
        <f>'individual senders data'!BO32/2</f>
        <v>0</v>
      </c>
      <c r="BP25" s="14">
        <f>'individual senders data'!BP32/2</f>
        <v>1</v>
      </c>
      <c r="BQ25" s="14">
        <f>'individual senders data'!BQ32/2</f>
        <v>0</v>
      </c>
      <c r="BR25" s="14">
        <f>'individual senders data'!BR32/2</f>
        <v>0</v>
      </c>
      <c r="BS25" s="14">
        <f>'individual senders data'!BS32/2</f>
        <v>0</v>
      </c>
      <c r="BT25" s="14">
        <f>'individual senders data'!BT32/2</f>
        <v>0</v>
      </c>
      <c r="BU25" s="14">
        <f>'individual senders data'!BU32/2</f>
        <v>0.5</v>
      </c>
      <c r="BV25" s="14">
        <f>'individual senders data'!BV32/2</f>
        <v>0.5</v>
      </c>
      <c r="BW25" s="14">
        <f>'individual senders data'!BW32/2</f>
        <v>0</v>
      </c>
      <c r="BX25" s="14">
        <f>'individual senders data'!BX32/2</f>
        <v>0</v>
      </c>
      <c r="BY25" s="14">
        <f>'individual senders data'!BY32/2</f>
        <v>0</v>
      </c>
      <c r="BZ25" s="14">
        <f>'individual senders data'!BZ32/2</f>
        <v>0</v>
      </c>
      <c r="CA25" s="14">
        <f>'individual senders data'!CA32/2</f>
        <v>1</v>
      </c>
      <c r="CB25" s="14">
        <f>'individual senders data'!CB32/2</f>
        <v>0</v>
      </c>
      <c r="CC25" s="14">
        <f>'individual senders data'!CC32/2</f>
        <v>0</v>
      </c>
      <c r="CD25" s="10">
        <f t="shared" si="0"/>
        <v>16</v>
      </c>
    </row>
    <row r="28" spans="1:82" x14ac:dyDescent="0.2">
      <c r="A28" s="18" t="s">
        <v>260</v>
      </c>
    </row>
    <row r="29" spans="1:82" x14ac:dyDescent="0.2">
      <c r="A29" s="18" t="s">
        <v>259</v>
      </c>
    </row>
    <row r="30" spans="1:82" x14ac:dyDescent="0.2">
      <c r="A3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0"/>
  <sheetViews>
    <sheetView workbookViewId="0">
      <selection activeCell="A28" sqref="A28"/>
    </sheetView>
  </sheetViews>
  <sheetFormatPr baseColWidth="10" defaultRowHeight="15" x14ac:dyDescent="0.2"/>
  <sheetData>
    <row r="1" spans="1:114" x14ac:dyDescent="0.2">
      <c r="A1" s="12" t="s">
        <v>258</v>
      </c>
      <c r="B1" s="13" t="s">
        <v>144</v>
      </c>
      <c r="C1" s="13" t="s">
        <v>145</v>
      </c>
      <c r="D1" s="13" t="s">
        <v>146</v>
      </c>
      <c r="E1" s="13" t="s">
        <v>147</v>
      </c>
      <c r="F1" s="13" t="s">
        <v>148</v>
      </c>
      <c r="G1" s="13" t="s">
        <v>149</v>
      </c>
      <c r="H1" s="13" t="s">
        <v>150</v>
      </c>
      <c r="I1" s="13" t="s">
        <v>151</v>
      </c>
      <c r="J1" s="13" t="s">
        <v>152</v>
      </c>
      <c r="K1" s="13" t="s">
        <v>153</v>
      </c>
      <c r="L1" s="13" t="s">
        <v>154</v>
      </c>
      <c r="M1" s="13" t="s">
        <v>155</v>
      </c>
      <c r="N1" s="13" t="s">
        <v>156</v>
      </c>
      <c r="O1" s="13" t="s">
        <v>157</v>
      </c>
      <c r="P1" s="13" t="s">
        <v>158</v>
      </c>
      <c r="Q1" s="13" t="s">
        <v>159</v>
      </c>
      <c r="R1" s="13" t="s">
        <v>160</v>
      </c>
      <c r="S1" s="13" t="s">
        <v>161</v>
      </c>
      <c r="T1" s="13" t="s">
        <v>162</v>
      </c>
      <c r="U1" s="13" t="s">
        <v>163</v>
      </c>
      <c r="V1" s="13" t="s">
        <v>164</v>
      </c>
      <c r="W1" s="13" t="s">
        <v>165</v>
      </c>
      <c r="X1" s="13" t="s">
        <v>166</v>
      </c>
      <c r="Y1" s="13" t="s">
        <v>167</v>
      </c>
      <c r="Z1" s="13" t="s">
        <v>168</v>
      </c>
      <c r="AA1" s="13" t="s">
        <v>169</v>
      </c>
      <c r="AB1" s="13" t="s">
        <v>170</v>
      </c>
      <c r="AC1" s="13" t="s">
        <v>171</v>
      </c>
      <c r="AD1" s="13" t="s">
        <v>172</v>
      </c>
      <c r="AE1" s="13" t="s">
        <v>173</v>
      </c>
      <c r="AF1" s="13" t="s">
        <v>174</v>
      </c>
      <c r="AG1" s="13" t="s">
        <v>175</v>
      </c>
      <c r="AH1" s="13" t="s">
        <v>176</v>
      </c>
      <c r="AI1" s="13" t="s">
        <v>177</v>
      </c>
      <c r="AJ1" s="13" t="s">
        <v>178</v>
      </c>
      <c r="AK1" s="13" t="s">
        <v>179</v>
      </c>
      <c r="AL1" s="13" t="s">
        <v>180</v>
      </c>
      <c r="AM1" s="13" t="s">
        <v>181</v>
      </c>
      <c r="AN1" s="13" t="s">
        <v>182</v>
      </c>
      <c r="AO1" s="13" t="s">
        <v>183</v>
      </c>
      <c r="AP1" s="13" t="s">
        <v>184</v>
      </c>
      <c r="AQ1" s="13" t="s">
        <v>185</v>
      </c>
      <c r="AR1" s="13" t="s">
        <v>186</v>
      </c>
      <c r="AS1" s="13" t="s">
        <v>187</v>
      </c>
      <c r="AT1" s="13" t="s">
        <v>188</v>
      </c>
      <c r="AU1" s="13" t="s">
        <v>189</v>
      </c>
      <c r="AV1" s="13" t="s">
        <v>190</v>
      </c>
      <c r="AW1" s="13" t="s">
        <v>191</v>
      </c>
      <c r="AX1" s="13" t="s">
        <v>192</v>
      </c>
      <c r="AY1" s="13" t="s">
        <v>193</v>
      </c>
      <c r="AZ1" s="13" t="s">
        <v>194</v>
      </c>
      <c r="BA1" s="13" t="s">
        <v>195</v>
      </c>
      <c r="BB1" s="13" t="s">
        <v>196</v>
      </c>
      <c r="BC1" s="13" t="s">
        <v>197</v>
      </c>
      <c r="BD1" s="13" t="s">
        <v>198</v>
      </c>
      <c r="BE1" s="13" t="s">
        <v>199</v>
      </c>
      <c r="BF1" s="13" t="s">
        <v>200</v>
      </c>
      <c r="BG1" s="13" t="s">
        <v>202</v>
      </c>
      <c r="BH1" s="13" t="s">
        <v>203</v>
      </c>
      <c r="BI1" s="13" t="s">
        <v>204</v>
      </c>
      <c r="BJ1" s="13" t="s">
        <v>205</v>
      </c>
      <c r="BK1" s="13" t="s">
        <v>206</v>
      </c>
      <c r="BL1" s="13" t="s">
        <v>207</v>
      </c>
      <c r="BM1" s="13" t="s">
        <v>208</v>
      </c>
      <c r="BN1" s="13" t="s">
        <v>209</v>
      </c>
      <c r="BO1" s="13" t="s">
        <v>210</v>
      </c>
      <c r="BP1" s="13" t="s">
        <v>211</v>
      </c>
      <c r="BQ1" s="13" t="s">
        <v>212</v>
      </c>
      <c r="BR1" s="13" t="s">
        <v>213</v>
      </c>
      <c r="BS1" s="13" t="s">
        <v>214</v>
      </c>
      <c r="BT1" s="13" t="s">
        <v>215</v>
      </c>
      <c r="BU1" s="13" t="s">
        <v>216</v>
      </c>
      <c r="BV1" s="13" t="s">
        <v>217</v>
      </c>
      <c r="BW1" s="13" t="s">
        <v>218</v>
      </c>
      <c r="BX1" s="13" t="s">
        <v>219</v>
      </c>
      <c r="BY1" s="13" t="s">
        <v>220</v>
      </c>
      <c r="BZ1" s="13" t="s">
        <v>221</v>
      </c>
      <c r="CA1" s="13" t="s">
        <v>222</v>
      </c>
      <c r="CB1" s="13" t="s">
        <v>223</v>
      </c>
      <c r="CC1" s="13" t="s">
        <v>224</v>
      </c>
      <c r="CD1" s="13" t="s">
        <v>225</v>
      </c>
      <c r="CE1" s="13" t="s">
        <v>226</v>
      </c>
      <c r="CF1" s="13" t="s">
        <v>227</v>
      </c>
      <c r="CG1" s="13" t="s">
        <v>228</v>
      </c>
      <c r="CH1" s="13" t="s">
        <v>229</v>
      </c>
      <c r="CI1" s="13" t="s">
        <v>230</v>
      </c>
      <c r="CJ1" s="13" t="s">
        <v>231</v>
      </c>
      <c r="CK1" s="13" t="s">
        <v>232</v>
      </c>
      <c r="CL1" s="13" t="s">
        <v>233</v>
      </c>
      <c r="CM1" s="13" t="s">
        <v>234</v>
      </c>
      <c r="CN1" s="13" t="s">
        <v>235</v>
      </c>
      <c r="CO1" s="13" t="s">
        <v>236</v>
      </c>
      <c r="CP1" s="13" t="s">
        <v>237</v>
      </c>
      <c r="CQ1" s="13" t="s">
        <v>238</v>
      </c>
      <c r="CR1" s="13" t="s">
        <v>239</v>
      </c>
      <c r="CS1" s="13" t="s">
        <v>240</v>
      </c>
      <c r="CT1" s="13" t="s">
        <v>241</v>
      </c>
      <c r="CU1" s="13" t="s">
        <v>242</v>
      </c>
      <c r="CV1" s="13" t="s">
        <v>243</v>
      </c>
      <c r="CW1" s="13" t="s">
        <v>244</v>
      </c>
      <c r="CX1" s="13" t="s">
        <v>245</v>
      </c>
      <c r="CY1" s="13" t="s">
        <v>246</v>
      </c>
      <c r="CZ1" s="13" t="s">
        <v>247</v>
      </c>
      <c r="DA1" s="13" t="s">
        <v>248</v>
      </c>
      <c r="DB1" s="13" t="s">
        <v>249</v>
      </c>
      <c r="DC1" s="13" t="s">
        <v>250</v>
      </c>
      <c r="DD1" s="13" t="s">
        <v>251</v>
      </c>
      <c r="DE1" s="13" t="s">
        <v>252</v>
      </c>
      <c r="DF1" s="13" t="s">
        <v>253</v>
      </c>
      <c r="DG1" s="13" t="s">
        <v>254</v>
      </c>
      <c r="DH1" s="13" t="s">
        <v>255</v>
      </c>
      <c r="DI1" s="13" t="s">
        <v>256</v>
      </c>
      <c r="DJ1" s="11" t="s">
        <v>257</v>
      </c>
    </row>
    <row r="2" spans="1:114" x14ac:dyDescent="0.2">
      <c r="A2" s="12">
        <v>56</v>
      </c>
      <c r="B2" s="14">
        <f>'individual receivers data'!D10/2</f>
        <v>0</v>
      </c>
      <c r="C2" s="14">
        <f>'individual receivers data'!E10/2</f>
        <v>0</v>
      </c>
      <c r="D2" s="14">
        <f>'individual receivers data'!F10/2</f>
        <v>1</v>
      </c>
      <c r="E2" s="14">
        <f>'individual receivers data'!G10/2</f>
        <v>0</v>
      </c>
      <c r="F2" s="14">
        <f>'individual receivers data'!H10/2</f>
        <v>0</v>
      </c>
      <c r="G2" s="14">
        <f>'individual receivers data'!I10/2</f>
        <v>0</v>
      </c>
      <c r="H2" s="14">
        <f>'individual receivers data'!J10/2</f>
        <v>0</v>
      </c>
      <c r="I2" s="14">
        <f>'individual receivers data'!K10/2</f>
        <v>0.5</v>
      </c>
      <c r="J2" s="14">
        <f>'individual receivers data'!L10/2</f>
        <v>0</v>
      </c>
      <c r="K2" s="14">
        <f>'individual receivers data'!M10/2</f>
        <v>0</v>
      </c>
      <c r="L2" s="14">
        <f>'individual receivers data'!N10/2</f>
        <v>0.5</v>
      </c>
      <c r="M2" s="14">
        <f>'individual receivers data'!O10/2</f>
        <v>0</v>
      </c>
      <c r="N2" s="14">
        <f>'individual receivers data'!P10/2</f>
        <v>0</v>
      </c>
      <c r="O2" s="14">
        <f>'individual receivers data'!Q10/2</f>
        <v>0</v>
      </c>
      <c r="P2" s="14">
        <f>'individual receivers data'!R10/2</f>
        <v>1</v>
      </c>
      <c r="Q2" s="14">
        <f>'individual receivers data'!S10/2</f>
        <v>0</v>
      </c>
      <c r="R2" s="14">
        <f>'individual receivers data'!T10/2</f>
        <v>0</v>
      </c>
      <c r="S2" s="14">
        <f>'individual receivers data'!U10/2</f>
        <v>0</v>
      </c>
      <c r="T2" s="14">
        <f>'individual receivers data'!V10/2</f>
        <v>0</v>
      </c>
      <c r="U2" s="14">
        <f>'individual receivers data'!W10/2</f>
        <v>0</v>
      </c>
      <c r="V2" s="14">
        <f>'individual receivers data'!X10/2</f>
        <v>0</v>
      </c>
      <c r="W2" s="14">
        <f>'individual receivers data'!Y10/2</f>
        <v>1</v>
      </c>
      <c r="X2" s="14">
        <f>'individual receivers data'!Z10/2</f>
        <v>0</v>
      </c>
      <c r="Y2" s="14">
        <f>'individual receivers data'!AA10/2</f>
        <v>0</v>
      </c>
      <c r="Z2" s="14">
        <f>'individual receivers data'!AB10/2</f>
        <v>0</v>
      </c>
      <c r="AA2" s="14">
        <f>'individual receivers data'!AC10/2</f>
        <v>0</v>
      </c>
      <c r="AB2" s="14">
        <f>'individual receivers data'!AD10/2</f>
        <v>0</v>
      </c>
      <c r="AC2" s="14">
        <f>'individual receivers data'!AE10/2</f>
        <v>0</v>
      </c>
      <c r="AD2" s="14">
        <f>'individual receivers data'!AF10/2</f>
        <v>0</v>
      </c>
      <c r="AE2" s="14">
        <f>'individual receivers data'!AG10/2</f>
        <v>0</v>
      </c>
      <c r="AF2" s="14">
        <f>'individual receivers data'!AH10/2</f>
        <v>1</v>
      </c>
      <c r="AG2" s="14">
        <f>'individual receivers data'!AI10/2</f>
        <v>0</v>
      </c>
      <c r="AH2" s="14">
        <f>'individual receivers data'!AJ10/2</f>
        <v>0</v>
      </c>
      <c r="AI2" s="14">
        <f>'individual receivers data'!AK10/2</f>
        <v>0</v>
      </c>
      <c r="AJ2" s="14">
        <f>'individual receivers data'!AL10/2</f>
        <v>0</v>
      </c>
      <c r="AK2" s="14">
        <f>'individual receivers data'!AM10/2</f>
        <v>1</v>
      </c>
      <c r="AL2" s="14">
        <f>'individual receivers data'!AN10/2</f>
        <v>0</v>
      </c>
      <c r="AM2" s="14">
        <f>'individual receivers data'!AO10/2</f>
        <v>0</v>
      </c>
      <c r="AN2" s="14">
        <f>'individual receivers data'!AP10/2</f>
        <v>0</v>
      </c>
      <c r="AO2" s="14">
        <f>'individual receivers data'!AQ10/2</f>
        <v>0</v>
      </c>
      <c r="AP2" s="14">
        <f>'individual receivers data'!AR10/2</f>
        <v>0</v>
      </c>
      <c r="AQ2" s="14">
        <f>'individual receivers data'!AS10/2</f>
        <v>0</v>
      </c>
      <c r="AR2" s="14">
        <f>'individual receivers data'!AT10/2</f>
        <v>0</v>
      </c>
      <c r="AS2" s="14">
        <f>'individual receivers data'!AU10/2</f>
        <v>0</v>
      </c>
      <c r="AT2" s="14">
        <f>'individual receivers data'!AV10/2</f>
        <v>1</v>
      </c>
      <c r="AU2" s="14">
        <f>'individual receivers data'!AW10/2</f>
        <v>0</v>
      </c>
      <c r="AV2" s="14">
        <f>'individual receivers data'!AX10/2</f>
        <v>0</v>
      </c>
      <c r="AW2" s="14">
        <f>'individual receivers data'!AY10/2</f>
        <v>0</v>
      </c>
      <c r="AX2" s="14">
        <f>'individual receivers data'!AZ10/2</f>
        <v>0</v>
      </c>
      <c r="AY2" s="14">
        <f>'individual receivers data'!BA10/2</f>
        <v>0</v>
      </c>
      <c r="AZ2" s="14">
        <f>'individual receivers data'!BB10/2</f>
        <v>0</v>
      </c>
      <c r="BA2" s="14">
        <f>'individual receivers data'!BC10/2</f>
        <v>1</v>
      </c>
      <c r="BB2" s="14">
        <f>'individual receivers data'!BD10/2</f>
        <v>0</v>
      </c>
      <c r="BC2" s="14">
        <f>'individual receivers data'!BE10/2</f>
        <v>0</v>
      </c>
      <c r="BD2" s="14">
        <f>'individual receivers data'!BF10/2</f>
        <v>0</v>
      </c>
      <c r="BE2" s="14">
        <f>'individual receivers data'!BG10/2</f>
        <v>0</v>
      </c>
      <c r="BF2" s="14">
        <f>'individual receivers data'!BH10/2</f>
        <v>0</v>
      </c>
      <c r="BG2" s="14">
        <f>'individual receivers data'!BI10/2</f>
        <v>0</v>
      </c>
      <c r="BH2" s="14">
        <f>'individual receivers data'!BJ10/2</f>
        <v>1</v>
      </c>
      <c r="BI2" s="14">
        <f>'individual receivers data'!BK10/2</f>
        <v>0</v>
      </c>
      <c r="BJ2" s="14">
        <f>'individual receivers data'!BL10/2</f>
        <v>0</v>
      </c>
      <c r="BK2" s="14">
        <f>'individual receivers data'!BM10/2</f>
        <v>0</v>
      </c>
      <c r="BL2" s="14">
        <f>'individual receivers data'!BN10/2</f>
        <v>0</v>
      </c>
      <c r="BM2" s="14">
        <f>'individual receivers data'!BO10/2</f>
        <v>0</v>
      </c>
      <c r="BN2" s="14">
        <f>'individual receivers data'!BP10/2</f>
        <v>0</v>
      </c>
      <c r="BO2" s="14">
        <f>'individual receivers data'!BQ10/2</f>
        <v>1</v>
      </c>
      <c r="BP2" s="14">
        <f>'individual receivers data'!BR10/2</f>
        <v>0</v>
      </c>
      <c r="BQ2" s="14">
        <f>'individual receivers data'!BS10/2</f>
        <v>0</v>
      </c>
      <c r="BR2" s="14">
        <f>'individual receivers data'!BT10/2</f>
        <v>0</v>
      </c>
      <c r="BS2" s="14">
        <f>'individual receivers data'!BU10/2</f>
        <v>0</v>
      </c>
      <c r="BT2" s="14">
        <f>'individual receivers data'!BV10/2</f>
        <v>0</v>
      </c>
      <c r="BU2" s="14">
        <f>'individual receivers data'!BW10/2</f>
        <v>0</v>
      </c>
      <c r="BV2" s="14">
        <f>'individual receivers data'!BX10/2</f>
        <v>0</v>
      </c>
      <c r="BW2" s="14">
        <f>'individual receivers data'!BY10/2</f>
        <v>1</v>
      </c>
      <c r="BX2" s="14">
        <f>'individual receivers data'!BZ10/2</f>
        <v>0</v>
      </c>
      <c r="BY2" s="14">
        <f>'individual receivers data'!CA10/2</f>
        <v>0</v>
      </c>
      <c r="BZ2" s="14">
        <f>'individual receivers data'!CB10/2</f>
        <v>0</v>
      </c>
      <c r="CA2" s="14">
        <f>'individual receivers data'!CC10/2</f>
        <v>0</v>
      </c>
      <c r="CB2" s="14">
        <f>'individual receivers data'!CD10/2</f>
        <v>0</v>
      </c>
      <c r="CC2" s="14">
        <f>'individual receivers data'!CE10/2</f>
        <v>1</v>
      </c>
      <c r="CD2" s="14">
        <f>'individual receivers data'!CF10/2</f>
        <v>0</v>
      </c>
      <c r="CE2" s="14">
        <f>'individual receivers data'!CG10/2</f>
        <v>0</v>
      </c>
      <c r="CF2" s="14">
        <f>'individual receivers data'!CH10/2</f>
        <v>0</v>
      </c>
      <c r="CG2" s="14">
        <f>'individual receivers data'!CI10/2</f>
        <v>0</v>
      </c>
      <c r="CH2" s="14">
        <f>'individual receivers data'!CJ10/2</f>
        <v>0</v>
      </c>
      <c r="CI2" s="14">
        <f>'individual receivers data'!CK10/2</f>
        <v>0</v>
      </c>
      <c r="CJ2" s="14">
        <f>'individual receivers data'!CL10/2</f>
        <v>1</v>
      </c>
      <c r="CK2" s="14">
        <f>'individual receivers data'!CM10/2</f>
        <v>0</v>
      </c>
      <c r="CL2" s="14">
        <f>'individual receivers data'!CN10/2</f>
        <v>0</v>
      </c>
      <c r="CM2" s="14">
        <f>'individual receivers data'!CO10/2</f>
        <v>0</v>
      </c>
      <c r="CN2" s="14">
        <f>'individual receivers data'!CP10/2</f>
        <v>0</v>
      </c>
      <c r="CO2" s="14">
        <f>'individual receivers data'!CQ10/2</f>
        <v>0</v>
      </c>
      <c r="CP2" s="14">
        <f>'individual receivers data'!CR10/2</f>
        <v>0</v>
      </c>
      <c r="CQ2" s="14">
        <f>'individual receivers data'!CS10/2</f>
        <v>1</v>
      </c>
      <c r="CR2" s="14">
        <f>'individual receivers data'!CT10/2</f>
        <v>0</v>
      </c>
      <c r="CS2" s="14">
        <f>'individual receivers data'!CU10/2</f>
        <v>0</v>
      </c>
      <c r="CT2" s="14">
        <f>'individual receivers data'!CV10/2</f>
        <v>0</v>
      </c>
      <c r="CU2" s="14">
        <f>'individual receivers data'!CW10/2</f>
        <v>0</v>
      </c>
      <c r="CV2" s="14">
        <f>'individual receivers data'!CX10/2</f>
        <v>0</v>
      </c>
      <c r="CW2" s="14">
        <f>'individual receivers data'!CY10/2</f>
        <v>0</v>
      </c>
      <c r="CX2" s="14">
        <f>'individual receivers data'!CZ10/2</f>
        <v>0</v>
      </c>
      <c r="CY2" s="14">
        <f>'individual receivers data'!DA10/2</f>
        <v>1</v>
      </c>
      <c r="CZ2" s="14">
        <f>'individual receivers data'!DB10/2</f>
        <v>0</v>
      </c>
      <c r="DA2" s="14">
        <f>'individual receivers data'!DC10/2</f>
        <v>0</v>
      </c>
      <c r="DB2" s="14">
        <f>'individual receivers data'!DD10/2</f>
        <v>0</v>
      </c>
      <c r="DC2" s="14">
        <f>'individual receivers data'!DE10/2</f>
        <v>0</v>
      </c>
      <c r="DD2" s="14">
        <f>'individual receivers data'!DF10/2</f>
        <v>0</v>
      </c>
      <c r="DE2" s="14">
        <f>'individual receivers data'!DG10/2</f>
        <v>1</v>
      </c>
      <c r="DF2" s="14">
        <f>'individual receivers data'!DH10/2</f>
        <v>0</v>
      </c>
      <c r="DG2" s="14">
        <f>'individual receivers data'!DI10/2</f>
        <v>0</v>
      </c>
      <c r="DH2" s="14">
        <f>'individual receivers data'!DJ10/2</f>
        <v>0</v>
      </c>
      <c r="DI2" s="14">
        <f>'individual receivers data'!DK10/2</f>
        <v>0</v>
      </c>
      <c r="DJ2" s="10">
        <f>SUM(B2:DI2)</f>
        <v>16</v>
      </c>
    </row>
    <row r="3" spans="1:114" x14ac:dyDescent="0.2">
      <c r="A3" s="12">
        <v>57</v>
      </c>
      <c r="B3" s="14">
        <f>'individual receivers data'!D11/2</f>
        <v>0</v>
      </c>
      <c r="C3" s="14">
        <f>'individual receivers data'!E11/2</f>
        <v>0</v>
      </c>
      <c r="D3" s="14">
        <f>'individual receivers data'!F11/2</f>
        <v>1</v>
      </c>
      <c r="E3" s="14">
        <f>'individual receivers data'!G11/2</f>
        <v>0</v>
      </c>
      <c r="F3" s="14">
        <f>'individual receivers data'!H11/2</f>
        <v>0</v>
      </c>
      <c r="G3" s="14">
        <f>'individual receivers data'!I11/2</f>
        <v>0</v>
      </c>
      <c r="H3" s="14">
        <f>'individual receivers data'!J11/2</f>
        <v>0</v>
      </c>
      <c r="I3" s="14">
        <f>'individual receivers data'!K11/2</f>
        <v>0</v>
      </c>
      <c r="J3" s="14">
        <f>'individual receivers data'!L11/2</f>
        <v>0</v>
      </c>
      <c r="K3" s="14">
        <f>'individual receivers data'!M11/2</f>
        <v>1</v>
      </c>
      <c r="L3" s="14">
        <f>'individual receivers data'!N11/2</f>
        <v>0</v>
      </c>
      <c r="M3" s="14">
        <f>'individual receivers data'!O11/2</f>
        <v>0</v>
      </c>
      <c r="N3" s="14">
        <f>'individual receivers data'!P11/2</f>
        <v>0</v>
      </c>
      <c r="O3" s="14">
        <f>'individual receivers data'!Q11/2</f>
        <v>0</v>
      </c>
      <c r="P3" s="14">
        <f>'individual receivers data'!R11/2</f>
        <v>1</v>
      </c>
      <c r="Q3" s="14">
        <f>'individual receivers data'!S11/2</f>
        <v>0</v>
      </c>
      <c r="R3" s="14">
        <f>'individual receivers data'!T11/2</f>
        <v>0</v>
      </c>
      <c r="S3" s="14">
        <f>'individual receivers data'!U11/2</f>
        <v>0</v>
      </c>
      <c r="T3" s="14">
        <f>'individual receivers data'!V11/2</f>
        <v>0</v>
      </c>
      <c r="U3" s="14">
        <f>'individual receivers data'!W11/2</f>
        <v>0</v>
      </c>
      <c r="V3" s="14">
        <f>'individual receivers data'!X11/2</f>
        <v>0</v>
      </c>
      <c r="W3" s="14">
        <f>'individual receivers data'!Y11/2</f>
        <v>0.5</v>
      </c>
      <c r="X3" s="14">
        <f>'individual receivers data'!Z11/2</f>
        <v>0</v>
      </c>
      <c r="Y3" s="14">
        <f>'individual receivers data'!AA11/2</f>
        <v>0.5</v>
      </c>
      <c r="Z3" s="14">
        <f>'individual receivers data'!AB11/2</f>
        <v>0</v>
      </c>
      <c r="AA3" s="14">
        <f>'individual receivers data'!AC11/2</f>
        <v>0</v>
      </c>
      <c r="AB3" s="14">
        <f>'individual receivers data'!AD11/2</f>
        <v>0</v>
      </c>
      <c r="AC3" s="14">
        <f>'individual receivers data'!AE11/2</f>
        <v>0</v>
      </c>
      <c r="AD3" s="14">
        <f>'individual receivers data'!AF11/2</f>
        <v>0</v>
      </c>
      <c r="AE3" s="14">
        <f>'individual receivers data'!AG11/2</f>
        <v>0</v>
      </c>
      <c r="AF3" s="14">
        <f>'individual receivers data'!AH11/2</f>
        <v>1</v>
      </c>
      <c r="AG3" s="14">
        <f>'individual receivers data'!AI11/2</f>
        <v>0</v>
      </c>
      <c r="AH3" s="14">
        <f>'individual receivers data'!AJ11/2</f>
        <v>0</v>
      </c>
      <c r="AI3" s="14">
        <f>'individual receivers data'!AK11/2</f>
        <v>0</v>
      </c>
      <c r="AJ3" s="14">
        <f>'individual receivers data'!AL11/2</f>
        <v>0</v>
      </c>
      <c r="AK3" s="14">
        <f>'individual receivers data'!AM11/2</f>
        <v>0.5</v>
      </c>
      <c r="AL3" s="14">
        <f>'individual receivers data'!AN11/2</f>
        <v>0</v>
      </c>
      <c r="AM3" s="14">
        <f>'individual receivers data'!AO11/2</f>
        <v>0.5</v>
      </c>
      <c r="AN3" s="14">
        <f>'individual receivers data'!AP11/2</f>
        <v>0</v>
      </c>
      <c r="AO3" s="14">
        <f>'individual receivers data'!AQ11/2</f>
        <v>0</v>
      </c>
      <c r="AP3" s="14">
        <f>'individual receivers data'!AR11/2</f>
        <v>0</v>
      </c>
      <c r="AQ3" s="14">
        <f>'individual receivers data'!AS11/2</f>
        <v>0</v>
      </c>
      <c r="AR3" s="14">
        <f>'individual receivers data'!AT11/2</f>
        <v>0</v>
      </c>
      <c r="AS3" s="14">
        <f>'individual receivers data'!AU11/2</f>
        <v>0</v>
      </c>
      <c r="AT3" s="14">
        <f>'individual receivers data'!AV11/2</f>
        <v>1</v>
      </c>
      <c r="AU3" s="14">
        <f>'individual receivers data'!AW11/2</f>
        <v>0</v>
      </c>
      <c r="AV3" s="14">
        <f>'individual receivers data'!AX11/2</f>
        <v>0</v>
      </c>
      <c r="AW3" s="14">
        <f>'individual receivers data'!AY11/2</f>
        <v>0</v>
      </c>
      <c r="AX3" s="14">
        <f>'individual receivers data'!AZ11/2</f>
        <v>0</v>
      </c>
      <c r="AY3" s="14">
        <f>'individual receivers data'!BA11/2</f>
        <v>0</v>
      </c>
      <c r="AZ3" s="14">
        <f>'individual receivers data'!BB11/2</f>
        <v>0</v>
      </c>
      <c r="BA3" s="14">
        <f>'individual receivers data'!BC11/2</f>
        <v>1</v>
      </c>
      <c r="BB3" s="14">
        <f>'individual receivers data'!BD11/2</f>
        <v>0</v>
      </c>
      <c r="BC3" s="14">
        <f>'individual receivers data'!BE11/2</f>
        <v>0</v>
      </c>
      <c r="BD3" s="14">
        <f>'individual receivers data'!BF11/2</f>
        <v>0</v>
      </c>
      <c r="BE3" s="14">
        <f>'individual receivers data'!BG11/2</f>
        <v>0</v>
      </c>
      <c r="BF3" s="14">
        <f>'individual receivers data'!BH11/2</f>
        <v>0</v>
      </c>
      <c r="BG3" s="14">
        <f>'individual receivers data'!BI11/2</f>
        <v>0</v>
      </c>
      <c r="BH3" s="14">
        <f>'individual receivers data'!BJ11/2</f>
        <v>1</v>
      </c>
      <c r="BI3" s="14">
        <f>'individual receivers data'!BK11/2</f>
        <v>0</v>
      </c>
      <c r="BJ3" s="14">
        <f>'individual receivers data'!BL11/2</f>
        <v>0</v>
      </c>
      <c r="BK3" s="14">
        <f>'individual receivers data'!BM11/2</f>
        <v>0</v>
      </c>
      <c r="BL3" s="14">
        <f>'individual receivers data'!BN11/2</f>
        <v>0</v>
      </c>
      <c r="BM3" s="14">
        <f>'individual receivers data'!BO11/2</f>
        <v>0</v>
      </c>
      <c r="BN3" s="14">
        <f>'individual receivers data'!BP11/2</f>
        <v>0</v>
      </c>
      <c r="BO3" s="14">
        <f>'individual receivers data'!BQ11/2</f>
        <v>1</v>
      </c>
      <c r="BP3" s="14">
        <f>'individual receivers data'!BR11/2</f>
        <v>0</v>
      </c>
      <c r="BQ3" s="14">
        <f>'individual receivers data'!BS11/2</f>
        <v>0</v>
      </c>
      <c r="BR3" s="14">
        <f>'individual receivers data'!BT11/2</f>
        <v>0</v>
      </c>
      <c r="BS3" s="14">
        <f>'individual receivers data'!BU11/2</f>
        <v>0</v>
      </c>
      <c r="BT3" s="14">
        <f>'individual receivers data'!BV11/2</f>
        <v>0</v>
      </c>
      <c r="BU3" s="14">
        <f>'individual receivers data'!BW11/2</f>
        <v>0</v>
      </c>
      <c r="BV3" s="14">
        <f>'individual receivers data'!BX11/2</f>
        <v>0.5</v>
      </c>
      <c r="BW3" s="14">
        <f>'individual receivers data'!BY11/2</f>
        <v>0.5</v>
      </c>
      <c r="BX3" s="14">
        <f>'individual receivers data'!BZ11/2</f>
        <v>0</v>
      </c>
      <c r="BY3" s="14">
        <f>'individual receivers data'!CA11/2</f>
        <v>0</v>
      </c>
      <c r="BZ3" s="14">
        <f>'individual receivers data'!CB11/2</f>
        <v>0</v>
      </c>
      <c r="CA3" s="14">
        <f>'individual receivers data'!CC11/2</f>
        <v>0</v>
      </c>
      <c r="CB3" s="14">
        <f>'individual receivers data'!CD11/2</f>
        <v>0</v>
      </c>
      <c r="CC3" s="14">
        <f>'individual receivers data'!CE11/2</f>
        <v>1</v>
      </c>
      <c r="CD3" s="14">
        <f>'individual receivers data'!CF11/2</f>
        <v>0</v>
      </c>
      <c r="CE3" s="14">
        <f>'individual receivers data'!CG11/2</f>
        <v>0</v>
      </c>
      <c r="CF3" s="14">
        <f>'individual receivers data'!CH11/2</f>
        <v>0</v>
      </c>
      <c r="CG3" s="14">
        <f>'individual receivers data'!CI11/2</f>
        <v>0</v>
      </c>
      <c r="CH3" s="14">
        <f>'individual receivers data'!CJ11/2</f>
        <v>1</v>
      </c>
      <c r="CI3" s="14">
        <f>'individual receivers data'!CK11/2</f>
        <v>0</v>
      </c>
      <c r="CJ3" s="14">
        <f>'individual receivers data'!CL11/2</f>
        <v>0</v>
      </c>
      <c r="CK3" s="14">
        <f>'individual receivers data'!CM11/2</f>
        <v>0</v>
      </c>
      <c r="CL3" s="14">
        <f>'individual receivers data'!CN11/2</f>
        <v>0</v>
      </c>
      <c r="CM3" s="14">
        <f>'individual receivers data'!CO11/2</f>
        <v>0</v>
      </c>
      <c r="CN3" s="14">
        <f>'individual receivers data'!CP11/2</f>
        <v>0</v>
      </c>
      <c r="CO3" s="14">
        <f>'individual receivers data'!CQ11/2</f>
        <v>0</v>
      </c>
      <c r="CP3" s="14">
        <f>'individual receivers data'!CR11/2</f>
        <v>0</v>
      </c>
      <c r="CQ3" s="14">
        <f>'individual receivers data'!CS11/2</f>
        <v>1</v>
      </c>
      <c r="CR3" s="14">
        <f>'individual receivers data'!CT11/2</f>
        <v>0</v>
      </c>
      <c r="CS3" s="14">
        <f>'individual receivers data'!CU11/2</f>
        <v>0</v>
      </c>
      <c r="CT3" s="14">
        <f>'individual receivers data'!CV11/2</f>
        <v>0</v>
      </c>
      <c r="CU3" s="14">
        <f>'individual receivers data'!CW11/2</f>
        <v>0</v>
      </c>
      <c r="CV3" s="14">
        <f>'individual receivers data'!CX11/2</f>
        <v>0</v>
      </c>
      <c r="CW3" s="14">
        <f>'individual receivers data'!CY11/2</f>
        <v>0</v>
      </c>
      <c r="CX3" s="14">
        <f>'individual receivers data'!CZ11/2</f>
        <v>0.5</v>
      </c>
      <c r="CY3" s="14">
        <f>'individual receivers data'!DA11/2</f>
        <v>0</v>
      </c>
      <c r="CZ3" s="14">
        <f>'individual receivers data'!DB11/2</f>
        <v>0</v>
      </c>
      <c r="DA3" s="14">
        <f>'individual receivers data'!DC11/2</f>
        <v>0.5</v>
      </c>
      <c r="DB3" s="14">
        <f>'individual receivers data'!DD11/2</f>
        <v>0</v>
      </c>
      <c r="DC3" s="14">
        <f>'individual receivers data'!DE11/2</f>
        <v>0.5</v>
      </c>
      <c r="DD3" s="14">
        <f>'individual receivers data'!DF11/2</f>
        <v>0</v>
      </c>
      <c r="DE3" s="14">
        <f>'individual receivers data'!DG11/2</f>
        <v>0.5</v>
      </c>
      <c r="DF3" s="14">
        <f>'individual receivers data'!DH11/2</f>
        <v>0</v>
      </c>
      <c r="DG3" s="14">
        <f>'individual receivers data'!DI11/2</f>
        <v>0</v>
      </c>
      <c r="DH3" s="14">
        <f>'individual receivers data'!DJ11/2</f>
        <v>0</v>
      </c>
      <c r="DI3" s="14">
        <f>'individual receivers data'!DK11/2</f>
        <v>0</v>
      </c>
      <c r="DJ3" s="10">
        <f t="shared" ref="DJ3:DJ25" si="0">SUM(B3:DI3)</f>
        <v>16</v>
      </c>
    </row>
    <row r="4" spans="1:114" x14ac:dyDescent="0.2">
      <c r="A4" s="12">
        <v>58</v>
      </c>
      <c r="B4" s="14">
        <f>'individual receivers data'!D12/2</f>
        <v>0</v>
      </c>
      <c r="C4" s="14">
        <f>'individual receivers data'!E12/2</f>
        <v>0</v>
      </c>
      <c r="D4" s="14">
        <f>'individual receivers data'!F12/2</f>
        <v>1</v>
      </c>
      <c r="E4" s="14">
        <f>'individual receivers data'!G12/2</f>
        <v>0</v>
      </c>
      <c r="F4" s="14">
        <f>'individual receivers data'!H12/2</f>
        <v>0</v>
      </c>
      <c r="G4" s="14">
        <f>'individual receivers data'!I12/2</f>
        <v>0</v>
      </c>
      <c r="H4" s="14">
        <f>'individual receivers data'!J12/2</f>
        <v>0</v>
      </c>
      <c r="I4" s="14">
        <f>'individual receivers data'!K12/2</f>
        <v>1</v>
      </c>
      <c r="J4" s="14">
        <f>'individual receivers data'!L12/2</f>
        <v>0</v>
      </c>
      <c r="K4" s="14">
        <f>'individual receivers data'!M12/2</f>
        <v>0</v>
      </c>
      <c r="L4" s="14">
        <f>'individual receivers data'!N12/2</f>
        <v>0</v>
      </c>
      <c r="M4" s="14">
        <f>'individual receivers data'!O12/2</f>
        <v>0</v>
      </c>
      <c r="N4" s="14">
        <f>'individual receivers data'!P12/2</f>
        <v>0</v>
      </c>
      <c r="O4" s="14">
        <f>'individual receivers data'!Q12/2</f>
        <v>0</v>
      </c>
      <c r="P4" s="14">
        <f>'individual receivers data'!R12/2</f>
        <v>1</v>
      </c>
      <c r="Q4" s="14">
        <f>'individual receivers data'!S12/2</f>
        <v>0</v>
      </c>
      <c r="R4" s="14">
        <f>'individual receivers data'!T12/2</f>
        <v>0</v>
      </c>
      <c r="S4" s="14">
        <f>'individual receivers data'!U12/2</f>
        <v>0</v>
      </c>
      <c r="T4" s="14">
        <f>'individual receivers data'!V12/2</f>
        <v>0</v>
      </c>
      <c r="U4" s="14">
        <f>'individual receivers data'!W12/2</f>
        <v>0</v>
      </c>
      <c r="V4" s="14">
        <f>'individual receivers data'!X12/2</f>
        <v>0</v>
      </c>
      <c r="W4" s="14">
        <f>'individual receivers data'!Y12/2</f>
        <v>1</v>
      </c>
      <c r="X4" s="14">
        <f>'individual receivers data'!Z12/2</f>
        <v>0</v>
      </c>
      <c r="Y4" s="14">
        <f>'individual receivers data'!AA12/2</f>
        <v>0</v>
      </c>
      <c r="Z4" s="14">
        <f>'individual receivers data'!AB12/2</f>
        <v>0</v>
      </c>
      <c r="AA4" s="14">
        <f>'individual receivers data'!AC12/2</f>
        <v>0</v>
      </c>
      <c r="AB4" s="14">
        <f>'individual receivers data'!AD12/2</f>
        <v>0</v>
      </c>
      <c r="AC4" s="14">
        <f>'individual receivers data'!AE12/2</f>
        <v>0</v>
      </c>
      <c r="AD4" s="14">
        <f>'individual receivers data'!AF12/2</f>
        <v>0.5</v>
      </c>
      <c r="AE4" s="14">
        <f>'individual receivers data'!AG12/2</f>
        <v>0</v>
      </c>
      <c r="AF4" s="14">
        <f>'individual receivers data'!AH12/2</f>
        <v>0.5</v>
      </c>
      <c r="AG4" s="14">
        <f>'individual receivers data'!AI12/2</f>
        <v>0</v>
      </c>
      <c r="AH4" s="14">
        <f>'individual receivers data'!AJ12/2</f>
        <v>0</v>
      </c>
      <c r="AI4" s="14">
        <f>'individual receivers data'!AK12/2</f>
        <v>0</v>
      </c>
      <c r="AJ4" s="14">
        <f>'individual receivers data'!AL12/2</f>
        <v>0</v>
      </c>
      <c r="AK4" s="14">
        <f>'individual receivers data'!AM12/2</f>
        <v>0</v>
      </c>
      <c r="AL4" s="14">
        <f>'individual receivers data'!AN12/2</f>
        <v>0</v>
      </c>
      <c r="AM4" s="14">
        <f>'individual receivers data'!AO12/2</f>
        <v>1</v>
      </c>
      <c r="AN4" s="14">
        <f>'individual receivers data'!AP12/2</f>
        <v>0</v>
      </c>
      <c r="AO4" s="14">
        <f>'individual receivers data'!AQ12/2</f>
        <v>0</v>
      </c>
      <c r="AP4" s="14">
        <f>'individual receivers data'!AR12/2</f>
        <v>0</v>
      </c>
      <c r="AQ4" s="14">
        <f>'individual receivers data'!AS12/2</f>
        <v>0</v>
      </c>
      <c r="AR4" s="14">
        <f>'individual receivers data'!AT12/2</f>
        <v>0</v>
      </c>
      <c r="AS4" s="14">
        <f>'individual receivers data'!AU12/2</f>
        <v>0</v>
      </c>
      <c r="AT4" s="14">
        <f>'individual receivers data'!AV12/2</f>
        <v>1</v>
      </c>
      <c r="AU4" s="14">
        <f>'individual receivers data'!AW12/2</f>
        <v>0</v>
      </c>
      <c r="AV4" s="14">
        <f>'individual receivers data'!AX12/2</f>
        <v>0</v>
      </c>
      <c r="AW4" s="14">
        <f>'individual receivers data'!AY12/2</f>
        <v>0</v>
      </c>
      <c r="AX4" s="14">
        <f>'individual receivers data'!AZ12/2</f>
        <v>0</v>
      </c>
      <c r="AY4" s="14">
        <f>'individual receivers data'!BA12/2</f>
        <v>0</v>
      </c>
      <c r="AZ4" s="14">
        <f>'individual receivers data'!BB12/2</f>
        <v>0</v>
      </c>
      <c r="BA4" s="14">
        <f>'individual receivers data'!BC12/2</f>
        <v>1</v>
      </c>
      <c r="BB4" s="14">
        <f>'individual receivers data'!BD12/2</f>
        <v>0</v>
      </c>
      <c r="BC4" s="14">
        <f>'individual receivers data'!BE12/2</f>
        <v>0</v>
      </c>
      <c r="BD4" s="14">
        <f>'individual receivers data'!BF12/2</f>
        <v>0</v>
      </c>
      <c r="BE4" s="14">
        <f>'individual receivers data'!BG12/2</f>
        <v>0</v>
      </c>
      <c r="BF4" s="14">
        <f>'individual receivers data'!BH12/2</f>
        <v>0</v>
      </c>
      <c r="BG4" s="14">
        <f>'individual receivers data'!BI12/2</f>
        <v>0</v>
      </c>
      <c r="BH4" s="14">
        <f>'individual receivers data'!BJ12/2</f>
        <v>1</v>
      </c>
      <c r="BI4" s="14">
        <f>'individual receivers data'!BK12/2</f>
        <v>0</v>
      </c>
      <c r="BJ4" s="14">
        <f>'individual receivers data'!BL12/2</f>
        <v>0</v>
      </c>
      <c r="BK4" s="14">
        <f>'individual receivers data'!BM12/2</f>
        <v>0</v>
      </c>
      <c r="BL4" s="14">
        <f>'individual receivers data'!BN12/2</f>
        <v>0</v>
      </c>
      <c r="BM4" s="14">
        <f>'individual receivers data'!BO12/2</f>
        <v>0</v>
      </c>
      <c r="BN4" s="14">
        <f>'individual receivers data'!BP12/2</f>
        <v>0</v>
      </c>
      <c r="BO4" s="14">
        <f>'individual receivers data'!BQ12/2</f>
        <v>1</v>
      </c>
      <c r="BP4" s="14">
        <f>'individual receivers data'!BR12/2</f>
        <v>0</v>
      </c>
      <c r="BQ4" s="14">
        <f>'individual receivers data'!BS12/2</f>
        <v>0</v>
      </c>
      <c r="BR4" s="14">
        <f>'individual receivers data'!BT12/2</f>
        <v>0</v>
      </c>
      <c r="BS4" s="14">
        <f>'individual receivers data'!BU12/2</f>
        <v>0</v>
      </c>
      <c r="BT4" s="14">
        <f>'individual receivers data'!BV12/2</f>
        <v>0</v>
      </c>
      <c r="BU4" s="14">
        <f>'individual receivers data'!BW12/2</f>
        <v>0</v>
      </c>
      <c r="BV4" s="14">
        <f>'individual receivers data'!BX12/2</f>
        <v>1</v>
      </c>
      <c r="BW4" s="14">
        <f>'individual receivers data'!BY12/2</f>
        <v>0</v>
      </c>
      <c r="BX4" s="14">
        <f>'individual receivers data'!BZ12/2</f>
        <v>0</v>
      </c>
      <c r="BY4" s="14">
        <f>'individual receivers data'!CA12/2</f>
        <v>0</v>
      </c>
      <c r="BZ4" s="14">
        <f>'individual receivers data'!CB12/2</f>
        <v>0</v>
      </c>
      <c r="CA4" s="14">
        <f>'individual receivers data'!CC12/2</f>
        <v>0</v>
      </c>
      <c r="CB4" s="14">
        <f>'individual receivers data'!CD12/2</f>
        <v>0</v>
      </c>
      <c r="CC4" s="14">
        <f>'individual receivers data'!CE12/2</f>
        <v>1</v>
      </c>
      <c r="CD4" s="14">
        <f>'individual receivers data'!CF12/2</f>
        <v>0</v>
      </c>
      <c r="CE4" s="14">
        <f>'individual receivers data'!CG12/2</f>
        <v>0</v>
      </c>
      <c r="CF4" s="14">
        <f>'individual receivers data'!CH12/2</f>
        <v>0</v>
      </c>
      <c r="CG4" s="14">
        <f>'individual receivers data'!CI12/2</f>
        <v>0</v>
      </c>
      <c r="CH4" s="14">
        <f>'individual receivers data'!CJ12/2</f>
        <v>0</v>
      </c>
      <c r="CI4" s="14">
        <f>'individual receivers data'!CK12/2</f>
        <v>0</v>
      </c>
      <c r="CJ4" s="14">
        <f>'individual receivers data'!CL12/2</f>
        <v>1</v>
      </c>
      <c r="CK4" s="14">
        <f>'individual receivers data'!CM12/2</f>
        <v>0</v>
      </c>
      <c r="CL4" s="14">
        <f>'individual receivers data'!CN12/2</f>
        <v>0</v>
      </c>
      <c r="CM4" s="14">
        <f>'individual receivers data'!CO12/2</f>
        <v>0</v>
      </c>
      <c r="CN4" s="14">
        <f>'individual receivers data'!CP12/2</f>
        <v>0</v>
      </c>
      <c r="CO4" s="14">
        <f>'individual receivers data'!CQ12/2</f>
        <v>0</v>
      </c>
      <c r="CP4" s="14">
        <f>'individual receivers data'!CR12/2</f>
        <v>0</v>
      </c>
      <c r="CQ4" s="14">
        <f>'individual receivers data'!CS12/2</f>
        <v>1</v>
      </c>
      <c r="CR4" s="14">
        <f>'individual receivers data'!CT12/2</f>
        <v>0</v>
      </c>
      <c r="CS4" s="14">
        <f>'individual receivers data'!CU12/2</f>
        <v>0</v>
      </c>
      <c r="CT4" s="14">
        <f>'individual receivers data'!CV12/2</f>
        <v>0</v>
      </c>
      <c r="CU4" s="14">
        <f>'individual receivers data'!CW12/2</f>
        <v>0</v>
      </c>
      <c r="CV4" s="14">
        <f>'individual receivers data'!CX12/2</f>
        <v>0</v>
      </c>
      <c r="CW4" s="14">
        <f>'individual receivers data'!CY12/2</f>
        <v>0</v>
      </c>
      <c r="CX4" s="14">
        <f>'individual receivers data'!CZ12/2</f>
        <v>0</v>
      </c>
      <c r="CY4" s="14">
        <f>'individual receivers data'!DA12/2</f>
        <v>0</v>
      </c>
      <c r="CZ4" s="14">
        <f>'individual receivers data'!DB12/2</f>
        <v>0</v>
      </c>
      <c r="DA4" s="14">
        <f>'individual receivers data'!DC12/2</f>
        <v>1</v>
      </c>
      <c r="DB4" s="14">
        <f>'individual receivers data'!DD12/2</f>
        <v>0</v>
      </c>
      <c r="DC4" s="14">
        <f>'individual receivers data'!DE12/2</f>
        <v>0</v>
      </c>
      <c r="DD4" s="14">
        <f>'individual receivers data'!DF12/2</f>
        <v>0</v>
      </c>
      <c r="DE4" s="14">
        <f>'individual receivers data'!DG12/2</f>
        <v>1</v>
      </c>
      <c r="DF4" s="14">
        <f>'individual receivers data'!DH12/2</f>
        <v>0</v>
      </c>
      <c r="DG4" s="14">
        <f>'individual receivers data'!DI12/2</f>
        <v>0</v>
      </c>
      <c r="DH4" s="14">
        <f>'individual receivers data'!DJ12/2</f>
        <v>0</v>
      </c>
      <c r="DI4" s="14">
        <f>'individual receivers data'!DK12/2</f>
        <v>0</v>
      </c>
      <c r="DJ4" s="10">
        <f t="shared" si="0"/>
        <v>16</v>
      </c>
    </row>
    <row r="5" spans="1:114" x14ac:dyDescent="0.2">
      <c r="A5" s="12">
        <v>59</v>
      </c>
      <c r="B5" s="14">
        <f>'individual receivers data'!D13/2</f>
        <v>0</v>
      </c>
      <c r="C5" s="14">
        <f>'individual receivers data'!E13/2</f>
        <v>0</v>
      </c>
      <c r="D5" s="14">
        <f>'individual receivers data'!F13/2</f>
        <v>1</v>
      </c>
      <c r="E5" s="14">
        <f>'individual receivers data'!G13/2</f>
        <v>0</v>
      </c>
      <c r="F5" s="14">
        <f>'individual receivers data'!H13/2</f>
        <v>0</v>
      </c>
      <c r="G5" s="14">
        <f>'individual receivers data'!I13/2</f>
        <v>0</v>
      </c>
      <c r="H5" s="14">
        <f>'individual receivers data'!J13/2</f>
        <v>0</v>
      </c>
      <c r="I5" s="14">
        <f>'individual receivers data'!K13/2</f>
        <v>0.5</v>
      </c>
      <c r="J5" s="14">
        <f>'individual receivers data'!L13/2</f>
        <v>0</v>
      </c>
      <c r="K5" s="14">
        <f>'individual receivers data'!M13/2</f>
        <v>0.5</v>
      </c>
      <c r="L5" s="14">
        <f>'individual receivers data'!N13/2</f>
        <v>0</v>
      </c>
      <c r="M5" s="14">
        <f>'individual receivers data'!O13/2</f>
        <v>0</v>
      </c>
      <c r="N5" s="14">
        <f>'individual receivers data'!P13/2</f>
        <v>0</v>
      </c>
      <c r="O5" s="14">
        <f>'individual receivers data'!Q13/2</f>
        <v>0</v>
      </c>
      <c r="P5" s="14">
        <f>'individual receivers data'!R13/2</f>
        <v>1</v>
      </c>
      <c r="Q5" s="14">
        <f>'individual receivers data'!S13/2</f>
        <v>0</v>
      </c>
      <c r="R5" s="14">
        <f>'individual receivers data'!T13/2</f>
        <v>0</v>
      </c>
      <c r="S5" s="14">
        <f>'individual receivers data'!U13/2</f>
        <v>0</v>
      </c>
      <c r="T5" s="14">
        <f>'individual receivers data'!V13/2</f>
        <v>0</v>
      </c>
      <c r="U5" s="14">
        <f>'individual receivers data'!W13/2</f>
        <v>0</v>
      </c>
      <c r="V5" s="14">
        <f>'individual receivers data'!X13/2</f>
        <v>0</v>
      </c>
      <c r="W5" s="14">
        <f>'individual receivers data'!Y13/2</f>
        <v>0.5</v>
      </c>
      <c r="X5" s="14">
        <f>'individual receivers data'!Z13/2</f>
        <v>0</v>
      </c>
      <c r="Y5" s="14">
        <f>'individual receivers data'!AA13/2</f>
        <v>0.5</v>
      </c>
      <c r="Z5" s="14">
        <f>'individual receivers data'!AB13/2</f>
        <v>0</v>
      </c>
      <c r="AA5" s="14">
        <f>'individual receivers data'!AC13/2</f>
        <v>0</v>
      </c>
      <c r="AB5" s="14">
        <f>'individual receivers data'!AD13/2</f>
        <v>0</v>
      </c>
      <c r="AC5" s="14">
        <f>'individual receivers data'!AE13/2</f>
        <v>0</v>
      </c>
      <c r="AD5" s="14">
        <f>'individual receivers data'!AF13/2</f>
        <v>0</v>
      </c>
      <c r="AE5" s="14">
        <f>'individual receivers data'!AG13/2</f>
        <v>0</v>
      </c>
      <c r="AF5" s="14">
        <f>'individual receivers data'!AH13/2</f>
        <v>1</v>
      </c>
      <c r="AG5" s="14">
        <f>'individual receivers data'!AI13/2</f>
        <v>0</v>
      </c>
      <c r="AH5" s="14">
        <f>'individual receivers data'!AJ13/2</f>
        <v>0</v>
      </c>
      <c r="AI5" s="14">
        <f>'individual receivers data'!AK13/2</f>
        <v>0</v>
      </c>
      <c r="AJ5" s="14">
        <f>'individual receivers data'!AL13/2</f>
        <v>0</v>
      </c>
      <c r="AK5" s="14">
        <f>'individual receivers data'!AM13/2</f>
        <v>0</v>
      </c>
      <c r="AL5" s="14">
        <f>'individual receivers data'!AN13/2</f>
        <v>0</v>
      </c>
      <c r="AM5" s="14">
        <f>'individual receivers data'!AO13/2</f>
        <v>1</v>
      </c>
      <c r="AN5" s="14">
        <f>'individual receivers data'!AP13/2</f>
        <v>0</v>
      </c>
      <c r="AO5" s="14">
        <f>'individual receivers data'!AQ13/2</f>
        <v>0</v>
      </c>
      <c r="AP5" s="14">
        <f>'individual receivers data'!AR13/2</f>
        <v>0</v>
      </c>
      <c r="AQ5" s="14">
        <f>'individual receivers data'!AS13/2</f>
        <v>0</v>
      </c>
      <c r="AR5" s="14">
        <f>'individual receivers data'!AT13/2</f>
        <v>0</v>
      </c>
      <c r="AS5" s="14">
        <f>'individual receivers data'!AU13/2</f>
        <v>0</v>
      </c>
      <c r="AT5" s="14">
        <f>'individual receivers data'!AV13/2</f>
        <v>1</v>
      </c>
      <c r="AU5" s="14">
        <f>'individual receivers data'!AW13/2</f>
        <v>0</v>
      </c>
      <c r="AV5" s="14">
        <f>'individual receivers data'!AX13/2</f>
        <v>0</v>
      </c>
      <c r="AW5" s="14">
        <f>'individual receivers data'!AY13/2</f>
        <v>0</v>
      </c>
      <c r="AX5" s="14">
        <f>'individual receivers data'!AZ13/2</f>
        <v>0</v>
      </c>
      <c r="AY5" s="14">
        <f>'individual receivers data'!BA13/2</f>
        <v>0</v>
      </c>
      <c r="AZ5" s="14">
        <f>'individual receivers data'!BB13/2</f>
        <v>0</v>
      </c>
      <c r="BA5" s="14">
        <f>'individual receivers data'!BC13/2</f>
        <v>1</v>
      </c>
      <c r="BB5" s="14">
        <f>'individual receivers data'!BD13/2</f>
        <v>0</v>
      </c>
      <c r="BC5" s="14">
        <f>'individual receivers data'!BE13/2</f>
        <v>0</v>
      </c>
      <c r="BD5" s="14">
        <f>'individual receivers data'!BF13/2</f>
        <v>0</v>
      </c>
      <c r="BE5" s="14">
        <f>'individual receivers data'!BG13/2</f>
        <v>0</v>
      </c>
      <c r="BF5" s="14">
        <f>'individual receivers data'!BH13/2</f>
        <v>0</v>
      </c>
      <c r="BG5" s="14">
        <f>'individual receivers data'!BI13/2</f>
        <v>0</v>
      </c>
      <c r="BH5" s="14">
        <f>'individual receivers data'!BJ13/2</f>
        <v>1</v>
      </c>
      <c r="BI5" s="14">
        <f>'individual receivers data'!BK13/2</f>
        <v>0</v>
      </c>
      <c r="BJ5" s="14">
        <f>'individual receivers data'!BL13/2</f>
        <v>0</v>
      </c>
      <c r="BK5" s="14">
        <f>'individual receivers data'!BM13/2</f>
        <v>0</v>
      </c>
      <c r="BL5" s="14">
        <f>'individual receivers data'!BN13/2</f>
        <v>0</v>
      </c>
      <c r="BM5" s="14">
        <f>'individual receivers data'!BO13/2</f>
        <v>0</v>
      </c>
      <c r="BN5" s="14">
        <f>'individual receivers data'!BP13/2</f>
        <v>0</v>
      </c>
      <c r="BO5" s="14">
        <f>'individual receivers data'!BQ13/2</f>
        <v>1</v>
      </c>
      <c r="BP5" s="14">
        <f>'individual receivers data'!BR13/2</f>
        <v>0</v>
      </c>
      <c r="BQ5" s="14">
        <f>'individual receivers data'!BS13/2</f>
        <v>0</v>
      </c>
      <c r="BR5" s="14">
        <f>'individual receivers data'!BT13/2</f>
        <v>0</v>
      </c>
      <c r="BS5" s="14">
        <f>'individual receivers data'!BU13/2</f>
        <v>0</v>
      </c>
      <c r="BT5" s="14">
        <f>'individual receivers data'!BV13/2</f>
        <v>0</v>
      </c>
      <c r="BU5" s="14">
        <f>'individual receivers data'!BW13/2</f>
        <v>0</v>
      </c>
      <c r="BV5" s="14">
        <f>'individual receivers data'!BX13/2</f>
        <v>0.5</v>
      </c>
      <c r="BW5" s="14">
        <f>'individual receivers data'!BY13/2</f>
        <v>0.5</v>
      </c>
      <c r="BX5" s="14">
        <f>'individual receivers data'!BZ13/2</f>
        <v>0</v>
      </c>
      <c r="BY5" s="14">
        <f>'individual receivers data'!CA13/2</f>
        <v>0</v>
      </c>
      <c r="BZ5" s="14">
        <f>'individual receivers data'!CB13/2</f>
        <v>0</v>
      </c>
      <c r="CA5" s="14">
        <f>'individual receivers data'!CC13/2</f>
        <v>0</v>
      </c>
      <c r="CB5" s="14">
        <f>'individual receivers data'!CD13/2</f>
        <v>0</v>
      </c>
      <c r="CC5" s="14">
        <f>'individual receivers data'!CE13/2</f>
        <v>1</v>
      </c>
      <c r="CD5" s="14">
        <f>'individual receivers data'!CF13/2</f>
        <v>0</v>
      </c>
      <c r="CE5" s="14">
        <f>'individual receivers data'!CG13/2</f>
        <v>0</v>
      </c>
      <c r="CF5" s="14">
        <f>'individual receivers data'!CH13/2</f>
        <v>0</v>
      </c>
      <c r="CG5" s="14">
        <f>'individual receivers data'!CI13/2</f>
        <v>0</v>
      </c>
      <c r="CH5" s="14">
        <f>'individual receivers data'!CJ13/2</f>
        <v>0.5</v>
      </c>
      <c r="CI5" s="14">
        <f>'individual receivers data'!CK13/2</f>
        <v>0</v>
      </c>
      <c r="CJ5" s="14">
        <f>'individual receivers data'!CL13/2</f>
        <v>0.5</v>
      </c>
      <c r="CK5" s="14">
        <f>'individual receivers data'!CM13/2</f>
        <v>0</v>
      </c>
      <c r="CL5" s="14">
        <f>'individual receivers data'!CN13/2</f>
        <v>0</v>
      </c>
      <c r="CM5" s="14">
        <f>'individual receivers data'!CO13/2</f>
        <v>0</v>
      </c>
      <c r="CN5" s="14">
        <f>'individual receivers data'!CP13/2</f>
        <v>0</v>
      </c>
      <c r="CO5" s="14">
        <f>'individual receivers data'!CQ13/2</f>
        <v>0</v>
      </c>
      <c r="CP5" s="14">
        <f>'individual receivers data'!CR13/2</f>
        <v>0</v>
      </c>
      <c r="CQ5" s="14">
        <f>'individual receivers data'!CS13/2</f>
        <v>1</v>
      </c>
      <c r="CR5" s="14">
        <f>'individual receivers data'!CT13/2</f>
        <v>0</v>
      </c>
      <c r="CS5" s="14">
        <f>'individual receivers data'!CU13/2</f>
        <v>0</v>
      </c>
      <c r="CT5" s="14">
        <f>'individual receivers data'!CV13/2</f>
        <v>0</v>
      </c>
      <c r="CU5" s="14">
        <f>'individual receivers data'!CW13/2</f>
        <v>0</v>
      </c>
      <c r="CV5" s="14">
        <f>'individual receivers data'!CX13/2</f>
        <v>0</v>
      </c>
      <c r="CW5" s="14">
        <f>'individual receivers data'!CY13/2</f>
        <v>0</v>
      </c>
      <c r="CX5" s="14">
        <f>'individual receivers data'!CZ13/2</f>
        <v>0.5</v>
      </c>
      <c r="CY5" s="14">
        <f>'individual receivers data'!DA13/2</f>
        <v>0</v>
      </c>
      <c r="CZ5" s="14">
        <f>'individual receivers data'!DB13/2</f>
        <v>0</v>
      </c>
      <c r="DA5" s="14">
        <f>'individual receivers data'!DC13/2</f>
        <v>0.5</v>
      </c>
      <c r="DB5" s="14">
        <f>'individual receivers data'!DD13/2</f>
        <v>0</v>
      </c>
      <c r="DC5" s="14">
        <f>'individual receivers data'!DE13/2</f>
        <v>0</v>
      </c>
      <c r="DD5" s="14">
        <f>'individual receivers data'!DF13/2</f>
        <v>0</v>
      </c>
      <c r="DE5" s="14">
        <f>'individual receivers data'!DG13/2</f>
        <v>1</v>
      </c>
      <c r="DF5" s="14">
        <f>'individual receivers data'!DH13/2</f>
        <v>0</v>
      </c>
      <c r="DG5" s="14">
        <f>'individual receivers data'!DI13/2</f>
        <v>0</v>
      </c>
      <c r="DH5" s="14">
        <f>'individual receivers data'!DJ13/2</f>
        <v>0</v>
      </c>
      <c r="DI5" s="14">
        <f>'individual receivers data'!DK13/2</f>
        <v>0</v>
      </c>
      <c r="DJ5" s="10">
        <f t="shared" si="0"/>
        <v>16</v>
      </c>
    </row>
    <row r="6" spans="1:114" x14ac:dyDescent="0.2">
      <c r="A6" s="12">
        <v>60</v>
      </c>
      <c r="B6" s="14">
        <f>'individual receivers data'!D14/2</f>
        <v>0</v>
      </c>
      <c r="C6" s="14">
        <f>'individual receivers data'!E14/2</f>
        <v>0</v>
      </c>
      <c r="D6" s="14">
        <f>'individual receivers data'!F14/2</f>
        <v>1</v>
      </c>
      <c r="E6" s="14">
        <f>'individual receivers data'!G14/2</f>
        <v>0</v>
      </c>
      <c r="F6" s="14">
        <f>'individual receivers data'!H14/2</f>
        <v>0</v>
      </c>
      <c r="G6" s="14">
        <f>'individual receivers data'!I14/2</f>
        <v>0</v>
      </c>
      <c r="H6" s="14">
        <f>'individual receivers data'!J14/2</f>
        <v>0</v>
      </c>
      <c r="I6" s="14">
        <f>'individual receivers data'!K14/2</f>
        <v>1</v>
      </c>
      <c r="J6" s="14">
        <f>'individual receivers data'!L14/2</f>
        <v>0</v>
      </c>
      <c r="K6" s="14">
        <f>'individual receivers data'!M14/2</f>
        <v>0</v>
      </c>
      <c r="L6" s="14">
        <f>'individual receivers data'!N14/2</f>
        <v>0</v>
      </c>
      <c r="M6" s="14">
        <f>'individual receivers data'!O14/2</f>
        <v>0</v>
      </c>
      <c r="N6" s="14">
        <f>'individual receivers data'!P14/2</f>
        <v>0</v>
      </c>
      <c r="O6" s="14">
        <f>'individual receivers data'!Q14/2</f>
        <v>0</v>
      </c>
      <c r="P6" s="14">
        <f>'individual receivers data'!R14/2</f>
        <v>1</v>
      </c>
      <c r="Q6" s="14">
        <f>'individual receivers data'!S14/2</f>
        <v>0</v>
      </c>
      <c r="R6" s="14">
        <f>'individual receivers data'!T14/2</f>
        <v>0</v>
      </c>
      <c r="S6" s="14">
        <f>'individual receivers data'!U14/2</f>
        <v>0</v>
      </c>
      <c r="T6" s="14">
        <f>'individual receivers data'!V14/2</f>
        <v>0</v>
      </c>
      <c r="U6" s="14">
        <f>'individual receivers data'!W14/2</f>
        <v>0</v>
      </c>
      <c r="V6" s="14">
        <f>'individual receivers data'!X14/2</f>
        <v>0</v>
      </c>
      <c r="W6" s="14">
        <f>'individual receivers data'!Y14/2</f>
        <v>0.5</v>
      </c>
      <c r="X6" s="14">
        <f>'individual receivers data'!Z14/2</f>
        <v>0</v>
      </c>
      <c r="Y6" s="14">
        <f>'individual receivers data'!AA14/2</f>
        <v>0.5</v>
      </c>
      <c r="Z6" s="14">
        <f>'individual receivers data'!AB14/2</f>
        <v>0</v>
      </c>
      <c r="AA6" s="14">
        <f>'individual receivers data'!AC14/2</f>
        <v>0</v>
      </c>
      <c r="AB6" s="14">
        <f>'individual receivers data'!AD14/2</f>
        <v>0</v>
      </c>
      <c r="AC6" s="14">
        <f>'individual receivers data'!AE14/2</f>
        <v>0</v>
      </c>
      <c r="AD6" s="14">
        <f>'individual receivers data'!AF14/2</f>
        <v>0</v>
      </c>
      <c r="AE6" s="14">
        <f>'individual receivers data'!AG14/2</f>
        <v>0</v>
      </c>
      <c r="AF6" s="14">
        <f>'individual receivers data'!AH14/2</f>
        <v>1</v>
      </c>
      <c r="AG6" s="14">
        <f>'individual receivers data'!AI14/2</f>
        <v>0</v>
      </c>
      <c r="AH6" s="14">
        <f>'individual receivers data'!AJ14/2</f>
        <v>0</v>
      </c>
      <c r="AI6" s="14">
        <f>'individual receivers data'!AK14/2</f>
        <v>0</v>
      </c>
      <c r="AJ6" s="14">
        <f>'individual receivers data'!AL14/2</f>
        <v>0</v>
      </c>
      <c r="AK6" s="14">
        <f>'individual receivers data'!AM14/2</f>
        <v>0</v>
      </c>
      <c r="AL6" s="14">
        <f>'individual receivers data'!AN14/2</f>
        <v>0</v>
      </c>
      <c r="AM6" s="14">
        <f>'individual receivers data'!AO14/2</f>
        <v>0.5</v>
      </c>
      <c r="AN6" s="14">
        <f>'individual receivers data'!AP14/2</f>
        <v>0</v>
      </c>
      <c r="AO6" s="14">
        <f>'individual receivers data'!AQ14/2</f>
        <v>0.5</v>
      </c>
      <c r="AP6" s="14">
        <f>'individual receivers data'!AR14/2</f>
        <v>0</v>
      </c>
      <c r="AQ6" s="14">
        <f>'individual receivers data'!AS14/2</f>
        <v>0</v>
      </c>
      <c r="AR6" s="14">
        <f>'individual receivers data'!AT14/2</f>
        <v>0</v>
      </c>
      <c r="AS6" s="14">
        <f>'individual receivers data'!AU14/2</f>
        <v>0</v>
      </c>
      <c r="AT6" s="14">
        <f>'individual receivers data'!AV14/2</f>
        <v>1</v>
      </c>
      <c r="AU6" s="14">
        <f>'individual receivers data'!AW14/2</f>
        <v>0</v>
      </c>
      <c r="AV6" s="14">
        <f>'individual receivers data'!AX14/2</f>
        <v>0</v>
      </c>
      <c r="AW6" s="14">
        <f>'individual receivers data'!AY14/2</f>
        <v>0</v>
      </c>
      <c r="AX6" s="14">
        <f>'individual receivers data'!AZ14/2</f>
        <v>0</v>
      </c>
      <c r="AY6" s="14">
        <f>'individual receivers data'!BA14/2</f>
        <v>0</v>
      </c>
      <c r="AZ6" s="14">
        <f>'individual receivers data'!BB14/2</f>
        <v>0</v>
      </c>
      <c r="BA6" s="14">
        <f>'individual receivers data'!BC14/2</f>
        <v>1</v>
      </c>
      <c r="BB6" s="14">
        <f>'individual receivers data'!BD14/2</f>
        <v>0</v>
      </c>
      <c r="BC6" s="14">
        <f>'individual receivers data'!BE14/2</f>
        <v>0</v>
      </c>
      <c r="BD6" s="14">
        <f>'individual receivers data'!BF14/2</f>
        <v>0</v>
      </c>
      <c r="BE6" s="14">
        <f>'individual receivers data'!BG14/2</f>
        <v>0</v>
      </c>
      <c r="BF6" s="14">
        <f>'individual receivers data'!BH14/2</f>
        <v>0</v>
      </c>
      <c r="BG6" s="14">
        <f>'individual receivers data'!BI14/2</f>
        <v>0</v>
      </c>
      <c r="BH6" s="14">
        <f>'individual receivers data'!BJ14/2</f>
        <v>1</v>
      </c>
      <c r="BI6" s="14">
        <f>'individual receivers data'!BK14/2</f>
        <v>0</v>
      </c>
      <c r="BJ6" s="14">
        <f>'individual receivers data'!BL14/2</f>
        <v>0</v>
      </c>
      <c r="BK6" s="14">
        <f>'individual receivers data'!BM14/2</f>
        <v>0</v>
      </c>
      <c r="BL6" s="14">
        <f>'individual receivers data'!BN14/2</f>
        <v>0</v>
      </c>
      <c r="BM6" s="14">
        <f>'individual receivers data'!BO14/2</f>
        <v>0</v>
      </c>
      <c r="BN6" s="14">
        <f>'individual receivers data'!BP14/2</f>
        <v>0</v>
      </c>
      <c r="BO6" s="14">
        <f>'individual receivers data'!BQ14/2</f>
        <v>1</v>
      </c>
      <c r="BP6" s="14">
        <f>'individual receivers data'!BR14/2</f>
        <v>0</v>
      </c>
      <c r="BQ6" s="14">
        <f>'individual receivers data'!BS14/2</f>
        <v>0</v>
      </c>
      <c r="BR6" s="14">
        <f>'individual receivers data'!BT14/2</f>
        <v>0</v>
      </c>
      <c r="BS6" s="14">
        <f>'individual receivers data'!BU14/2</f>
        <v>0</v>
      </c>
      <c r="BT6" s="14">
        <f>'individual receivers data'!BV14/2</f>
        <v>0</v>
      </c>
      <c r="BU6" s="14">
        <f>'individual receivers data'!BW14/2</f>
        <v>0</v>
      </c>
      <c r="BV6" s="14">
        <f>'individual receivers data'!BX14/2</f>
        <v>0.5</v>
      </c>
      <c r="BW6" s="14">
        <f>'individual receivers data'!BY14/2</f>
        <v>0.5</v>
      </c>
      <c r="BX6" s="14">
        <f>'individual receivers data'!BZ14/2</f>
        <v>0</v>
      </c>
      <c r="BY6" s="14">
        <f>'individual receivers data'!CA14/2</f>
        <v>0</v>
      </c>
      <c r="BZ6" s="14">
        <f>'individual receivers data'!CB14/2</f>
        <v>0</v>
      </c>
      <c r="CA6" s="14">
        <f>'individual receivers data'!CC14/2</f>
        <v>0</v>
      </c>
      <c r="CB6" s="14">
        <f>'individual receivers data'!CD14/2</f>
        <v>0</v>
      </c>
      <c r="CC6" s="14">
        <f>'individual receivers data'!CE14/2</f>
        <v>1</v>
      </c>
      <c r="CD6" s="14">
        <f>'individual receivers data'!CF14/2</f>
        <v>0</v>
      </c>
      <c r="CE6" s="14">
        <f>'individual receivers data'!CG14/2</f>
        <v>0</v>
      </c>
      <c r="CF6" s="14">
        <f>'individual receivers data'!CH14/2</f>
        <v>0</v>
      </c>
      <c r="CG6" s="14">
        <f>'individual receivers data'!CI14/2</f>
        <v>0</v>
      </c>
      <c r="CH6" s="14">
        <f>'individual receivers data'!CJ14/2</f>
        <v>0</v>
      </c>
      <c r="CI6" s="14">
        <f>'individual receivers data'!CK14/2</f>
        <v>0</v>
      </c>
      <c r="CJ6" s="14">
        <f>'individual receivers data'!CL14/2</f>
        <v>1</v>
      </c>
      <c r="CK6" s="14">
        <f>'individual receivers data'!CM14/2</f>
        <v>0</v>
      </c>
      <c r="CL6" s="14">
        <f>'individual receivers data'!CN14/2</f>
        <v>0</v>
      </c>
      <c r="CM6" s="14">
        <f>'individual receivers data'!CO14/2</f>
        <v>0</v>
      </c>
      <c r="CN6" s="14">
        <f>'individual receivers data'!CP14/2</f>
        <v>0</v>
      </c>
      <c r="CO6" s="14">
        <f>'individual receivers data'!CQ14/2</f>
        <v>0</v>
      </c>
      <c r="CP6" s="14">
        <f>'individual receivers data'!CR14/2</f>
        <v>0</v>
      </c>
      <c r="CQ6" s="14">
        <f>'individual receivers data'!CS14/2</f>
        <v>1</v>
      </c>
      <c r="CR6" s="14">
        <f>'individual receivers data'!CT14/2</f>
        <v>0</v>
      </c>
      <c r="CS6" s="14">
        <f>'individual receivers data'!CU14/2</f>
        <v>0</v>
      </c>
      <c r="CT6" s="14">
        <f>'individual receivers data'!CV14/2</f>
        <v>0</v>
      </c>
      <c r="CU6" s="14">
        <f>'individual receivers data'!CW14/2</f>
        <v>0</v>
      </c>
      <c r="CV6" s="14">
        <f>'individual receivers data'!CX14/2</f>
        <v>0</v>
      </c>
      <c r="CW6" s="14">
        <f>'individual receivers data'!CY14/2</f>
        <v>0</v>
      </c>
      <c r="CX6" s="14">
        <f>'individual receivers data'!CZ14/2</f>
        <v>1</v>
      </c>
      <c r="CY6" s="14">
        <f>'individual receivers data'!DA14/2</f>
        <v>0</v>
      </c>
      <c r="CZ6" s="14">
        <f>'individual receivers data'!DB14/2</f>
        <v>0</v>
      </c>
      <c r="DA6" s="14">
        <f>'individual receivers data'!DC14/2</f>
        <v>0</v>
      </c>
      <c r="DB6" s="14">
        <f>'individual receivers data'!DD14/2</f>
        <v>0</v>
      </c>
      <c r="DC6" s="14">
        <f>'individual receivers data'!DE14/2</f>
        <v>0.5</v>
      </c>
      <c r="DD6" s="14">
        <f>'individual receivers data'!DF14/2</f>
        <v>0</v>
      </c>
      <c r="DE6" s="14">
        <f>'individual receivers data'!DG14/2</f>
        <v>0.5</v>
      </c>
      <c r="DF6" s="14">
        <f>'individual receivers data'!DH14/2</f>
        <v>0</v>
      </c>
      <c r="DG6" s="14">
        <f>'individual receivers data'!DI14/2</f>
        <v>0</v>
      </c>
      <c r="DH6" s="14">
        <f>'individual receivers data'!DJ14/2</f>
        <v>0</v>
      </c>
      <c r="DI6" s="14">
        <f>'individual receivers data'!DK14/2</f>
        <v>0</v>
      </c>
      <c r="DJ6" s="10">
        <f t="shared" si="0"/>
        <v>16</v>
      </c>
    </row>
    <row r="7" spans="1:114" x14ac:dyDescent="0.2">
      <c r="A7" s="12">
        <v>61</v>
      </c>
      <c r="B7" s="14">
        <f>'individual receivers data'!D15/2</f>
        <v>0</v>
      </c>
      <c r="C7" s="14">
        <f>'individual receivers data'!E15/2</f>
        <v>0</v>
      </c>
      <c r="D7" s="14">
        <f>'individual receivers data'!F15/2</f>
        <v>1</v>
      </c>
      <c r="E7" s="14">
        <f>'individual receivers data'!G15/2</f>
        <v>0</v>
      </c>
      <c r="F7" s="14">
        <f>'individual receivers data'!H15/2</f>
        <v>0</v>
      </c>
      <c r="G7" s="14">
        <f>'individual receivers data'!I15/2</f>
        <v>0</v>
      </c>
      <c r="H7" s="14">
        <f>'individual receivers data'!J15/2</f>
        <v>0</v>
      </c>
      <c r="I7" s="14">
        <f>'individual receivers data'!K15/2</f>
        <v>0.5</v>
      </c>
      <c r="J7" s="14">
        <f>'individual receivers data'!L15/2</f>
        <v>0</v>
      </c>
      <c r="K7" s="14">
        <f>'individual receivers data'!M15/2</f>
        <v>0</v>
      </c>
      <c r="L7" s="14">
        <f>'individual receivers data'!N15/2</f>
        <v>0</v>
      </c>
      <c r="M7" s="14">
        <f>'individual receivers data'!O15/2</f>
        <v>0.5</v>
      </c>
      <c r="N7" s="14">
        <f>'individual receivers data'!P15/2</f>
        <v>0</v>
      </c>
      <c r="O7" s="14">
        <f>'individual receivers data'!Q15/2</f>
        <v>0</v>
      </c>
      <c r="P7" s="14">
        <f>'individual receivers data'!R15/2</f>
        <v>1</v>
      </c>
      <c r="Q7" s="14">
        <f>'individual receivers data'!S15/2</f>
        <v>0</v>
      </c>
      <c r="R7" s="14">
        <f>'individual receivers data'!T15/2</f>
        <v>0</v>
      </c>
      <c r="S7" s="14">
        <f>'individual receivers data'!U15/2</f>
        <v>0</v>
      </c>
      <c r="T7" s="14">
        <f>'individual receivers data'!V15/2</f>
        <v>0</v>
      </c>
      <c r="U7" s="14">
        <f>'individual receivers data'!W15/2</f>
        <v>0</v>
      </c>
      <c r="V7" s="14">
        <f>'individual receivers data'!X15/2</f>
        <v>0</v>
      </c>
      <c r="W7" s="14">
        <f>'individual receivers data'!Y15/2</f>
        <v>0.5</v>
      </c>
      <c r="X7" s="14">
        <f>'individual receivers data'!Z15/2</f>
        <v>0</v>
      </c>
      <c r="Y7" s="14">
        <f>'individual receivers data'!AA15/2</f>
        <v>0.5</v>
      </c>
      <c r="Z7" s="14">
        <f>'individual receivers data'!AB15/2</f>
        <v>0</v>
      </c>
      <c r="AA7" s="14">
        <f>'individual receivers data'!AC15/2</f>
        <v>0</v>
      </c>
      <c r="AB7" s="14">
        <f>'individual receivers data'!AD15/2</f>
        <v>0</v>
      </c>
      <c r="AC7" s="14">
        <f>'individual receivers data'!AE15/2</f>
        <v>0</v>
      </c>
      <c r="AD7" s="14">
        <f>'individual receivers data'!AF15/2</f>
        <v>0</v>
      </c>
      <c r="AE7" s="14">
        <f>'individual receivers data'!AG15/2</f>
        <v>0</v>
      </c>
      <c r="AF7" s="14">
        <f>'individual receivers data'!AH15/2</f>
        <v>1</v>
      </c>
      <c r="AG7" s="14">
        <f>'individual receivers data'!AI15/2</f>
        <v>0</v>
      </c>
      <c r="AH7" s="14">
        <f>'individual receivers data'!AJ15/2</f>
        <v>0</v>
      </c>
      <c r="AI7" s="14">
        <f>'individual receivers data'!AK15/2</f>
        <v>0</v>
      </c>
      <c r="AJ7" s="14">
        <f>'individual receivers data'!AL15/2</f>
        <v>0</v>
      </c>
      <c r="AK7" s="14">
        <f>'individual receivers data'!AM15/2</f>
        <v>0.5</v>
      </c>
      <c r="AL7" s="14">
        <f>'individual receivers data'!AN15/2</f>
        <v>0</v>
      </c>
      <c r="AM7" s="14">
        <f>'individual receivers data'!AO15/2</f>
        <v>0.5</v>
      </c>
      <c r="AN7" s="14">
        <f>'individual receivers data'!AP15/2</f>
        <v>0</v>
      </c>
      <c r="AO7" s="14">
        <f>'individual receivers data'!AQ15/2</f>
        <v>0</v>
      </c>
      <c r="AP7" s="14">
        <f>'individual receivers data'!AR15/2</f>
        <v>0</v>
      </c>
      <c r="AQ7" s="14">
        <f>'individual receivers data'!AS15/2</f>
        <v>0</v>
      </c>
      <c r="AR7" s="14">
        <f>'individual receivers data'!AT15/2</f>
        <v>0</v>
      </c>
      <c r="AS7" s="14">
        <f>'individual receivers data'!AU15/2</f>
        <v>0</v>
      </c>
      <c r="AT7" s="14">
        <f>'individual receivers data'!AV15/2</f>
        <v>1</v>
      </c>
      <c r="AU7" s="14">
        <f>'individual receivers data'!AW15/2</f>
        <v>0</v>
      </c>
      <c r="AV7" s="14">
        <f>'individual receivers data'!AX15/2</f>
        <v>0</v>
      </c>
      <c r="AW7" s="14">
        <f>'individual receivers data'!AY15/2</f>
        <v>0</v>
      </c>
      <c r="AX7" s="14">
        <f>'individual receivers data'!AZ15/2</f>
        <v>0</v>
      </c>
      <c r="AY7" s="14">
        <f>'individual receivers data'!BA15/2</f>
        <v>0</v>
      </c>
      <c r="AZ7" s="14">
        <f>'individual receivers data'!BB15/2</f>
        <v>0</v>
      </c>
      <c r="BA7" s="14">
        <f>'individual receivers data'!BC15/2</f>
        <v>1</v>
      </c>
      <c r="BB7" s="14">
        <f>'individual receivers data'!BD15/2</f>
        <v>0</v>
      </c>
      <c r="BC7" s="14">
        <f>'individual receivers data'!BE15/2</f>
        <v>0</v>
      </c>
      <c r="BD7" s="14">
        <f>'individual receivers data'!BF15/2</f>
        <v>0</v>
      </c>
      <c r="BE7" s="14">
        <f>'individual receivers data'!BG15/2</f>
        <v>0</v>
      </c>
      <c r="BF7" s="14">
        <f>'individual receivers data'!BH15/2</f>
        <v>0</v>
      </c>
      <c r="BG7" s="14">
        <f>'individual receivers data'!BI15/2</f>
        <v>0</v>
      </c>
      <c r="BH7" s="14">
        <f>'individual receivers data'!BJ15/2</f>
        <v>1</v>
      </c>
      <c r="BI7" s="14">
        <f>'individual receivers data'!BK15/2</f>
        <v>0</v>
      </c>
      <c r="BJ7" s="14">
        <f>'individual receivers data'!BL15/2</f>
        <v>0</v>
      </c>
      <c r="BK7" s="14">
        <f>'individual receivers data'!BM15/2</f>
        <v>0</v>
      </c>
      <c r="BL7" s="14">
        <f>'individual receivers data'!BN15/2</f>
        <v>0</v>
      </c>
      <c r="BM7" s="14">
        <f>'individual receivers data'!BO15/2</f>
        <v>0</v>
      </c>
      <c r="BN7" s="14">
        <f>'individual receivers data'!BP15/2</f>
        <v>0</v>
      </c>
      <c r="BO7" s="14">
        <f>'individual receivers data'!BQ15/2</f>
        <v>1</v>
      </c>
      <c r="BP7" s="14">
        <f>'individual receivers data'!BR15/2</f>
        <v>0</v>
      </c>
      <c r="BQ7" s="14">
        <f>'individual receivers data'!BS15/2</f>
        <v>0</v>
      </c>
      <c r="BR7" s="14">
        <f>'individual receivers data'!BT15/2</f>
        <v>0</v>
      </c>
      <c r="BS7" s="14">
        <f>'individual receivers data'!BU15/2</f>
        <v>0</v>
      </c>
      <c r="BT7" s="14">
        <f>'individual receivers data'!BV15/2</f>
        <v>0</v>
      </c>
      <c r="BU7" s="14">
        <f>'individual receivers data'!BW15/2</f>
        <v>0</v>
      </c>
      <c r="BV7" s="14">
        <f>'individual receivers data'!BX15/2</f>
        <v>0.5</v>
      </c>
      <c r="BW7" s="14">
        <f>'individual receivers data'!BY15/2</f>
        <v>0.5</v>
      </c>
      <c r="BX7" s="14">
        <f>'individual receivers data'!BZ15/2</f>
        <v>0</v>
      </c>
      <c r="BY7" s="14">
        <f>'individual receivers data'!CA15/2</f>
        <v>0</v>
      </c>
      <c r="BZ7" s="14">
        <f>'individual receivers data'!CB15/2</f>
        <v>0</v>
      </c>
      <c r="CA7" s="14">
        <f>'individual receivers data'!CC15/2</f>
        <v>0</v>
      </c>
      <c r="CB7" s="14">
        <f>'individual receivers data'!CD15/2</f>
        <v>0</v>
      </c>
      <c r="CC7" s="14">
        <f>'individual receivers data'!CE15/2</f>
        <v>1</v>
      </c>
      <c r="CD7" s="14">
        <f>'individual receivers data'!CF15/2</f>
        <v>0</v>
      </c>
      <c r="CE7" s="14">
        <f>'individual receivers data'!CG15/2</f>
        <v>0</v>
      </c>
      <c r="CF7" s="14">
        <f>'individual receivers data'!CH15/2</f>
        <v>0</v>
      </c>
      <c r="CG7" s="14">
        <f>'individual receivers data'!CI15/2</f>
        <v>0</v>
      </c>
      <c r="CH7" s="14">
        <f>'individual receivers data'!CJ15/2</f>
        <v>0</v>
      </c>
      <c r="CI7" s="14">
        <f>'individual receivers data'!CK15/2</f>
        <v>0</v>
      </c>
      <c r="CJ7" s="14">
        <f>'individual receivers data'!CL15/2</f>
        <v>1</v>
      </c>
      <c r="CK7" s="14">
        <f>'individual receivers data'!CM15/2</f>
        <v>0</v>
      </c>
      <c r="CL7" s="14">
        <f>'individual receivers data'!CN15/2</f>
        <v>0</v>
      </c>
      <c r="CM7" s="14">
        <f>'individual receivers data'!CO15/2</f>
        <v>0</v>
      </c>
      <c r="CN7" s="14">
        <f>'individual receivers data'!CP15/2</f>
        <v>0</v>
      </c>
      <c r="CO7" s="14">
        <f>'individual receivers data'!CQ15/2</f>
        <v>0</v>
      </c>
      <c r="CP7" s="14">
        <f>'individual receivers data'!CR15/2</f>
        <v>0</v>
      </c>
      <c r="CQ7" s="14">
        <f>'individual receivers data'!CS15/2</f>
        <v>1</v>
      </c>
      <c r="CR7" s="14">
        <f>'individual receivers data'!CT15/2</f>
        <v>0</v>
      </c>
      <c r="CS7" s="14">
        <f>'individual receivers data'!CU15/2</f>
        <v>0</v>
      </c>
      <c r="CT7" s="14">
        <f>'individual receivers data'!CV15/2</f>
        <v>0</v>
      </c>
      <c r="CU7" s="14">
        <f>'individual receivers data'!CW15/2</f>
        <v>0</v>
      </c>
      <c r="CV7" s="14">
        <f>'individual receivers data'!CX15/2</f>
        <v>0</v>
      </c>
      <c r="CW7" s="14">
        <f>'individual receivers data'!CY15/2</f>
        <v>0</v>
      </c>
      <c r="CX7" s="14">
        <f>'individual receivers data'!CZ15/2</f>
        <v>0.5</v>
      </c>
      <c r="CY7" s="14">
        <f>'individual receivers data'!DA15/2</f>
        <v>0</v>
      </c>
      <c r="CZ7" s="14">
        <f>'individual receivers data'!DB15/2</f>
        <v>0</v>
      </c>
      <c r="DA7" s="14">
        <f>'individual receivers data'!DC15/2</f>
        <v>0.5</v>
      </c>
      <c r="DB7" s="14">
        <f>'individual receivers data'!DD15/2</f>
        <v>0</v>
      </c>
      <c r="DC7" s="14">
        <f>'individual receivers data'!DE15/2</f>
        <v>0.5</v>
      </c>
      <c r="DD7" s="14">
        <f>'individual receivers data'!DF15/2</f>
        <v>0</v>
      </c>
      <c r="DE7" s="14">
        <f>'individual receivers data'!DG15/2</f>
        <v>0.5</v>
      </c>
      <c r="DF7" s="14">
        <f>'individual receivers data'!DH15/2</f>
        <v>0</v>
      </c>
      <c r="DG7" s="14">
        <f>'individual receivers data'!DI15/2</f>
        <v>0</v>
      </c>
      <c r="DH7" s="14">
        <f>'individual receivers data'!DJ15/2</f>
        <v>0</v>
      </c>
      <c r="DI7" s="14">
        <f>'individual receivers data'!DK15/2</f>
        <v>0</v>
      </c>
      <c r="DJ7" s="10">
        <f t="shared" si="0"/>
        <v>16</v>
      </c>
    </row>
    <row r="8" spans="1:114" x14ac:dyDescent="0.2">
      <c r="A8" s="12">
        <v>62</v>
      </c>
      <c r="B8" s="14">
        <f>'individual receivers data'!D16/2</f>
        <v>0</v>
      </c>
      <c r="C8" s="14">
        <f>'individual receivers data'!E16/2</f>
        <v>0</v>
      </c>
      <c r="D8" s="14">
        <f>'individual receivers data'!F16/2</f>
        <v>1</v>
      </c>
      <c r="E8" s="14">
        <f>'individual receivers data'!G16/2</f>
        <v>0</v>
      </c>
      <c r="F8" s="14">
        <f>'individual receivers data'!H16/2</f>
        <v>0</v>
      </c>
      <c r="G8" s="14">
        <f>'individual receivers data'!I16/2</f>
        <v>0</v>
      </c>
      <c r="H8" s="14">
        <f>'individual receivers data'!J16/2</f>
        <v>0</v>
      </c>
      <c r="I8" s="14">
        <f>'individual receivers data'!K16/2</f>
        <v>0</v>
      </c>
      <c r="J8" s="14">
        <f>'individual receivers data'!L16/2</f>
        <v>0</v>
      </c>
      <c r="K8" s="14">
        <f>'individual receivers data'!M16/2</f>
        <v>1</v>
      </c>
      <c r="L8" s="14">
        <f>'individual receivers data'!N16/2</f>
        <v>0</v>
      </c>
      <c r="M8" s="14">
        <f>'individual receivers data'!O16/2</f>
        <v>0</v>
      </c>
      <c r="N8" s="14">
        <f>'individual receivers data'!P16/2</f>
        <v>0</v>
      </c>
      <c r="O8" s="14">
        <f>'individual receivers data'!Q16/2</f>
        <v>0</v>
      </c>
      <c r="P8" s="14">
        <f>'individual receivers data'!R16/2</f>
        <v>1</v>
      </c>
      <c r="Q8" s="14">
        <f>'individual receivers data'!S16/2</f>
        <v>0</v>
      </c>
      <c r="R8" s="14">
        <f>'individual receivers data'!T16/2</f>
        <v>0</v>
      </c>
      <c r="S8" s="14">
        <f>'individual receivers data'!U16/2</f>
        <v>0</v>
      </c>
      <c r="T8" s="14">
        <f>'individual receivers data'!V16/2</f>
        <v>0</v>
      </c>
      <c r="U8" s="14">
        <f>'individual receivers data'!W16/2</f>
        <v>0</v>
      </c>
      <c r="V8" s="14">
        <f>'individual receivers data'!X16/2</f>
        <v>0</v>
      </c>
      <c r="W8" s="14">
        <f>'individual receivers data'!Y16/2</f>
        <v>0</v>
      </c>
      <c r="X8" s="14">
        <f>'individual receivers data'!Z16/2</f>
        <v>0</v>
      </c>
      <c r="Y8" s="14">
        <f>'individual receivers data'!AA16/2</f>
        <v>1</v>
      </c>
      <c r="Z8" s="14">
        <f>'individual receivers data'!AB16/2</f>
        <v>0</v>
      </c>
      <c r="AA8" s="14">
        <f>'individual receivers data'!AC16/2</f>
        <v>0</v>
      </c>
      <c r="AB8" s="14">
        <f>'individual receivers data'!AD16/2</f>
        <v>0</v>
      </c>
      <c r="AC8" s="14">
        <f>'individual receivers data'!AE16/2</f>
        <v>0</v>
      </c>
      <c r="AD8" s="14">
        <f>'individual receivers data'!AF16/2</f>
        <v>0</v>
      </c>
      <c r="AE8" s="14">
        <f>'individual receivers data'!AG16/2</f>
        <v>0</v>
      </c>
      <c r="AF8" s="14">
        <f>'individual receivers data'!AH16/2</f>
        <v>1</v>
      </c>
      <c r="AG8" s="14">
        <f>'individual receivers data'!AI16/2</f>
        <v>0</v>
      </c>
      <c r="AH8" s="14">
        <f>'individual receivers data'!AJ16/2</f>
        <v>0</v>
      </c>
      <c r="AI8" s="14">
        <f>'individual receivers data'!AK16/2</f>
        <v>0</v>
      </c>
      <c r="AJ8" s="14">
        <f>'individual receivers data'!AL16/2</f>
        <v>0</v>
      </c>
      <c r="AK8" s="14">
        <f>'individual receivers data'!AM16/2</f>
        <v>0.5</v>
      </c>
      <c r="AL8" s="14">
        <f>'individual receivers data'!AN16/2</f>
        <v>0</v>
      </c>
      <c r="AM8" s="14">
        <f>'individual receivers data'!AO16/2</f>
        <v>0.5</v>
      </c>
      <c r="AN8" s="14">
        <f>'individual receivers data'!AP16/2</f>
        <v>0</v>
      </c>
      <c r="AO8" s="14">
        <f>'individual receivers data'!AQ16/2</f>
        <v>0</v>
      </c>
      <c r="AP8" s="14">
        <f>'individual receivers data'!AR16/2</f>
        <v>0</v>
      </c>
      <c r="AQ8" s="14">
        <f>'individual receivers data'!AS16/2</f>
        <v>0</v>
      </c>
      <c r="AR8" s="14">
        <f>'individual receivers data'!AT16/2</f>
        <v>0</v>
      </c>
      <c r="AS8" s="14">
        <f>'individual receivers data'!AU16/2</f>
        <v>0</v>
      </c>
      <c r="AT8" s="14">
        <f>'individual receivers data'!AV16/2</f>
        <v>0.5</v>
      </c>
      <c r="AU8" s="14">
        <f>'individual receivers data'!AW16/2</f>
        <v>0</v>
      </c>
      <c r="AV8" s="14">
        <f>'individual receivers data'!AX16/2</f>
        <v>0</v>
      </c>
      <c r="AW8" s="14">
        <f>'individual receivers data'!AY16/2</f>
        <v>0.5</v>
      </c>
      <c r="AX8" s="14">
        <f>'individual receivers data'!AZ16/2</f>
        <v>0</v>
      </c>
      <c r="AY8" s="14">
        <f>'individual receivers data'!BA16/2</f>
        <v>0</v>
      </c>
      <c r="AZ8" s="14">
        <f>'individual receivers data'!BB16/2</f>
        <v>0</v>
      </c>
      <c r="BA8" s="14">
        <f>'individual receivers data'!BC16/2</f>
        <v>0.5</v>
      </c>
      <c r="BB8" s="14">
        <f>'individual receivers data'!BD16/2</f>
        <v>0</v>
      </c>
      <c r="BC8" s="14">
        <f>'individual receivers data'!BE16/2</f>
        <v>0</v>
      </c>
      <c r="BD8" s="14">
        <f>'individual receivers data'!BF16/2</f>
        <v>0.5</v>
      </c>
      <c r="BE8" s="14">
        <f>'individual receivers data'!BG16/2</f>
        <v>0</v>
      </c>
      <c r="BF8" s="14">
        <f>'individual receivers data'!BH16/2</f>
        <v>0</v>
      </c>
      <c r="BG8" s="14">
        <f>'individual receivers data'!BI16/2</f>
        <v>0</v>
      </c>
      <c r="BH8" s="14">
        <f>'individual receivers data'!BJ16/2</f>
        <v>1</v>
      </c>
      <c r="BI8" s="14">
        <f>'individual receivers data'!BK16/2</f>
        <v>0</v>
      </c>
      <c r="BJ8" s="14">
        <f>'individual receivers data'!BL16/2</f>
        <v>0</v>
      </c>
      <c r="BK8" s="14">
        <f>'individual receivers data'!BM16/2</f>
        <v>0</v>
      </c>
      <c r="BL8" s="14">
        <f>'individual receivers data'!BN16/2</f>
        <v>0</v>
      </c>
      <c r="BM8" s="14">
        <f>'individual receivers data'!BO16/2</f>
        <v>0</v>
      </c>
      <c r="BN8" s="14">
        <f>'individual receivers data'!BP16/2</f>
        <v>0</v>
      </c>
      <c r="BO8" s="14">
        <f>'individual receivers data'!BQ16/2</f>
        <v>1</v>
      </c>
      <c r="BP8" s="14">
        <f>'individual receivers data'!BR16/2</f>
        <v>0</v>
      </c>
      <c r="BQ8" s="14">
        <f>'individual receivers data'!BS16/2</f>
        <v>0</v>
      </c>
      <c r="BR8" s="14">
        <f>'individual receivers data'!BT16/2</f>
        <v>0</v>
      </c>
      <c r="BS8" s="14">
        <f>'individual receivers data'!BU16/2</f>
        <v>0</v>
      </c>
      <c r="BT8" s="14">
        <f>'individual receivers data'!BV16/2</f>
        <v>0</v>
      </c>
      <c r="BU8" s="14">
        <f>'individual receivers data'!BW16/2</f>
        <v>0</v>
      </c>
      <c r="BV8" s="14">
        <f>'individual receivers data'!BX16/2</f>
        <v>1</v>
      </c>
      <c r="BW8" s="14">
        <f>'individual receivers data'!BY16/2</f>
        <v>0</v>
      </c>
      <c r="BX8" s="14">
        <f>'individual receivers data'!BZ16/2</f>
        <v>0</v>
      </c>
      <c r="BY8" s="14">
        <f>'individual receivers data'!CA16/2</f>
        <v>0</v>
      </c>
      <c r="BZ8" s="14">
        <f>'individual receivers data'!CB16/2</f>
        <v>0</v>
      </c>
      <c r="CA8" s="14">
        <f>'individual receivers data'!CC16/2</f>
        <v>0</v>
      </c>
      <c r="CB8" s="14">
        <f>'individual receivers data'!CD16/2</f>
        <v>0</v>
      </c>
      <c r="CC8" s="14">
        <f>'individual receivers data'!CE16/2</f>
        <v>1</v>
      </c>
      <c r="CD8" s="14">
        <f>'individual receivers data'!CF16/2</f>
        <v>0</v>
      </c>
      <c r="CE8" s="14">
        <f>'individual receivers data'!CG16/2</f>
        <v>0</v>
      </c>
      <c r="CF8" s="14">
        <f>'individual receivers data'!CH16/2</f>
        <v>0</v>
      </c>
      <c r="CG8" s="14">
        <f>'individual receivers data'!CI16/2</f>
        <v>0</v>
      </c>
      <c r="CH8" s="14">
        <f>'individual receivers data'!CJ16/2</f>
        <v>0.5</v>
      </c>
      <c r="CI8" s="14">
        <f>'individual receivers data'!CK16/2</f>
        <v>0</v>
      </c>
      <c r="CJ8" s="14">
        <f>'individual receivers data'!CL16/2</f>
        <v>0.5</v>
      </c>
      <c r="CK8" s="14">
        <f>'individual receivers data'!CM16/2</f>
        <v>0</v>
      </c>
      <c r="CL8" s="14">
        <f>'individual receivers data'!CN16/2</f>
        <v>0</v>
      </c>
      <c r="CM8" s="14">
        <f>'individual receivers data'!CO16/2</f>
        <v>0</v>
      </c>
      <c r="CN8" s="14">
        <f>'individual receivers data'!CP16/2</f>
        <v>0</v>
      </c>
      <c r="CO8" s="14">
        <f>'individual receivers data'!CQ16/2</f>
        <v>0</v>
      </c>
      <c r="CP8" s="14">
        <f>'individual receivers data'!CR16/2</f>
        <v>0</v>
      </c>
      <c r="CQ8" s="14">
        <f>'individual receivers data'!CS16/2</f>
        <v>1</v>
      </c>
      <c r="CR8" s="14">
        <f>'individual receivers data'!CT16/2</f>
        <v>0</v>
      </c>
      <c r="CS8" s="14">
        <f>'individual receivers data'!CU16/2</f>
        <v>0</v>
      </c>
      <c r="CT8" s="14">
        <f>'individual receivers data'!CV16/2</f>
        <v>0</v>
      </c>
      <c r="CU8" s="14">
        <f>'individual receivers data'!CW16/2</f>
        <v>0</v>
      </c>
      <c r="CV8" s="14">
        <f>'individual receivers data'!CX16/2</f>
        <v>0</v>
      </c>
      <c r="CW8" s="14">
        <f>'individual receivers data'!CY16/2</f>
        <v>0</v>
      </c>
      <c r="CX8" s="14">
        <f>'individual receivers data'!CZ16/2</f>
        <v>0.5</v>
      </c>
      <c r="CY8" s="14">
        <f>'individual receivers data'!DA16/2</f>
        <v>0</v>
      </c>
      <c r="CZ8" s="14">
        <f>'individual receivers data'!DB16/2</f>
        <v>0</v>
      </c>
      <c r="DA8" s="14">
        <f>'individual receivers data'!DC16/2</f>
        <v>0.5</v>
      </c>
      <c r="DB8" s="14">
        <f>'individual receivers data'!DD16/2</f>
        <v>0</v>
      </c>
      <c r="DC8" s="14">
        <f>'individual receivers data'!DE16/2</f>
        <v>0</v>
      </c>
      <c r="DD8" s="14">
        <f>'individual receivers data'!DF16/2</f>
        <v>0</v>
      </c>
      <c r="DE8" s="14">
        <f>'individual receivers data'!DG16/2</f>
        <v>1</v>
      </c>
      <c r="DF8" s="14">
        <f>'individual receivers data'!DH16/2</f>
        <v>0</v>
      </c>
      <c r="DG8" s="14">
        <f>'individual receivers data'!DI16/2</f>
        <v>0</v>
      </c>
      <c r="DH8" s="14">
        <f>'individual receivers data'!DJ16/2</f>
        <v>0</v>
      </c>
      <c r="DI8" s="14">
        <f>'individual receivers data'!DK16/2</f>
        <v>0</v>
      </c>
      <c r="DJ8" s="10">
        <f t="shared" si="0"/>
        <v>16</v>
      </c>
    </row>
    <row r="9" spans="1:114" x14ac:dyDescent="0.2">
      <c r="A9" s="12">
        <v>63</v>
      </c>
      <c r="B9" s="14">
        <f>'individual receivers data'!D17/2</f>
        <v>0</v>
      </c>
      <c r="C9" s="14">
        <f>'individual receivers data'!E17/2</f>
        <v>0</v>
      </c>
      <c r="D9" s="14">
        <f>'individual receivers data'!F17/2</f>
        <v>1</v>
      </c>
      <c r="E9" s="14">
        <f>'individual receivers data'!G17/2</f>
        <v>0</v>
      </c>
      <c r="F9" s="14">
        <f>'individual receivers data'!H17/2</f>
        <v>0</v>
      </c>
      <c r="G9" s="14">
        <f>'individual receivers data'!I17/2</f>
        <v>0</v>
      </c>
      <c r="H9" s="14">
        <f>'individual receivers data'!J17/2</f>
        <v>0</v>
      </c>
      <c r="I9" s="14">
        <f>'individual receivers data'!K17/2</f>
        <v>0</v>
      </c>
      <c r="J9" s="14">
        <f>'individual receivers data'!L17/2</f>
        <v>0</v>
      </c>
      <c r="K9" s="14">
        <f>'individual receivers data'!M17/2</f>
        <v>1</v>
      </c>
      <c r="L9" s="14">
        <f>'individual receivers data'!N17/2</f>
        <v>0</v>
      </c>
      <c r="M9" s="14">
        <f>'individual receivers data'!O17/2</f>
        <v>0</v>
      </c>
      <c r="N9" s="14">
        <f>'individual receivers data'!P17/2</f>
        <v>0</v>
      </c>
      <c r="O9" s="14">
        <f>'individual receivers data'!Q17/2</f>
        <v>0</v>
      </c>
      <c r="P9" s="14">
        <f>'individual receivers data'!R17/2</f>
        <v>1</v>
      </c>
      <c r="Q9" s="14">
        <f>'individual receivers data'!S17/2</f>
        <v>0</v>
      </c>
      <c r="R9" s="14">
        <f>'individual receivers data'!T17/2</f>
        <v>0</v>
      </c>
      <c r="S9" s="14">
        <f>'individual receivers data'!U17/2</f>
        <v>0</v>
      </c>
      <c r="T9" s="14">
        <f>'individual receivers data'!V17/2</f>
        <v>0</v>
      </c>
      <c r="U9" s="14">
        <f>'individual receivers data'!W17/2</f>
        <v>0</v>
      </c>
      <c r="V9" s="14">
        <f>'individual receivers data'!X17/2</f>
        <v>0</v>
      </c>
      <c r="W9" s="14">
        <f>'individual receivers data'!Y17/2</f>
        <v>0.5</v>
      </c>
      <c r="X9" s="14">
        <f>'individual receivers data'!Z17/2</f>
        <v>0</v>
      </c>
      <c r="Y9" s="14">
        <f>'individual receivers data'!AA17/2</f>
        <v>0.5</v>
      </c>
      <c r="Z9" s="14">
        <f>'individual receivers data'!AB17/2</f>
        <v>0</v>
      </c>
      <c r="AA9" s="14">
        <f>'individual receivers data'!AC17/2</f>
        <v>0</v>
      </c>
      <c r="AB9" s="14">
        <f>'individual receivers data'!AD17/2</f>
        <v>0</v>
      </c>
      <c r="AC9" s="14">
        <f>'individual receivers data'!AE17/2</f>
        <v>0</v>
      </c>
      <c r="AD9" s="14">
        <f>'individual receivers data'!AF17/2</f>
        <v>0</v>
      </c>
      <c r="AE9" s="14">
        <f>'individual receivers data'!AG17/2</f>
        <v>0</v>
      </c>
      <c r="AF9" s="14">
        <f>'individual receivers data'!AH17/2</f>
        <v>1</v>
      </c>
      <c r="AG9" s="14">
        <f>'individual receivers data'!AI17/2</f>
        <v>0</v>
      </c>
      <c r="AH9" s="14">
        <f>'individual receivers data'!AJ17/2</f>
        <v>0</v>
      </c>
      <c r="AI9" s="14">
        <f>'individual receivers data'!AK17/2</f>
        <v>0</v>
      </c>
      <c r="AJ9" s="14">
        <f>'individual receivers data'!AL17/2</f>
        <v>0</v>
      </c>
      <c r="AK9" s="14">
        <f>'individual receivers data'!AM17/2</f>
        <v>0.5</v>
      </c>
      <c r="AL9" s="14">
        <f>'individual receivers data'!AN17/2</f>
        <v>0</v>
      </c>
      <c r="AM9" s="14">
        <f>'individual receivers data'!AO17/2</f>
        <v>0.5</v>
      </c>
      <c r="AN9" s="14">
        <f>'individual receivers data'!AP17/2</f>
        <v>0</v>
      </c>
      <c r="AO9" s="14">
        <f>'individual receivers data'!AQ17/2</f>
        <v>0</v>
      </c>
      <c r="AP9" s="14">
        <f>'individual receivers data'!AR17/2</f>
        <v>0</v>
      </c>
      <c r="AQ9" s="14">
        <f>'individual receivers data'!AS17/2</f>
        <v>0</v>
      </c>
      <c r="AR9" s="14">
        <f>'individual receivers data'!AT17/2</f>
        <v>0</v>
      </c>
      <c r="AS9" s="14">
        <f>'individual receivers data'!AU17/2</f>
        <v>0</v>
      </c>
      <c r="AT9" s="14">
        <f>'individual receivers data'!AV17/2</f>
        <v>1</v>
      </c>
      <c r="AU9" s="14">
        <f>'individual receivers data'!AW17/2</f>
        <v>0</v>
      </c>
      <c r="AV9" s="14">
        <f>'individual receivers data'!AX17/2</f>
        <v>0</v>
      </c>
      <c r="AW9" s="14">
        <f>'individual receivers data'!AY17/2</f>
        <v>0</v>
      </c>
      <c r="AX9" s="14">
        <f>'individual receivers data'!AZ17/2</f>
        <v>0</v>
      </c>
      <c r="AY9" s="14">
        <f>'individual receivers data'!BA17/2</f>
        <v>0</v>
      </c>
      <c r="AZ9" s="14">
        <f>'individual receivers data'!BB17/2</f>
        <v>0</v>
      </c>
      <c r="BA9" s="14">
        <f>'individual receivers data'!BC17/2</f>
        <v>1</v>
      </c>
      <c r="BB9" s="14">
        <f>'individual receivers data'!BD17/2</f>
        <v>0</v>
      </c>
      <c r="BC9" s="14">
        <f>'individual receivers data'!BE17/2</f>
        <v>0</v>
      </c>
      <c r="BD9" s="14">
        <f>'individual receivers data'!BF17/2</f>
        <v>0</v>
      </c>
      <c r="BE9" s="14">
        <f>'individual receivers data'!BG17/2</f>
        <v>0</v>
      </c>
      <c r="BF9" s="14">
        <f>'individual receivers data'!BH17/2</f>
        <v>0</v>
      </c>
      <c r="BG9" s="14">
        <f>'individual receivers data'!BI17/2</f>
        <v>0</v>
      </c>
      <c r="BH9" s="14">
        <f>'individual receivers data'!BJ17/2</f>
        <v>1</v>
      </c>
      <c r="BI9" s="14">
        <f>'individual receivers data'!BK17/2</f>
        <v>0</v>
      </c>
      <c r="BJ9" s="14">
        <f>'individual receivers data'!BL17/2</f>
        <v>0</v>
      </c>
      <c r="BK9" s="14">
        <f>'individual receivers data'!BM17/2</f>
        <v>0</v>
      </c>
      <c r="BL9" s="14">
        <f>'individual receivers data'!BN17/2</f>
        <v>0</v>
      </c>
      <c r="BM9" s="14">
        <f>'individual receivers data'!BO17/2</f>
        <v>0</v>
      </c>
      <c r="BN9" s="14">
        <f>'individual receivers data'!BP17/2</f>
        <v>0</v>
      </c>
      <c r="BO9" s="14">
        <f>'individual receivers data'!BQ17/2</f>
        <v>1</v>
      </c>
      <c r="BP9" s="14">
        <f>'individual receivers data'!BR17/2</f>
        <v>0</v>
      </c>
      <c r="BQ9" s="14">
        <f>'individual receivers data'!BS17/2</f>
        <v>0</v>
      </c>
      <c r="BR9" s="14">
        <f>'individual receivers data'!BT17/2</f>
        <v>0</v>
      </c>
      <c r="BS9" s="14">
        <f>'individual receivers data'!BU17/2</f>
        <v>0</v>
      </c>
      <c r="BT9" s="14">
        <f>'individual receivers data'!BV17/2</f>
        <v>0</v>
      </c>
      <c r="BU9" s="14">
        <f>'individual receivers data'!BW17/2</f>
        <v>0</v>
      </c>
      <c r="BV9" s="14">
        <f>'individual receivers data'!BX17/2</f>
        <v>1</v>
      </c>
      <c r="BW9" s="14">
        <f>'individual receivers data'!BY17/2</f>
        <v>0</v>
      </c>
      <c r="BX9" s="14">
        <f>'individual receivers data'!BZ17/2</f>
        <v>0</v>
      </c>
      <c r="BY9" s="14">
        <f>'individual receivers data'!CA17/2</f>
        <v>0</v>
      </c>
      <c r="BZ9" s="14">
        <f>'individual receivers data'!CB17/2</f>
        <v>0</v>
      </c>
      <c r="CA9" s="14">
        <f>'individual receivers data'!CC17/2</f>
        <v>0</v>
      </c>
      <c r="CB9" s="14">
        <f>'individual receivers data'!CD17/2</f>
        <v>0</v>
      </c>
      <c r="CC9" s="14">
        <f>'individual receivers data'!CE17/2</f>
        <v>1</v>
      </c>
      <c r="CD9" s="14">
        <f>'individual receivers data'!CF17/2</f>
        <v>0</v>
      </c>
      <c r="CE9" s="14">
        <f>'individual receivers data'!CG17/2</f>
        <v>0</v>
      </c>
      <c r="CF9" s="14">
        <f>'individual receivers data'!CH17/2</f>
        <v>0</v>
      </c>
      <c r="CG9" s="14">
        <f>'individual receivers data'!CI17/2</f>
        <v>0</v>
      </c>
      <c r="CH9" s="14">
        <f>'individual receivers data'!CJ17/2</f>
        <v>1</v>
      </c>
      <c r="CI9" s="14">
        <f>'individual receivers data'!CK17/2</f>
        <v>0</v>
      </c>
      <c r="CJ9" s="14">
        <f>'individual receivers data'!CL17/2</f>
        <v>0</v>
      </c>
      <c r="CK9" s="14">
        <f>'individual receivers data'!CM17/2</f>
        <v>0</v>
      </c>
      <c r="CL9" s="14">
        <f>'individual receivers data'!CN17/2</f>
        <v>0</v>
      </c>
      <c r="CM9" s="14">
        <f>'individual receivers data'!CO17/2</f>
        <v>0</v>
      </c>
      <c r="CN9" s="14">
        <f>'individual receivers data'!CP17/2</f>
        <v>0</v>
      </c>
      <c r="CO9" s="14">
        <f>'individual receivers data'!CQ17/2</f>
        <v>0.5</v>
      </c>
      <c r="CP9" s="14">
        <f>'individual receivers data'!CR17/2</f>
        <v>0</v>
      </c>
      <c r="CQ9" s="14">
        <f>'individual receivers data'!CS17/2</f>
        <v>0.5</v>
      </c>
      <c r="CR9" s="14">
        <f>'individual receivers data'!CT17/2</f>
        <v>0</v>
      </c>
      <c r="CS9" s="14">
        <f>'individual receivers data'!CU17/2</f>
        <v>0</v>
      </c>
      <c r="CT9" s="14">
        <f>'individual receivers data'!CV17/2</f>
        <v>0</v>
      </c>
      <c r="CU9" s="14">
        <f>'individual receivers data'!CW17/2</f>
        <v>0</v>
      </c>
      <c r="CV9" s="14">
        <f>'individual receivers data'!CX17/2</f>
        <v>0</v>
      </c>
      <c r="CW9" s="14">
        <f>'individual receivers data'!CY17/2</f>
        <v>0</v>
      </c>
      <c r="CX9" s="14">
        <f>'individual receivers data'!CZ17/2</f>
        <v>0</v>
      </c>
      <c r="CY9" s="14">
        <f>'individual receivers data'!DA17/2</f>
        <v>0.5</v>
      </c>
      <c r="CZ9" s="14">
        <f>'individual receivers data'!DB17/2</f>
        <v>0</v>
      </c>
      <c r="DA9" s="14">
        <f>'individual receivers data'!DC17/2</f>
        <v>0.5</v>
      </c>
      <c r="DB9" s="14">
        <f>'individual receivers data'!DD17/2</f>
        <v>0</v>
      </c>
      <c r="DC9" s="14">
        <f>'individual receivers data'!DE17/2</f>
        <v>1</v>
      </c>
      <c r="DD9" s="14">
        <f>'individual receivers data'!DF17/2</f>
        <v>0</v>
      </c>
      <c r="DE9" s="14">
        <f>'individual receivers data'!DG17/2</f>
        <v>0</v>
      </c>
      <c r="DF9" s="14">
        <f>'individual receivers data'!DH17/2</f>
        <v>0</v>
      </c>
      <c r="DG9" s="14">
        <f>'individual receivers data'!DI17/2</f>
        <v>0</v>
      </c>
      <c r="DH9" s="14">
        <f>'individual receivers data'!DJ17/2</f>
        <v>0</v>
      </c>
      <c r="DI9" s="14">
        <f>'individual receivers data'!DK17/2</f>
        <v>0</v>
      </c>
      <c r="DJ9" s="10">
        <f t="shared" si="0"/>
        <v>16</v>
      </c>
    </row>
    <row r="10" spans="1:114" x14ac:dyDescent="0.2">
      <c r="A10" s="12">
        <v>64</v>
      </c>
      <c r="B10" s="14">
        <f>'individual receivers data'!D18/2</f>
        <v>0</v>
      </c>
      <c r="C10" s="14">
        <f>'individual receivers data'!E18/2</f>
        <v>0</v>
      </c>
      <c r="D10" s="14">
        <f>'individual receivers data'!F18/2</f>
        <v>1</v>
      </c>
      <c r="E10" s="14">
        <f>'individual receivers data'!G18/2</f>
        <v>0</v>
      </c>
      <c r="F10" s="14">
        <f>'individual receivers data'!H18/2</f>
        <v>0</v>
      </c>
      <c r="G10" s="14">
        <f>'individual receivers data'!I18/2</f>
        <v>0</v>
      </c>
      <c r="H10" s="14">
        <f>'individual receivers data'!J18/2</f>
        <v>0</v>
      </c>
      <c r="I10" s="14">
        <f>'individual receivers data'!K18/2</f>
        <v>0</v>
      </c>
      <c r="J10" s="14">
        <f>'individual receivers data'!L18/2</f>
        <v>0</v>
      </c>
      <c r="K10" s="14">
        <f>'individual receivers data'!M18/2</f>
        <v>1</v>
      </c>
      <c r="L10" s="14">
        <f>'individual receivers data'!N18/2</f>
        <v>0</v>
      </c>
      <c r="M10" s="14">
        <f>'individual receivers data'!O18/2</f>
        <v>0</v>
      </c>
      <c r="N10" s="14">
        <f>'individual receivers data'!P18/2</f>
        <v>0</v>
      </c>
      <c r="O10" s="14">
        <f>'individual receivers data'!Q18/2</f>
        <v>0</v>
      </c>
      <c r="P10" s="14">
        <f>'individual receivers data'!R18/2</f>
        <v>1</v>
      </c>
      <c r="Q10" s="14">
        <f>'individual receivers data'!S18/2</f>
        <v>0</v>
      </c>
      <c r="R10" s="14">
        <f>'individual receivers data'!T18/2</f>
        <v>0</v>
      </c>
      <c r="S10" s="14">
        <f>'individual receivers data'!U18/2</f>
        <v>0</v>
      </c>
      <c r="T10" s="14">
        <f>'individual receivers data'!V18/2</f>
        <v>0</v>
      </c>
      <c r="U10" s="14">
        <f>'individual receivers data'!W18/2</f>
        <v>0</v>
      </c>
      <c r="V10" s="14">
        <f>'individual receivers data'!X18/2</f>
        <v>0</v>
      </c>
      <c r="W10" s="14">
        <f>'individual receivers data'!Y18/2</f>
        <v>0</v>
      </c>
      <c r="X10" s="14">
        <f>'individual receivers data'!Z18/2</f>
        <v>0</v>
      </c>
      <c r="Y10" s="14">
        <f>'individual receivers data'!AA18/2</f>
        <v>1</v>
      </c>
      <c r="Z10" s="14">
        <f>'individual receivers data'!AB18/2</f>
        <v>0</v>
      </c>
      <c r="AA10" s="14">
        <f>'individual receivers data'!AC18/2</f>
        <v>0</v>
      </c>
      <c r="AB10" s="14">
        <f>'individual receivers data'!AD18/2</f>
        <v>0</v>
      </c>
      <c r="AC10" s="14">
        <f>'individual receivers data'!AE18/2</f>
        <v>0</v>
      </c>
      <c r="AD10" s="14">
        <f>'individual receivers data'!AF18/2</f>
        <v>0</v>
      </c>
      <c r="AE10" s="14">
        <f>'individual receivers data'!AG18/2</f>
        <v>0</v>
      </c>
      <c r="AF10" s="14">
        <f>'individual receivers data'!AH18/2</f>
        <v>1</v>
      </c>
      <c r="AG10" s="14">
        <f>'individual receivers data'!AI18/2</f>
        <v>0</v>
      </c>
      <c r="AH10" s="14">
        <f>'individual receivers data'!AJ18/2</f>
        <v>0</v>
      </c>
      <c r="AI10" s="14">
        <f>'individual receivers data'!AK18/2</f>
        <v>0</v>
      </c>
      <c r="AJ10" s="14">
        <f>'individual receivers data'!AL18/2</f>
        <v>0</v>
      </c>
      <c r="AK10" s="14">
        <f>'individual receivers data'!AM18/2</f>
        <v>0</v>
      </c>
      <c r="AL10" s="14">
        <f>'individual receivers data'!AN18/2</f>
        <v>0</v>
      </c>
      <c r="AM10" s="14">
        <f>'individual receivers data'!AO18/2</f>
        <v>1</v>
      </c>
      <c r="AN10" s="14">
        <f>'individual receivers data'!AP18/2</f>
        <v>0</v>
      </c>
      <c r="AO10" s="14">
        <f>'individual receivers data'!AQ18/2</f>
        <v>0</v>
      </c>
      <c r="AP10" s="14">
        <f>'individual receivers data'!AR18/2</f>
        <v>0</v>
      </c>
      <c r="AQ10" s="14">
        <f>'individual receivers data'!AS18/2</f>
        <v>0</v>
      </c>
      <c r="AR10" s="14">
        <f>'individual receivers data'!AT18/2</f>
        <v>0</v>
      </c>
      <c r="AS10" s="14">
        <f>'individual receivers data'!AU18/2</f>
        <v>0</v>
      </c>
      <c r="AT10" s="14">
        <f>'individual receivers data'!AV18/2</f>
        <v>1</v>
      </c>
      <c r="AU10" s="14">
        <f>'individual receivers data'!AW18/2</f>
        <v>0</v>
      </c>
      <c r="AV10" s="14">
        <f>'individual receivers data'!AX18/2</f>
        <v>0</v>
      </c>
      <c r="AW10" s="14">
        <f>'individual receivers data'!AY18/2</f>
        <v>0</v>
      </c>
      <c r="AX10" s="14">
        <f>'individual receivers data'!AZ18/2</f>
        <v>0</v>
      </c>
      <c r="AY10" s="14">
        <f>'individual receivers data'!BA18/2</f>
        <v>0</v>
      </c>
      <c r="AZ10" s="14">
        <f>'individual receivers data'!BB18/2</f>
        <v>0</v>
      </c>
      <c r="BA10" s="14">
        <f>'individual receivers data'!BC18/2</f>
        <v>1</v>
      </c>
      <c r="BB10" s="14">
        <f>'individual receivers data'!BD18/2</f>
        <v>0</v>
      </c>
      <c r="BC10" s="14">
        <f>'individual receivers data'!BE18/2</f>
        <v>0</v>
      </c>
      <c r="BD10" s="14">
        <f>'individual receivers data'!BF18/2</f>
        <v>0</v>
      </c>
      <c r="BE10" s="14">
        <f>'individual receivers data'!BG18/2</f>
        <v>0</v>
      </c>
      <c r="BF10" s="14">
        <f>'individual receivers data'!BH18/2</f>
        <v>0</v>
      </c>
      <c r="BG10" s="14">
        <f>'individual receivers data'!BI18/2</f>
        <v>0</v>
      </c>
      <c r="BH10" s="14">
        <f>'individual receivers data'!BJ18/2</f>
        <v>1</v>
      </c>
      <c r="BI10" s="14">
        <f>'individual receivers data'!BK18/2</f>
        <v>0</v>
      </c>
      <c r="BJ10" s="14">
        <f>'individual receivers data'!BL18/2</f>
        <v>0</v>
      </c>
      <c r="BK10" s="14">
        <f>'individual receivers data'!BM18/2</f>
        <v>0</v>
      </c>
      <c r="BL10" s="14">
        <f>'individual receivers data'!BN18/2</f>
        <v>0</v>
      </c>
      <c r="BM10" s="14">
        <f>'individual receivers data'!BO18/2</f>
        <v>0</v>
      </c>
      <c r="BN10" s="14">
        <f>'individual receivers data'!BP18/2</f>
        <v>0</v>
      </c>
      <c r="BO10" s="14">
        <f>'individual receivers data'!BQ18/2</f>
        <v>1</v>
      </c>
      <c r="BP10" s="14">
        <f>'individual receivers data'!BR18/2</f>
        <v>0</v>
      </c>
      <c r="BQ10" s="14">
        <f>'individual receivers data'!BS18/2</f>
        <v>0</v>
      </c>
      <c r="BR10" s="14">
        <f>'individual receivers data'!BT18/2</f>
        <v>0</v>
      </c>
      <c r="BS10" s="14">
        <f>'individual receivers data'!BU18/2</f>
        <v>0</v>
      </c>
      <c r="BT10" s="14">
        <f>'individual receivers data'!BV18/2</f>
        <v>0</v>
      </c>
      <c r="BU10" s="14">
        <f>'individual receivers data'!BW18/2</f>
        <v>0</v>
      </c>
      <c r="BV10" s="14">
        <f>'individual receivers data'!BX18/2</f>
        <v>1</v>
      </c>
      <c r="BW10" s="14">
        <f>'individual receivers data'!BY18/2</f>
        <v>0</v>
      </c>
      <c r="BX10" s="14">
        <f>'individual receivers data'!BZ18/2</f>
        <v>0</v>
      </c>
      <c r="BY10" s="14">
        <f>'individual receivers data'!CA18/2</f>
        <v>0</v>
      </c>
      <c r="BZ10" s="14">
        <f>'individual receivers data'!CB18/2</f>
        <v>0</v>
      </c>
      <c r="CA10" s="14">
        <f>'individual receivers data'!CC18/2</f>
        <v>0</v>
      </c>
      <c r="CB10" s="14">
        <f>'individual receivers data'!CD18/2</f>
        <v>0</v>
      </c>
      <c r="CC10" s="14">
        <f>'individual receivers data'!CE18/2</f>
        <v>1</v>
      </c>
      <c r="CD10" s="14">
        <f>'individual receivers data'!CF18/2</f>
        <v>0</v>
      </c>
      <c r="CE10" s="14">
        <f>'individual receivers data'!CG18/2</f>
        <v>0</v>
      </c>
      <c r="CF10" s="14">
        <f>'individual receivers data'!CH18/2</f>
        <v>0</v>
      </c>
      <c r="CG10" s="14">
        <f>'individual receivers data'!CI18/2</f>
        <v>0</v>
      </c>
      <c r="CH10" s="14">
        <f>'individual receivers data'!CJ18/2</f>
        <v>0</v>
      </c>
      <c r="CI10" s="14">
        <f>'individual receivers data'!CK18/2</f>
        <v>0</v>
      </c>
      <c r="CJ10" s="14">
        <f>'individual receivers data'!CL18/2</f>
        <v>1</v>
      </c>
      <c r="CK10" s="14">
        <f>'individual receivers data'!CM18/2</f>
        <v>0</v>
      </c>
      <c r="CL10" s="14">
        <f>'individual receivers data'!CN18/2</f>
        <v>0</v>
      </c>
      <c r="CM10" s="14">
        <f>'individual receivers data'!CO18/2</f>
        <v>0</v>
      </c>
      <c r="CN10" s="14">
        <f>'individual receivers data'!CP18/2</f>
        <v>0</v>
      </c>
      <c r="CO10" s="14">
        <f>'individual receivers data'!CQ18/2</f>
        <v>0</v>
      </c>
      <c r="CP10" s="14">
        <f>'individual receivers data'!CR18/2</f>
        <v>0</v>
      </c>
      <c r="CQ10" s="14">
        <f>'individual receivers data'!CS18/2</f>
        <v>1</v>
      </c>
      <c r="CR10" s="14">
        <f>'individual receivers data'!CT18/2</f>
        <v>0</v>
      </c>
      <c r="CS10" s="14">
        <f>'individual receivers data'!CU18/2</f>
        <v>0</v>
      </c>
      <c r="CT10" s="14">
        <f>'individual receivers data'!CV18/2</f>
        <v>0</v>
      </c>
      <c r="CU10" s="14">
        <f>'individual receivers data'!CW18/2</f>
        <v>0</v>
      </c>
      <c r="CV10" s="14">
        <f>'individual receivers data'!CX18/2</f>
        <v>0</v>
      </c>
      <c r="CW10" s="14">
        <f>'individual receivers data'!CY18/2</f>
        <v>0</v>
      </c>
      <c r="CX10" s="14">
        <f>'individual receivers data'!CZ18/2</f>
        <v>0.5</v>
      </c>
      <c r="CY10" s="14">
        <f>'individual receivers data'!DA18/2</f>
        <v>0</v>
      </c>
      <c r="CZ10" s="14">
        <f>'individual receivers data'!DB18/2</f>
        <v>0</v>
      </c>
      <c r="DA10" s="14">
        <f>'individual receivers data'!DC18/2</f>
        <v>0.5</v>
      </c>
      <c r="DB10" s="14">
        <f>'individual receivers data'!DD18/2</f>
        <v>0</v>
      </c>
      <c r="DC10" s="14">
        <f>'individual receivers data'!DE18/2</f>
        <v>0</v>
      </c>
      <c r="DD10" s="14">
        <f>'individual receivers data'!DF18/2</f>
        <v>0</v>
      </c>
      <c r="DE10" s="14">
        <f>'individual receivers data'!DG18/2</f>
        <v>1</v>
      </c>
      <c r="DF10" s="14">
        <f>'individual receivers data'!DH18/2</f>
        <v>0</v>
      </c>
      <c r="DG10" s="14">
        <f>'individual receivers data'!DI18/2</f>
        <v>0</v>
      </c>
      <c r="DH10" s="14">
        <f>'individual receivers data'!DJ18/2</f>
        <v>0</v>
      </c>
      <c r="DI10" s="14">
        <f>'individual receivers data'!DK18/2</f>
        <v>0</v>
      </c>
      <c r="DJ10" s="10">
        <f t="shared" si="0"/>
        <v>16</v>
      </c>
    </row>
    <row r="11" spans="1:114" x14ac:dyDescent="0.2">
      <c r="A11" s="12">
        <v>65</v>
      </c>
      <c r="B11" s="14">
        <f>'individual receivers data'!D19/2</f>
        <v>0</v>
      </c>
      <c r="C11" s="14">
        <f>'individual receivers data'!E19/2</f>
        <v>0</v>
      </c>
      <c r="D11" s="14">
        <f>'individual receivers data'!F19/2</f>
        <v>1</v>
      </c>
      <c r="E11" s="14">
        <f>'individual receivers data'!G19/2</f>
        <v>0</v>
      </c>
      <c r="F11" s="14">
        <f>'individual receivers data'!H19/2</f>
        <v>0</v>
      </c>
      <c r="G11" s="14">
        <f>'individual receivers data'!I19/2</f>
        <v>0</v>
      </c>
      <c r="H11" s="14">
        <f>'individual receivers data'!J19/2</f>
        <v>0</v>
      </c>
      <c r="I11" s="14">
        <f>'individual receivers data'!K19/2</f>
        <v>0</v>
      </c>
      <c r="J11" s="14">
        <f>'individual receivers data'!L19/2</f>
        <v>0</v>
      </c>
      <c r="K11" s="14">
        <f>'individual receivers data'!M19/2</f>
        <v>1</v>
      </c>
      <c r="L11" s="14">
        <f>'individual receivers data'!N19/2</f>
        <v>0</v>
      </c>
      <c r="M11" s="14">
        <f>'individual receivers data'!O19/2</f>
        <v>0</v>
      </c>
      <c r="N11" s="14">
        <f>'individual receivers data'!P19/2</f>
        <v>0</v>
      </c>
      <c r="O11" s="14">
        <f>'individual receivers data'!Q19/2</f>
        <v>0</v>
      </c>
      <c r="P11" s="14">
        <f>'individual receivers data'!R19/2</f>
        <v>1</v>
      </c>
      <c r="Q11" s="14">
        <f>'individual receivers data'!S19/2</f>
        <v>0</v>
      </c>
      <c r="R11" s="14">
        <f>'individual receivers data'!T19/2</f>
        <v>0</v>
      </c>
      <c r="S11" s="14">
        <f>'individual receivers data'!U19/2</f>
        <v>0</v>
      </c>
      <c r="T11" s="14">
        <f>'individual receivers data'!V19/2</f>
        <v>0</v>
      </c>
      <c r="U11" s="14">
        <f>'individual receivers data'!W19/2</f>
        <v>0</v>
      </c>
      <c r="V11" s="14">
        <f>'individual receivers data'!X19/2</f>
        <v>0</v>
      </c>
      <c r="W11" s="14">
        <f>'individual receivers data'!Y19/2</f>
        <v>0</v>
      </c>
      <c r="X11" s="14">
        <f>'individual receivers data'!Z19/2</f>
        <v>0</v>
      </c>
      <c r="Y11" s="14">
        <f>'individual receivers data'!AA19/2</f>
        <v>1</v>
      </c>
      <c r="Z11" s="14">
        <f>'individual receivers data'!AB19/2</f>
        <v>0</v>
      </c>
      <c r="AA11" s="14">
        <f>'individual receivers data'!AC19/2</f>
        <v>0</v>
      </c>
      <c r="AB11" s="14">
        <f>'individual receivers data'!AD19/2</f>
        <v>0</v>
      </c>
      <c r="AC11" s="14">
        <f>'individual receivers data'!AE19/2</f>
        <v>0</v>
      </c>
      <c r="AD11" s="14">
        <f>'individual receivers data'!AF19/2</f>
        <v>0.5</v>
      </c>
      <c r="AE11" s="14">
        <f>'individual receivers data'!AG19/2</f>
        <v>0</v>
      </c>
      <c r="AF11" s="14">
        <f>'individual receivers data'!AH19/2</f>
        <v>0.5</v>
      </c>
      <c r="AG11" s="14">
        <f>'individual receivers data'!AI19/2</f>
        <v>0</v>
      </c>
      <c r="AH11" s="14">
        <f>'individual receivers data'!AJ19/2</f>
        <v>0</v>
      </c>
      <c r="AI11" s="14">
        <f>'individual receivers data'!AK19/2</f>
        <v>0</v>
      </c>
      <c r="AJ11" s="14">
        <f>'individual receivers data'!AL19/2</f>
        <v>0</v>
      </c>
      <c r="AK11" s="14">
        <f>'individual receivers data'!AM19/2</f>
        <v>0</v>
      </c>
      <c r="AL11" s="14">
        <f>'individual receivers data'!AN19/2</f>
        <v>0</v>
      </c>
      <c r="AM11" s="14">
        <f>'individual receivers data'!AO19/2</f>
        <v>1</v>
      </c>
      <c r="AN11" s="14">
        <f>'individual receivers data'!AP19/2</f>
        <v>0</v>
      </c>
      <c r="AO11" s="14">
        <f>'individual receivers data'!AQ19/2</f>
        <v>0</v>
      </c>
      <c r="AP11" s="14">
        <f>'individual receivers data'!AR19/2</f>
        <v>0</v>
      </c>
      <c r="AQ11" s="14">
        <f>'individual receivers data'!AS19/2</f>
        <v>0</v>
      </c>
      <c r="AR11" s="14">
        <f>'individual receivers data'!AT19/2</f>
        <v>0</v>
      </c>
      <c r="AS11" s="14">
        <f>'individual receivers data'!AU19/2</f>
        <v>0</v>
      </c>
      <c r="AT11" s="14">
        <f>'individual receivers data'!AV19/2</f>
        <v>1</v>
      </c>
      <c r="AU11" s="14">
        <f>'individual receivers data'!AW19/2</f>
        <v>0</v>
      </c>
      <c r="AV11" s="14">
        <f>'individual receivers data'!AX19/2</f>
        <v>0</v>
      </c>
      <c r="AW11" s="14">
        <f>'individual receivers data'!AY19/2</f>
        <v>0</v>
      </c>
      <c r="AX11" s="14">
        <f>'individual receivers data'!AZ19/2</f>
        <v>0</v>
      </c>
      <c r="AY11" s="14">
        <f>'individual receivers data'!BA19/2</f>
        <v>0</v>
      </c>
      <c r="AZ11" s="14">
        <f>'individual receivers data'!BB19/2</f>
        <v>0</v>
      </c>
      <c r="BA11" s="14">
        <f>'individual receivers data'!BC19/2</f>
        <v>1</v>
      </c>
      <c r="BB11" s="14">
        <f>'individual receivers data'!BD19/2</f>
        <v>0</v>
      </c>
      <c r="BC11" s="14">
        <f>'individual receivers data'!BE19/2</f>
        <v>0</v>
      </c>
      <c r="BD11" s="14">
        <f>'individual receivers data'!BF19/2</f>
        <v>0</v>
      </c>
      <c r="BE11" s="14">
        <f>'individual receivers data'!BG19/2</f>
        <v>0</v>
      </c>
      <c r="BF11" s="14">
        <f>'individual receivers data'!BH19/2</f>
        <v>0</v>
      </c>
      <c r="BG11" s="14">
        <f>'individual receivers data'!BI19/2</f>
        <v>0</v>
      </c>
      <c r="BH11" s="14">
        <f>'individual receivers data'!BJ19/2</f>
        <v>1</v>
      </c>
      <c r="BI11" s="14">
        <f>'individual receivers data'!BK19/2</f>
        <v>0</v>
      </c>
      <c r="BJ11" s="14">
        <f>'individual receivers data'!BL19/2</f>
        <v>0</v>
      </c>
      <c r="BK11" s="14">
        <f>'individual receivers data'!BM19/2</f>
        <v>0</v>
      </c>
      <c r="BL11" s="14">
        <f>'individual receivers data'!BN19/2</f>
        <v>0</v>
      </c>
      <c r="BM11" s="14">
        <f>'individual receivers data'!BO19/2</f>
        <v>0</v>
      </c>
      <c r="BN11" s="14">
        <f>'individual receivers data'!BP19/2</f>
        <v>0</v>
      </c>
      <c r="BO11" s="14">
        <f>'individual receivers data'!BQ19/2</f>
        <v>1</v>
      </c>
      <c r="BP11" s="14">
        <f>'individual receivers data'!BR19/2</f>
        <v>0</v>
      </c>
      <c r="BQ11" s="14">
        <f>'individual receivers data'!BS19/2</f>
        <v>0</v>
      </c>
      <c r="BR11" s="14">
        <f>'individual receivers data'!BT19/2</f>
        <v>0</v>
      </c>
      <c r="BS11" s="14">
        <f>'individual receivers data'!BU19/2</f>
        <v>0</v>
      </c>
      <c r="BT11" s="14">
        <f>'individual receivers data'!BV19/2</f>
        <v>0</v>
      </c>
      <c r="BU11" s="14">
        <f>'individual receivers data'!BW19/2</f>
        <v>0</v>
      </c>
      <c r="BV11" s="14">
        <f>'individual receivers data'!BX19/2</f>
        <v>1</v>
      </c>
      <c r="BW11" s="14">
        <f>'individual receivers data'!BY19/2</f>
        <v>0</v>
      </c>
      <c r="BX11" s="14">
        <f>'individual receivers data'!BZ19/2</f>
        <v>0</v>
      </c>
      <c r="BY11" s="14">
        <f>'individual receivers data'!CA19/2</f>
        <v>0</v>
      </c>
      <c r="BZ11" s="14">
        <f>'individual receivers data'!CB19/2</f>
        <v>0</v>
      </c>
      <c r="CA11" s="14">
        <f>'individual receivers data'!CC19/2</f>
        <v>0</v>
      </c>
      <c r="CB11" s="14">
        <f>'individual receivers data'!CD19/2</f>
        <v>0</v>
      </c>
      <c r="CC11" s="14">
        <f>'individual receivers data'!CE19/2</f>
        <v>1</v>
      </c>
      <c r="CD11" s="14">
        <f>'individual receivers data'!CF19/2</f>
        <v>0</v>
      </c>
      <c r="CE11" s="14">
        <f>'individual receivers data'!CG19/2</f>
        <v>0</v>
      </c>
      <c r="CF11" s="14">
        <f>'individual receivers data'!CH19/2</f>
        <v>0</v>
      </c>
      <c r="CG11" s="14">
        <f>'individual receivers data'!CI19/2</f>
        <v>0</v>
      </c>
      <c r="CH11" s="14">
        <f>'individual receivers data'!CJ19/2</f>
        <v>0.5</v>
      </c>
      <c r="CI11" s="14">
        <f>'individual receivers data'!CK19/2</f>
        <v>0</v>
      </c>
      <c r="CJ11" s="14">
        <f>'individual receivers data'!CL19/2</f>
        <v>0.5</v>
      </c>
      <c r="CK11" s="14">
        <f>'individual receivers data'!CM19/2</f>
        <v>0</v>
      </c>
      <c r="CL11" s="14">
        <f>'individual receivers data'!CN19/2</f>
        <v>0</v>
      </c>
      <c r="CM11" s="14">
        <f>'individual receivers data'!CO19/2</f>
        <v>0</v>
      </c>
      <c r="CN11" s="14">
        <f>'individual receivers data'!CP19/2</f>
        <v>0</v>
      </c>
      <c r="CO11" s="14">
        <f>'individual receivers data'!CQ19/2</f>
        <v>0</v>
      </c>
      <c r="CP11" s="14">
        <f>'individual receivers data'!CR19/2</f>
        <v>0</v>
      </c>
      <c r="CQ11" s="14">
        <f>'individual receivers data'!CS19/2</f>
        <v>1</v>
      </c>
      <c r="CR11" s="14">
        <f>'individual receivers data'!CT19/2</f>
        <v>0</v>
      </c>
      <c r="CS11" s="14">
        <f>'individual receivers data'!CU19/2</f>
        <v>0</v>
      </c>
      <c r="CT11" s="14">
        <f>'individual receivers data'!CV19/2</f>
        <v>0</v>
      </c>
      <c r="CU11" s="14">
        <f>'individual receivers data'!CW19/2</f>
        <v>0</v>
      </c>
      <c r="CV11" s="14">
        <f>'individual receivers data'!CX19/2</f>
        <v>0</v>
      </c>
      <c r="CW11" s="14">
        <f>'individual receivers data'!CY19/2</f>
        <v>0</v>
      </c>
      <c r="CX11" s="14">
        <f>'individual receivers data'!CZ19/2</f>
        <v>0</v>
      </c>
      <c r="CY11" s="14">
        <f>'individual receivers data'!DA19/2</f>
        <v>0</v>
      </c>
      <c r="CZ11" s="14">
        <f>'individual receivers data'!DB19/2</f>
        <v>0</v>
      </c>
      <c r="DA11" s="14">
        <f>'individual receivers data'!DC19/2</f>
        <v>1</v>
      </c>
      <c r="DB11" s="14">
        <f>'individual receivers data'!DD19/2</f>
        <v>0</v>
      </c>
      <c r="DC11" s="14">
        <f>'individual receivers data'!DE19/2</f>
        <v>1</v>
      </c>
      <c r="DD11" s="14">
        <f>'individual receivers data'!DF19/2</f>
        <v>0</v>
      </c>
      <c r="DE11" s="14">
        <f>'individual receivers data'!DG19/2</f>
        <v>0</v>
      </c>
      <c r="DF11" s="14">
        <f>'individual receivers data'!DH19/2</f>
        <v>0</v>
      </c>
      <c r="DG11" s="14">
        <f>'individual receivers data'!DI19/2</f>
        <v>0</v>
      </c>
      <c r="DH11" s="14">
        <f>'individual receivers data'!DJ19/2</f>
        <v>0</v>
      </c>
      <c r="DI11" s="14">
        <f>'individual receivers data'!DK19/2</f>
        <v>0</v>
      </c>
      <c r="DJ11" s="10">
        <f t="shared" si="0"/>
        <v>16</v>
      </c>
    </row>
    <row r="12" spans="1:114" x14ac:dyDescent="0.2">
      <c r="A12" s="12">
        <v>66</v>
      </c>
      <c r="B12" s="14">
        <f>'individual receivers data'!D20/2</f>
        <v>0</v>
      </c>
      <c r="C12" s="14">
        <f>'individual receivers data'!E20/2</f>
        <v>0</v>
      </c>
      <c r="D12" s="14">
        <f>'individual receivers data'!F20/2</f>
        <v>1</v>
      </c>
      <c r="E12" s="14">
        <f>'individual receivers data'!G20/2</f>
        <v>0</v>
      </c>
      <c r="F12" s="14">
        <f>'individual receivers data'!H20/2</f>
        <v>0</v>
      </c>
      <c r="G12" s="14">
        <f>'individual receivers data'!I20/2</f>
        <v>0</v>
      </c>
      <c r="H12" s="14">
        <f>'individual receivers data'!J20/2</f>
        <v>0</v>
      </c>
      <c r="I12" s="14">
        <f>'individual receivers data'!K20/2</f>
        <v>0</v>
      </c>
      <c r="J12" s="14">
        <f>'individual receivers data'!L20/2</f>
        <v>0</v>
      </c>
      <c r="K12" s="14">
        <f>'individual receivers data'!M20/2</f>
        <v>1</v>
      </c>
      <c r="L12" s="14">
        <f>'individual receivers data'!N20/2</f>
        <v>0</v>
      </c>
      <c r="M12" s="14">
        <f>'individual receivers data'!O20/2</f>
        <v>0</v>
      </c>
      <c r="N12" s="14">
        <f>'individual receivers data'!P20/2</f>
        <v>0</v>
      </c>
      <c r="O12" s="14">
        <f>'individual receivers data'!Q20/2</f>
        <v>0</v>
      </c>
      <c r="P12" s="14">
        <f>'individual receivers data'!R20/2</f>
        <v>0.5</v>
      </c>
      <c r="Q12" s="14">
        <f>'individual receivers data'!S20/2</f>
        <v>0</v>
      </c>
      <c r="R12" s="14">
        <f>'individual receivers data'!T20/2</f>
        <v>0.5</v>
      </c>
      <c r="S12" s="14">
        <f>'individual receivers data'!U20/2</f>
        <v>0</v>
      </c>
      <c r="T12" s="14">
        <f>'individual receivers data'!V20/2</f>
        <v>0</v>
      </c>
      <c r="U12" s="14">
        <f>'individual receivers data'!W20/2</f>
        <v>0</v>
      </c>
      <c r="V12" s="14">
        <f>'individual receivers data'!X20/2</f>
        <v>0</v>
      </c>
      <c r="W12" s="14">
        <f>'individual receivers data'!Y20/2</f>
        <v>0</v>
      </c>
      <c r="X12" s="14">
        <f>'individual receivers data'!Z20/2</f>
        <v>0</v>
      </c>
      <c r="Y12" s="14">
        <f>'individual receivers data'!AA20/2</f>
        <v>1</v>
      </c>
      <c r="Z12" s="14">
        <f>'individual receivers data'!AB20/2</f>
        <v>0</v>
      </c>
      <c r="AA12" s="14">
        <f>'individual receivers data'!AC20/2</f>
        <v>0</v>
      </c>
      <c r="AB12" s="14">
        <f>'individual receivers data'!AD20/2</f>
        <v>0</v>
      </c>
      <c r="AC12" s="14">
        <f>'individual receivers data'!AE20/2</f>
        <v>0</v>
      </c>
      <c r="AD12" s="14">
        <f>'individual receivers data'!AF20/2</f>
        <v>1</v>
      </c>
      <c r="AE12" s="14">
        <f>'individual receivers data'!AG20/2</f>
        <v>0</v>
      </c>
      <c r="AF12" s="14">
        <f>'individual receivers data'!AH20/2</f>
        <v>0</v>
      </c>
      <c r="AG12" s="14">
        <f>'individual receivers data'!AI20/2</f>
        <v>0</v>
      </c>
      <c r="AH12" s="14">
        <f>'individual receivers data'!AJ20/2</f>
        <v>0</v>
      </c>
      <c r="AI12" s="14">
        <f>'individual receivers data'!AK20/2</f>
        <v>0</v>
      </c>
      <c r="AJ12" s="14">
        <f>'individual receivers data'!AL20/2</f>
        <v>0</v>
      </c>
      <c r="AK12" s="14">
        <f>'individual receivers data'!AM20/2</f>
        <v>0</v>
      </c>
      <c r="AL12" s="14">
        <f>'individual receivers data'!AN20/2</f>
        <v>0</v>
      </c>
      <c r="AM12" s="14">
        <f>'individual receivers data'!AO20/2</f>
        <v>0.5</v>
      </c>
      <c r="AN12" s="14">
        <f>'individual receivers data'!AP20/2</f>
        <v>0</v>
      </c>
      <c r="AO12" s="14">
        <f>'individual receivers data'!AQ20/2</f>
        <v>0.5</v>
      </c>
      <c r="AP12" s="14">
        <f>'individual receivers data'!AR20/2</f>
        <v>0</v>
      </c>
      <c r="AQ12" s="14">
        <f>'individual receivers data'!AS20/2</f>
        <v>0</v>
      </c>
      <c r="AR12" s="14">
        <f>'individual receivers data'!AT20/2</f>
        <v>0</v>
      </c>
      <c r="AS12" s="14">
        <f>'individual receivers data'!AU20/2</f>
        <v>0</v>
      </c>
      <c r="AT12" s="14">
        <f>'individual receivers data'!AV20/2</f>
        <v>1</v>
      </c>
      <c r="AU12" s="14">
        <f>'individual receivers data'!AW20/2</f>
        <v>0</v>
      </c>
      <c r="AV12" s="14">
        <f>'individual receivers data'!AX20/2</f>
        <v>0</v>
      </c>
      <c r="AW12" s="14">
        <f>'individual receivers data'!AY20/2</f>
        <v>0</v>
      </c>
      <c r="AX12" s="14">
        <f>'individual receivers data'!AZ20/2</f>
        <v>0</v>
      </c>
      <c r="AY12" s="14">
        <f>'individual receivers data'!BA20/2</f>
        <v>0</v>
      </c>
      <c r="AZ12" s="14">
        <f>'individual receivers data'!BB20/2</f>
        <v>0</v>
      </c>
      <c r="BA12" s="14">
        <f>'individual receivers data'!BC20/2</f>
        <v>1</v>
      </c>
      <c r="BB12" s="14">
        <f>'individual receivers data'!BD20/2</f>
        <v>0</v>
      </c>
      <c r="BC12" s="14">
        <f>'individual receivers data'!BE20/2</f>
        <v>0</v>
      </c>
      <c r="BD12" s="14">
        <f>'individual receivers data'!BF20/2</f>
        <v>0</v>
      </c>
      <c r="BE12" s="14">
        <f>'individual receivers data'!BG20/2</f>
        <v>0</v>
      </c>
      <c r="BF12" s="14">
        <f>'individual receivers data'!BH20/2</f>
        <v>0</v>
      </c>
      <c r="BG12" s="14">
        <f>'individual receivers data'!BI20/2</f>
        <v>0</v>
      </c>
      <c r="BH12" s="14">
        <f>'individual receivers data'!BJ20/2</f>
        <v>1</v>
      </c>
      <c r="BI12" s="14">
        <f>'individual receivers data'!BK20/2</f>
        <v>0</v>
      </c>
      <c r="BJ12" s="14">
        <f>'individual receivers data'!BL20/2</f>
        <v>0</v>
      </c>
      <c r="BK12" s="14">
        <f>'individual receivers data'!BM20/2</f>
        <v>0</v>
      </c>
      <c r="BL12" s="14">
        <f>'individual receivers data'!BN20/2</f>
        <v>0</v>
      </c>
      <c r="BM12" s="14">
        <f>'individual receivers data'!BO20/2</f>
        <v>0</v>
      </c>
      <c r="BN12" s="14">
        <f>'individual receivers data'!BP20/2</f>
        <v>0</v>
      </c>
      <c r="BO12" s="14">
        <f>'individual receivers data'!BQ20/2</f>
        <v>1</v>
      </c>
      <c r="BP12" s="14">
        <f>'individual receivers data'!BR20/2</f>
        <v>0</v>
      </c>
      <c r="BQ12" s="14">
        <f>'individual receivers data'!BS20/2</f>
        <v>0</v>
      </c>
      <c r="BR12" s="14">
        <f>'individual receivers data'!BT20/2</f>
        <v>0</v>
      </c>
      <c r="BS12" s="14">
        <f>'individual receivers data'!BU20/2</f>
        <v>0</v>
      </c>
      <c r="BT12" s="14">
        <f>'individual receivers data'!BV20/2</f>
        <v>0</v>
      </c>
      <c r="BU12" s="14">
        <f>'individual receivers data'!BW20/2</f>
        <v>0</v>
      </c>
      <c r="BV12" s="14">
        <f>'individual receivers data'!BX20/2</f>
        <v>1</v>
      </c>
      <c r="BW12" s="14">
        <f>'individual receivers data'!BY20/2</f>
        <v>0</v>
      </c>
      <c r="BX12" s="14">
        <f>'individual receivers data'!BZ20/2</f>
        <v>0</v>
      </c>
      <c r="BY12" s="14">
        <f>'individual receivers data'!CA20/2</f>
        <v>0</v>
      </c>
      <c r="BZ12" s="14">
        <f>'individual receivers data'!CB20/2</f>
        <v>0</v>
      </c>
      <c r="CA12" s="14">
        <f>'individual receivers data'!CC20/2</f>
        <v>0</v>
      </c>
      <c r="CB12" s="14">
        <f>'individual receivers data'!CD20/2</f>
        <v>0</v>
      </c>
      <c r="CC12" s="14">
        <f>'individual receivers data'!CE20/2</f>
        <v>1</v>
      </c>
      <c r="CD12" s="14">
        <f>'individual receivers data'!CF20/2</f>
        <v>0</v>
      </c>
      <c r="CE12" s="14">
        <f>'individual receivers data'!CG20/2</f>
        <v>0</v>
      </c>
      <c r="CF12" s="14">
        <f>'individual receivers data'!CH20/2</f>
        <v>0</v>
      </c>
      <c r="CG12" s="14">
        <f>'individual receivers data'!CI20/2</f>
        <v>0</v>
      </c>
      <c r="CH12" s="14">
        <f>'individual receivers data'!CJ20/2</f>
        <v>0</v>
      </c>
      <c r="CI12" s="14">
        <f>'individual receivers data'!CK20/2</f>
        <v>0</v>
      </c>
      <c r="CJ12" s="14">
        <f>'individual receivers data'!CL20/2</f>
        <v>1</v>
      </c>
      <c r="CK12" s="14">
        <f>'individual receivers data'!CM20/2</f>
        <v>0</v>
      </c>
      <c r="CL12" s="14">
        <f>'individual receivers data'!CN20/2</f>
        <v>0</v>
      </c>
      <c r="CM12" s="14">
        <f>'individual receivers data'!CO20/2</f>
        <v>0</v>
      </c>
      <c r="CN12" s="14">
        <f>'individual receivers data'!CP20/2</f>
        <v>0</v>
      </c>
      <c r="CO12" s="14">
        <f>'individual receivers data'!CQ20/2</f>
        <v>0</v>
      </c>
      <c r="CP12" s="14">
        <f>'individual receivers data'!CR20/2</f>
        <v>0</v>
      </c>
      <c r="CQ12" s="14">
        <f>'individual receivers data'!CS20/2</f>
        <v>1</v>
      </c>
      <c r="CR12" s="14">
        <f>'individual receivers data'!CT20/2</f>
        <v>0</v>
      </c>
      <c r="CS12" s="14">
        <f>'individual receivers data'!CU20/2</f>
        <v>0</v>
      </c>
      <c r="CT12" s="14">
        <f>'individual receivers data'!CV20/2</f>
        <v>0</v>
      </c>
      <c r="CU12" s="14">
        <f>'individual receivers data'!CW20/2</f>
        <v>0</v>
      </c>
      <c r="CV12" s="14">
        <f>'individual receivers data'!CX20/2</f>
        <v>0</v>
      </c>
      <c r="CW12" s="14">
        <f>'individual receivers data'!CY20/2</f>
        <v>0</v>
      </c>
      <c r="CX12" s="14">
        <f>'individual receivers data'!CZ20/2</f>
        <v>0.5</v>
      </c>
      <c r="CY12" s="14">
        <f>'individual receivers data'!DA20/2</f>
        <v>0</v>
      </c>
      <c r="CZ12" s="14">
        <f>'individual receivers data'!DB20/2</f>
        <v>0</v>
      </c>
      <c r="DA12" s="14">
        <f>'individual receivers data'!DC20/2</f>
        <v>0.5</v>
      </c>
      <c r="DB12" s="14">
        <f>'individual receivers data'!DD20/2</f>
        <v>0</v>
      </c>
      <c r="DC12" s="14">
        <f>'individual receivers data'!DE20/2</f>
        <v>0</v>
      </c>
      <c r="DD12" s="14">
        <f>'individual receivers data'!DF20/2</f>
        <v>0</v>
      </c>
      <c r="DE12" s="14">
        <f>'individual receivers data'!DG20/2</f>
        <v>1</v>
      </c>
      <c r="DF12" s="14">
        <f>'individual receivers data'!DH20/2</f>
        <v>0</v>
      </c>
      <c r="DG12" s="14">
        <f>'individual receivers data'!DI20/2</f>
        <v>0</v>
      </c>
      <c r="DH12" s="14">
        <f>'individual receivers data'!DJ20/2</f>
        <v>0</v>
      </c>
      <c r="DI12" s="14">
        <f>'individual receivers data'!DK20/2</f>
        <v>0</v>
      </c>
      <c r="DJ12" s="10">
        <f t="shared" si="0"/>
        <v>16</v>
      </c>
    </row>
    <row r="13" spans="1:114" x14ac:dyDescent="0.2">
      <c r="A13" s="12">
        <v>67</v>
      </c>
      <c r="B13" s="14">
        <f>'individual receivers data'!D21/2</f>
        <v>0</v>
      </c>
      <c r="C13" s="14">
        <f>'individual receivers data'!E21/2</f>
        <v>0</v>
      </c>
      <c r="D13" s="14">
        <f>'individual receivers data'!F21/2</f>
        <v>1</v>
      </c>
      <c r="E13" s="14">
        <f>'individual receivers data'!G21/2</f>
        <v>0</v>
      </c>
      <c r="F13" s="14">
        <f>'individual receivers data'!H21/2</f>
        <v>0</v>
      </c>
      <c r="G13" s="14">
        <f>'individual receivers data'!I21/2</f>
        <v>0</v>
      </c>
      <c r="H13" s="14">
        <f>'individual receivers data'!J21/2</f>
        <v>0</v>
      </c>
      <c r="I13" s="14">
        <f>'individual receivers data'!K21/2</f>
        <v>0.5</v>
      </c>
      <c r="J13" s="14">
        <f>'individual receivers data'!L21/2</f>
        <v>0</v>
      </c>
      <c r="K13" s="14">
        <f>'individual receivers data'!M21/2</f>
        <v>0.5</v>
      </c>
      <c r="L13" s="14">
        <f>'individual receivers data'!N21/2</f>
        <v>0</v>
      </c>
      <c r="M13" s="14">
        <f>'individual receivers data'!O21/2</f>
        <v>0</v>
      </c>
      <c r="N13" s="14">
        <f>'individual receivers data'!P21/2</f>
        <v>0</v>
      </c>
      <c r="O13" s="14">
        <f>'individual receivers data'!Q21/2</f>
        <v>0</v>
      </c>
      <c r="P13" s="14">
        <f>'individual receivers data'!R21/2</f>
        <v>1</v>
      </c>
      <c r="Q13" s="14">
        <f>'individual receivers data'!S21/2</f>
        <v>0</v>
      </c>
      <c r="R13" s="14">
        <f>'individual receivers data'!T21/2</f>
        <v>0</v>
      </c>
      <c r="S13" s="14">
        <f>'individual receivers data'!U21/2</f>
        <v>0</v>
      </c>
      <c r="T13" s="14">
        <f>'individual receivers data'!V21/2</f>
        <v>0</v>
      </c>
      <c r="U13" s="14">
        <f>'individual receivers data'!W21/2</f>
        <v>0</v>
      </c>
      <c r="V13" s="14">
        <f>'individual receivers data'!X21/2</f>
        <v>0</v>
      </c>
      <c r="W13" s="14">
        <f>'individual receivers data'!Y21/2</f>
        <v>0.5</v>
      </c>
      <c r="X13" s="14">
        <f>'individual receivers data'!Z21/2</f>
        <v>0</v>
      </c>
      <c r="Y13" s="14">
        <f>'individual receivers data'!AA21/2</f>
        <v>0.5</v>
      </c>
      <c r="Z13" s="14">
        <f>'individual receivers data'!AB21/2</f>
        <v>0</v>
      </c>
      <c r="AA13" s="14">
        <f>'individual receivers data'!AC21/2</f>
        <v>0</v>
      </c>
      <c r="AB13" s="14">
        <f>'individual receivers data'!AD21/2</f>
        <v>0</v>
      </c>
      <c r="AC13" s="14">
        <f>'individual receivers data'!AE21/2</f>
        <v>0</v>
      </c>
      <c r="AD13" s="14">
        <f>'individual receivers data'!AF21/2</f>
        <v>0</v>
      </c>
      <c r="AE13" s="14">
        <f>'individual receivers data'!AG21/2</f>
        <v>0</v>
      </c>
      <c r="AF13" s="14">
        <f>'individual receivers data'!AH21/2</f>
        <v>1</v>
      </c>
      <c r="AG13" s="14">
        <f>'individual receivers data'!AI21/2</f>
        <v>0</v>
      </c>
      <c r="AH13" s="14">
        <f>'individual receivers data'!AJ21/2</f>
        <v>0</v>
      </c>
      <c r="AI13" s="14">
        <f>'individual receivers data'!AK21/2</f>
        <v>0</v>
      </c>
      <c r="AJ13" s="14">
        <f>'individual receivers data'!AL21/2</f>
        <v>0</v>
      </c>
      <c r="AK13" s="14">
        <f>'individual receivers data'!AM21/2</f>
        <v>0.5</v>
      </c>
      <c r="AL13" s="14">
        <f>'individual receivers data'!AN21/2</f>
        <v>0</v>
      </c>
      <c r="AM13" s="14">
        <f>'individual receivers data'!AO21/2</f>
        <v>0.5</v>
      </c>
      <c r="AN13" s="14">
        <f>'individual receivers data'!AP21/2</f>
        <v>0</v>
      </c>
      <c r="AO13" s="14">
        <f>'individual receivers data'!AQ21/2</f>
        <v>0</v>
      </c>
      <c r="AP13" s="14">
        <f>'individual receivers data'!AR21/2</f>
        <v>0</v>
      </c>
      <c r="AQ13" s="14">
        <f>'individual receivers data'!AS21/2</f>
        <v>0</v>
      </c>
      <c r="AR13" s="14">
        <f>'individual receivers data'!AT21/2</f>
        <v>0</v>
      </c>
      <c r="AS13" s="14">
        <f>'individual receivers data'!AU21/2</f>
        <v>0</v>
      </c>
      <c r="AT13" s="14">
        <f>'individual receivers data'!AV21/2</f>
        <v>1</v>
      </c>
      <c r="AU13" s="14">
        <f>'individual receivers data'!AW21/2</f>
        <v>0</v>
      </c>
      <c r="AV13" s="14">
        <f>'individual receivers data'!AX21/2</f>
        <v>0</v>
      </c>
      <c r="AW13" s="14">
        <f>'individual receivers data'!AY21/2</f>
        <v>0</v>
      </c>
      <c r="AX13" s="14">
        <f>'individual receivers data'!AZ21/2</f>
        <v>0</v>
      </c>
      <c r="AY13" s="14">
        <f>'individual receivers data'!BA21/2</f>
        <v>0</v>
      </c>
      <c r="AZ13" s="14">
        <f>'individual receivers data'!BB21/2</f>
        <v>0</v>
      </c>
      <c r="BA13" s="14">
        <f>'individual receivers data'!BC21/2</f>
        <v>1</v>
      </c>
      <c r="BB13" s="14">
        <f>'individual receivers data'!BD21/2</f>
        <v>0</v>
      </c>
      <c r="BC13" s="14">
        <f>'individual receivers data'!BE21/2</f>
        <v>0</v>
      </c>
      <c r="BD13" s="14">
        <f>'individual receivers data'!BF21/2</f>
        <v>0</v>
      </c>
      <c r="BE13" s="14">
        <f>'individual receivers data'!BG21/2</f>
        <v>0</v>
      </c>
      <c r="BF13" s="14">
        <f>'individual receivers data'!BH21/2</f>
        <v>0</v>
      </c>
      <c r="BG13" s="14">
        <f>'individual receivers data'!BI21/2</f>
        <v>0</v>
      </c>
      <c r="BH13" s="14">
        <f>'individual receivers data'!BJ21/2</f>
        <v>1</v>
      </c>
      <c r="BI13" s="14">
        <f>'individual receivers data'!BK21/2</f>
        <v>0</v>
      </c>
      <c r="BJ13" s="14">
        <f>'individual receivers data'!BL21/2</f>
        <v>0</v>
      </c>
      <c r="BK13" s="14">
        <f>'individual receivers data'!BM21/2</f>
        <v>0</v>
      </c>
      <c r="BL13" s="14">
        <f>'individual receivers data'!BN21/2</f>
        <v>0</v>
      </c>
      <c r="BM13" s="14">
        <f>'individual receivers data'!BO21/2</f>
        <v>0</v>
      </c>
      <c r="BN13" s="14">
        <f>'individual receivers data'!BP21/2</f>
        <v>0</v>
      </c>
      <c r="BO13" s="14">
        <f>'individual receivers data'!BQ21/2</f>
        <v>1</v>
      </c>
      <c r="BP13" s="14">
        <f>'individual receivers data'!BR21/2</f>
        <v>0</v>
      </c>
      <c r="BQ13" s="14">
        <f>'individual receivers data'!BS21/2</f>
        <v>0</v>
      </c>
      <c r="BR13" s="14">
        <f>'individual receivers data'!BT21/2</f>
        <v>0</v>
      </c>
      <c r="BS13" s="14">
        <f>'individual receivers data'!BU21/2</f>
        <v>0</v>
      </c>
      <c r="BT13" s="14">
        <f>'individual receivers data'!BV21/2</f>
        <v>0</v>
      </c>
      <c r="BU13" s="14">
        <f>'individual receivers data'!BW21/2</f>
        <v>0</v>
      </c>
      <c r="BV13" s="14">
        <f>'individual receivers data'!BX21/2</f>
        <v>0</v>
      </c>
      <c r="BW13" s="14">
        <f>'individual receivers data'!BY21/2</f>
        <v>1</v>
      </c>
      <c r="BX13" s="14">
        <f>'individual receivers data'!BZ21/2</f>
        <v>0</v>
      </c>
      <c r="BY13" s="14">
        <f>'individual receivers data'!CA21/2</f>
        <v>0</v>
      </c>
      <c r="BZ13" s="14">
        <f>'individual receivers data'!CB21/2</f>
        <v>0</v>
      </c>
      <c r="CA13" s="14">
        <f>'individual receivers data'!CC21/2</f>
        <v>0</v>
      </c>
      <c r="CB13" s="14">
        <f>'individual receivers data'!CD21/2</f>
        <v>0</v>
      </c>
      <c r="CC13" s="14">
        <f>'individual receivers data'!CE21/2</f>
        <v>1</v>
      </c>
      <c r="CD13" s="14">
        <f>'individual receivers data'!CF21/2</f>
        <v>0</v>
      </c>
      <c r="CE13" s="14">
        <f>'individual receivers data'!CG21/2</f>
        <v>0</v>
      </c>
      <c r="CF13" s="14">
        <f>'individual receivers data'!CH21/2</f>
        <v>0</v>
      </c>
      <c r="CG13" s="14">
        <f>'individual receivers data'!CI21/2</f>
        <v>0</v>
      </c>
      <c r="CH13" s="14">
        <f>'individual receivers data'!CJ21/2</f>
        <v>0</v>
      </c>
      <c r="CI13" s="14">
        <f>'individual receivers data'!CK21/2</f>
        <v>0</v>
      </c>
      <c r="CJ13" s="14">
        <f>'individual receivers data'!CL21/2</f>
        <v>1</v>
      </c>
      <c r="CK13" s="14">
        <f>'individual receivers data'!CM21/2</f>
        <v>0</v>
      </c>
      <c r="CL13" s="14">
        <f>'individual receivers data'!CN21/2</f>
        <v>0</v>
      </c>
      <c r="CM13" s="14">
        <f>'individual receivers data'!CO21/2</f>
        <v>0</v>
      </c>
      <c r="CN13" s="14">
        <f>'individual receivers data'!CP21/2</f>
        <v>0</v>
      </c>
      <c r="CO13" s="14">
        <f>'individual receivers data'!CQ21/2</f>
        <v>0</v>
      </c>
      <c r="CP13" s="14">
        <f>'individual receivers data'!CR21/2</f>
        <v>0</v>
      </c>
      <c r="CQ13" s="14">
        <f>'individual receivers data'!CS21/2</f>
        <v>1</v>
      </c>
      <c r="CR13" s="14">
        <f>'individual receivers data'!CT21/2</f>
        <v>0</v>
      </c>
      <c r="CS13" s="14">
        <f>'individual receivers data'!CU21/2</f>
        <v>0</v>
      </c>
      <c r="CT13" s="14">
        <f>'individual receivers data'!CV21/2</f>
        <v>0</v>
      </c>
      <c r="CU13" s="14">
        <f>'individual receivers data'!CW21/2</f>
        <v>0</v>
      </c>
      <c r="CV13" s="14">
        <f>'individual receivers data'!CX21/2</f>
        <v>0</v>
      </c>
      <c r="CW13" s="14">
        <f>'individual receivers data'!CY21/2</f>
        <v>0</v>
      </c>
      <c r="CX13" s="14">
        <f>'individual receivers data'!CZ21/2</f>
        <v>0</v>
      </c>
      <c r="CY13" s="14">
        <f>'individual receivers data'!DA21/2</f>
        <v>0</v>
      </c>
      <c r="CZ13" s="14">
        <f>'individual receivers data'!DB21/2</f>
        <v>0</v>
      </c>
      <c r="DA13" s="14">
        <f>'individual receivers data'!DC21/2</f>
        <v>1</v>
      </c>
      <c r="DB13" s="14">
        <f>'individual receivers data'!DD21/2</f>
        <v>0</v>
      </c>
      <c r="DC13" s="14">
        <f>'individual receivers data'!DE21/2</f>
        <v>0.5</v>
      </c>
      <c r="DD13" s="14">
        <f>'individual receivers data'!DF21/2</f>
        <v>0</v>
      </c>
      <c r="DE13" s="14">
        <f>'individual receivers data'!DG21/2</f>
        <v>0.5</v>
      </c>
      <c r="DF13" s="14">
        <f>'individual receivers data'!DH21/2</f>
        <v>0</v>
      </c>
      <c r="DG13" s="14">
        <f>'individual receivers data'!DI21/2</f>
        <v>0</v>
      </c>
      <c r="DH13" s="14">
        <f>'individual receivers data'!DJ21/2</f>
        <v>0</v>
      </c>
      <c r="DI13" s="14">
        <f>'individual receivers data'!DK21/2</f>
        <v>0</v>
      </c>
      <c r="DJ13" s="10">
        <f t="shared" si="0"/>
        <v>16</v>
      </c>
    </row>
    <row r="14" spans="1:114" x14ac:dyDescent="0.2">
      <c r="A14" s="12">
        <v>68</v>
      </c>
      <c r="B14" s="14">
        <f>'individual receivers data'!D22/2</f>
        <v>0</v>
      </c>
      <c r="C14" s="14">
        <f>'individual receivers data'!E22/2</f>
        <v>0</v>
      </c>
      <c r="D14" s="14">
        <f>'individual receivers data'!F22/2</f>
        <v>1</v>
      </c>
      <c r="E14" s="14">
        <f>'individual receivers data'!G22/2</f>
        <v>0</v>
      </c>
      <c r="F14" s="14">
        <f>'individual receivers data'!H22/2</f>
        <v>0</v>
      </c>
      <c r="G14" s="14">
        <f>'individual receivers data'!I22/2</f>
        <v>0</v>
      </c>
      <c r="H14" s="14">
        <f>'individual receivers data'!J22/2</f>
        <v>0</v>
      </c>
      <c r="I14" s="14">
        <f>'individual receivers data'!K22/2</f>
        <v>0.5</v>
      </c>
      <c r="J14" s="14">
        <f>'individual receivers data'!L22/2</f>
        <v>0</v>
      </c>
      <c r="K14" s="14">
        <f>'individual receivers data'!M22/2</f>
        <v>0.5</v>
      </c>
      <c r="L14" s="14">
        <f>'individual receivers data'!N22/2</f>
        <v>0</v>
      </c>
      <c r="M14" s="14">
        <f>'individual receivers data'!O22/2</f>
        <v>0</v>
      </c>
      <c r="N14" s="14">
        <f>'individual receivers data'!P22/2</f>
        <v>0</v>
      </c>
      <c r="O14" s="14">
        <f>'individual receivers data'!Q22/2</f>
        <v>0</v>
      </c>
      <c r="P14" s="14">
        <f>'individual receivers data'!R22/2</f>
        <v>1</v>
      </c>
      <c r="Q14" s="14">
        <f>'individual receivers data'!S22/2</f>
        <v>0</v>
      </c>
      <c r="R14" s="14">
        <f>'individual receivers data'!T22/2</f>
        <v>0</v>
      </c>
      <c r="S14" s="14">
        <f>'individual receivers data'!U22/2</f>
        <v>0</v>
      </c>
      <c r="T14" s="14">
        <f>'individual receivers data'!V22/2</f>
        <v>0</v>
      </c>
      <c r="U14" s="14">
        <f>'individual receivers data'!W22/2</f>
        <v>0</v>
      </c>
      <c r="V14" s="14">
        <f>'individual receivers data'!X22/2</f>
        <v>0</v>
      </c>
      <c r="W14" s="14">
        <f>'individual receivers data'!Y22/2</f>
        <v>0.5</v>
      </c>
      <c r="X14" s="14">
        <f>'individual receivers data'!Z22/2</f>
        <v>0</v>
      </c>
      <c r="Y14" s="14">
        <f>'individual receivers data'!AA22/2</f>
        <v>0.5</v>
      </c>
      <c r="Z14" s="14">
        <f>'individual receivers data'!AB22/2</f>
        <v>0</v>
      </c>
      <c r="AA14" s="14">
        <f>'individual receivers data'!AC22/2</f>
        <v>0</v>
      </c>
      <c r="AB14" s="14">
        <f>'individual receivers data'!AD22/2</f>
        <v>0</v>
      </c>
      <c r="AC14" s="14">
        <f>'individual receivers data'!AE22/2</f>
        <v>0</v>
      </c>
      <c r="AD14" s="14">
        <f>'individual receivers data'!AF22/2</f>
        <v>0</v>
      </c>
      <c r="AE14" s="14">
        <f>'individual receivers data'!AG22/2</f>
        <v>0</v>
      </c>
      <c r="AF14" s="14">
        <f>'individual receivers data'!AH22/2</f>
        <v>1</v>
      </c>
      <c r="AG14" s="14">
        <f>'individual receivers data'!AI22/2</f>
        <v>0</v>
      </c>
      <c r="AH14" s="14">
        <f>'individual receivers data'!AJ22/2</f>
        <v>0</v>
      </c>
      <c r="AI14" s="14">
        <f>'individual receivers data'!AK22/2</f>
        <v>0</v>
      </c>
      <c r="AJ14" s="14">
        <f>'individual receivers data'!AL22/2</f>
        <v>0</v>
      </c>
      <c r="AK14" s="14">
        <f>'individual receivers data'!AM22/2</f>
        <v>0.5</v>
      </c>
      <c r="AL14" s="14">
        <f>'individual receivers data'!AN22/2</f>
        <v>0</v>
      </c>
      <c r="AM14" s="14">
        <f>'individual receivers data'!AO22/2</f>
        <v>0.5</v>
      </c>
      <c r="AN14" s="14">
        <f>'individual receivers data'!AP22/2</f>
        <v>0</v>
      </c>
      <c r="AO14" s="14">
        <f>'individual receivers data'!AQ22/2</f>
        <v>0</v>
      </c>
      <c r="AP14" s="14">
        <f>'individual receivers data'!AR22/2</f>
        <v>0</v>
      </c>
      <c r="AQ14" s="14">
        <f>'individual receivers data'!AS22/2</f>
        <v>0</v>
      </c>
      <c r="AR14" s="14">
        <f>'individual receivers data'!AT22/2</f>
        <v>0</v>
      </c>
      <c r="AS14" s="14">
        <f>'individual receivers data'!AU22/2</f>
        <v>0</v>
      </c>
      <c r="AT14" s="14">
        <f>'individual receivers data'!AV22/2</f>
        <v>1</v>
      </c>
      <c r="AU14" s="14">
        <f>'individual receivers data'!AW22/2</f>
        <v>0</v>
      </c>
      <c r="AV14" s="14">
        <f>'individual receivers data'!AX22/2</f>
        <v>0</v>
      </c>
      <c r="AW14" s="14">
        <f>'individual receivers data'!AY22/2</f>
        <v>0</v>
      </c>
      <c r="AX14" s="14">
        <f>'individual receivers data'!AZ22/2</f>
        <v>0</v>
      </c>
      <c r="AY14" s="14">
        <f>'individual receivers data'!BA22/2</f>
        <v>0</v>
      </c>
      <c r="AZ14" s="14">
        <f>'individual receivers data'!BB22/2</f>
        <v>0</v>
      </c>
      <c r="BA14" s="14">
        <f>'individual receivers data'!BC22/2</f>
        <v>1</v>
      </c>
      <c r="BB14" s="14">
        <f>'individual receivers data'!BD22/2</f>
        <v>0</v>
      </c>
      <c r="BC14" s="14">
        <f>'individual receivers data'!BE22/2</f>
        <v>0</v>
      </c>
      <c r="BD14" s="14">
        <f>'individual receivers data'!BF22/2</f>
        <v>0</v>
      </c>
      <c r="BE14" s="14">
        <f>'individual receivers data'!BG22/2</f>
        <v>0</v>
      </c>
      <c r="BF14" s="14">
        <f>'individual receivers data'!BH22/2</f>
        <v>0</v>
      </c>
      <c r="BG14" s="14">
        <f>'individual receivers data'!BI22/2</f>
        <v>0</v>
      </c>
      <c r="BH14" s="14">
        <f>'individual receivers data'!BJ22/2</f>
        <v>1</v>
      </c>
      <c r="BI14" s="14">
        <f>'individual receivers data'!BK22/2</f>
        <v>0</v>
      </c>
      <c r="BJ14" s="14">
        <f>'individual receivers data'!BL22/2</f>
        <v>0</v>
      </c>
      <c r="BK14" s="14">
        <f>'individual receivers data'!BM22/2</f>
        <v>0</v>
      </c>
      <c r="BL14" s="14">
        <f>'individual receivers data'!BN22/2</f>
        <v>0</v>
      </c>
      <c r="BM14" s="14">
        <f>'individual receivers data'!BO22/2</f>
        <v>0</v>
      </c>
      <c r="BN14" s="14">
        <f>'individual receivers data'!BP22/2</f>
        <v>0</v>
      </c>
      <c r="BO14" s="14">
        <f>'individual receivers data'!BQ22/2</f>
        <v>1</v>
      </c>
      <c r="BP14" s="14">
        <f>'individual receivers data'!BR22/2</f>
        <v>0</v>
      </c>
      <c r="BQ14" s="14">
        <f>'individual receivers data'!BS22/2</f>
        <v>0</v>
      </c>
      <c r="BR14" s="14">
        <f>'individual receivers data'!BT22/2</f>
        <v>0</v>
      </c>
      <c r="BS14" s="14">
        <f>'individual receivers data'!BU22/2</f>
        <v>0</v>
      </c>
      <c r="BT14" s="14">
        <f>'individual receivers data'!BV22/2</f>
        <v>0</v>
      </c>
      <c r="BU14" s="14">
        <f>'individual receivers data'!BW22/2</f>
        <v>0</v>
      </c>
      <c r="BV14" s="14">
        <f>'individual receivers data'!BX22/2</f>
        <v>1</v>
      </c>
      <c r="BW14" s="14">
        <f>'individual receivers data'!BY22/2</f>
        <v>0</v>
      </c>
      <c r="BX14" s="14">
        <f>'individual receivers data'!BZ22/2</f>
        <v>0</v>
      </c>
      <c r="BY14" s="14">
        <f>'individual receivers data'!CA22/2</f>
        <v>0</v>
      </c>
      <c r="BZ14" s="14">
        <f>'individual receivers data'!CB22/2</f>
        <v>0</v>
      </c>
      <c r="CA14" s="14">
        <f>'individual receivers data'!CC22/2</f>
        <v>0</v>
      </c>
      <c r="CB14" s="14">
        <f>'individual receivers data'!CD22/2</f>
        <v>0</v>
      </c>
      <c r="CC14" s="14">
        <f>'individual receivers data'!CE22/2</f>
        <v>0.5</v>
      </c>
      <c r="CD14" s="14">
        <f>'individual receivers data'!CF22/2</f>
        <v>0</v>
      </c>
      <c r="CE14" s="14">
        <f>'individual receivers data'!CG22/2</f>
        <v>0.5</v>
      </c>
      <c r="CF14" s="14">
        <f>'individual receivers data'!CH22/2</f>
        <v>0</v>
      </c>
      <c r="CG14" s="14">
        <f>'individual receivers data'!CI22/2</f>
        <v>0</v>
      </c>
      <c r="CH14" s="14">
        <f>'individual receivers data'!CJ22/2</f>
        <v>0</v>
      </c>
      <c r="CI14" s="14">
        <f>'individual receivers data'!CK22/2</f>
        <v>0</v>
      </c>
      <c r="CJ14" s="14">
        <f>'individual receivers data'!CL22/2</f>
        <v>1</v>
      </c>
      <c r="CK14" s="14">
        <f>'individual receivers data'!CM22/2</f>
        <v>0</v>
      </c>
      <c r="CL14" s="14">
        <f>'individual receivers data'!CN22/2</f>
        <v>0</v>
      </c>
      <c r="CM14" s="14">
        <f>'individual receivers data'!CO22/2</f>
        <v>0</v>
      </c>
      <c r="CN14" s="14">
        <f>'individual receivers data'!CP22/2</f>
        <v>0</v>
      </c>
      <c r="CO14" s="14">
        <f>'individual receivers data'!CQ22/2</f>
        <v>0</v>
      </c>
      <c r="CP14" s="14">
        <f>'individual receivers data'!CR22/2</f>
        <v>0</v>
      </c>
      <c r="CQ14" s="14">
        <f>'individual receivers data'!CS22/2</f>
        <v>1</v>
      </c>
      <c r="CR14" s="14">
        <f>'individual receivers data'!CT22/2</f>
        <v>0</v>
      </c>
      <c r="CS14" s="14">
        <f>'individual receivers data'!CU22/2</f>
        <v>0</v>
      </c>
      <c r="CT14" s="14">
        <f>'individual receivers data'!CV22/2</f>
        <v>0</v>
      </c>
      <c r="CU14" s="14">
        <f>'individual receivers data'!CW22/2</f>
        <v>0</v>
      </c>
      <c r="CV14" s="14">
        <f>'individual receivers data'!CX22/2</f>
        <v>0</v>
      </c>
      <c r="CW14" s="14">
        <f>'individual receivers data'!CY22/2</f>
        <v>0.5</v>
      </c>
      <c r="CX14" s="14">
        <f>'individual receivers data'!CZ22/2</f>
        <v>0</v>
      </c>
      <c r="CY14" s="14">
        <f>'individual receivers data'!DA22/2</f>
        <v>0</v>
      </c>
      <c r="CZ14" s="14">
        <f>'individual receivers data'!DB22/2</f>
        <v>0</v>
      </c>
      <c r="DA14" s="14">
        <f>'individual receivers data'!DC22/2</f>
        <v>0.5</v>
      </c>
      <c r="DB14" s="14">
        <f>'individual receivers data'!DD22/2</f>
        <v>0</v>
      </c>
      <c r="DC14" s="14">
        <f>'individual receivers data'!DE22/2</f>
        <v>0</v>
      </c>
      <c r="DD14" s="14">
        <f>'individual receivers data'!DF22/2</f>
        <v>0</v>
      </c>
      <c r="DE14" s="14">
        <f>'individual receivers data'!DG22/2</f>
        <v>1</v>
      </c>
      <c r="DF14" s="14">
        <f>'individual receivers data'!DH22/2</f>
        <v>0</v>
      </c>
      <c r="DG14" s="14">
        <f>'individual receivers data'!DI22/2</f>
        <v>0</v>
      </c>
      <c r="DH14" s="14">
        <f>'individual receivers data'!DJ22/2</f>
        <v>0</v>
      </c>
      <c r="DI14" s="14">
        <f>'individual receivers data'!DK22/2</f>
        <v>0</v>
      </c>
      <c r="DJ14" s="10">
        <f t="shared" si="0"/>
        <v>16</v>
      </c>
    </row>
    <row r="15" spans="1:114" x14ac:dyDescent="0.2">
      <c r="A15" s="12">
        <v>69</v>
      </c>
      <c r="B15" s="14">
        <f>'individual receivers data'!D23/2</f>
        <v>0</v>
      </c>
      <c r="C15" s="14">
        <f>'individual receivers data'!E23/2</f>
        <v>0</v>
      </c>
      <c r="D15" s="14">
        <f>'individual receivers data'!F23/2</f>
        <v>1</v>
      </c>
      <c r="E15" s="14">
        <f>'individual receivers data'!G23/2</f>
        <v>0</v>
      </c>
      <c r="F15" s="14">
        <f>'individual receivers data'!H23/2</f>
        <v>0</v>
      </c>
      <c r="G15" s="14">
        <f>'individual receivers data'!I23/2</f>
        <v>0</v>
      </c>
      <c r="H15" s="14">
        <f>'individual receivers data'!J23/2</f>
        <v>0</v>
      </c>
      <c r="I15" s="14">
        <f>'individual receivers data'!K23/2</f>
        <v>0</v>
      </c>
      <c r="J15" s="14">
        <f>'individual receivers data'!L23/2</f>
        <v>0</v>
      </c>
      <c r="K15" s="14">
        <f>'individual receivers data'!M23/2</f>
        <v>1</v>
      </c>
      <c r="L15" s="14">
        <f>'individual receivers data'!N23/2</f>
        <v>0</v>
      </c>
      <c r="M15" s="14">
        <f>'individual receivers data'!O23/2</f>
        <v>0</v>
      </c>
      <c r="N15" s="14">
        <f>'individual receivers data'!P23/2</f>
        <v>0</v>
      </c>
      <c r="O15" s="14">
        <f>'individual receivers data'!Q23/2</f>
        <v>0</v>
      </c>
      <c r="P15" s="14">
        <f>'individual receivers data'!R23/2</f>
        <v>1</v>
      </c>
      <c r="Q15" s="14">
        <f>'individual receivers data'!S23/2</f>
        <v>0</v>
      </c>
      <c r="R15" s="14">
        <f>'individual receivers data'!T23/2</f>
        <v>0</v>
      </c>
      <c r="S15" s="14">
        <f>'individual receivers data'!U23/2</f>
        <v>0</v>
      </c>
      <c r="T15" s="14">
        <f>'individual receivers data'!V23/2</f>
        <v>0</v>
      </c>
      <c r="U15" s="14">
        <f>'individual receivers data'!W23/2</f>
        <v>0</v>
      </c>
      <c r="V15" s="14">
        <f>'individual receivers data'!X23/2</f>
        <v>0</v>
      </c>
      <c r="W15" s="14">
        <f>'individual receivers data'!Y23/2</f>
        <v>0</v>
      </c>
      <c r="X15" s="14">
        <f>'individual receivers data'!Z23/2</f>
        <v>0</v>
      </c>
      <c r="Y15" s="14">
        <f>'individual receivers data'!AA23/2</f>
        <v>1</v>
      </c>
      <c r="Z15" s="14">
        <f>'individual receivers data'!AB23/2</f>
        <v>0</v>
      </c>
      <c r="AA15" s="14">
        <f>'individual receivers data'!AC23/2</f>
        <v>0</v>
      </c>
      <c r="AB15" s="14">
        <f>'individual receivers data'!AD23/2</f>
        <v>0</v>
      </c>
      <c r="AC15" s="14">
        <f>'individual receivers data'!AE23/2</f>
        <v>0</v>
      </c>
      <c r="AD15" s="14">
        <f>'individual receivers data'!AF23/2</f>
        <v>0</v>
      </c>
      <c r="AE15" s="14">
        <f>'individual receivers data'!AG23/2</f>
        <v>0</v>
      </c>
      <c r="AF15" s="14">
        <f>'individual receivers data'!AH23/2</f>
        <v>1</v>
      </c>
      <c r="AG15" s="14">
        <f>'individual receivers data'!AI23/2</f>
        <v>0</v>
      </c>
      <c r="AH15" s="14">
        <f>'individual receivers data'!AJ23/2</f>
        <v>0</v>
      </c>
      <c r="AI15" s="14">
        <f>'individual receivers data'!AK23/2</f>
        <v>0</v>
      </c>
      <c r="AJ15" s="14">
        <f>'individual receivers data'!AL23/2</f>
        <v>0</v>
      </c>
      <c r="AK15" s="14">
        <f>'individual receivers data'!AM23/2</f>
        <v>0</v>
      </c>
      <c r="AL15" s="14">
        <f>'individual receivers data'!AN23/2</f>
        <v>0</v>
      </c>
      <c r="AM15" s="14">
        <f>'individual receivers data'!AO23/2</f>
        <v>1</v>
      </c>
      <c r="AN15" s="14">
        <f>'individual receivers data'!AP23/2</f>
        <v>0</v>
      </c>
      <c r="AO15" s="14">
        <f>'individual receivers data'!AQ23/2</f>
        <v>0</v>
      </c>
      <c r="AP15" s="14">
        <f>'individual receivers data'!AR23/2</f>
        <v>0</v>
      </c>
      <c r="AQ15" s="14">
        <f>'individual receivers data'!AS23/2</f>
        <v>0</v>
      </c>
      <c r="AR15" s="14">
        <f>'individual receivers data'!AT23/2</f>
        <v>0</v>
      </c>
      <c r="AS15" s="14">
        <f>'individual receivers data'!AU23/2</f>
        <v>0</v>
      </c>
      <c r="AT15" s="14">
        <f>'individual receivers data'!AV23/2</f>
        <v>1</v>
      </c>
      <c r="AU15" s="14">
        <f>'individual receivers data'!AW23/2</f>
        <v>0</v>
      </c>
      <c r="AV15" s="14">
        <f>'individual receivers data'!AX23/2</f>
        <v>0</v>
      </c>
      <c r="AW15" s="14">
        <f>'individual receivers data'!AY23/2</f>
        <v>0</v>
      </c>
      <c r="AX15" s="14">
        <f>'individual receivers data'!AZ23/2</f>
        <v>0</v>
      </c>
      <c r="AY15" s="14">
        <f>'individual receivers data'!BA23/2</f>
        <v>0</v>
      </c>
      <c r="AZ15" s="14">
        <f>'individual receivers data'!BB23/2</f>
        <v>0</v>
      </c>
      <c r="BA15" s="14">
        <f>'individual receivers data'!BC23/2</f>
        <v>1</v>
      </c>
      <c r="BB15" s="14">
        <f>'individual receivers data'!BD23/2</f>
        <v>0</v>
      </c>
      <c r="BC15" s="14">
        <f>'individual receivers data'!BE23/2</f>
        <v>0</v>
      </c>
      <c r="BD15" s="14">
        <f>'individual receivers data'!BF23/2</f>
        <v>0</v>
      </c>
      <c r="BE15" s="14">
        <f>'individual receivers data'!BG23/2</f>
        <v>0</v>
      </c>
      <c r="BF15" s="14">
        <f>'individual receivers data'!BH23/2</f>
        <v>0</v>
      </c>
      <c r="BG15" s="14">
        <f>'individual receivers data'!BI23/2</f>
        <v>0</v>
      </c>
      <c r="BH15" s="14">
        <f>'individual receivers data'!BJ23/2</f>
        <v>1</v>
      </c>
      <c r="BI15" s="14">
        <f>'individual receivers data'!BK23/2</f>
        <v>0</v>
      </c>
      <c r="BJ15" s="14">
        <f>'individual receivers data'!BL23/2</f>
        <v>0</v>
      </c>
      <c r="BK15" s="14">
        <f>'individual receivers data'!BM23/2</f>
        <v>0</v>
      </c>
      <c r="BL15" s="14">
        <f>'individual receivers data'!BN23/2</f>
        <v>0</v>
      </c>
      <c r="BM15" s="14">
        <f>'individual receivers data'!BO23/2</f>
        <v>0</v>
      </c>
      <c r="BN15" s="14">
        <f>'individual receivers data'!BP23/2</f>
        <v>0</v>
      </c>
      <c r="BO15" s="14">
        <f>'individual receivers data'!BQ23/2</f>
        <v>1</v>
      </c>
      <c r="BP15" s="14">
        <f>'individual receivers data'!BR23/2</f>
        <v>0</v>
      </c>
      <c r="BQ15" s="14">
        <f>'individual receivers data'!BS23/2</f>
        <v>0</v>
      </c>
      <c r="BR15" s="14">
        <f>'individual receivers data'!BT23/2</f>
        <v>0</v>
      </c>
      <c r="BS15" s="14">
        <f>'individual receivers data'!BU23/2</f>
        <v>0</v>
      </c>
      <c r="BT15" s="14">
        <f>'individual receivers data'!BV23/2</f>
        <v>0</v>
      </c>
      <c r="BU15" s="14">
        <f>'individual receivers data'!BW23/2</f>
        <v>0</v>
      </c>
      <c r="BV15" s="14">
        <f>'individual receivers data'!BX23/2</f>
        <v>1</v>
      </c>
      <c r="BW15" s="14">
        <f>'individual receivers data'!BY23/2</f>
        <v>0</v>
      </c>
      <c r="BX15" s="14">
        <f>'individual receivers data'!BZ23/2</f>
        <v>0</v>
      </c>
      <c r="BY15" s="14">
        <f>'individual receivers data'!CA23/2</f>
        <v>0</v>
      </c>
      <c r="BZ15" s="14">
        <f>'individual receivers data'!CB23/2</f>
        <v>0</v>
      </c>
      <c r="CA15" s="14">
        <f>'individual receivers data'!CC23/2</f>
        <v>0</v>
      </c>
      <c r="CB15" s="14">
        <f>'individual receivers data'!CD23/2</f>
        <v>0</v>
      </c>
      <c r="CC15" s="14">
        <f>'individual receivers data'!CE23/2</f>
        <v>1</v>
      </c>
      <c r="CD15" s="14">
        <f>'individual receivers data'!CF23/2</f>
        <v>0</v>
      </c>
      <c r="CE15" s="14">
        <f>'individual receivers data'!CG23/2</f>
        <v>0</v>
      </c>
      <c r="CF15" s="14">
        <f>'individual receivers data'!CH23/2</f>
        <v>0</v>
      </c>
      <c r="CG15" s="14">
        <f>'individual receivers data'!CI23/2</f>
        <v>0</v>
      </c>
      <c r="CH15" s="14">
        <f>'individual receivers data'!CJ23/2</f>
        <v>1</v>
      </c>
      <c r="CI15" s="14">
        <f>'individual receivers data'!CK23/2</f>
        <v>0</v>
      </c>
      <c r="CJ15" s="14">
        <f>'individual receivers data'!CL23/2</f>
        <v>0</v>
      </c>
      <c r="CK15" s="14">
        <f>'individual receivers data'!CM23/2</f>
        <v>0</v>
      </c>
      <c r="CL15" s="14">
        <f>'individual receivers data'!CN23/2</f>
        <v>0</v>
      </c>
      <c r="CM15" s="14">
        <f>'individual receivers data'!CO23/2</f>
        <v>0</v>
      </c>
      <c r="CN15" s="14">
        <f>'individual receivers data'!CP23/2</f>
        <v>0</v>
      </c>
      <c r="CO15" s="14">
        <f>'individual receivers data'!CQ23/2</f>
        <v>0</v>
      </c>
      <c r="CP15" s="14">
        <f>'individual receivers data'!CR23/2</f>
        <v>0</v>
      </c>
      <c r="CQ15" s="14">
        <f>'individual receivers data'!CS23/2</f>
        <v>0.5</v>
      </c>
      <c r="CR15" s="14">
        <f>'individual receivers data'!CT23/2</f>
        <v>0</v>
      </c>
      <c r="CS15" s="14">
        <f>'individual receivers data'!CU23/2</f>
        <v>0</v>
      </c>
      <c r="CT15" s="14">
        <f>'individual receivers data'!CV23/2</f>
        <v>0.5</v>
      </c>
      <c r="CU15" s="14">
        <f>'individual receivers data'!CW23/2</f>
        <v>0</v>
      </c>
      <c r="CV15" s="14">
        <f>'individual receivers data'!CX23/2</f>
        <v>0</v>
      </c>
      <c r="CW15" s="14">
        <f>'individual receivers data'!CY23/2</f>
        <v>0</v>
      </c>
      <c r="CX15" s="14">
        <f>'individual receivers data'!CZ23/2</f>
        <v>0.5</v>
      </c>
      <c r="CY15" s="14">
        <f>'individual receivers data'!DA23/2</f>
        <v>0</v>
      </c>
      <c r="CZ15" s="14">
        <f>'individual receivers data'!DB23/2</f>
        <v>0</v>
      </c>
      <c r="DA15" s="14">
        <f>'individual receivers data'!DC23/2</f>
        <v>0.5</v>
      </c>
      <c r="DB15" s="14">
        <f>'individual receivers data'!DD23/2</f>
        <v>0</v>
      </c>
      <c r="DC15" s="14">
        <f>'individual receivers data'!DE23/2</f>
        <v>0.5</v>
      </c>
      <c r="DD15" s="14">
        <f>'individual receivers data'!DF23/2</f>
        <v>0</v>
      </c>
      <c r="DE15" s="14">
        <f>'individual receivers data'!DG23/2</f>
        <v>0</v>
      </c>
      <c r="DF15" s="14">
        <f>'individual receivers data'!DH23/2</f>
        <v>0</v>
      </c>
      <c r="DG15" s="14">
        <f>'individual receivers data'!DI23/2</f>
        <v>0</v>
      </c>
      <c r="DH15" s="14">
        <f>'individual receivers data'!DJ23/2</f>
        <v>0.5</v>
      </c>
      <c r="DI15" s="14">
        <f>'individual receivers data'!DK23/2</f>
        <v>0</v>
      </c>
      <c r="DJ15" s="10">
        <f t="shared" si="0"/>
        <v>16</v>
      </c>
    </row>
    <row r="16" spans="1:114" x14ac:dyDescent="0.2">
      <c r="A16" s="12">
        <v>70</v>
      </c>
      <c r="B16" s="14">
        <f>'individual receivers data'!D24/2</f>
        <v>0</v>
      </c>
      <c r="C16" s="14">
        <f>'individual receivers data'!E24/2</f>
        <v>0</v>
      </c>
      <c r="D16" s="14">
        <f>'individual receivers data'!F24/2</f>
        <v>1</v>
      </c>
      <c r="E16" s="14">
        <f>'individual receivers data'!G24/2</f>
        <v>0</v>
      </c>
      <c r="F16" s="14">
        <f>'individual receivers data'!H24/2</f>
        <v>0</v>
      </c>
      <c r="G16" s="14">
        <f>'individual receivers data'!I24/2</f>
        <v>0</v>
      </c>
      <c r="H16" s="14">
        <f>'individual receivers data'!J24/2</f>
        <v>0</v>
      </c>
      <c r="I16" s="14">
        <f>'individual receivers data'!K24/2</f>
        <v>1</v>
      </c>
      <c r="J16" s="14">
        <f>'individual receivers data'!L24/2</f>
        <v>0</v>
      </c>
      <c r="K16" s="14">
        <f>'individual receivers data'!M24/2</f>
        <v>0</v>
      </c>
      <c r="L16" s="14">
        <f>'individual receivers data'!N24/2</f>
        <v>0</v>
      </c>
      <c r="M16" s="14">
        <f>'individual receivers data'!O24/2</f>
        <v>0</v>
      </c>
      <c r="N16" s="14">
        <f>'individual receivers data'!P24/2</f>
        <v>0</v>
      </c>
      <c r="O16" s="14">
        <f>'individual receivers data'!Q24/2</f>
        <v>0</v>
      </c>
      <c r="P16" s="14">
        <f>'individual receivers data'!R24/2</f>
        <v>1</v>
      </c>
      <c r="Q16" s="14">
        <f>'individual receivers data'!S24/2</f>
        <v>0</v>
      </c>
      <c r="R16" s="14">
        <f>'individual receivers data'!T24/2</f>
        <v>0</v>
      </c>
      <c r="S16" s="14">
        <f>'individual receivers data'!U24/2</f>
        <v>0</v>
      </c>
      <c r="T16" s="14">
        <f>'individual receivers data'!V24/2</f>
        <v>0</v>
      </c>
      <c r="U16" s="14">
        <f>'individual receivers data'!W24/2</f>
        <v>0</v>
      </c>
      <c r="V16" s="14">
        <f>'individual receivers data'!X24/2</f>
        <v>0</v>
      </c>
      <c r="W16" s="14">
        <f>'individual receivers data'!Y24/2</f>
        <v>1</v>
      </c>
      <c r="X16" s="14">
        <f>'individual receivers data'!Z24/2</f>
        <v>0</v>
      </c>
      <c r="Y16" s="14">
        <f>'individual receivers data'!AA24/2</f>
        <v>0</v>
      </c>
      <c r="Z16" s="14">
        <f>'individual receivers data'!AB24/2</f>
        <v>0</v>
      </c>
      <c r="AA16" s="14">
        <f>'individual receivers data'!AC24/2</f>
        <v>0</v>
      </c>
      <c r="AB16" s="14">
        <f>'individual receivers data'!AD24/2</f>
        <v>0</v>
      </c>
      <c r="AC16" s="14">
        <f>'individual receivers data'!AE24/2</f>
        <v>0</v>
      </c>
      <c r="AD16" s="14">
        <f>'individual receivers data'!AF24/2</f>
        <v>0</v>
      </c>
      <c r="AE16" s="14">
        <f>'individual receivers data'!AG24/2</f>
        <v>0</v>
      </c>
      <c r="AF16" s="14">
        <f>'individual receivers data'!AH24/2</f>
        <v>1</v>
      </c>
      <c r="AG16" s="14">
        <f>'individual receivers data'!AI24/2</f>
        <v>0</v>
      </c>
      <c r="AH16" s="14">
        <f>'individual receivers data'!AJ24/2</f>
        <v>0</v>
      </c>
      <c r="AI16" s="14">
        <f>'individual receivers data'!AK24/2</f>
        <v>0</v>
      </c>
      <c r="AJ16" s="14">
        <f>'individual receivers data'!AL24/2</f>
        <v>0</v>
      </c>
      <c r="AK16" s="14">
        <f>'individual receivers data'!AM24/2</f>
        <v>0</v>
      </c>
      <c r="AL16" s="14">
        <f>'individual receivers data'!AN24/2</f>
        <v>0</v>
      </c>
      <c r="AM16" s="14">
        <f>'individual receivers data'!AO24/2</f>
        <v>1</v>
      </c>
      <c r="AN16" s="14">
        <f>'individual receivers data'!AP24/2</f>
        <v>0</v>
      </c>
      <c r="AO16" s="14">
        <f>'individual receivers data'!AQ24/2</f>
        <v>0</v>
      </c>
      <c r="AP16" s="14">
        <f>'individual receivers data'!AR24/2</f>
        <v>0</v>
      </c>
      <c r="AQ16" s="14">
        <f>'individual receivers data'!AS24/2</f>
        <v>0</v>
      </c>
      <c r="AR16" s="14">
        <f>'individual receivers data'!AT24/2</f>
        <v>0</v>
      </c>
      <c r="AS16" s="14">
        <f>'individual receivers data'!AU24/2</f>
        <v>0</v>
      </c>
      <c r="AT16" s="14">
        <f>'individual receivers data'!AV24/2</f>
        <v>1</v>
      </c>
      <c r="AU16" s="14">
        <f>'individual receivers data'!AW24/2</f>
        <v>0</v>
      </c>
      <c r="AV16" s="14">
        <f>'individual receivers data'!AX24/2</f>
        <v>0</v>
      </c>
      <c r="AW16" s="14">
        <f>'individual receivers data'!AY24/2</f>
        <v>0</v>
      </c>
      <c r="AX16" s="14">
        <f>'individual receivers data'!AZ24/2</f>
        <v>0</v>
      </c>
      <c r="AY16" s="14">
        <f>'individual receivers data'!BA24/2</f>
        <v>0</v>
      </c>
      <c r="AZ16" s="14">
        <f>'individual receivers data'!BB24/2</f>
        <v>0</v>
      </c>
      <c r="BA16" s="14">
        <f>'individual receivers data'!BC24/2</f>
        <v>1</v>
      </c>
      <c r="BB16" s="14">
        <f>'individual receivers data'!BD24/2</f>
        <v>0</v>
      </c>
      <c r="BC16" s="14">
        <f>'individual receivers data'!BE24/2</f>
        <v>0</v>
      </c>
      <c r="BD16" s="14">
        <f>'individual receivers data'!BF24/2</f>
        <v>0</v>
      </c>
      <c r="BE16" s="14">
        <f>'individual receivers data'!BG24/2</f>
        <v>0</v>
      </c>
      <c r="BF16" s="14">
        <f>'individual receivers data'!BH24/2</f>
        <v>0</v>
      </c>
      <c r="BG16" s="14">
        <f>'individual receivers data'!BI24/2</f>
        <v>0</v>
      </c>
      <c r="BH16" s="14">
        <f>'individual receivers data'!BJ24/2</f>
        <v>1</v>
      </c>
      <c r="BI16" s="14">
        <f>'individual receivers data'!BK24/2</f>
        <v>0</v>
      </c>
      <c r="BJ16" s="14">
        <f>'individual receivers data'!BL24/2</f>
        <v>0</v>
      </c>
      <c r="BK16" s="14">
        <f>'individual receivers data'!BM24/2</f>
        <v>0</v>
      </c>
      <c r="BL16" s="14">
        <f>'individual receivers data'!BN24/2</f>
        <v>0</v>
      </c>
      <c r="BM16" s="14">
        <f>'individual receivers data'!BO24/2</f>
        <v>0</v>
      </c>
      <c r="BN16" s="14">
        <f>'individual receivers data'!BP24/2</f>
        <v>0</v>
      </c>
      <c r="BO16" s="14">
        <f>'individual receivers data'!BQ24/2</f>
        <v>1</v>
      </c>
      <c r="BP16" s="14">
        <f>'individual receivers data'!BR24/2</f>
        <v>0</v>
      </c>
      <c r="BQ16" s="14">
        <f>'individual receivers data'!BS24/2</f>
        <v>0</v>
      </c>
      <c r="BR16" s="14">
        <f>'individual receivers data'!BT24/2</f>
        <v>0</v>
      </c>
      <c r="BS16" s="14">
        <f>'individual receivers data'!BU24/2</f>
        <v>0</v>
      </c>
      <c r="BT16" s="14">
        <f>'individual receivers data'!BV24/2</f>
        <v>0</v>
      </c>
      <c r="BU16" s="14">
        <f>'individual receivers data'!BW24/2</f>
        <v>0</v>
      </c>
      <c r="BV16" s="14">
        <f>'individual receivers data'!BX24/2</f>
        <v>1</v>
      </c>
      <c r="BW16" s="14">
        <f>'individual receivers data'!BY24/2</f>
        <v>0</v>
      </c>
      <c r="BX16" s="14">
        <f>'individual receivers data'!BZ24/2</f>
        <v>0</v>
      </c>
      <c r="BY16" s="14">
        <f>'individual receivers data'!CA24/2</f>
        <v>0</v>
      </c>
      <c r="BZ16" s="14">
        <f>'individual receivers data'!CB24/2</f>
        <v>0</v>
      </c>
      <c r="CA16" s="14">
        <f>'individual receivers data'!CC24/2</f>
        <v>0</v>
      </c>
      <c r="CB16" s="14">
        <f>'individual receivers data'!CD24/2</f>
        <v>0</v>
      </c>
      <c r="CC16" s="14">
        <f>'individual receivers data'!CE24/2</f>
        <v>1</v>
      </c>
      <c r="CD16" s="14">
        <f>'individual receivers data'!CF24/2</f>
        <v>0</v>
      </c>
      <c r="CE16" s="14">
        <f>'individual receivers data'!CG24/2</f>
        <v>0</v>
      </c>
      <c r="CF16" s="14">
        <f>'individual receivers data'!CH24/2</f>
        <v>0</v>
      </c>
      <c r="CG16" s="14">
        <f>'individual receivers data'!CI24/2</f>
        <v>0</v>
      </c>
      <c r="CH16" s="14">
        <f>'individual receivers data'!CJ24/2</f>
        <v>0.5</v>
      </c>
      <c r="CI16" s="14">
        <f>'individual receivers data'!CK24/2</f>
        <v>0</v>
      </c>
      <c r="CJ16" s="14">
        <f>'individual receivers data'!CL24/2</f>
        <v>0.5</v>
      </c>
      <c r="CK16" s="14">
        <f>'individual receivers data'!CM24/2</f>
        <v>0</v>
      </c>
      <c r="CL16" s="14">
        <f>'individual receivers data'!CN24/2</f>
        <v>0</v>
      </c>
      <c r="CM16" s="14">
        <f>'individual receivers data'!CO24/2</f>
        <v>0</v>
      </c>
      <c r="CN16" s="14">
        <f>'individual receivers data'!CP24/2</f>
        <v>0</v>
      </c>
      <c r="CO16" s="14">
        <f>'individual receivers data'!CQ24/2</f>
        <v>0</v>
      </c>
      <c r="CP16" s="14">
        <f>'individual receivers data'!CR24/2</f>
        <v>0</v>
      </c>
      <c r="CQ16" s="14">
        <f>'individual receivers data'!CS24/2</f>
        <v>1</v>
      </c>
      <c r="CR16" s="14">
        <f>'individual receivers data'!CT24/2</f>
        <v>0</v>
      </c>
      <c r="CS16" s="14">
        <f>'individual receivers data'!CU24/2</f>
        <v>0</v>
      </c>
      <c r="CT16" s="14">
        <f>'individual receivers data'!CV24/2</f>
        <v>0</v>
      </c>
      <c r="CU16" s="14">
        <f>'individual receivers data'!CW24/2</f>
        <v>0</v>
      </c>
      <c r="CV16" s="14">
        <f>'individual receivers data'!CX24/2</f>
        <v>0</v>
      </c>
      <c r="CW16" s="14">
        <f>'individual receivers data'!CY24/2</f>
        <v>0</v>
      </c>
      <c r="CX16" s="14">
        <f>'individual receivers data'!CZ24/2</f>
        <v>0</v>
      </c>
      <c r="CY16" s="14">
        <f>'individual receivers data'!DA24/2</f>
        <v>0</v>
      </c>
      <c r="CZ16" s="14">
        <f>'individual receivers data'!DB24/2</f>
        <v>0</v>
      </c>
      <c r="DA16" s="14">
        <f>'individual receivers data'!DC24/2</f>
        <v>1</v>
      </c>
      <c r="DB16" s="14">
        <f>'individual receivers data'!DD24/2</f>
        <v>0</v>
      </c>
      <c r="DC16" s="14">
        <f>'individual receivers data'!DE24/2</f>
        <v>0</v>
      </c>
      <c r="DD16" s="14">
        <f>'individual receivers data'!DF24/2</f>
        <v>0</v>
      </c>
      <c r="DE16" s="14">
        <f>'individual receivers data'!DG24/2</f>
        <v>1</v>
      </c>
      <c r="DF16" s="14">
        <f>'individual receivers data'!DH24/2</f>
        <v>0</v>
      </c>
      <c r="DG16" s="14">
        <f>'individual receivers data'!DI24/2</f>
        <v>0</v>
      </c>
      <c r="DH16" s="14">
        <f>'individual receivers data'!DJ24/2</f>
        <v>0</v>
      </c>
      <c r="DI16" s="14">
        <f>'individual receivers data'!DK24/2</f>
        <v>0</v>
      </c>
      <c r="DJ16" s="10">
        <f t="shared" si="0"/>
        <v>16</v>
      </c>
    </row>
    <row r="17" spans="1:114" x14ac:dyDescent="0.2">
      <c r="A17" s="12">
        <v>71</v>
      </c>
      <c r="B17" s="14">
        <f>'individual receivers data'!D25/2</f>
        <v>0</v>
      </c>
      <c r="C17" s="14">
        <f>'individual receivers data'!E25/2</f>
        <v>0.5</v>
      </c>
      <c r="D17" s="14">
        <f>'individual receivers data'!F25/2</f>
        <v>0.5</v>
      </c>
      <c r="E17" s="14">
        <f>'individual receivers data'!G25/2</f>
        <v>0</v>
      </c>
      <c r="F17" s="14">
        <f>'individual receivers data'!H25/2</f>
        <v>0</v>
      </c>
      <c r="G17" s="14">
        <f>'individual receivers data'!I25/2</f>
        <v>0</v>
      </c>
      <c r="H17" s="14">
        <f>'individual receivers data'!J25/2</f>
        <v>0</v>
      </c>
      <c r="I17" s="14">
        <f>'individual receivers data'!K25/2</f>
        <v>1</v>
      </c>
      <c r="J17" s="14">
        <f>'individual receivers data'!L25/2</f>
        <v>0</v>
      </c>
      <c r="K17" s="14">
        <f>'individual receivers data'!M25/2</f>
        <v>0</v>
      </c>
      <c r="L17" s="14">
        <f>'individual receivers data'!N25/2</f>
        <v>0</v>
      </c>
      <c r="M17" s="14">
        <f>'individual receivers data'!O25/2</f>
        <v>0</v>
      </c>
      <c r="N17" s="14">
        <f>'individual receivers data'!P25/2</f>
        <v>0</v>
      </c>
      <c r="O17" s="14">
        <f>'individual receivers data'!Q25/2</f>
        <v>0</v>
      </c>
      <c r="P17" s="14">
        <f>'individual receivers data'!R25/2</f>
        <v>1</v>
      </c>
      <c r="Q17" s="14">
        <f>'individual receivers data'!S25/2</f>
        <v>0</v>
      </c>
      <c r="R17" s="14">
        <f>'individual receivers data'!T25/2</f>
        <v>0</v>
      </c>
      <c r="S17" s="14">
        <f>'individual receivers data'!U25/2</f>
        <v>0</v>
      </c>
      <c r="T17" s="14">
        <f>'individual receivers data'!V25/2</f>
        <v>0</v>
      </c>
      <c r="U17" s="14">
        <f>'individual receivers data'!W25/2</f>
        <v>0</v>
      </c>
      <c r="V17" s="14">
        <f>'individual receivers data'!X25/2</f>
        <v>0</v>
      </c>
      <c r="W17" s="14">
        <f>'individual receivers data'!Y25/2</f>
        <v>0.5</v>
      </c>
      <c r="X17" s="14">
        <f>'individual receivers data'!Z25/2</f>
        <v>0</v>
      </c>
      <c r="Y17" s="14">
        <f>'individual receivers data'!AA25/2</f>
        <v>0.5</v>
      </c>
      <c r="Z17" s="14">
        <f>'individual receivers data'!AB25/2</f>
        <v>0</v>
      </c>
      <c r="AA17" s="14">
        <f>'individual receivers data'!AC25/2</f>
        <v>0</v>
      </c>
      <c r="AB17" s="14">
        <f>'individual receivers data'!AD25/2</f>
        <v>0</v>
      </c>
      <c r="AC17" s="14">
        <f>'individual receivers data'!AE25/2</f>
        <v>0</v>
      </c>
      <c r="AD17" s="14">
        <f>'individual receivers data'!AF25/2</f>
        <v>0</v>
      </c>
      <c r="AE17" s="14">
        <f>'individual receivers data'!AG25/2</f>
        <v>0</v>
      </c>
      <c r="AF17" s="14">
        <f>'individual receivers data'!AH25/2</f>
        <v>1</v>
      </c>
      <c r="AG17" s="14">
        <f>'individual receivers data'!AI25/2</f>
        <v>0</v>
      </c>
      <c r="AH17" s="14">
        <f>'individual receivers data'!AJ25/2</f>
        <v>0</v>
      </c>
      <c r="AI17" s="14">
        <f>'individual receivers data'!AK25/2</f>
        <v>0</v>
      </c>
      <c r="AJ17" s="14">
        <f>'individual receivers data'!AL25/2</f>
        <v>0</v>
      </c>
      <c r="AK17" s="14">
        <f>'individual receivers data'!AM25/2</f>
        <v>1</v>
      </c>
      <c r="AL17" s="14">
        <f>'individual receivers data'!AN25/2</f>
        <v>0</v>
      </c>
      <c r="AM17" s="14">
        <f>'individual receivers data'!AO25/2</f>
        <v>0</v>
      </c>
      <c r="AN17" s="14">
        <f>'individual receivers data'!AP25/2</f>
        <v>0</v>
      </c>
      <c r="AO17" s="14">
        <f>'individual receivers data'!AQ25/2</f>
        <v>0</v>
      </c>
      <c r="AP17" s="14">
        <f>'individual receivers data'!AR25/2</f>
        <v>0</v>
      </c>
      <c r="AQ17" s="14">
        <f>'individual receivers data'!AS25/2</f>
        <v>0</v>
      </c>
      <c r="AR17" s="14">
        <f>'individual receivers data'!AT25/2</f>
        <v>0</v>
      </c>
      <c r="AS17" s="14">
        <f>'individual receivers data'!AU25/2</f>
        <v>0</v>
      </c>
      <c r="AT17" s="14">
        <f>'individual receivers data'!AV25/2</f>
        <v>1</v>
      </c>
      <c r="AU17" s="14">
        <f>'individual receivers data'!AW25/2</f>
        <v>0</v>
      </c>
      <c r="AV17" s="14">
        <f>'individual receivers data'!AX25/2</f>
        <v>0</v>
      </c>
      <c r="AW17" s="14">
        <f>'individual receivers data'!AY25/2</f>
        <v>0</v>
      </c>
      <c r="AX17" s="14">
        <f>'individual receivers data'!AZ25/2</f>
        <v>0</v>
      </c>
      <c r="AY17" s="14">
        <f>'individual receivers data'!BA25/2</f>
        <v>0</v>
      </c>
      <c r="AZ17" s="14">
        <f>'individual receivers data'!BB25/2</f>
        <v>0</v>
      </c>
      <c r="BA17" s="14">
        <f>'individual receivers data'!BC25/2</f>
        <v>1</v>
      </c>
      <c r="BB17" s="14">
        <f>'individual receivers data'!BD25/2</f>
        <v>0</v>
      </c>
      <c r="BC17" s="14">
        <f>'individual receivers data'!BE25/2</f>
        <v>0</v>
      </c>
      <c r="BD17" s="14">
        <f>'individual receivers data'!BF25/2</f>
        <v>0</v>
      </c>
      <c r="BE17" s="14">
        <f>'individual receivers data'!BG25/2</f>
        <v>0</v>
      </c>
      <c r="BF17" s="14">
        <f>'individual receivers data'!BH25/2</f>
        <v>0</v>
      </c>
      <c r="BG17" s="14">
        <f>'individual receivers data'!BI25/2</f>
        <v>0</v>
      </c>
      <c r="BH17" s="14">
        <f>'individual receivers data'!BJ25/2</f>
        <v>1</v>
      </c>
      <c r="BI17" s="14">
        <f>'individual receivers data'!BK25/2</f>
        <v>0</v>
      </c>
      <c r="BJ17" s="14">
        <f>'individual receivers data'!BL25/2</f>
        <v>0</v>
      </c>
      <c r="BK17" s="14">
        <f>'individual receivers data'!BM25/2</f>
        <v>0</v>
      </c>
      <c r="BL17" s="14">
        <f>'individual receivers data'!BN25/2</f>
        <v>0</v>
      </c>
      <c r="BM17" s="14">
        <f>'individual receivers data'!BO25/2</f>
        <v>0</v>
      </c>
      <c r="BN17" s="14">
        <f>'individual receivers data'!BP25/2</f>
        <v>0</v>
      </c>
      <c r="BO17" s="14">
        <f>'individual receivers data'!BQ25/2</f>
        <v>1</v>
      </c>
      <c r="BP17" s="14">
        <f>'individual receivers data'!BR25/2</f>
        <v>0</v>
      </c>
      <c r="BQ17" s="14">
        <f>'individual receivers data'!BS25/2</f>
        <v>0</v>
      </c>
      <c r="BR17" s="14">
        <f>'individual receivers data'!BT25/2</f>
        <v>0</v>
      </c>
      <c r="BS17" s="14">
        <f>'individual receivers data'!BU25/2</f>
        <v>0</v>
      </c>
      <c r="BT17" s="14">
        <f>'individual receivers data'!BV25/2</f>
        <v>0</v>
      </c>
      <c r="BU17" s="14">
        <f>'individual receivers data'!BW25/2</f>
        <v>0</v>
      </c>
      <c r="BV17" s="14">
        <f>'individual receivers data'!BX25/2</f>
        <v>0</v>
      </c>
      <c r="BW17" s="14">
        <f>'individual receivers data'!BY25/2</f>
        <v>1</v>
      </c>
      <c r="BX17" s="14">
        <f>'individual receivers data'!BZ25/2</f>
        <v>0</v>
      </c>
      <c r="BY17" s="14">
        <f>'individual receivers data'!CA25/2</f>
        <v>0</v>
      </c>
      <c r="BZ17" s="14">
        <f>'individual receivers data'!CB25/2</f>
        <v>0</v>
      </c>
      <c r="CA17" s="14">
        <f>'individual receivers data'!CC25/2</f>
        <v>0</v>
      </c>
      <c r="CB17" s="14">
        <f>'individual receivers data'!CD25/2</f>
        <v>0</v>
      </c>
      <c r="CC17" s="14">
        <f>'individual receivers data'!CE25/2</f>
        <v>1</v>
      </c>
      <c r="CD17" s="14">
        <f>'individual receivers data'!CF25/2</f>
        <v>0</v>
      </c>
      <c r="CE17" s="14">
        <f>'individual receivers data'!CG25/2</f>
        <v>0</v>
      </c>
      <c r="CF17" s="14">
        <f>'individual receivers data'!CH25/2</f>
        <v>0</v>
      </c>
      <c r="CG17" s="14">
        <f>'individual receivers data'!CI25/2</f>
        <v>0</v>
      </c>
      <c r="CH17" s="14">
        <f>'individual receivers data'!CJ25/2</f>
        <v>0.5</v>
      </c>
      <c r="CI17" s="14">
        <f>'individual receivers data'!CK25/2</f>
        <v>0</v>
      </c>
      <c r="CJ17" s="14">
        <f>'individual receivers data'!CL25/2</f>
        <v>0.5</v>
      </c>
      <c r="CK17" s="14">
        <f>'individual receivers data'!CM25/2</f>
        <v>0</v>
      </c>
      <c r="CL17" s="14">
        <f>'individual receivers data'!CN25/2</f>
        <v>0</v>
      </c>
      <c r="CM17" s="14">
        <f>'individual receivers data'!CO25/2</f>
        <v>0</v>
      </c>
      <c r="CN17" s="14">
        <f>'individual receivers data'!CP25/2</f>
        <v>0</v>
      </c>
      <c r="CO17" s="14">
        <f>'individual receivers data'!CQ25/2</f>
        <v>0.5</v>
      </c>
      <c r="CP17" s="14">
        <f>'individual receivers data'!CR25/2</f>
        <v>0</v>
      </c>
      <c r="CQ17" s="14">
        <f>'individual receivers data'!CS25/2</f>
        <v>0</v>
      </c>
      <c r="CR17" s="14">
        <f>'individual receivers data'!CT25/2</f>
        <v>0.5</v>
      </c>
      <c r="CS17" s="14">
        <f>'individual receivers data'!CU25/2</f>
        <v>0</v>
      </c>
      <c r="CT17" s="14">
        <f>'individual receivers data'!CV25/2</f>
        <v>0</v>
      </c>
      <c r="CU17" s="14">
        <f>'individual receivers data'!CW25/2</f>
        <v>0</v>
      </c>
      <c r="CV17" s="14">
        <f>'individual receivers data'!CX25/2</f>
        <v>0</v>
      </c>
      <c r="CW17" s="14">
        <f>'individual receivers data'!CY25/2</f>
        <v>0</v>
      </c>
      <c r="CX17" s="14">
        <f>'individual receivers data'!CZ25/2</f>
        <v>0</v>
      </c>
      <c r="CY17" s="14">
        <f>'individual receivers data'!DA25/2</f>
        <v>0.5</v>
      </c>
      <c r="CZ17" s="14">
        <f>'individual receivers data'!DB25/2</f>
        <v>0</v>
      </c>
      <c r="DA17" s="14">
        <f>'individual receivers data'!DC25/2</f>
        <v>0.5</v>
      </c>
      <c r="DB17" s="14">
        <f>'individual receivers data'!DD25/2</f>
        <v>0</v>
      </c>
      <c r="DC17" s="14">
        <f>'individual receivers data'!DE25/2</f>
        <v>0.5</v>
      </c>
      <c r="DD17" s="14">
        <f>'individual receivers data'!DF25/2</f>
        <v>0</v>
      </c>
      <c r="DE17" s="14">
        <f>'individual receivers data'!DG25/2</f>
        <v>0.5</v>
      </c>
      <c r="DF17" s="14">
        <f>'individual receivers data'!DH25/2</f>
        <v>0</v>
      </c>
      <c r="DG17" s="14">
        <f>'individual receivers data'!DI25/2</f>
        <v>0</v>
      </c>
      <c r="DH17" s="14">
        <f>'individual receivers data'!DJ25/2</f>
        <v>0</v>
      </c>
      <c r="DI17" s="14">
        <f>'individual receivers data'!DK25/2</f>
        <v>0</v>
      </c>
      <c r="DJ17" s="10">
        <f t="shared" si="0"/>
        <v>16</v>
      </c>
    </row>
    <row r="18" spans="1:114" x14ac:dyDescent="0.2">
      <c r="A18" s="15">
        <v>72</v>
      </c>
      <c r="B18" s="14">
        <f>'individual receivers data'!D26/2</f>
        <v>0</v>
      </c>
      <c r="C18" s="14">
        <f>'individual receivers data'!E26/2</f>
        <v>0</v>
      </c>
      <c r="D18" s="14">
        <f>'individual receivers data'!F26/2</f>
        <v>0</v>
      </c>
      <c r="E18" s="14">
        <f>'individual receivers data'!G26/2</f>
        <v>0</v>
      </c>
      <c r="F18" s="14">
        <f>'individual receivers data'!H26/2</f>
        <v>0</v>
      </c>
      <c r="G18" s="14">
        <f>'individual receivers data'!I26/2</f>
        <v>0</v>
      </c>
      <c r="H18" s="14">
        <f>'individual receivers data'!J26/2</f>
        <v>0</v>
      </c>
      <c r="I18" s="14">
        <f>'individual receivers data'!K26/2</f>
        <v>0</v>
      </c>
      <c r="J18" s="14">
        <f>'individual receivers data'!L26/2</f>
        <v>0</v>
      </c>
      <c r="K18" s="14">
        <f>'individual receivers data'!M26/2</f>
        <v>0</v>
      </c>
      <c r="L18" s="14">
        <f>'individual receivers data'!N26/2</f>
        <v>0</v>
      </c>
      <c r="M18" s="14">
        <f>'individual receivers data'!O26/2</f>
        <v>0</v>
      </c>
      <c r="N18" s="14">
        <f>'individual receivers data'!P26/2</f>
        <v>0</v>
      </c>
      <c r="O18" s="14">
        <f>'individual receivers data'!Q26/2</f>
        <v>0</v>
      </c>
      <c r="P18" s="14">
        <f>'individual receivers data'!R26/2</f>
        <v>0</v>
      </c>
      <c r="Q18" s="14">
        <f>'individual receivers data'!S26/2</f>
        <v>0</v>
      </c>
      <c r="R18" s="14">
        <f>'individual receivers data'!T26/2</f>
        <v>0</v>
      </c>
      <c r="S18" s="14">
        <f>'individual receivers data'!U26/2</f>
        <v>0</v>
      </c>
      <c r="T18" s="14">
        <f>'individual receivers data'!V26/2</f>
        <v>0</v>
      </c>
      <c r="U18" s="14">
        <f>'individual receivers data'!W26/2</f>
        <v>0</v>
      </c>
      <c r="V18" s="14">
        <f>'individual receivers data'!X26/2</f>
        <v>0</v>
      </c>
      <c r="W18" s="14">
        <f>'individual receivers data'!Y26/2</f>
        <v>0</v>
      </c>
      <c r="X18" s="14">
        <f>'individual receivers data'!Z26/2</f>
        <v>0</v>
      </c>
      <c r="Y18" s="14">
        <f>'individual receivers data'!AA26/2</f>
        <v>0</v>
      </c>
      <c r="Z18" s="14">
        <f>'individual receivers data'!AB26/2</f>
        <v>0</v>
      </c>
      <c r="AA18" s="14">
        <f>'individual receivers data'!AC26/2</f>
        <v>0</v>
      </c>
      <c r="AB18" s="14">
        <f>'individual receivers data'!AD26/2</f>
        <v>0</v>
      </c>
      <c r="AC18" s="14">
        <f>'individual receivers data'!AE26/2</f>
        <v>0</v>
      </c>
      <c r="AD18" s="14">
        <f>'individual receivers data'!AF26/2</f>
        <v>0</v>
      </c>
      <c r="AE18" s="14">
        <f>'individual receivers data'!AG26/2</f>
        <v>0</v>
      </c>
      <c r="AF18" s="14">
        <f>'individual receivers data'!AH26/2</f>
        <v>0</v>
      </c>
      <c r="AG18" s="14">
        <f>'individual receivers data'!AI26/2</f>
        <v>0</v>
      </c>
      <c r="AH18" s="14">
        <f>'individual receivers data'!AJ26/2</f>
        <v>0</v>
      </c>
      <c r="AI18" s="14">
        <f>'individual receivers data'!AK26/2</f>
        <v>0</v>
      </c>
      <c r="AJ18" s="14">
        <f>'individual receivers data'!AL26/2</f>
        <v>0</v>
      </c>
      <c r="AK18" s="14">
        <f>'individual receivers data'!AM26/2</f>
        <v>0</v>
      </c>
      <c r="AL18" s="14">
        <f>'individual receivers data'!AN26/2</f>
        <v>0</v>
      </c>
      <c r="AM18" s="14">
        <f>'individual receivers data'!AO26/2</f>
        <v>0</v>
      </c>
      <c r="AN18" s="14">
        <f>'individual receivers data'!AP26/2</f>
        <v>0</v>
      </c>
      <c r="AO18" s="14">
        <f>'individual receivers data'!AQ26/2</f>
        <v>0</v>
      </c>
      <c r="AP18" s="14">
        <f>'individual receivers data'!AR26/2</f>
        <v>0</v>
      </c>
      <c r="AQ18" s="14">
        <f>'individual receivers data'!AS26/2</f>
        <v>0</v>
      </c>
      <c r="AR18" s="14">
        <f>'individual receivers data'!AT26/2</f>
        <v>0</v>
      </c>
      <c r="AS18" s="14">
        <f>'individual receivers data'!AU26/2</f>
        <v>0</v>
      </c>
      <c r="AT18" s="14">
        <f>'individual receivers data'!AV26/2</f>
        <v>0</v>
      </c>
      <c r="AU18" s="14">
        <f>'individual receivers data'!AW26/2</f>
        <v>0</v>
      </c>
      <c r="AV18" s="14">
        <f>'individual receivers data'!AX26/2</f>
        <v>0</v>
      </c>
      <c r="AW18" s="14">
        <f>'individual receivers data'!AY26/2</f>
        <v>0</v>
      </c>
      <c r="AX18" s="14">
        <f>'individual receivers data'!AZ26/2</f>
        <v>0</v>
      </c>
      <c r="AY18" s="14">
        <f>'individual receivers data'!BA26/2</f>
        <v>0</v>
      </c>
      <c r="AZ18" s="14">
        <f>'individual receivers data'!BB26/2</f>
        <v>0</v>
      </c>
      <c r="BA18" s="14">
        <f>'individual receivers data'!BC26/2</f>
        <v>0</v>
      </c>
      <c r="BB18" s="14">
        <f>'individual receivers data'!BD26/2</f>
        <v>0</v>
      </c>
      <c r="BC18" s="14">
        <f>'individual receivers data'!BE26/2</f>
        <v>0</v>
      </c>
      <c r="BD18" s="14">
        <f>'individual receivers data'!BF26/2</f>
        <v>0</v>
      </c>
      <c r="BE18" s="14">
        <f>'individual receivers data'!BG26/2</f>
        <v>0</v>
      </c>
      <c r="BF18" s="14">
        <f>'individual receivers data'!BH26/2</f>
        <v>0</v>
      </c>
      <c r="BG18" s="14">
        <f>'individual receivers data'!BI26/2</f>
        <v>0</v>
      </c>
      <c r="BH18" s="14">
        <f>'individual receivers data'!BJ26/2</f>
        <v>0</v>
      </c>
      <c r="BI18" s="14">
        <f>'individual receivers data'!BK26/2</f>
        <v>0</v>
      </c>
      <c r="BJ18" s="14">
        <f>'individual receivers data'!BL26/2</f>
        <v>0</v>
      </c>
      <c r="BK18" s="14">
        <f>'individual receivers data'!BM26/2</f>
        <v>0</v>
      </c>
      <c r="BL18" s="14">
        <f>'individual receivers data'!BN26/2</f>
        <v>0</v>
      </c>
      <c r="BM18" s="14">
        <f>'individual receivers data'!BO26/2</f>
        <v>0</v>
      </c>
      <c r="BN18" s="14">
        <f>'individual receivers data'!BP26/2</f>
        <v>0</v>
      </c>
      <c r="BO18" s="14">
        <f>'individual receivers data'!BQ26/2</f>
        <v>0</v>
      </c>
      <c r="BP18" s="14">
        <f>'individual receivers data'!BR26/2</f>
        <v>0</v>
      </c>
      <c r="BQ18" s="14">
        <f>'individual receivers data'!BS26/2</f>
        <v>0</v>
      </c>
      <c r="BR18" s="14">
        <f>'individual receivers data'!BT26/2</f>
        <v>0</v>
      </c>
      <c r="BS18" s="14">
        <f>'individual receivers data'!BU26/2</f>
        <v>0</v>
      </c>
      <c r="BT18" s="14">
        <f>'individual receivers data'!BV26/2</f>
        <v>0</v>
      </c>
      <c r="BU18" s="14">
        <f>'individual receivers data'!BW26/2</f>
        <v>0</v>
      </c>
      <c r="BV18" s="14">
        <f>'individual receivers data'!BX26/2</f>
        <v>0</v>
      </c>
      <c r="BW18" s="14">
        <f>'individual receivers data'!BY26/2</f>
        <v>0</v>
      </c>
      <c r="BX18" s="14">
        <f>'individual receivers data'!BZ26/2</f>
        <v>0</v>
      </c>
      <c r="BY18" s="14">
        <f>'individual receivers data'!CA26/2</f>
        <v>0</v>
      </c>
      <c r="BZ18" s="14">
        <f>'individual receivers data'!CB26/2</f>
        <v>0</v>
      </c>
      <c r="CA18" s="14">
        <f>'individual receivers data'!CC26/2</f>
        <v>0</v>
      </c>
      <c r="CB18" s="14">
        <f>'individual receivers data'!CD26/2</f>
        <v>0</v>
      </c>
      <c r="CC18" s="14">
        <f>'individual receivers data'!CE26/2</f>
        <v>0</v>
      </c>
      <c r="CD18" s="14">
        <f>'individual receivers data'!CF26/2</f>
        <v>0</v>
      </c>
      <c r="CE18" s="14">
        <f>'individual receivers data'!CG26/2</f>
        <v>0</v>
      </c>
      <c r="CF18" s="14">
        <f>'individual receivers data'!CH26/2</f>
        <v>0</v>
      </c>
      <c r="CG18" s="14">
        <f>'individual receivers data'!CI26/2</f>
        <v>0</v>
      </c>
      <c r="CH18" s="14">
        <f>'individual receivers data'!CJ26/2</f>
        <v>0</v>
      </c>
      <c r="CI18" s="14">
        <f>'individual receivers data'!CK26/2</f>
        <v>0</v>
      </c>
      <c r="CJ18" s="14">
        <f>'individual receivers data'!CL26/2</f>
        <v>0</v>
      </c>
      <c r="CK18" s="14">
        <f>'individual receivers data'!CM26/2</f>
        <v>0</v>
      </c>
      <c r="CL18" s="14">
        <f>'individual receivers data'!CN26/2</f>
        <v>0</v>
      </c>
      <c r="CM18" s="14">
        <f>'individual receivers data'!CO26/2</f>
        <v>0</v>
      </c>
      <c r="CN18" s="14">
        <f>'individual receivers data'!CP26/2</f>
        <v>0</v>
      </c>
      <c r="CO18" s="14">
        <f>'individual receivers data'!CQ26/2</f>
        <v>0</v>
      </c>
      <c r="CP18" s="14">
        <f>'individual receivers data'!CR26/2</f>
        <v>0</v>
      </c>
      <c r="CQ18" s="14">
        <f>'individual receivers data'!CS26/2</f>
        <v>0</v>
      </c>
      <c r="CR18" s="14">
        <f>'individual receivers data'!CT26/2</f>
        <v>0</v>
      </c>
      <c r="CS18" s="14">
        <f>'individual receivers data'!CU26/2</f>
        <v>0</v>
      </c>
      <c r="CT18" s="14">
        <f>'individual receivers data'!CV26/2</f>
        <v>0</v>
      </c>
      <c r="CU18" s="14">
        <f>'individual receivers data'!CW26/2</f>
        <v>0</v>
      </c>
      <c r="CV18" s="14">
        <f>'individual receivers data'!CX26/2</f>
        <v>0</v>
      </c>
      <c r="CW18" s="14">
        <f>'individual receivers data'!CY26/2</f>
        <v>0</v>
      </c>
      <c r="CX18" s="14">
        <f>'individual receivers data'!CZ26/2</f>
        <v>0</v>
      </c>
      <c r="CY18" s="14">
        <f>'individual receivers data'!DA26/2</f>
        <v>0</v>
      </c>
      <c r="CZ18" s="14">
        <f>'individual receivers data'!DB26/2</f>
        <v>0</v>
      </c>
      <c r="DA18" s="14">
        <f>'individual receivers data'!DC26/2</f>
        <v>0</v>
      </c>
      <c r="DB18" s="14">
        <f>'individual receivers data'!DD26/2</f>
        <v>0</v>
      </c>
      <c r="DC18" s="14">
        <f>'individual receivers data'!DE26/2</f>
        <v>0</v>
      </c>
      <c r="DD18" s="14">
        <f>'individual receivers data'!DF26/2</f>
        <v>0</v>
      </c>
      <c r="DE18" s="14">
        <f>'individual receivers data'!DG26/2</f>
        <v>0</v>
      </c>
      <c r="DF18" s="14">
        <f>'individual receivers data'!DH26/2</f>
        <v>0</v>
      </c>
      <c r="DG18" s="14">
        <f>'individual receivers data'!DI26/2</f>
        <v>0</v>
      </c>
      <c r="DH18" s="14">
        <f>'individual receivers data'!DJ26/2</f>
        <v>0</v>
      </c>
      <c r="DI18" s="14">
        <f>'individual receivers data'!DK26/2</f>
        <v>0</v>
      </c>
      <c r="DJ18" s="9">
        <f t="shared" si="0"/>
        <v>0</v>
      </c>
    </row>
    <row r="19" spans="1:114" x14ac:dyDescent="0.2">
      <c r="A19" s="15">
        <v>73</v>
      </c>
      <c r="B19" s="14">
        <f>'individual receivers data'!D27/2</f>
        <v>0</v>
      </c>
      <c r="C19" s="14">
        <f>'individual receivers data'!E27/2</f>
        <v>0</v>
      </c>
      <c r="D19" s="14">
        <f>'individual receivers data'!F27/2</f>
        <v>0</v>
      </c>
      <c r="E19" s="14">
        <f>'individual receivers data'!G27/2</f>
        <v>0</v>
      </c>
      <c r="F19" s="14">
        <f>'individual receivers data'!H27/2</f>
        <v>0</v>
      </c>
      <c r="G19" s="14">
        <f>'individual receivers data'!I27/2</f>
        <v>0</v>
      </c>
      <c r="H19" s="14">
        <f>'individual receivers data'!J27/2</f>
        <v>0</v>
      </c>
      <c r="I19" s="14">
        <f>'individual receivers data'!K27/2</f>
        <v>0</v>
      </c>
      <c r="J19" s="14">
        <f>'individual receivers data'!L27/2</f>
        <v>0</v>
      </c>
      <c r="K19" s="14">
        <f>'individual receivers data'!M27/2</f>
        <v>0</v>
      </c>
      <c r="L19" s="14">
        <f>'individual receivers data'!N27/2</f>
        <v>0</v>
      </c>
      <c r="M19" s="14">
        <f>'individual receivers data'!O27/2</f>
        <v>0</v>
      </c>
      <c r="N19" s="14">
        <f>'individual receivers data'!P27/2</f>
        <v>0</v>
      </c>
      <c r="O19" s="14">
        <f>'individual receivers data'!Q27/2</f>
        <v>0</v>
      </c>
      <c r="P19" s="14">
        <f>'individual receivers data'!R27/2</f>
        <v>0.5</v>
      </c>
      <c r="Q19" s="14">
        <f>'individual receivers data'!S27/2</f>
        <v>0</v>
      </c>
      <c r="R19" s="14">
        <f>'individual receivers data'!T27/2</f>
        <v>0</v>
      </c>
      <c r="S19" s="14">
        <f>'individual receivers data'!U27/2</f>
        <v>0</v>
      </c>
      <c r="T19" s="14">
        <f>'individual receivers data'!V27/2</f>
        <v>0</v>
      </c>
      <c r="U19" s="14">
        <f>'individual receivers data'!W27/2</f>
        <v>0</v>
      </c>
      <c r="V19" s="14">
        <f>'individual receivers data'!X27/2</f>
        <v>0</v>
      </c>
      <c r="W19" s="14">
        <f>'individual receivers data'!Y27/2</f>
        <v>0</v>
      </c>
      <c r="X19" s="14">
        <f>'individual receivers data'!Z27/2</f>
        <v>0</v>
      </c>
      <c r="Y19" s="14">
        <f>'individual receivers data'!AA27/2</f>
        <v>0.5</v>
      </c>
      <c r="Z19" s="14">
        <f>'individual receivers data'!AB27/2</f>
        <v>0</v>
      </c>
      <c r="AA19" s="14">
        <f>'individual receivers data'!AC27/2</f>
        <v>0</v>
      </c>
      <c r="AB19" s="14">
        <f>'individual receivers data'!AD27/2</f>
        <v>0</v>
      </c>
      <c r="AC19" s="14">
        <f>'individual receivers data'!AE27/2</f>
        <v>0</v>
      </c>
      <c r="AD19" s="14">
        <f>'individual receivers data'!AF27/2</f>
        <v>0</v>
      </c>
      <c r="AE19" s="14">
        <f>'individual receivers data'!AG27/2</f>
        <v>0</v>
      </c>
      <c r="AF19" s="14">
        <f>'individual receivers data'!AH27/2</f>
        <v>0</v>
      </c>
      <c r="AG19" s="14">
        <f>'individual receivers data'!AI27/2</f>
        <v>0</v>
      </c>
      <c r="AH19" s="14">
        <f>'individual receivers data'!AJ27/2</f>
        <v>0</v>
      </c>
      <c r="AI19" s="14">
        <f>'individual receivers data'!AK27/2</f>
        <v>0</v>
      </c>
      <c r="AJ19" s="14">
        <f>'individual receivers data'!AL27/2</f>
        <v>0</v>
      </c>
      <c r="AK19" s="14">
        <f>'individual receivers data'!AM27/2</f>
        <v>0</v>
      </c>
      <c r="AL19" s="14">
        <f>'individual receivers data'!AN27/2</f>
        <v>0</v>
      </c>
      <c r="AM19" s="14">
        <f>'individual receivers data'!AO27/2</f>
        <v>0</v>
      </c>
      <c r="AN19" s="14">
        <f>'individual receivers data'!AP27/2</f>
        <v>0</v>
      </c>
      <c r="AO19" s="14">
        <f>'individual receivers data'!AQ27/2</f>
        <v>0</v>
      </c>
      <c r="AP19" s="14">
        <f>'individual receivers data'!AR27/2</f>
        <v>0</v>
      </c>
      <c r="AQ19" s="14">
        <f>'individual receivers data'!AS27/2</f>
        <v>0</v>
      </c>
      <c r="AR19" s="14">
        <f>'individual receivers data'!AT27/2</f>
        <v>0</v>
      </c>
      <c r="AS19" s="14">
        <f>'individual receivers data'!AU27/2</f>
        <v>0</v>
      </c>
      <c r="AT19" s="14">
        <f>'individual receivers data'!AV27/2</f>
        <v>0</v>
      </c>
      <c r="AU19" s="14">
        <f>'individual receivers data'!AW27/2</f>
        <v>0</v>
      </c>
      <c r="AV19" s="14">
        <f>'individual receivers data'!AX27/2</f>
        <v>0</v>
      </c>
      <c r="AW19" s="14">
        <f>'individual receivers data'!AY27/2</f>
        <v>0</v>
      </c>
      <c r="AX19" s="14">
        <f>'individual receivers data'!AZ27/2</f>
        <v>0</v>
      </c>
      <c r="AY19" s="14">
        <f>'individual receivers data'!BA27/2</f>
        <v>0</v>
      </c>
      <c r="AZ19" s="14">
        <f>'individual receivers data'!BB27/2</f>
        <v>0</v>
      </c>
      <c r="BA19" s="14">
        <f>'individual receivers data'!BC27/2</f>
        <v>0.5</v>
      </c>
      <c r="BB19" s="14">
        <f>'individual receivers data'!BD27/2</f>
        <v>0</v>
      </c>
      <c r="BC19" s="14">
        <f>'individual receivers data'!BE27/2</f>
        <v>0</v>
      </c>
      <c r="BD19" s="14">
        <f>'individual receivers data'!BF27/2</f>
        <v>0</v>
      </c>
      <c r="BE19" s="14">
        <f>'individual receivers data'!BG27/2</f>
        <v>0</v>
      </c>
      <c r="BF19" s="14">
        <f>'individual receivers data'!BH27/2</f>
        <v>0</v>
      </c>
      <c r="BG19" s="14">
        <f>'individual receivers data'!BI27/2</f>
        <v>0</v>
      </c>
      <c r="BH19" s="14">
        <f>'individual receivers data'!BJ27/2</f>
        <v>0.5</v>
      </c>
      <c r="BI19" s="14">
        <f>'individual receivers data'!BK27/2</f>
        <v>0</v>
      </c>
      <c r="BJ19" s="14">
        <f>'individual receivers data'!BL27/2</f>
        <v>0</v>
      </c>
      <c r="BK19" s="14">
        <f>'individual receivers data'!BM27/2</f>
        <v>0</v>
      </c>
      <c r="BL19" s="14">
        <f>'individual receivers data'!BN27/2</f>
        <v>0</v>
      </c>
      <c r="BM19" s="14">
        <f>'individual receivers data'!BO27/2</f>
        <v>0</v>
      </c>
      <c r="BN19" s="14">
        <f>'individual receivers data'!BP27/2</f>
        <v>0</v>
      </c>
      <c r="BO19" s="14">
        <f>'individual receivers data'!BQ27/2</f>
        <v>0.5</v>
      </c>
      <c r="BP19" s="14">
        <f>'individual receivers data'!BR27/2</f>
        <v>0</v>
      </c>
      <c r="BQ19" s="14">
        <f>'individual receivers data'!BS27/2</f>
        <v>0</v>
      </c>
      <c r="BR19" s="14">
        <f>'individual receivers data'!BT27/2</f>
        <v>0</v>
      </c>
      <c r="BS19" s="14">
        <f>'individual receivers data'!BU27/2</f>
        <v>0</v>
      </c>
      <c r="BT19" s="14">
        <f>'individual receivers data'!BV27/2</f>
        <v>0</v>
      </c>
      <c r="BU19" s="14">
        <f>'individual receivers data'!BW27/2</f>
        <v>0</v>
      </c>
      <c r="BV19" s="14">
        <f>'individual receivers data'!BX27/2</f>
        <v>0.5</v>
      </c>
      <c r="BW19" s="14">
        <f>'individual receivers data'!BY27/2</f>
        <v>0</v>
      </c>
      <c r="BX19" s="14">
        <f>'individual receivers data'!BZ27/2</f>
        <v>0</v>
      </c>
      <c r="BY19" s="14">
        <f>'individual receivers data'!CA27/2</f>
        <v>0</v>
      </c>
      <c r="BZ19" s="14">
        <f>'individual receivers data'!CB27/2</f>
        <v>0</v>
      </c>
      <c r="CA19" s="14">
        <f>'individual receivers data'!CC27/2</f>
        <v>0</v>
      </c>
      <c r="CB19" s="14">
        <f>'individual receivers data'!CD27/2</f>
        <v>0</v>
      </c>
      <c r="CC19" s="14">
        <f>'individual receivers data'!CE27/2</f>
        <v>0.5</v>
      </c>
      <c r="CD19" s="14">
        <f>'individual receivers data'!CF27/2</f>
        <v>0</v>
      </c>
      <c r="CE19" s="14">
        <f>'individual receivers data'!CG27/2</f>
        <v>0</v>
      </c>
      <c r="CF19" s="14">
        <f>'individual receivers data'!CH27/2</f>
        <v>0</v>
      </c>
      <c r="CG19" s="14">
        <f>'individual receivers data'!CI27/2</f>
        <v>0</v>
      </c>
      <c r="CH19" s="14">
        <f>'individual receivers data'!CJ27/2</f>
        <v>0</v>
      </c>
      <c r="CI19" s="14">
        <f>'individual receivers data'!CK27/2</f>
        <v>0</v>
      </c>
      <c r="CJ19" s="14">
        <f>'individual receivers data'!CL27/2</f>
        <v>0</v>
      </c>
      <c r="CK19" s="14">
        <f>'individual receivers data'!CM27/2</f>
        <v>0</v>
      </c>
      <c r="CL19" s="14">
        <f>'individual receivers data'!CN27/2</f>
        <v>0.5</v>
      </c>
      <c r="CM19" s="14">
        <f>'individual receivers data'!CO27/2</f>
        <v>0</v>
      </c>
      <c r="CN19" s="14">
        <f>'individual receivers data'!CP27/2</f>
        <v>0</v>
      </c>
      <c r="CO19" s="14">
        <f>'individual receivers data'!CQ27/2</f>
        <v>0</v>
      </c>
      <c r="CP19" s="14">
        <f>'individual receivers data'!CR27/2</f>
        <v>0</v>
      </c>
      <c r="CQ19" s="14">
        <f>'individual receivers data'!CS27/2</f>
        <v>0</v>
      </c>
      <c r="CR19" s="14">
        <f>'individual receivers data'!CT27/2</f>
        <v>0</v>
      </c>
      <c r="CS19" s="14">
        <f>'individual receivers data'!CU27/2</f>
        <v>0</v>
      </c>
      <c r="CT19" s="14">
        <f>'individual receivers data'!CV27/2</f>
        <v>0</v>
      </c>
      <c r="CU19" s="14">
        <f>'individual receivers data'!CW27/2</f>
        <v>0</v>
      </c>
      <c r="CV19" s="14">
        <f>'individual receivers data'!CX27/2</f>
        <v>0</v>
      </c>
      <c r="CW19" s="14">
        <f>'individual receivers data'!CY27/2</f>
        <v>0</v>
      </c>
      <c r="CX19" s="14">
        <f>'individual receivers data'!CZ27/2</f>
        <v>0</v>
      </c>
      <c r="CY19" s="14">
        <f>'individual receivers data'!DA27/2</f>
        <v>0</v>
      </c>
      <c r="CZ19" s="14">
        <f>'individual receivers data'!DB27/2</f>
        <v>0</v>
      </c>
      <c r="DA19" s="14">
        <f>'individual receivers data'!DC27/2</f>
        <v>0</v>
      </c>
      <c r="DB19" s="14">
        <f>'individual receivers data'!DD27/2</f>
        <v>0</v>
      </c>
      <c r="DC19" s="14">
        <f>'individual receivers data'!DE27/2</f>
        <v>0</v>
      </c>
      <c r="DD19" s="14">
        <f>'individual receivers data'!DF27/2</f>
        <v>0</v>
      </c>
      <c r="DE19" s="14">
        <f>'individual receivers data'!DG27/2</f>
        <v>0</v>
      </c>
      <c r="DF19" s="14">
        <f>'individual receivers data'!DH27/2</f>
        <v>0</v>
      </c>
      <c r="DG19" s="14">
        <f>'individual receivers data'!DI27/2</f>
        <v>0</v>
      </c>
      <c r="DH19" s="14">
        <f>'individual receivers data'!DJ27/2</f>
        <v>0</v>
      </c>
      <c r="DI19" s="14">
        <f>'individual receivers data'!DK27/2</f>
        <v>0</v>
      </c>
      <c r="DJ19" s="9">
        <f t="shared" si="0"/>
        <v>4</v>
      </c>
    </row>
    <row r="20" spans="1:114" x14ac:dyDescent="0.2">
      <c r="A20" s="12">
        <v>74</v>
      </c>
      <c r="B20" s="14">
        <f>'individual receivers data'!D28/2</f>
        <v>0</v>
      </c>
      <c r="C20" s="14">
        <f>'individual receivers data'!E28/2</f>
        <v>0</v>
      </c>
      <c r="D20" s="14">
        <f>'individual receivers data'!F28/2</f>
        <v>1</v>
      </c>
      <c r="E20" s="14">
        <f>'individual receivers data'!G28/2</f>
        <v>0</v>
      </c>
      <c r="F20" s="14">
        <f>'individual receivers data'!H28/2</f>
        <v>0</v>
      </c>
      <c r="G20" s="14">
        <f>'individual receivers data'!I28/2</f>
        <v>0</v>
      </c>
      <c r="H20" s="14">
        <f>'individual receivers data'!J28/2</f>
        <v>0</v>
      </c>
      <c r="I20" s="14">
        <f>'individual receivers data'!K28/2</f>
        <v>0</v>
      </c>
      <c r="J20" s="14">
        <f>'individual receivers data'!L28/2</f>
        <v>0</v>
      </c>
      <c r="K20" s="14">
        <f>'individual receivers data'!M28/2</f>
        <v>1</v>
      </c>
      <c r="L20" s="14">
        <f>'individual receivers data'!N28/2</f>
        <v>0</v>
      </c>
      <c r="M20" s="14">
        <f>'individual receivers data'!O28/2</f>
        <v>0</v>
      </c>
      <c r="N20" s="14">
        <f>'individual receivers data'!P28/2</f>
        <v>0</v>
      </c>
      <c r="O20" s="14">
        <f>'individual receivers data'!Q28/2</f>
        <v>0</v>
      </c>
      <c r="P20" s="14">
        <f>'individual receivers data'!R28/2</f>
        <v>1</v>
      </c>
      <c r="Q20" s="14">
        <f>'individual receivers data'!S28/2</f>
        <v>0</v>
      </c>
      <c r="R20" s="14">
        <f>'individual receivers data'!T28/2</f>
        <v>0</v>
      </c>
      <c r="S20" s="14">
        <f>'individual receivers data'!U28/2</f>
        <v>0</v>
      </c>
      <c r="T20" s="14">
        <f>'individual receivers data'!V28/2</f>
        <v>0</v>
      </c>
      <c r="U20" s="14">
        <f>'individual receivers data'!W28/2</f>
        <v>0</v>
      </c>
      <c r="V20" s="14">
        <f>'individual receivers data'!X28/2</f>
        <v>0</v>
      </c>
      <c r="W20" s="14">
        <f>'individual receivers data'!Y28/2</f>
        <v>0</v>
      </c>
      <c r="X20" s="14">
        <f>'individual receivers data'!Z28/2</f>
        <v>0</v>
      </c>
      <c r="Y20" s="14">
        <f>'individual receivers data'!AA28/2</f>
        <v>1</v>
      </c>
      <c r="Z20" s="14">
        <f>'individual receivers data'!AB28/2</f>
        <v>0</v>
      </c>
      <c r="AA20" s="14">
        <f>'individual receivers data'!AC28/2</f>
        <v>0</v>
      </c>
      <c r="AB20" s="14">
        <f>'individual receivers data'!AD28/2</f>
        <v>0</v>
      </c>
      <c r="AC20" s="14">
        <f>'individual receivers data'!AE28/2</f>
        <v>0</v>
      </c>
      <c r="AD20" s="14">
        <f>'individual receivers data'!AF28/2</f>
        <v>0</v>
      </c>
      <c r="AE20" s="14">
        <f>'individual receivers data'!AG28/2</f>
        <v>0</v>
      </c>
      <c r="AF20" s="14">
        <f>'individual receivers data'!AH28/2</f>
        <v>1</v>
      </c>
      <c r="AG20" s="14">
        <f>'individual receivers data'!AI28/2</f>
        <v>0</v>
      </c>
      <c r="AH20" s="14">
        <f>'individual receivers data'!AJ28/2</f>
        <v>0</v>
      </c>
      <c r="AI20" s="14">
        <f>'individual receivers data'!AK28/2</f>
        <v>0</v>
      </c>
      <c r="AJ20" s="14">
        <f>'individual receivers data'!AL28/2</f>
        <v>0</v>
      </c>
      <c r="AK20" s="14">
        <f>'individual receivers data'!AM28/2</f>
        <v>0</v>
      </c>
      <c r="AL20" s="14">
        <f>'individual receivers data'!AN28/2</f>
        <v>0</v>
      </c>
      <c r="AM20" s="14">
        <f>'individual receivers data'!AO28/2</f>
        <v>0.5</v>
      </c>
      <c r="AN20" s="14">
        <f>'individual receivers data'!AP28/2</f>
        <v>0</v>
      </c>
      <c r="AO20" s="14">
        <f>'individual receivers data'!AQ28/2</f>
        <v>0.5</v>
      </c>
      <c r="AP20" s="14">
        <f>'individual receivers data'!AR28/2</f>
        <v>0</v>
      </c>
      <c r="AQ20" s="14">
        <f>'individual receivers data'!AS28/2</f>
        <v>0</v>
      </c>
      <c r="AR20" s="14">
        <f>'individual receivers data'!AT28/2</f>
        <v>0</v>
      </c>
      <c r="AS20" s="14">
        <f>'individual receivers data'!AU28/2</f>
        <v>0</v>
      </c>
      <c r="AT20" s="14">
        <f>'individual receivers data'!AV28/2</f>
        <v>1</v>
      </c>
      <c r="AU20" s="14">
        <f>'individual receivers data'!AW28/2</f>
        <v>0</v>
      </c>
      <c r="AV20" s="14">
        <f>'individual receivers data'!AX28/2</f>
        <v>0</v>
      </c>
      <c r="AW20" s="14">
        <f>'individual receivers data'!AY28/2</f>
        <v>0</v>
      </c>
      <c r="AX20" s="14">
        <f>'individual receivers data'!AZ28/2</f>
        <v>0</v>
      </c>
      <c r="AY20" s="14">
        <f>'individual receivers data'!BA28/2</f>
        <v>0</v>
      </c>
      <c r="AZ20" s="14">
        <f>'individual receivers data'!BB28/2</f>
        <v>0</v>
      </c>
      <c r="BA20" s="14">
        <f>'individual receivers data'!BC28/2</f>
        <v>1</v>
      </c>
      <c r="BB20" s="14">
        <f>'individual receivers data'!BD28/2</f>
        <v>0</v>
      </c>
      <c r="BC20" s="14">
        <f>'individual receivers data'!BE28/2</f>
        <v>0</v>
      </c>
      <c r="BD20" s="14">
        <f>'individual receivers data'!BF28/2</f>
        <v>0</v>
      </c>
      <c r="BE20" s="14">
        <f>'individual receivers data'!BG28/2</f>
        <v>0</v>
      </c>
      <c r="BF20" s="14">
        <f>'individual receivers data'!BH28/2</f>
        <v>0</v>
      </c>
      <c r="BG20" s="14">
        <f>'individual receivers data'!BI28/2</f>
        <v>0</v>
      </c>
      <c r="BH20" s="14">
        <f>'individual receivers data'!BJ28/2</f>
        <v>1</v>
      </c>
      <c r="BI20" s="14">
        <f>'individual receivers data'!BK28/2</f>
        <v>0</v>
      </c>
      <c r="BJ20" s="14">
        <f>'individual receivers data'!BL28/2</f>
        <v>0</v>
      </c>
      <c r="BK20" s="14">
        <f>'individual receivers data'!BM28/2</f>
        <v>0</v>
      </c>
      <c r="BL20" s="14">
        <f>'individual receivers data'!BN28/2</f>
        <v>0</v>
      </c>
      <c r="BM20" s="14">
        <f>'individual receivers data'!BO28/2</f>
        <v>0</v>
      </c>
      <c r="BN20" s="14">
        <f>'individual receivers data'!BP28/2</f>
        <v>0</v>
      </c>
      <c r="BO20" s="14">
        <f>'individual receivers data'!BQ28/2</f>
        <v>1</v>
      </c>
      <c r="BP20" s="14">
        <f>'individual receivers data'!BR28/2</f>
        <v>0</v>
      </c>
      <c r="BQ20" s="14">
        <f>'individual receivers data'!BS28/2</f>
        <v>0</v>
      </c>
      <c r="BR20" s="14">
        <f>'individual receivers data'!BT28/2</f>
        <v>0</v>
      </c>
      <c r="BS20" s="14">
        <f>'individual receivers data'!BU28/2</f>
        <v>0</v>
      </c>
      <c r="BT20" s="14">
        <f>'individual receivers data'!BV28/2</f>
        <v>0</v>
      </c>
      <c r="BU20" s="14">
        <f>'individual receivers data'!BW28/2</f>
        <v>0</v>
      </c>
      <c r="BV20" s="14">
        <f>'individual receivers data'!BX28/2</f>
        <v>1</v>
      </c>
      <c r="BW20" s="14">
        <f>'individual receivers data'!BY28/2</f>
        <v>0</v>
      </c>
      <c r="BX20" s="14">
        <f>'individual receivers data'!BZ28/2</f>
        <v>0</v>
      </c>
      <c r="BY20" s="14">
        <f>'individual receivers data'!CA28/2</f>
        <v>0</v>
      </c>
      <c r="BZ20" s="14">
        <f>'individual receivers data'!CB28/2</f>
        <v>0</v>
      </c>
      <c r="CA20" s="14">
        <f>'individual receivers data'!CC28/2</f>
        <v>0</v>
      </c>
      <c r="CB20" s="14">
        <f>'individual receivers data'!CD28/2</f>
        <v>0</v>
      </c>
      <c r="CC20" s="14">
        <f>'individual receivers data'!CE28/2</f>
        <v>1</v>
      </c>
      <c r="CD20" s="14">
        <f>'individual receivers data'!CF28/2</f>
        <v>0</v>
      </c>
      <c r="CE20" s="14">
        <f>'individual receivers data'!CG28/2</f>
        <v>0</v>
      </c>
      <c r="CF20" s="14">
        <f>'individual receivers data'!CH28/2</f>
        <v>0</v>
      </c>
      <c r="CG20" s="14">
        <f>'individual receivers data'!CI28/2</f>
        <v>0</v>
      </c>
      <c r="CH20" s="14">
        <f>'individual receivers data'!CJ28/2</f>
        <v>0</v>
      </c>
      <c r="CI20" s="14">
        <f>'individual receivers data'!CK28/2</f>
        <v>0</v>
      </c>
      <c r="CJ20" s="14">
        <f>'individual receivers data'!CL28/2</f>
        <v>1</v>
      </c>
      <c r="CK20" s="14">
        <f>'individual receivers data'!CM28/2</f>
        <v>0</v>
      </c>
      <c r="CL20" s="14">
        <f>'individual receivers data'!CN28/2</f>
        <v>0</v>
      </c>
      <c r="CM20" s="14">
        <f>'individual receivers data'!CO28/2</f>
        <v>0</v>
      </c>
      <c r="CN20" s="14">
        <f>'individual receivers data'!CP28/2</f>
        <v>0</v>
      </c>
      <c r="CO20" s="14">
        <f>'individual receivers data'!CQ28/2</f>
        <v>0</v>
      </c>
      <c r="CP20" s="14">
        <f>'individual receivers data'!CR28/2</f>
        <v>0</v>
      </c>
      <c r="CQ20" s="14">
        <f>'individual receivers data'!CS28/2</f>
        <v>1</v>
      </c>
      <c r="CR20" s="14">
        <f>'individual receivers data'!CT28/2</f>
        <v>0</v>
      </c>
      <c r="CS20" s="14">
        <f>'individual receivers data'!CU28/2</f>
        <v>0</v>
      </c>
      <c r="CT20" s="14">
        <f>'individual receivers data'!CV28/2</f>
        <v>0</v>
      </c>
      <c r="CU20" s="14">
        <f>'individual receivers data'!CW28/2</f>
        <v>0</v>
      </c>
      <c r="CV20" s="14">
        <f>'individual receivers data'!CX28/2</f>
        <v>0</v>
      </c>
      <c r="CW20" s="14">
        <f>'individual receivers data'!CY28/2</f>
        <v>0</v>
      </c>
      <c r="CX20" s="14">
        <f>'individual receivers data'!CZ28/2</f>
        <v>0.5</v>
      </c>
      <c r="CY20" s="14">
        <f>'individual receivers data'!DA28/2</f>
        <v>0</v>
      </c>
      <c r="CZ20" s="14">
        <f>'individual receivers data'!DB28/2</f>
        <v>0</v>
      </c>
      <c r="DA20" s="14">
        <f>'individual receivers data'!DC28/2</f>
        <v>0.5</v>
      </c>
      <c r="DB20" s="14">
        <f>'individual receivers data'!DD28/2</f>
        <v>0</v>
      </c>
      <c r="DC20" s="14">
        <f>'individual receivers data'!DE28/2</f>
        <v>0</v>
      </c>
      <c r="DD20" s="14">
        <f>'individual receivers data'!DF28/2</f>
        <v>0</v>
      </c>
      <c r="DE20" s="14">
        <f>'individual receivers data'!DG28/2</f>
        <v>1</v>
      </c>
      <c r="DF20" s="14">
        <f>'individual receivers data'!DH28/2</f>
        <v>0</v>
      </c>
      <c r="DG20" s="14">
        <f>'individual receivers data'!DI28/2</f>
        <v>0</v>
      </c>
      <c r="DH20" s="14">
        <f>'individual receivers data'!DJ28/2</f>
        <v>0</v>
      </c>
      <c r="DI20" s="14">
        <f>'individual receivers data'!DK28/2</f>
        <v>0</v>
      </c>
      <c r="DJ20" s="10">
        <f t="shared" si="0"/>
        <v>16</v>
      </c>
    </row>
    <row r="21" spans="1:114" x14ac:dyDescent="0.2">
      <c r="A21" s="12">
        <v>75</v>
      </c>
      <c r="B21" s="14">
        <f>'individual receivers data'!D29/2</f>
        <v>0</v>
      </c>
      <c r="C21" s="14">
        <f>'individual receivers data'!E29/2</f>
        <v>0</v>
      </c>
      <c r="D21" s="14">
        <f>'individual receivers data'!F29/2</f>
        <v>1</v>
      </c>
      <c r="E21" s="14">
        <f>'individual receivers data'!G29/2</f>
        <v>0</v>
      </c>
      <c r="F21" s="14">
        <f>'individual receivers data'!H29/2</f>
        <v>0</v>
      </c>
      <c r="G21" s="14">
        <f>'individual receivers data'!I29/2</f>
        <v>0</v>
      </c>
      <c r="H21" s="14">
        <f>'individual receivers data'!J29/2</f>
        <v>0</v>
      </c>
      <c r="I21" s="14">
        <f>'individual receivers data'!K29/2</f>
        <v>0</v>
      </c>
      <c r="J21" s="14">
        <f>'individual receivers data'!L29/2</f>
        <v>0</v>
      </c>
      <c r="K21" s="14">
        <f>'individual receivers data'!M29/2</f>
        <v>0.5</v>
      </c>
      <c r="L21" s="14">
        <f>'individual receivers data'!N29/2</f>
        <v>0.5</v>
      </c>
      <c r="M21" s="14">
        <f>'individual receivers data'!O29/2</f>
        <v>0</v>
      </c>
      <c r="N21" s="14">
        <f>'individual receivers data'!P29/2</f>
        <v>0</v>
      </c>
      <c r="O21" s="14">
        <f>'individual receivers data'!Q29/2</f>
        <v>0</v>
      </c>
      <c r="P21" s="14">
        <f>'individual receivers data'!R29/2</f>
        <v>0.5</v>
      </c>
      <c r="Q21" s="14">
        <f>'individual receivers data'!S29/2</f>
        <v>0</v>
      </c>
      <c r="R21" s="14">
        <f>'individual receivers data'!T29/2</f>
        <v>0.5</v>
      </c>
      <c r="S21" s="14">
        <f>'individual receivers data'!U29/2</f>
        <v>0</v>
      </c>
      <c r="T21" s="14">
        <f>'individual receivers data'!V29/2</f>
        <v>0</v>
      </c>
      <c r="U21" s="14">
        <f>'individual receivers data'!W29/2</f>
        <v>0</v>
      </c>
      <c r="V21" s="14">
        <f>'individual receivers data'!X29/2</f>
        <v>0</v>
      </c>
      <c r="W21" s="14">
        <f>'individual receivers data'!Y29/2</f>
        <v>0.5</v>
      </c>
      <c r="X21" s="14">
        <f>'individual receivers data'!Z29/2</f>
        <v>0</v>
      </c>
      <c r="Y21" s="14">
        <f>'individual receivers data'!AA29/2</f>
        <v>0.5</v>
      </c>
      <c r="Z21" s="14">
        <f>'individual receivers data'!AB29/2</f>
        <v>0</v>
      </c>
      <c r="AA21" s="14">
        <f>'individual receivers data'!AC29/2</f>
        <v>0</v>
      </c>
      <c r="AB21" s="14">
        <f>'individual receivers data'!AD29/2</f>
        <v>0</v>
      </c>
      <c r="AC21" s="14">
        <f>'individual receivers data'!AE29/2</f>
        <v>0</v>
      </c>
      <c r="AD21" s="14">
        <f>'individual receivers data'!AF29/2</f>
        <v>0.5</v>
      </c>
      <c r="AE21" s="14">
        <f>'individual receivers data'!AG29/2</f>
        <v>0</v>
      </c>
      <c r="AF21" s="14">
        <f>'individual receivers data'!AH29/2</f>
        <v>0.5</v>
      </c>
      <c r="AG21" s="14">
        <f>'individual receivers data'!AI29/2</f>
        <v>0</v>
      </c>
      <c r="AH21" s="14">
        <f>'individual receivers data'!AJ29/2</f>
        <v>0</v>
      </c>
      <c r="AI21" s="14">
        <f>'individual receivers data'!AK29/2</f>
        <v>0</v>
      </c>
      <c r="AJ21" s="14">
        <f>'individual receivers data'!AL29/2</f>
        <v>0</v>
      </c>
      <c r="AK21" s="14">
        <f>'individual receivers data'!AM29/2</f>
        <v>0.5</v>
      </c>
      <c r="AL21" s="14">
        <f>'individual receivers data'!AN29/2</f>
        <v>0</v>
      </c>
      <c r="AM21" s="14">
        <f>'individual receivers data'!AO29/2</f>
        <v>0.5</v>
      </c>
      <c r="AN21" s="14">
        <f>'individual receivers data'!AP29/2</f>
        <v>0</v>
      </c>
      <c r="AO21" s="14">
        <f>'individual receivers data'!AQ29/2</f>
        <v>0</v>
      </c>
      <c r="AP21" s="14">
        <f>'individual receivers data'!AR29/2</f>
        <v>0</v>
      </c>
      <c r="AQ21" s="14">
        <f>'individual receivers data'!AS29/2</f>
        <v>0</v>
      </c>
      <c r="AR21" s="14">
        <f>'individual receivers data'!AT29/2</f>
        <v>0</v>
      </c>
      <c r="AS21" s="14">
        <f>'individual receivers data'!AU29/2</f>
        <v>0</v>
      </c>
      <c r="AT21" s="14">
        <f>'individual receivers data'!AV29/2</f>
        <v>1</v>
      </c>
      <c r="AU21" s="14">
        <f>'individual receivers data'!AW29/2</f>
        <v>0</v>
      </c>
      <c r="AV21" s="14">
        <f>'individual receivers data'!AX29/2</f>
        <v>0</v>
      </c>
      <c r="AW21" s="14">
        <f>'individual receivers data'!AY29/2</f>
        <v>0</v>
      </c>
      <c r="AX21" s="14">
        <f>'individual receivers data'!AZ29/2</f>
        <v>0</v>
      </c>
      <c r="AY21" s="14">
        <f>'individual receivers data'!BA29/2</f>
        <v>0</v>
      </c>
      <c r="AZ21" s="14">
        <f>'individual receivers data'!BB29/2</f>
        <v>0</v>
      </c>
      <c r="BA21" s="14">
        <f>'individual receivers data'!BC29/2</f>
        <v>1</v>
      </c>
      <c r="BB21" s="14">
        <f>'individual receivers data'!BD29/2</f>
        <v>0</v>
      </c>
      <c r="BC21" s="14">
        <f>'individual receivers data'!BE29/2</f>
        <v>0</v>
      </c>
      <c r="BD21" s="14">
        <f>'individual receivers data'!BF29/2</f>
        <v>0</v>
      </c>
      <c r="BE21" s="14">
        <f>'individual receivers data'!BG29/2</f>
        <v>0</v>
      </c>
      <c r="BF21" s="14">
        <f>'individual receivers data'!BH29/2</f>
        <v>0</v>
      </c>
      <c r="BG21" s="14">
        <f>'individual receivers data'!BI29/2</f>
        <v>0</v>
      </c>
      <c r="BH21" s="14">
        <f>'individual receivers data'!BJ29/2</f>
        <v>1</v>
      </c>
      <c r="BI21" s="14">
        <f>'individual receivers data'!BK29/2</f>
        <v>0</v>
      </c>
      <c r="BJ21" s="14">
        <f>'individual receivers data'!BL29/2</f>
        <v>0</v>
      </c>
      <c r="BK21" s="14">
        <f>'individual receivers data'!BM29/2</f>
        <v>0</v>
      </c>
      <c r="BL21" s="14">
        <f>'individual receivers data'!BN29/2</f>
        <v>0</v>
      </c>
      <c r="BM21" s="14">
        <f>'individual receivers data'!BO29/2</f>
        <v>0</v>
      </c>
      <c r="BN21" s="14">
        <f>'individual receivers data'!BP29/2</f>
        <v>0</v>
      </c>
      <c r="BO21" s="14">
        <f>'individual receivers data'!BQ29/2</f>
        <v>1</v>
      </c>
      <c r="BP21" s="14">
        <f>'individual receivers data'!BR29/2</f>
        <v>0</v>
      </c>
      <c r="BQ21" s="14">
        <f>'individual receivers data'!BS29/2</f>
        <v>0</v>
      </c>
      <c r="BR21" s="14">
        <f>'individual receivers data'!BT29/2</f>
        <v>0</v>
      </c>
      <c r="BS21" s="14">
        <f>'individual receivers data'!BU29/2</f>
        <v>0</v>
      </c>
      <c r="BT21" s="14">
        <f>'individual receivers data'!BV29/2</f>
        <v>0</v>
      </c>
      <c r="BU21" s="14">
        <f>'individual receivers data'!BW29/2</f>
        <v>0</v>
      </c>
      <c r="BV21" s="14">
        <f>'individual receivers data'!BX29/2</f>
        <v>1</v>
      </c>
      <c r="BW21" s="14">
        <f>'individual receivers data'!BY29/2</f>
        <v>0</v>
      </c>
      <c r="BX21" s="14">
        <f>'individual receivers data'!BZ29/2</f>
        <v>0</v>
      </c>
      <c r="BY21" s="14">
        <f>'individual receivers data'!CA29/2</f>
        <v>0</v>
      </c>
      <c r="BZ21" s="14">
        <f>'individual receivers data'!CB29/2</f>
        <v>0</v>
      </c>
      <c r="CA21" s="14">
        <f>'individual receivers data'!CC29/2</f>
        <v>0</v>
      </c>
      <c r="CB21" s="14">
        <f>'individual receivers data'!CD29/2</f>
        <v>0</v>
      </c>
      <c r="CC21" s="14">
        <f>'individual receivers data'!CE29/2</f>
        <v>1</v>
      </c>
      <c r="CD21" s="14">
        <f>'individual receivers data'!CF29/2</f>
        <v>0</v>
      </c>
      <c r="CE21" s="14">
        <f>'individual receivers data'!CG29/2</f>
        <v>0</v>
      </c>
      <c r="CF21" s="14">
        <f>'individual receivers data'!CH29/2</f>
        <v>0</v>
      </c>
      <c r="CG21" s="14">
        <f>'individual receivers data'!CI29/2</f>
        <v>0</v>
      </c>
      <c r="CH21" s="14">
        <f>'individual receivers data'!CJ29/2</f>
        <v>0</v>
      </c>
      <c r="CI21" s="14">
        <f>'individual receivers data'!CK29/2</f>
        <v>0</v>
      </c>
      <c r="CJ21" s="14">
        <f>'individual receivers data'!CL29/2</f>
        <v>1</v>
      </c>
      <c r="CK21" s="14">
        <f>'individual receivers data'!CM29/2</f>
        <v>0</v>
      </c>
      <c r="CL21" s="14">
        <f>'individual receivers data'!CN29/2</f>
        <v>0</v>
      </c>
      <c r="CM21" s="14">
        <f>'individual receivers data'!CO29/2</f>
        <v>0</v>
      </c>
      <c r="CN21" s="14">
        <f>'individual receivers data'!CP29/2</f>
        <v>0</v>
      </c>
      <c r="CO21" s="14">
        <f>'individual receivers data'!CQ29/2</f>
        <v>0</v>
      </c>
      <c r="CP21" s="14">
        <f>'individual receivers data'!CR29/2</f>
        <v>0</v>
      </c>
      <c r="CQ21" s="14">
        <f>'individual receivers data'!CS29/2</f>
        <v>1</v>
      </c>
      <c r="CR21" s="14">
        <f>'individual receivers data'!CT29/2</f>
        <v>0</v>
      </c>
      <c r="CS21" s="14">
        <f>'individual receivers data'!CU29/2</f>
        <v>0</v>
      </c>
      <c r="CT21" s="14">
        <f>'individual receivers data'!CV29/2</f>
        <v>0</v>
      </c>
      <c r="CU21" s="14">
        <f>'individual receivers data'!CW29/2</f>
        <v>0</v>
      </c>
      <c r="CV21" s="14">
        <f>'individual receivers data'!CX29/2</f>
        <v>0</v>
      </c>
      <c r="CW21" s="14">
        <f>'individual receivers data'!CY29/2</f>
        <v>0</v>
      </c>
      <c r="CX21" s="14">
        <f>'individual receivers data'!CZ29/2</f>
        <v>0.5</v>
      </c>
      <c r="CY21" s="14">
        <f>'individual receivers data'!DA29/2</f>
        <v>0</v>
      </c>
      <c r="CZ21" s="14">
        <f>'individual receivers data'!DB29/2</f>
        <v>0</v>
      </c>
      <c r="DA21" s="14">
        <f>'individual receivers data'!DC29/2</f>
        <v>0.5</v>
      </c>
      <c r="DB21" s="14">
        <f>'individual receivers data'!DD29/2</f>
        <v>0</v>
      </c>
      <c r="DC21" s="14">
        <f>'individual receivers data'!DE29/2</f>
        <v>0.5</v>
      </c>
      <c r="DD21" s="14">
        <f>'individual receivers data'!DF29/2</f>
        <v>0</v>
      </c>
      <c r="DE21" s="14">
        <f>'individual receivers data'!DG29/2</f>
        <v>0.5</v>
      </c>
      <c r="DF21" s="14">
        <f>'individual receivers data'!DH29/2</f>
        <v>0</v>
      </c>
      <c r="DG21" s="14">
        <f>'individual receivers data'!DI29/2</f>
        <v>0</v>
      </c>
      <c r="DH21" s="14">
        <f>'individual receivers data'!DJ29/2</f>
        <v>0</v>
      </c>
      <c r="DI21" s="14">
        <f>'individual receivers data'!DK29/2</f>
        <v>0</v>
      </c>
      <c r="DJ21" s="10">
        <f t="shared" si="0"/>
        <v>16</v>
      </c>
    </row>
    <row r="22" spans="1:114" x14ac:dyDescent="0.2">
      <c r="A22" s="12">
        <v>76</v>
      </c>
      <c r="B22" s="14">
        <f>'individual receivers data'!D30/2</f>
        <v>0</v>
      </c>
      <c r="C22" s="14">
        <f>'individual receivers data'!E30/2</f>
        <v>0</v>
      </c>
      <c r="D22" s="14">
        <f>'individual receivers data'!F30/2</f>
        <v>1</v>
      </c>
      <c r="E22" s="14">
        <f>'individual receivers data'!G30/2</f>
        <v>0</v>
      </c>
      <c r="F22" s="14">
        <f>'individual receivers data'!H30/2</f>
        <v>0</v>
      </c>
      <c r="G22" s="14">
        <f>'individual receivers data'!I30/2</f>
        <v>0</v>
      </c>
      <c r="H22" s="14">
        <f>'individual receivers data'!J30/2</f>
        <v>0</v>
      </c>
      <c r="I22" s="14">
        <f>'individual receivers data'!K30/2</f>
        <v>0.5</v>
      </c>
      <c r="J22" s="14">
        <f>'individual receivers data'!L30/2</f>
        <v>0</v>
      </c>
      <c r="K22" s="14">
        <f>'individual receivers data'!M30/2</f>
        <v>0.5</v>
      </c>
      <c r="L22" s="14">
        <f>'individual receivers data'!N30/2</f>
        <v>0</v>
      </c>
      <c r="M22" s="14">
        <f>'individual receivers data'!O30/2</f>
        <v>0</v>
      </c>
      <c r="N22" s="14">
        <f>'individual receivers data'!P30/2</f>
        <v>0</v>
      </c>
      <c r="O22" s="14">
        <f>'individual receivers data'!Q30/2</f>
        <v>0</v>
      </c>
      <c r="P22" s="14">
        <f>'individual receivers data'!R30/2</f>
        <v>1</v>
      </c>
      <c r="Q22" s="14">
        <f>'individual receivers data'!S30/2</f>
        <v>0</v>
      </c>
      <c r="R22" s="14">
        <f>'individual receivers data'!T30/2</f>
        <v>0</v>
      </c>
      <c r="S22" s="14">
        <f>'individual receivers data'!U30/2</f>
        <v>0</v>
      </c>
      <c r="T22" s="14">
        <f>'individual receivers data'!V30/2</f>
        <v>0</v>
      </c>
      <c r="U22" s="14">
        <f>'individual receivers data'!W30/2</f>
        <v>0</v>
      </c>
      <c r="V22" s="14">
        <f>'individual receivers data'!X30/2</f>
        <v>0</v>
      </c>
      <c r="W22" s="14">
        <f>'individual receivers data'!Y30/2</f>
        <v>0</v>
      </c>
      <c r="X22" s="14">
        <f>'individual receivers data'!Z30/2</f>
        <v>0</v>
      </c>
      <c r="Y22" s="14">
        <f>'individual receivers data'!AA30/2</f>
        <v>0.5</v>
      </c>
      <c r="Z22" s="14">
        <f>'individual receivers data'!AB30/2</f>
        <v>0</v>
      </c>
      <c r="AA22" s="14">
        <f>'individual receivers data'!AC30/2</f>
        <v>0</v>
      </c>
      <c r="AB22" s="14">
        <f>'individual receivers data'!AD30/2</f>
        <v>0</v>
      </c>
      <c r="AC22" s="14">
        <f>'individual receivers data'!AE30/2</f>
        <v>0.5</v>
      </c>
      <c r="AD22" s="14">
        <f>'individual receivers data'!AF30/2</f>
        <v>0</v>
      </c>
      <c r="AE22" s="14">
        <f>'individual receivers data'!AG30/2</f>
        <v>0</v>
      </c>
      <c r="AF22" s="14">
        <f>'individual receivers data'!AH30/2</f>
        <v>1</v>
      </c>
      <c r="AG22" s="14">
        <f>'individual receivers data'!AI30/2</f>
        <v>0</v>
      </c>
      <c r="AH22" s="14">
        <f>'individual receivers data'!AJ30/2</f>
        <v>0</v>
      </c>
      <c r="AI22" s="14">
        <f>'individual receivers data'!AK30/2</f>
        <v>0</v>
      </c>
      <c r="AJ22" s="14">
        <f>'individual receivers data'!AL30/2</f>
        <v>0</v>
      </c>
      <c r="AK22" s="14">
        <f>'individual receivers data'!AM30/2</f>
        <v>1</v>
      </c>
      <c r="AL22" s="14">
        <f>'individual receivers data'!AN30/2</f>
        <v>0</v>
      </c>
      <c r="AM22" s="14">
        <f>'individual receivers data'!AO30/2</f>
        <v>0</v>
      </c>
      <c r="AN22" s="14">
        <f>'individual receivers data'!AP30/2</f>
        <v>0</v>
      </c>
      <c r="AO22" s="14">
        <f>'individual receivers data'!AQ30/2</f>
        <v>0</v>
      </c>
      <c r="AP22" s="14">
        <f>'individual receivers data'!AR30/2</f>
        <v>0</v>
      </c>
      <c r="AQ22" s="14">
        <f>'individual receivers data'!AS30/2</f>
        <v>0</v>
      </c>
      <c r="AR22" s="14">
        <f>'individual receivers data'!AT30/2</f>
        <v>0</v>
      </c>
      <c r="AS22" s="14">
        <f>'individual receivers data'!AU30/2</f>
        <v>0</v>
      </c>
      <c r="AT22" s="14">
        <f>'individual receivers data'!AV30/2</f>
        <v>1</v>
      </c>
      <c r="AU22" s="14">
        <f>'individual receivers data'!AW30/2</f>
        <v>0</v>
      </c>
      <c r="AV22" s="14">
        <f>'individual receivers data'!AX30/2</f>
        <v>0</v>
      </c>
      <c r="AW22" s="14">
        <f>'individual receivers data'!AY30/2</f>
        <v>0</v>
      </c>
      <c r="AX22" s="14">
        <f>'individual receivers data'!AZ30/2</f>
        <v>0</v>
      </c>
      <c r="AY22" s="14">
        <f>'individual receivers data'!BA30/2</f>
        <v>0</v>
      </c>
      <c r="AZ22" s="14">
        <f>'individual receivers data'!BB30/2</f>
        <v>0</v>
      </c>
      <c r="BA22" s="14">
        <f>'individual receivers data'!BC30/2</f>
        <v>1</v>
      </c>
      <c r="BB22" s="14">
        <f>'individual receivers data'!BD30/2</f>
        <v>0</v>
      </c>
      <c r="BC22" s="14">
        <f>'individual receivers data'!BE30/2</f>
        <v>0</v>
      </c>
      <c r="BD22" s="14">
        <f>'individual receivers data'!BF30/2</f>
        <v>0</v>
      </c>
      <c r="BE22" s="14">
        <f>'individual receivers data'!BG30/2</f>
        <v>0</v>
      </c>
      <c r="BF22" s="14">
        <f>'individual receivers data'!BH30/2</f>
        <v>0</v>
      </c>
      <c r="BG22" s="14">
        <f>'individual receivers data'!BI30/2</f>
        <v>0</v>
      </c>
      <c r="BH22" s="14">
        <f>'individual receivers data'!BJ30/2</f>
        <v>1</v>
      </c>
      <c r="BI22" s="14">
        <f>'individual receivers data'!BK30/2</f>
        <v>0</v>
      </c>
      <c r="BJ22" s="14">
        <f>'individual receivers data'!BL30/2</f>
        <v>0</v>
      </c>
      <c r="BK22" s="14">
        <f>'individual receivers data'!BM30/2</f>
        <v>0</v>
      </c>
      <c r="BL22" s="14">
        <f>'individual receivers data'!BN30/2</f>
        <v>0</v>
      </c>
      <c r="BM22" s="14">
        <f>'individual receivers data'!BO30/2</f>
        <v>0</v>
      </c>
      <c r="BN22" s="14">
        <f>'individual receivers data'!BP30/2</f>
        <v>0</v>
      </c>
      <c r="BO22" s="14">
        <f>'individual receivers data'!BQ30/2</f>
        <v>1</v>
      </c>
      <c r="BP22" s="14">
        <f>'individual receivers data'!BR30/2</f>
        <v>0</v>
      </c>
      <c r="BQ22" s="14">
        <f>'individual receivers data'!BS30/2</f>
        <v>0</v>
      </c>
      <c r="BR22" s="14">
        <f>'individual receivers data'!BT30/2</f>
        <v>0</v>
      </c>
      <c r="BS22" s="14">
        <f>'individual receivers data'!BU30/2</f>
        <v>0</v>
      </c>
      <c r="BT22" s="14">
        <f>'individual receivers data'!BV30/2</f>
        <v>0</v>
      </c>
      <c r="BU22" s="14">
        <f>'individual receivers data'!BW30/2</f>
        <v>0</v>
      </c>
      <c r="BV22" s="14">
        <f>'individual receivers data'!BX30/2</f>
        <v>1</v>
      </c>
      <c r="BW22" s="14">
        <f>'individual receivers data'!BY30/2</f>
        <v>0</v>
      </c>
      <c r="BX22" s="14">
        <f>'individual receivers data'!BZ30/2</f>
        <v>0</v>
      </c>
      <c r="BY22" s="14">
        <f>'individual receivers data'!CA30/2</f>
        <v>0</v>
      </c>
      <c r="BZ22" s="14">
        <f>'individual receivers data'!CB30/2</f>
        <v>0</v>
      </c>
      <c r="CA22" s="14">
        <f>'individual receivers data'!CC30/2</f>
        <v>0</v>
      </c>
      <c r="CB22" s="14">
        <f>'individual receivers data'!CD30/2</f>
        <v>0</v>
      </c>
      <c r="CC22" s="14">
        <f>'individual receivers data'!CE30/2</f>
        <v>1</v>
      </c>
      <c r="CD22" s="14">
        <f>'individual receivers data'!CF30/2</f>
        <v>0</v>
      </c>
      <c r="CE22" s="14">
        <f>'individual receivers data'!CG30/2</f>
        <v>0</v>
      </c>
      <c r="CF22" s="14">
        <f>'individual receivers data'!CH30/2</f>
        <v>0</v>
      </c>
      <c r="CG22" s="14">
        <f>'individual receivers data'!CI30/2</f>
        <v>0</v>
      </c>
      <c r="CH22" s="14">
        <f>'individual receivers data'!CJ30/2</f>
        <v>0</v>
      </c>
      <c r="CI22" s="14">
        <f>'individual receivers data'!CK30/2</f>
        <v>0</v>
      </c>
      <c r="CJ22" s="14">
        <f>'individual receivers data'!CL30/2</f>
        <v>1</v>
      </c>
      <c r="CK22" s="14">
        <f>'individual receivers data'!CM30/2</f>
        <v>0</v>
      </c>
      <c r="CL22" s="14">
        <f>'individual receivers data'!CN30/2</f>
        <v>0</v>
      </c>
      <c r="CM22" s="14">
        <f>'individual receivers data'!CO30/2</f>
        <v>0</v>
      </c>
      <c r="CN22" s="14">
        <f>'individual receivers data'!CP30/2</f>
        <v>0</v>
      </c>
      <c r="CO22" s="14">
        <f>'individual receivers data'!CQ30/2</f>
        <v>0</v>
      </c>
      <c r="CP22" s="14">
        <f>'individual receivers data'!CR30/2</f>
        <v>0</v>
      </c>
      <c r="CQ22" s="14">
        <f>'individual receivers data'!CS30/2</f>
        <v>1</v>
      </c>
      <c r="CR22" s="14">
        <f>'individual receivers data'!CT30/2</f>
        <v>0</v>
      </c>
      <c r="CS22" s="14">
        <f>'individual receivers data'!CU30/2</f>
        <v>0</v>
      </c>
      <c r="CT22" s="14">
        <f>'individual receivers data'!CV30/2</f>
        <v>0</v>
      </c>
      <c r="CU22" s="14">
        <f>'individual receivers data'!CW30/2</f>
        <v>0</v>
      </c>
      <c r="CV22" s="14">
        <f>'individual receivers data'!CX30/2</f>
        <v>0</v>
      </c>
      <c r="CW22" s="14">
        <f>'individual receivers data'!CY30/2</f>
        <v>0</v>
      </c>
      <c r="CX22" s="14">
        <f>'individual receivers data'!CZ30/2</f>
        <v>0.5</v>
      </c>
      <c r="CY22" s="14">
        <f>'individual receivers data'!DA30/2</f>
        <v>0.5</v>
      </c>
      <c r="CZ22" s="14">
        <f>'individual receivers data'!DB30/2</f>
        <v>0</v>
      </c>
      <c r="DA22" s="14">
        <f>'individual receivers data'!DC30/2</f>
        <v>0</v>
      </c>
      <c r="DB22" s="14">
        <f>'individual receivers data'!DD30/2</f>
        <v>0</v>
      </c>
      <c r="DC22" s="14">
        <f>'individual receivers data'!DE30/2</f>
        <v>0.5</v>
      </c>
      <c r="DD22" s="14">
        <f>'individual receivers data'!DF30/2</f>
        <v>0</v>
      </c>
      <c r="DE22" s="14">
        <f>'individual receivers data'!DG30/2</f>
        <v>0.5</v>
      </c>
      <c r="DF22" s="14">
        <f>'individual receivers data'!DH30/2</f>
        <v>0</v>
      </c>
      <c r="DG22" s="14">
        <f>'individual receivers data'!DI30/2</f>
        <v>0</v>
      </c>
      <c r="DH22" s="14">
        <f>'individual receivers data'!DJ30/2</f>
        <v>0</v>
      </c>
      <c r="DI22" s="14">
        <f>'individual receivers data'!DK30/2</f>
        <v>0</v>
      </c>
      <c r="DJ22" s="10">
        <f t="shared" si="0"/>
        <v>16</v>
      </c>
    </row>
    <row r="23" spans="1:114" x14ac:dyDescent="0.2">
      <c r="A23" s="12">
        <v>77</v>
      </c>
      <c r="B23" s="14">
        <f>'individual receivers data'!D31/2</f>
        <v>0</v>
      </c>
      <c r="C23" s="14">
        <f>'individual receivers data'!E31/2</f>
        <v>0</v>
      </c>
      <c r="D23" s="14">
        <f>'individual receivers data'!F31/2</f>
        <v>1</v>
      </c>
      <c r="E23" s="14">
        <f>'individual receivers data'!G31/2</f>
        <v>0</v>
      </c>
      <c r="F23" s="14">
        <f>'individual receivers data'!H31/2</f>
        <v>0</v>
      </c>
      <c r="G23" s="14">
        <f>'individual receivers data'!I31/2</f>
        <v>0</v>
      </c>
      <c r="H23" s="14">
        <f>'individual receivers data'!J31/2</f>
        <v>0</v>
      </c>
      <c r="I23" s="14">
        <f>'individual receivers data'!K31/2</f>
        <v>0</v>
      </c>
      <c r="J23" s="14">
        <f>'individual receivers data'!L31/2</f>
        <v>0</v>
      </c>
      <c r="K23" s="14">
        <f>'individual receivers data'!M31/2</f>
        <v>1</v>
      </c>
      <c r="L23" s="14">
        <f>'individual receivers data'!N31/2</f>
        <v>0</v>
      </c>
      <c r="M23" s="14">
        <f>'individual receivers data'!O31/2</f>
        <v>0</v>
      </c>
      <c r="N23" s="14">
        <f>'individual receivers data'!P31/2</f>
        <v>0</v>
      </c>
      <c r="O23" s="14">
        <f>'individual receivers data'!Q31/2</f>
        <v>0</v>
      </c>
      <c r="P23" s="14">
        <f>'individual receivers data'!R31/2</f>
        <v>1</v>
      </c>
      <c r="Q23" s="14">
        <f>'individual receivers data'!S31/2</f>
        <v>0</v>
      </c>
      <c r="R23" s="14">
        <f>'individual receivers data'!T31/2</f>
        <v>0</v>
      </c>
      <c r="S23" s="14">
        <f>'individual receivers data'!U31/2</f>
        <v>0</v>
      </c>
      <c r="T23" s="14">
        <f>'individual receivers data'!V31/2</f>
        <v>0</v>
      </c>
      <c r="U23" s="14">
        <f>'individual receivers data'!W31/2</f>
        <v>0</v>
      </c>
      <c r="V23" s="14">
        <f>'individual receivers data'!X31/2</f>
        <v>0</v>
      </c>
      <c r="W23" s="14">
        <f>'individual receivers data'!Y31/2</f>
        <v>0.5</v>
      </c>
      <c r="X23" s="14">
        <f>'individual receivers data'!Z31/2</f>
        <v>0</v>
      </c>
      <c r="Y23" s="14">
        <f>'individual receivers data'!AA31/2</f>
        <v>0.5</v>
      </c>
      <c r="Z23" s="14">
        <f>'individual receivers data'!AB31/2</f>
        <v>0</v>
      </c>
      <c r="AA23" s="14">
        <f>'individual receivers data'!AC31/2</f>
        <v>0</v>
      </c>
      <c r="AB23" s="14">
        <f>'individual receivers data'!AD31/2</f>
        <v>0</v>
      </c>
      <c r="AC23" s="14">
        <f>'individual receivers data'!AE31/2</f>
        <v>0</v>
      </c>
      <c r="AD23" s="14">
        <f>'individual receivers data'!AF31/2</f>
        <v>0.5</v>
      </c>
      <c r="AE23" s="14">
        <f>'individual receivers data'!AG31/2</f>
        <v>0</v>
      </c>
      <c r="AF23" s="14">
        <f>'individual receivers data'!AH31/2</f>
        <v>0.5</v>
      </c>
      <c r="AG23" s="14">
        <f>'individual receivers data'!AI31/2</f>
        <v>0</v>
      </c>
      <c r="AH23" s="14">
        <f>'individual receivers data'!AJ31/2</f>
        <v>0</v>
      </c>
      <c r="AI23" s="14">
        <f>'individual receivers data'!AK31/2</f>
        <v>0</v>
      </c>
      <c r="AJ23" s="14">
        <f>'individual receivers data'!AL31/2</f>
        <v>0</v>
      </c>
      <c r="AK23" s="14">
        <f>'individual receivers data'!AM31/2</f>
        <v>0.5</v>
      </c>
      <c r="AL23" s="14">
        <f>'individual receivers data'!AN31/2</f>
        <v>0</v>
      </c>
      <c r="AM23" s="14">
        <f>'individual receivers data'!AO31/2</f>
        <v>0.5</v>
      </c>
      <c r="AN23" s="14">
        <f>'individual receivers data'!AP31/2</f>
        <v>0</v>
      </c>
      <c r="AO23" s="14">
        <f>'individual receivers data'!AQ31/2</f>
        <v>0</v>
      </c>
      <c r="AP23" s="14">
        <f>'individual receivers data'!AR31/2</f>
        <v>0</v>
      </c>
      <c r="AQ23" s="14">
        <f>'individual receivers data'!AS31/2</f>
        <v>0</v>
      </c>
      <c r="AR23" s="14">
        <f>'individual receivers data'!AT31/2</f>
        <v>0</v>
      </c>
      <c r="AS23" s="14">
        <f>'individual receivers data'!AU31/2</f>
        <v>0</v>
      </c>
      <c r="AT23" s="14">
        <f>'individual receivers data'!AV31/2</f>
        <v>1</v>
      </c>
      <c r="AU23" s="14">
        <f>'individual receivers data'!AW31/2</f>
        <v>0</v>
      </c>
      <c r="AV23" s="14">
        <f>'individual receivers data'!AX31/2</f>
        <v>0</v>
      </c>
      <c r="AW23" s="14">
        <f>'individual receivers data'!AY31/2</f>
        <v>0</v>
      </c>
      <c r="AX23" s="14">
        <f>'individual receivers data'!AZ31/2</f>
        <v>0</v>
      </c>
      <c r="AY23" s="14">
        <f>'individual receivers data'!BA31/2</f>
        <v>0</v>
      </c>
      <c r="AZ23" s="14">
        <f>'individual receivers data'!BB31/2</f>
        <v>0</v>
      </c>
      <c r="BA23" s="14">
        <f>'individual receivers data'!BC31/2</f>
        <v>1</v>
      </c>
      <c r="BB23" s="14">
        <f>'individual receivers data'!BD31/2</f>
        <v>0</v>
      </c>
      <c r="BC23" s="14">
        <f>'individual receivers data'!BE31/2</f>
        <v>0</v>
      </c>
      <c r="BD23" s="14">
        <f>'individual receivers data'!BF31/2</f>
        <v>0</v>
      </c>
      <c r="BE23" s="14">
        <f>'individual receivers data'!BG31/2</f>
        <v>0</v>
      </c>
      <c r="BF23" s="14">
        <f>'individual receivers data'!BH31/2</f>
        <v>0</v>
      </c>
      <c r="BG23" s="14">
        <f>'individual receivers data'!BI31/2</f>
        <v>0</v>
      </c>
      <c r="BH23" s="14">
        <f>'individual receivers data'!BJ31/2</f>
        <v>1</v>
      </c>
      <c r="BI23" s="14">
        <f>'individual receivers data'!BK31/2</f>
        <v>0</v>
      </c>
      <c r="BJ23" s="14">
        <f>'individual receivers data'!BL31/2</f>
        <v>0</v>
      </c>
      <c r="BK23" s="14">
        <f>'individual receivers data'!BM31/2</f>
        <v>0</v>
      </c>
      <c r="BL23" s="14">
        <f>'individual receivers data'!BN31/2</f>
        <v>0</v>
      </c>
      <c r="BM23" s="14">
        <f>'individual receivers data'!BO31/2</f>
        <v>0</v>
      </c>
      <c r="BN23" s="14">
        <f>'individual receivers data'!BP31/2</f>
        <v>0</v>
      </c>
      <c r="BO23" s="14">
        <f>'individual receivers data'!BQ31/2</f>
        <v>1</v>
      </c>
      <c r="BP23" s="14">
        <f>'individual receivers data'!BR31/2</f>
        <v>0</v>
      </c>
      <c r="BQ23" s="14">
        <f>'individual receivers data'!BS31/2</f>
        <v>0</v>
      </c>
      <c r="BR23" s="14">
        <f>'individual receivers data'!BT31/2</f>
        <v>0</v>
      </c>
      <c r="BS23" s="14">
        <f>'individual receivers data'!BU31/2</f>
        <v>0</v>
      </c>
      <c r="BT23" s="14">
        <f>'individual receivers data'!BV31/2</f>
        <v>0</v>
      </c>
      <c r="BU23" s="14">
        <f>'individual receivers data'!BW31/2</f>
        <v>0</v>
      </c>
      <c r="BV23" s="14">
        <f>'individual receivers data'!BX31/2</f>
        <v>0.5</v>
      </c>
      <c r="BW23" s="14">
        <f>'individual receivers data'!BY31/2</f>
        <v>0.5</v>
      </c>
      <c r="BX23" s="14">
        <f>'individual receivers data'!BZ31/2</f>
        <v>0</v>
      </c>
      <c r="BY23" s="14">
        <f>'individual receivers data'!CA31/2</f>
        <v>0</v>
      </c>
      <c r="BZ23" s="14">
        <f>'individual receivers data'!CB31/2</f>
        <v>0</v>
      </c>
      <c r="CA23" s="14">
        <f>'individual receivers data'!CC31/2</f>
        <v>0</v>
      </c>
      <c r="CB23" s="14">
        <f>'individual receivers data'!CD31/2</f>
        <v>0</v>
      </c>
      <c r="CC23" s="14">
        <f>'individual receivers data'!CE31/2</f>
        <v>1</v>
      </c>
      <c r="CD23" s="14">
        <f>'individual receivers data'!CF31/2</f>
        <v>0</v>
      </c>
      <c r="CE23" s="14">
        <f>'individual receivers data'!CG31/2</f>
        <v>0</v>
      </c>
      <c r="CF23" s="14">
        <f>'individual receivers data'!CH31/2</f>
        <v>0</v>
      </c>
      <c r="CG23" s="14">
        <f>'individual receivers data'!CI31/2</f>
        <v>0</v>
      </c>
      <c r="CH23" s="14">
        <f>'individual receivers data'!CJ31/2</f>
        <v>0.5</v>
      </c>
      <c r="CI23" s="14">
        <f>'individual receivers data'!CK31/2</f>
        <v>0</v>
      </c>
      <c r="CJ23" s="14">
        <f>'individual receivers data'!CL31/2</f>
        <v>0.5</v>
      </c>
      <c r="CK23" s="14">
        <f>'individual receivers data'!CM31/2</f>
        <v>0</v>
      </c>
      <c r="CL23" s="14">
        <f>'individual receivers data'!CN31/2</f>
        <v>0</v>
      </c>
      <c r="CM23" s="14">
        <f>'individual receivers data'!CO31/2</f>
        <v>0</v>
      </c>
      <c r="CN23" s="14">
        <f>'individual receivers data'!CP31/2</f>
        <v>0</v>
      </c>
      <c r="CO23" s="14">
        <f>'individual receivers data'!CQ31/2</f>
        <v>0</v>
      </c>
      <c r="CP23" s="14">
        <f>'individual receivers data'!CR31/2</f>
        <v>0</v>
      </c>
      <c r="CQ23" s="14">
        <f>'individual receivers data'!CS31/2</f>
        <v>1</v>
      </c>
      <c r="CR23" s="14">
        <f>'individual receivers data'!CT31/2</f>
        <v>0</v>
      </c>
      <c r="CS23" s="14">
        <f>'individual receivers data'!CU31/2</f>
        <v>0</v>
      </c>
      <c r="CT23" s="14">
        <f>'individual receivers data'!CV31/2</f>
        <v>0</v>
      </c>
      <c r="CU23" s="14">
        <f>'individual receivers data'!CW31/2</f>
        <v>0</v>
      </c>
      <c r="CV23" s="14">
        <f>'individual receivers data'!CX31/2</f>
        <v>0</v>
      </c>
      <c r="CW23" s="14">
        <f>'individual receivers data'!CY31/2</f>
        <v>0</v>
      </c>
      <c r="CX23" s="14">
        <f>'individual receivers data'!CZ31/2</f>
        <v>0.5</v>
      </c>
      <c r="CY23" s="14">
        <f>'individual receivers data'!DA31/2</f>
        <v>0</v>
      </c>
      <c r="CZ23" s="14">
        <f>'individual receivers data'!DB31/2</f>
        <v>0</v>
      </c>
      <c r="DA23" s="14">
        <f>'individual receivers data'!DC31/2</f>
        <v>0.5</v>
      </c>
      <c r="DB23" s="14">
        <f>'individual receivers data'!DD31/2</f>
        <v>0</v>
      </c>
      <c r="DC23" s="14">
        <f>'individual receivers data'!DE31/2</f>
        <v>0</v>
      </c>
      <c r="DD23" s="14">
        <f>'individual receivers data'!DF31/2</f>
        <v>0</v>
      </c>
      <c r="DE23" s="14">
        <f>'individual receivers data'!DG31/2</f>
        <v>1</v>
      </c>
      <c r="DF23" s="14">
        <f>'individual receivers data'!DH31/2</f>
        <v>0</v>
      </c>
      <c r="DG23" s="14">
        <f>'individual receivers data'!DI31/2</f>
        <v>0</v>
      </c>
      <c r="DH23" s="14">
        <f>'individual receivers data'!DJ31/2</f>
        <v>0</v>
      </c>
      <c r="DI23" s="14">
        <f>'individual receivers data'!DK31/2</f>
        <v>0</v>
      </c>
      <c r="DJ23" s="10">
        <f t="shared" si="0"/>
        <v>16</v>
      </c>
    </row>
    <row r="24" spans="1:114" x14ac:dyDescent="0.2">
      <c r="A24" s="12">
        <v>78</v>
      </c>
      <c r="B24" s="14">
        <f>'individual receivers data'!D32/2</f>
        <v>0</v>
      </c>
      <c r="C24" s="14">
        <f>'individual receivers data'!E32/2</f>
        <v>0</v>
      </c>
      <c r="D24" s="14">
        <f>'individual receivers data'!F32/2</f>
        <v>1</v>
      </c>
      <c r="E24" s="14">
        <f>'individual receivers data'!G32/2</f>
        <v>0</v>
      </c>
      <c r="F24" s="14">
        <f>'individual receivers data'!H32/2</f>
        <v>0</v>
      </c>
      <c r="G24" s="14">
        <f>'individual receivers data'!I32/2</f>
        <v>0</v>
      </c>
      <c r="H24" s="14">
        <f>'individual receivers data'!J32/2</f>
        <v>0</v>
      </c>
      <c r="I24" s="14">
        <f>'individual receivers data'!K32/2</f>
        <v>0</v>
      </c>
      <c r="J24" s="14">
        <f>'individual receivers data'!L32/2</f>
        <v>0</v>
      </c>
      <c r="K24" s="14">
        <f>'individual receivers data'!M32/2</f>
        <v>0.5</v>
      </c>
      <c r="L24" s="14">
        <f>'individual receivers data'!N32/2</f>
        <v>0</v>
      </c>
      <c r="M24" s="14">
        <f>'individual receivers data'!O32/2</f>
        <v>0.5</v>
      </c>
      <c r="N24" s="14">
        <f>'individual receivers data'!P32/2</f>
        <v>0</v>
      </c>
      <c r="O24" s="14">
        <f>'individual receivers data'!Q32/2</f>
        <v>0</v>
      </c>
      <c r="P24" s="14">
        <f>'individual receivers data'!R32/2</f>
        <v>1</v>
      </c>
      <c r="Q24" s="14">
        <f>'individual receivers data'!S32/2</f>
        <v>0</v>
      </c>
      <c r="R24" s="14">
        <f>'individual receivers data'!T32/2</f>
        <v>0</v>
      </c>
      <c r="S24" s="14">
        <f>'individual receivers data'!U32/2</f>
        <v>0</v>
      </c>
      <c r="T24" s="14">
        <f>'individual receivers data'!V32/2</f>
        <v>0</v>
      </c>
      <c r="U24" s="14">
        <f>'individual receivers data'!W32/2</f>
        <v>0</v>
      </c>
      <c r="V24" s="14">
        <f>'individual receivers data'!X32/2</f>
        <v>0</v>
      </c>
      <c r="W24" s="14">
        <f>'individual receivers data'!Y32/2</f>
        <v>0</v>
      </c>
      <c r="X24" s="14">
        <f>'individual receivers data'!Z32/2</f>
        <v>0</v>
      </c>
      <c r="Y24" s="14">
        <f>'individual receivers data'!AA32/2</f>
        <v>1</v>
      </c>
      <c r="Z24" s="14">
        <f>'individual receivers data'!AB32/2</f>
        <v>0</v>
      </c>
      <c r="AA24" s="14">
        <f>'individual receivers data'!AC32/2</f>
        <v>0</v>
      </c>
      <c r="AB24" s="14">
        <f>'individual receivers data'!AD32/2</f>
        <v>0</v>
      </c>
      <c r="AC24" s="14">
        <f>'individual receivers data'!AE32/2</f>
        <v>0</v>
      </c>
      <c r="AD24" s="14">
        <f>'individual receivers data'!AF32/2</f>
        <v>0</v>
      </c>
      <c r="AE24" s="14">
        <f>'individual receivers data'!AG32/2</f>
        <v>0</v>
      </c>
      <c r="AF24" s="14">
        <f>'individual receivers data'!AH32/2</f>
        <v>1</v>
      </c>
      <c r="AG24" s="14">
        <f>'individual receivers data'!AI32/2</f>
        <v>0</v>
      </c>
      <c r="AH24" s="14">
        <f>'individual receivers data'!AJ32/2</f>
        <v>0</v>
      </c>
      <c r="AI24" s="14">
        <f>'individual receivers data'!AK32/2</f>
        <v>0</v>
      </c>
      <c r="AJ24" s="14">
        <f>'individual receivers data'!AL32/2</f>
        <v>0</v>
      </c>
      <c r="AK24" s="14">
        <f>'individual receivers data'!AM32/2</f>
        <v>0</v>
      </c>
      <c r="AL24" s="14">
        <f>'individual receivers data'!AN32/2</f>
        <v>0</v>
      </c>
      <c r="AM24" s="14">
        <f>'individual receivers data'!AO32/2</f>
        <v>1</v>
      </c>
      <c r="AN24" s="14">
        <f>'individual receivers data'!AP32/2</f>
        <v>0</v>
      </c>
      <c r="AO24" s="14">
        <f>'individual receivers data'!AQ32/2</f>
        <v>0</v>
      </c>
      <c r="AP24" s="14">
        <f>'individual receivers data'!AR32/2</f>
        <v>0</v>
      </c>
      <c r="AQ24" s="14">
        <f>'individual receivers data'!AS32/2</f>
        <v>0</v>
      </c>
      <c r="AR24" s="14">
        <f>'individual receivers data'!AT32/2</f>
        <v>0.5</v>
      </c>
      <c r="AS24" s="14">
        <f>'individual receivers data'!AU32/2</f>
        <v>0</v>
      </c>
      <c r="AT24" s="14">
        <f>'individual receivers data'!AV32/2</f>
        <v>0.5</v>
      </c>
      <c r="AU24" s="14">
        <f>'individual receivers data'!AW32/2</f>
        <v>0</v>
      </c>
      <c r="AV24" s="14">
        <f>'individual receivers data'!AX32/2</f>
        <v>0</v>
      </c>
      <c r="AW24" s="14">
        <f>'individual receivers data'!AY32/2</f>
        <v>0</v>
      </c>
      <c r="AX24" s="14">
        <f>'individual receivers data'!AZ32/2</f>
        <v>0</v>
      </c>
      <c r="AY24" s="14">
        <f>'individual receivers data'!BA32/2</f>
        <v>0</v>
      </c>
      <c r="AZ24" s="14">
        <f>'individual receivers data'!BB32/2</f>
        <v>0</v>
      </c>
      <c r="BA24" s="14">
        <f>'individual receivers data'!BC32/2</f>
        <v>1</v>
      </c>
      <c r="BB24" s="14">
        <f>'individual receivers data'!BD32/2</f>
        <v>0</v>
      </c>
      <c r="BC24" s="14">
        <f>'individual receivers data'!BE32/2</f>
        <v>0</v>
      </c>
      <c r="BD24" s="14">
        <f>'individual receivers data'!BF32/2</f>
        <v>0</v>
      </c>
      <c r="BE24" s="14">
        <f>'individual receivers data'!BG32/2</f>
        <v>0</v>
      </c>
      <c r="BF24" s="14">
        <f>'individual receivers data'!BH32/2</f>
        <v>0</v>
      </c>
      <c r="BG24" s="14">
        <f>'individual receivers data'!BI32/2</f>
        <v>0</v>
      </c>
      <c r="BH24" s="14">
        <f>'individual receivers data'!BJ32/2</f>
        <v>1</v>
      </c>
      <c r="BI24" s="14">
        <f>'individual receivers data'!BK32/2</f>
        <v>0</v>
      </c>
      <c r="BJ24" s="14">
        <f>'individual receivers data'!BL32/2</f>
        <v>0</v>
      </c>
      <c r="BK24" s="14">
        <f>'individual receivers data'!BM32/2</f>
        <v>0</v>
      </c>
      <c r="BL24" s="14">
        <f>'individual receivers data'!BN32/2</f>
        <v>0</v>
      </c>
      <c r="BM24" s="14">
        <f>'individual receivers data'!BO32/2</f>
        <v>0</v>
      </c>
      <c r="BN24" s="14">
        <f>'individual receivers data'!BP32/2</f>
        <v>0</v>
      </c>
      <c r="BO24" s="14">
        <f>'individual receivers data'!BQ32/2</f>
        <v>1</v>
      </c>
      <c r="BP24" s="14">
        <f>'individual receivers data'!BR32/2</f>
        <v>0</v>
      </c>
      <c r="BQ24" s="14">
        <f>'individual receivers data'!BS32/2</f>
        <v>0</v>
      </c>
      <c r="BR24" s="14">
        <f>'individual receivers data'!BT32/2</f>
        <v>0</v>
      </c>
      <c r="BS24" s="14">
        <f>'individual receivers data'!BU32/2</f>
        <v>0</v>
      </c>
      <c r="BT24" s="14">
        <f>'individual receivers data'!BV32/2</f>
        <v>0</v>
      </c>
      <c r="BU24" s="14">
        <f>'individual receivers data'!BW32/2</f>
        <v>0</v>
      </c>
      <c r="BV24" s="14">
        <f>'individual receivers data'!BX32/2</f>
        <v>1</v>
      </c>
      <c r="BW24" s="14">
        <f>'individual receivers data'!BY32/2</f>
        <v>0</v>
      </c>
      <c r="BX24" s="14">
        <f>'individual receivers data'!BZ32/2</f>
        <v>0</v>
      </c>
      <c r="BY24" s="14">
        <f>'individual receivers data'!CA32/2</f>
        <v>0</v>
      </c>
      <c r="BZ24" s="14">
        <f>'individual receivers data'!CB32/2</f>
        <v>0</v>
      </c>
      <c r="CA24" s="14">
        <f>'individual receivers data'!CC32/2</f>
        <v>0</v>
      </c>
      <c r="CB24" s="14">
        <f>'individual receivers data'!CD32/2</f>
        <v>0</v>
      </c>
      <c r="CC24" s="14">
        <f>'individual receivers data'!CE32/2</f>
        <v>1</v>
      </c>
      <c r="CD24" s="14">
        <f>'individual receivers data'!CF32/2</f>
        <v>0</v>
      </c>
      <c r="CE24" s="14">
        <f>'individual receivers data'!CG32/2</f>
        <v>0</v>
      </c>
      <c r="CF24" s="14">
        <f>'individual receivers data'!CH32/2</f>
        <v>0</v>
      </c>
      <c r="CG24" s="14">
        <f>'individual receivers data'!CI32/2</f>
        <v>0</v>
      </c>
      <c r="CH24" s="14">
        <f>'individual receivers data'!CJ32/2</f>
        <v>0</v>
      </c>
      <c r="CI24" s="14">
        <f>'individual receivers data'!CK32/2</f>
        <v>0</v>
      </c>
      <c r="CJ24" s="14">
        <f>'individual receivers data'!CL32/2</f>
        <v>1</v>
      </c>
      <c r="CK24" s="14">
        <f>'individual receivers data'!CM32/2</f>
        <v>0</v>
      </c>
      <c r="CL24" s="14">
        <f>'individual receivers data'!CN32/2</f>
        <v>0</v>
      </c>
      <c r="CM24" s="14">
        <f>'individual receivers data'!CO32/2</f>
        <v>0</v>
      </c>
      <c r="CN24" s="14">
        <f>'individual receivers data'!CP32/2</f>
        <v>0</v>
      </c>
      <c r="CO24" s="14">
        <f>'individual receivers data'!CQ32/2</f>
        <v>0</v>
      </c>
      <c r="CP24" s="14">
        <f>'individual receivers data'!CR32/2</f>
        <v>0</v>
      </c>
      <c r="CQ24" s="14">
        <f>'individual receivers data'!CS32/2</f>
        <v>1</v>
      </c>
      <c r="CR24" s="14">
        <f>'individual receivers data'!CT32/2</f>
        <v>0</v>
      </c>
      <c r="CS24" s="14">
        <f>'individual receivers data'!CU32/2</f>
        <v>0</v>
      </c>
      <c r="CT24" s="14">
        <f>'individual receivers data'!CV32/2</f>
        <v>0</v>
      </c>
      <c r="CU24" s="14">
        <f>'individual receivers data'!CW32/2</f>
        <v>0</v>
      </c>
      <c r="CV24" s="14">
        <f>'individual receivers data'!CX32/2</f>
        <v>0</v>
      </c>
      <c r="CW24" s="14">
        <f>'individual receivers data'!CY32/2</f>
        <v>0</v>
      </c>
      <c r="CX24" s="14">
        <f>'individual receivers data'!CZ32/2</f>
        <v>0.5</v>
      </c>
      <c r="CY24" s="14">
        <f>'individual receivers data'!DA32/2</f>
        <v>0</v>
      </c>
      <c r="CZ24" s="14">
        <f>'individual receivers data'!DB32/2</f>
        <v>0</v>
      </c>
      <c r="DA24" s="14">
        <f>'individual receivers data'!DC32/2</f>
        <v>0.5</v>
      </c>
      <c r="DB24" s="14">
        <f>'individual receivers data'!DD32/2</f>
        <v>0</v>
      </c>
      <c r="DC24" s="14">
        <f>'individual receivers data'!DE32/2</f>
        <v>0</v>
      </c>
      <c r="DD24" s="14">
        <f>'individual receivers data'!DF32/2</f>
        <v>0</v>
      </c>
      <c r="DE24" s="14">
        <f>'individual receivers data'!DG32/2</f>
        <v>1</v>
      </c>
      <c r="DF24" s="14">
        <f>'individual receivers data'!DH32/2</f>
        <v>0</v>
      </c>
      <c r="DG24" s="14">
        <f>'individual receivers data'!DI32/2</f>
        <v>0</v>
      </c>
      <c r="DH24" s="14">
        <f>'individual receivers data'!DJ32/2</f>
        <v>0</v>
      </c>
      <c r="DI24" s="14">
        <f>'individual receivers data'!DK32/2</f>
        <v>0</v>
      </c>
      <c r="DJ24" s="10">
        <f t="shared" si="0"/>
        <v>16</v>
      </c>
    </row>
    <row r="25" spans="1:114" x14ac:dyDescent="0.2">
      <c r="A25" s="12">
        <v>79</v>
      </c>
      <c r="B25" s="14">
        <f>'individual receivers data'!D33/2</f>
        <v>0</v>
      </c>
      <c r="C25" s="14">
        <f>'individual receivers data'!E33/2</f>
        <v>0</v>
      </c>
      <c r="D25" s="14">
        <f>'individual receivers data'!F33/2</f>
        <v>1</v>
      </c>
      <c r="E25" s="14">
        <f>'individual receivers data'!G33/2</f>
        <v>0</v>
      </c>
      <c r="F25" s="14">
        <f>'individual receivers data'!H33/2</f>
        <v>0</v>
      </c>
      <c r="G25" s="14">
        <f>'individual receivers data'!I33/2</f>
        <v>0</v>
      </c>
      <c r="H25" s="14">
        <f>'individual receivers data'!J33/2</f>
        <v>0</v>
      </c>
      <c r="I25" s="14">
        <f>'individual receivers data'!K33/2</f>
        <v>0.5</v>
      </c>
      <c r="J25" s="14">
        <f>'individual receivers data'!L33/2</f>
        <v>0</v>
      </c>
      <c r="K25" s="14">
        <f>'individual receivers data'!M33/2</f>
        <v>0.5</v>
      </c>
      <c r="L25" s="14">
        <f>'individual receivers data'!N33/2</f>
        <v>0</v>
      </c>
      <c r="M25" s="14">
        <f>'individual receivers data'!O33/2</f>
        <v>0</v>
      </c>
      <c r="N25" s="14">
        <f>'individual receivers data'!P33/2</f>
        <v>0</v>
      </c>
      <c r="O25" s="14">
        <f>'individual receivers data'!Q33/2</f>
        <v>0</v>
      </c>
      <c r="P25" s="14">
        <f>'individual receivers data'!R33/2</f>
        <v>1</v>
      </c>
      <c r="Q25" s="14">
        <f>'individual receivers data'!S33/2</f>
        <v>0</v>
      </c>
      <c r="R25" s="14">
        <f>'individual receivers data'!T33/2</f>
        <v>0</v>
      </c>
      <c r="S25" s="14">
        <f>'individual receivers data'!U33/2</f>
        <v>0</v>
      </c>
      <c r="T25" s="14">
        <f>'individual receivers data'!V33/2</f>
        <v>0</v>
      </c>
      <c r="U25" s="14">
        <f>'individual receivers data'!W33/2</f>
        <v>0</v>
      </c>
      <c r="V25" s="14">
        <f>'individual receivers data'!X33/2</f>
        <v>0</v>
      </c>
      <c r="W25" s="14">
        <f>'individual receivers data'!Y33/2</f>
        <v>0.5</v>
      </c>
      <c r="X25" s="14">
        <f>'individual receivers data'!Z33/2</f>
        <v>0</v>
      </c>
      <c r="Y25" s="14">
        <f>'individual receivers data'!AA33/2</f>
        <v>0.5</v>
      </c>
      <c r="Z25" s="14">
        <f>'individual receivers data'!AB33/2</f>
        <v>0</v>
      </c>
      <c r="AA25" s="14">
        <f>'individual receivers data'!AC33/2</f>
        <v>0</v>
      </c>
      <c r="AB25" s="14">
        <f>'individual receivers data'!AD33/2</f>
        <v>0</v>
      </c>
      <c r="AC25" s="14">
        <f>'individual receivers data'!AE33/2</f>
        <v>0</v>
      </c>
      <c r="AD25" s="14">
        <f>'individual receivers data'!AF33/2</f>
        <v>0</v>
      </c>
      <c r="AE25" s="14">
        <f>'individual receivers data'!AG33/2</f>
        <v>0</v>
      </c>
      <c r="AF25" s="14">
        <f>'individual receivers data'!AH33/2</f>
        <v>1</v>
      </c>
      <c r="AG25" s="14">
        <f>'individual receivers data'!AI33/2</f>
        <v>0</v>
      </c>
      <c r="AH25" s="14">
        <f>'individual receivers data'!AJ33/2</f>
        <v>0</v>
      </c>
      <c r="AI25" s="14">
        <f>'individual receivers data'!AK33/2</f>
        <v>0</v>
      </c>
      <c r="AJ25" s="14">
        <f>'individual receivers data'!AL33/2</f>
        <v>0</v>
      </c>
      <c r="AK25" s="14">
        <f>'individual receivers data'!AM33/2</f>
        <v>0</v>
      </c>
      <c r="AL25" s="14">
        <f>'individual receivers data'!AN33/2</f>
        <v>0</v>
      </c>
      <c r="AM25" s="14">
        <f>'individual receivers data'!AO33/2</f>
        <v>1</v>
      </c>
      <c r="AN25" s="14">
        <f>'individual receivers data'!AP33/2</f>
        <v>0</v>
      </c>
      <c r="AO25" s="14">
        <f>'individual receivers data'!AQ33/2</f>
        <v>0</v>
      </c>
      <c r="AP25" s="14">
        <f>'individual receivers data'!AR33/2</f>
        <v>0</v>
      </c>
      <c r="AQ25" s="14">
        <f>'individual receivers data'!AS33/2</f>
        <v>0</v>
      </c>
      <c r="AR25" s="14">
        <f>'individual receivers data'!AT33/2</f>
        <v>0</v>
      </c>
      <c r="AS25" s="14">
        <f>'individual receivers data'!AU33/2</f>
        <v>0</v>
      </c>
      <c r="AT25" s="14">
        <f>'individual receivers data'!AV33/2</f>
        <v>1</v>
      </c>
      <c r="AU25" s="14">
        <f>'individual receivers data'!AW33/2</f>
        <v>0</v>
      </c>
      <c r="AV25" s="14">
        <f>'individual receivers data'!AX33/2</f>
        <v>0</v>
      </c>
      <c r="AW25" s="14">
        <f>'individual receivers data'!AY33/2</f>
        <v>0</v>
      </c>
      <c r="AX25" s="14">
        <f>'individual receivers data'!AZ33/2</f>
        <v>0</v>
      </c>
      <c r="AY25" s="14">
        <f>'individual receivers data'!BA33/2</f>
        <v>0</v>
      </c>
      <c r="AZ25" s="14">
        <f>'individual receivers data'!BB33/2</f>
        <v>0</v>
      </c>
      <c r="BA25" s="14">
        <f>'individual receivers data'!BC33/2</f>
        <v>1</v>
      </c>
      <c r="BB25" s="14">
        <f>'individual receivers data'!BD33/2</f>
        <v>0</v>
      </c>
      <c r="BC25" s="14">
        <f>'individual receivers data'!BE33/2</f>
        <v>0</v>
      </c>
      <c r="BD25" s="14">
        <f>'individual receivers data'!BF33/2</f>
        <v>0</v>
      </c>
      <c r="BE25" s="14">
        <f>'individual receivers data'!BG33/2</f>
        <v>0</v>
      </c>
      <c r="BF25" s="14">
        <f>'individual receivers data'!BH33/2</f>
        <v>0</v>
      </c>
      <c r="BG25" s="14">
        <f>'individual receivers data'!BI33/2</f>
        <v>0</v>
      </c>
      <c r="BH25" s="14">
        <f>'individual receivers data'!BJ33/2</f>
        <v>1</v>
      </c>
      <c r="BI25" s="14">
        <f>'individual receivers data'!BK33/2</f>
        <v>0</v>
      </c>
      <c r="BJ25" s="14">
        <f>'individual receivers data'!BL33/2</f>
        <v>0</v>
      </c>
      <c r="BK25" s="14">
        <f>'individual receivers data'!BM33/2</f>
        <v>0</v>
      </c>
      <c r="BL25" s="14">
        <f>'individual receivers data'!BN33/2</f>
        <v>0</v>
      </c>
      <c r="BM25" s="14">
        <f>'individual receivers data'!BO33/2</f>
        <v>0</v>
      </c>
      <c r="BN25" s="14">
        <f>'individual receivers data'!BP33/2</f>
        <v>0</v>
      </c>
      <c r="BO25" s="14">
        <f>'individual receivers data'!BQ33/2</f>
        <v>1</v>
      </c>
      <c r="BP25" s="14">
        <f>'individual receivers data'!BR33/2</f>
        <v>0</v>
      </c>
      <c r="BQ25" s="14">
        <f>'individual receivers data'!BS33/2</f>
        <v>0</v>
      </c>
      <c r="BR25" s="14">
        <f>'individual receivers data'!BT33/2</f>
        <v>0</v>
      </c>
      <c r="BS25" s="14">
        <f>'individual receivers data'!BU33/2</f>
        <v>0</v>
      </c>
      <c r="BT25" s="14">
        <f>'individual receivers data'!BV33/2</f>
        <v>0</v>
      </c>
      <c r="BU25" s="14">
        <f>'individual receivers data'!BW33/2</f>
        <v>0</v>
      </c>
      <c r="BV25" s="14">
        <f>'individual receivers data'!BX33/2</f>
        <v>0</v>
      </c>
      <c r="BW25" s="14">
        <f>'individual receivers data'!BY33/2</f>
        <v>1</v>
      </c>
      <c r="BX25" s="14">
        <f>'individual receivers data'!BZ33/2</f>
        <v>0</v>
      </c>
      <c r="BY25" s="14">
        <f>'individual receivers data'!CA33/2</f>
        <v>0</v>
      </c>
      <c r="BZ25" s="14">
        <f>'individual receivers data'!CB33/2</f>
        <v>0</v>
      </c>
      <c r="CA25" s="14">
        <f>'individual receivers data'!CC33/2</f>
        <v>0</v>
      </c>
      <c r="CB25" s="14">
        <f>'individual receivers data'!CD33/2</f>
        <v>0</v>
      </c>
      <c r="CC25" s="14">
        <f>'individual receivers data'!CE33/2</f>
        <v>1</v>
      </c>
      <c r="CD25" s="14">
        <f>'individual receivers data'!CF33/2</f>
        <v>0</v>
      </c>
      <c r="CE25" s="14">
        <f>'individual receivers data'!CG33/2</f>
        <v>0</v>
      </c>
      <c r="CF25" s="14">
        <f>'individual receivers data'!CH33/2</f>
        <v>0</v>
      </c>
      <c r="CG25" s="14">
        <f>'individual receivers data'!CI33/2</f>
        <v>0</v>
      </c>
      <c r="CH25" s="14">
        <f>'individual receivers data'!CJ33/2</f>
        <v>0</v>
      </c>
      <c r="CI25" s="14">
        <f>'individual receivers data'!CK33/2</f>
        <v>0</v>
      </c>
      <c r="CJ25" s="14">
        <f>'individual receivers data'!CL33/2</f>
        <v>1</v>
      </c>
      <c r="CK25" s="14">
        <f>'individual receivers data'!CM33/2</f>
        <v>0</v>
      </c>
      <c r="CL25" s="14">
        <f>'individual receivers data'!CN33/2</f>
        <v>0</v>
      </c>
      <c r="CM25" s="14">
        <f>'individual receivers data'!CO33/2</f>
        <v>0</v>
      </c>
      <c r="CN25" s="14">
        <f>'individual receivers data'!CP33/2</f>
        <v>0</v>
      </c>
      <c r="CO25" s="14">
        <f>'individual receivers data'!CQ33/2</f>
        <v>0</v>
      </c>
      <c r="CP25" s="14">
        <f>'individual receivers data'!CR33/2</f>
        <v>0</v>
      </c>
      <c r="CQ25" s="14">
        <f>'individual receivers data'!CS33/2</f>
        <v>1</v>
      </c>
      <c r="CR25" s="14">
        <f>'individual receivers data'!CT33/2</f>
        <v>0</v>
      </c>
      <c r="CS25" s="14">
        <f>'individual receivers data'!CU33/2</f>
        <v>0</v>
      </c>
      <c r="CT25" s="14">
        <f>'individual receivers data'!CV33/2</f>
        <v>0</v>
      </c>
      <c r="CU25" s="14">
        <f>'individual receivers data'!CW33/2</f>
        <v>0</v>
      </c>
      <c r="CV25" s="14">
        <f>'individual receivers data'!CX33/2</f>
        <v>0</v>
      </c>
      <c r="CW25" s="14">
        <f>'individual receivers data'!CY33/2</f>
        <v>0</v>
      </c>
      <c r="CX25" s="14">
        <f>'individual receivers data'!CZ33/2</f>
        <v>0.5</v>
      </c>
      <c r="CY25" s="14">
        <f>'individual receivers data'!DA33/2</f>
        <v>0</v>
      </c>
      <c r="CZ25" s="14">
        <f>'individual receivers data'!DB33/2</f>
        <v>0</v>
      </c>
      <c r="DA25" s="14">
        <f>'individual receivers data'!DC33/2</f>
        <v>0.5</v>
      </c>
      <c r="DB25" s="14">
        <f>'individual receivers data'!DD33/2</f>
        <v>0</v>
      </c>
      <c r="DC25" s="14">
        <f>'individual receivers data'!DE33/2</f>
        <v>0</v>
      </c>
      <c r="DD25" s="14">
        <f>'individual receivers data'!DF33/2</f>
        <v>0</v>
      </c>
      <c r="DE25" s="14">
        <f>'individual receivers data'!DG33/2</f>
        <v>1</v>
      </c>
      <c r="DF25" s="14">
        <f>'individual receivers data'!DH33/2</f>
        <v>0</v>
      </c>
      <c r="DG25" s="14">
        <f>'individual receivers data'!DI33/2</f>
        <v>0</v>
      </c>
      <c r="DH25" s="14">
        <f>'individual receivers data'!DJ33/2</f>
        <v>0</v>
      </c>
      <c r="DI25" s="14">
        <f>'individual receivers data'!DK33/2</f>
        <v>0</v>
      </c>
      <c r="DJ25" s="10">
        <f t="shared" si="0"/>
        <v>16</v>
      </c>
    </row>
    <row r="28" spans="1:114" x14ac:dyDescent="0.2">
      <c r="A28" s="18" t="s">
        <v>260</v>
      </c>
    </row>
    <row r="29" spans="1:114" x14ac:dyDescent="0.2">
      <c r="A29" s="18" t="s">
        <v>259</v>
      </c>
    </row>
    <row r="30" spans="1:114" x14ac:dyDescent="0.2">
      <c r="A30" s="19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processed data</vt:lpstr>
      <vt:lpstr>individual senders data</vt:lpstr>
      <vt:lpstr>individual receivers data</vt:lpstr>
      <vt:lpstr>indiv senders proportion</vt:lpstr>
      <vt:lpstr>indiv receivers proportion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Hayes, Tyson</dc:creator>
  <cp:lastModifiedBy>Misyak, Jennifer</cp:lastModifiedBy>
  <dcterms:created xsi:type="dcterms:W3CDTF">2014-12-08T16:35:56Z</dcterms:created>
  <dcterms:modified xsi:type="dcterms:W3CDTF">2016-07-05T18:51:33Z</dcterms:modified>
</cp:coreProperties>
</file>