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0" windowHeight="15000" firstSheet="7" activeTab="13"/>
  </bookViews>
  <sheets>
    <sheet name="19冬" sheetId="1" r:id="rId1"/>
    <sheet name="20春" sheetId="2" r:id="rId2"/>
    <sheet name="20夏" sheetId="3" r:id="rId3"/>
    <sheet name="20秋" sheetId="4" r:id="rId4"/>
    <sheet name="20冬" sheetId="5" r:id="rId5"/>
    <sheet name="21春" sheetId="6" r:id="rId6"/>
    <sheet name="21夏" sheetId="7" r:id="rId7"/>
    <sheet name="21秋" sheetId="8" r:id="rId8"/>
    <sheet name="22春" sheetId="9" r:id="rId9"/>
    <sheet name="22夏" sheetId="10" r:id="rId10"/>
    <sheet name="22秋" sheetId="11" r:id="rId11"/>
    <sheet name="22冬" sheetId="12" r:id="rId12"/>
    <sheet name="数据对齐表" sheetId="14" r:id="rId13"/>
    <sheet name="平均数走向表" sheetId="15" r:id="rId14"/>
    <sheet name="最小值走向表" sheetId="16" r:id="rId15"/>
    <sheet name="Sheet2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<sst xmlns="http://schemas.openxmlformats.org/spreadsheetml/2006/main" count="1024" uniqueCount="118">
  <si>
    <t>站位</t>
  </si>
  <si>
    <r>
      <rPr>
        <sz val="7"/>
        <rFont val="PingFang SC"/>
        <charset val="134"/>
      </rPr>
      <t xml:space="preserve">透明度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</si>
  <si>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温度
</t>
    </r>
    <r>
      <rPr>
        <sz val="7"/>
        <rFont val="PingFang SC"/>
        <charset val="134"/>
      </rPr>
      <t>(℃)</t>
    </r>
  </si>
  <si>
    <r>
      <rPr>
        <sz val="7"/>
        <rFont val="PingFang SC"/>
        <charset val="134"/>
      </rPr>
      <t>盐度</t>
    </r>
  </si>
  <si>
    <r>
      <rPr>
        <sz val="7"/>
        <rFont val="Times New Roman"/>
        <charset val="134"/>
      </rPr>
      <t xml:space="preserve">       DO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</si>
  <si>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>pH</t>
    </r>
  </si>
  <si>
    <r>
      <rPr>
        <sz val="7"/>
        <rFont val="Times New Roman"/>
        <charset val="134"/>
      </rPr>
      <t xml:space="preserve">      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</si>
  <si>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Cu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</si>
  <si>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Zn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</si>
  <si>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Pb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</si>
  <si>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Cd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</si>
  <si>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Hg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</si>
  <si>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        As
</t>
    </r>
    <r>
      <rPr>
        <sz val="7"/>
        <rFont val="PingFang SC"/>
        <charset val="134"/>
      </rPr>
      <t xml:space="preserve">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</si>
  <si>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石油烃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</si>
  <si>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（个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</si>
  <si>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粪大肠菌群
</t>
    </r>
    <r>
      <rPr>
        <sz val="7"/>
        <rFont val="PingFang SC"/>
        <charset val="134"/>
      </rPr>
      <t>（个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</si>
  <si>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无机氮
</t>
    </r>
    <r>
      <rPr>
        <sz val="7"/>
        <rFont val="PingFang SC"/>
        <charset val="134"/>
      </rPr>
      <t xml:space="preserve"> 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</si>
  <si>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磷酸盐
</t>
    </r>
    <r>
      <rPr>
        <sz val="7"/>
        <rFont val="PingFang SC"/>
        <charset val="134"/>
      </rPr>
      <t xml:space="preserve"> 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</si>
  <si>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悬浮物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</si>
  <si>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t>N/P</t>
  </si>
  <si>
    <r>
      <rPr>
        <sz val="7"/>
        <rFont val="PingFang SC"/>
        <charset val="134"/>
      </rPr>
      <t>＜</t>
    </r>
    <r>
      <rPr>
        <sz val="7"/>
        <rFont val="Times New Roman"/>
        <charset val="134"/>
      </rPr>
      <t>20</t>
    </r>
  </si>
  <si>
    <t>平均数</t>
  </si>
  <si>
    <t>最小值</t>
  </si>
  <si>
    <r>
      <rPr>
        <sz val="7"/>
        <rFont val="PingFang SC"/>
        <charset val="134"/>
      </rPr>
      <t xml:space="preserve">透明
度（ </t>
    </r>
    <r>
      <rPr>
        <sz val="7"/>
        <rFont val="Times New Roman"/>
        <charset val="134"/>
      </rPr>
      <t>m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</si>
  <si>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     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</si>
  <si>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        Hg
</t>
    </r>
    <r>
      <rPr>
        <sz val="7"/>
        <rFont val="PingFang SC"/>
        <charset val="134"/>
      </rPr>
      <t xml:space="preserve">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</si>
  <si>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As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</si>
  <si>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石油烃
</t>
    </r>
    <r>
      <rPr>
        <sz val="7"/>
        <rFont val="PingFang SC"/>
        <charset val="134"/>
      </rPr>
      <t xml:space="preserve">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</si>
  <si>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
</t>
    </r>
    <r>
      <rPr>
        <sz val="7"/>
        <rFont val="PingFang SC"/>
        <charset val="134"/>
      </rPr>
      <t xml:space="preserve">菌群
</t>
    </r>
    <r>
      <rPr>
        <sz val="7"/>
        <rFont val="PingFang SC"/>
        <charset val="134"/>
      </rPr>
      <t xml:space="preserve">（个
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</si>
  <si>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粪大肠
</t>
    </r>
    <r>
      <rPr>
        <sz val="7"/>
        <rFont val="PingFang SC"/>
        <charset val="134"/>
      </rPr>
      <t xml:space="preserve">菌群
</t>
    </r>
    <r>
      <rPr>
        <sz val="7"/>
        <rFont val="PingFang SC"/>
        <charset val="134"/>
      </rPr>
      <t xml:space="preserve">（个
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</si>
  <si>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无机
</t>
    </r>
    <r>
      <rPr>
        <sz val="7"/>
        <rFont val="PingFang SC"/>
        <charset val="134"/>
      </rPr>
      <t xml:space="preserve">氮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 xml:space="preserve">g/
</t>
    </r>
    <r>
      <rPr>
        <sz val="7"/>
        <rFont val="Times New Roman"/>
        <charset val="134"/>
      </rPr>
      <t>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</si>
  <si>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叶绿素 </t>
    </r>
    <r>
      <rPr>
        <sz val="7"/>
        <rFont val="Times New Roman"/>
        <charset val="134"/>
      </rPr>
      <t xml:space="preserve">a
</t>
    </r>
    <r>
      <rPr>
        <sz val="7"/>
        <rFont val="Times New Roman"/>
        <charset val="134"/>
      </rPr>
      <t>(mg/m</t>
    </r>
    <r>
      <rPr>
        <sz val="5"/>
        <rFont val="Times New Roman"/>
        <charset val="134"/>
      </rPr>
      <t>3</t>
    </r>
    <r>
      <rPr>
        <sz val="7"/>
        <rFont val="Times New Roman"/>
        <charset val="134"/>
      </rPr>
      <t>)</t>
    </r>
  </si>
  <si>
    <r>
      <rPr>
        <sz val="7"/>
        <rFont val="Times New Roman"/>
        <charset val="134"/>
      </rPr>
      <t xml:space="preserve">DO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</si>
  <si>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</si>
  <si>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石油烃
</t>
    </r>
    <r>
      <rPr>
        <sz val="7"/>
        <rFont val="PingFang SC"/>
        <charset val="134"/>
      </rPr>
      <t xml:space="preserve"> 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</si>
  <si>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MPN/L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</si>
  <si>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粪大肠菌
</t>
    </r>
    <r>
      <rPr>
        <sz val="7"/>
        <rFont val="PingFang SC"/>
        <charset val="134"/>
      </rPr>
      <t xml:space="preserve">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</si>
  <si>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无机氮
</t>
    </r>
    <r>
      <rPr>
        <sz val="7"/>
        <rFont val="PingFang SC"/>
        <charset val="134"/>
      </rPr>
      <t xml:space="preserve">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</si>
  <si>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</si>
  <si>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>未检出</t>
    </r>
  </si>
  <si>
    <r>
      <rPr>
        <sz val="7"/>
        <rFont val="PingFang SC"/>
        <charset val="134"/>
      </rPr>
      <t xml:space="preserve">大肠菌群
</t>
    </r>
    <r>
      <rPr>
        <sz val="7"/>
        <rFont val="Times New Roman"/>
        <charset val="134"/>
      </rPr>
      <t>(</t>
    </r>
    <r>
      <rPr>
        <sz val="7"/>
        <rFont val="PingFang SC"/>
        <charset val="134"/>
      </rPr>
      <t>个</t>
    </r>
    <r>
      <rPr>
        <sz val="7"/>
        <rFont val="Times New Roman"/>
        <charset val="134"/>
      </rPr>
      <t>/L)</t>
    </r>
  </si>
  <si>
    <r>
      <rPr>
        <sz val="7"/>
        <rFont val="PingFang SC"/>
        <charset val="134"/>
      </rPr>
      <t xml:space="preserve">粪大肠菌
</t>
    </r>
    <r>
      <rPr>
        <sz val="7"/>
        <rFont val="PingFang SC"/>
        <charset val="134"/>
      </rPr>
      <t>群</t>
    </r>
    <r>
      <rPr>
        <sz val="7"/>
        <rFont val="Times New Roman"/>
        <charset val="134"/>
      </rPr>
      <t>(</t>
    </r>
    <r>
      <rPr>
        <sz val="7"/>
        <rFont val="PingFang SC"/>
        <charset val="134"/>
      </rPr>
      <t>个</t>
    </r>
    <r>
      <rPr>
        <sz val="7"/>
        <rFont val="Times New Roman"/>
        <charset val="134"/>
      </rPr>
      <t>/L)</t>
    </r>
  </si>
  <si>
    <r>
      <rPr>
        <sz val="7"/>
        <rFont val="PingFang SC"/>
        <charset val="134"/>
      </rPr>
      <t xml:space="preserve">叶绿素
</t>
    </r>
    <r>
      <rPr>
        <sz val="7"/>
        <rFont val="Times New Roman"/>
        <charset val="134"/>
      </rPr>
      <t>( mg/m</t>
    </r>
    <r>
      <rPr>
        <sz val="5"/>
        <rFont val="Times New Roman"/>
        <charset val="134"/>
      </rPr>
      <t>3</t>
    </r>
    <r>
      <rPr>
        <sz val="7"/>
        <rFont val="Times New Roman"/>
        <charset val="134"/>
      </rPr>
      <t>)</t>
    </r>
  </si>
  <si>
    <r>
      <rPr>
        <sz val="7"/>
        <rFont val="PingFang SC"/>
        <charset val="134"/>
      </rPr>
      <t xml:space="preserve">   磷酸盐
</t>
    </r>
    <r>
      <rPr>
        <sz val="7"/>
        <rFont val="PingFang SC"/>
        <charset val="134"/>
      </rPr>
      <t xml:space="preserve">   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</si>
  <si>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</si>
  <si>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6"/>
        <rFont val="PingFang SC"/>
        <charset val="134"/>
      </rPr>
      <t xml:space="preserve">粪大肠菌群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</si>
  <si>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>透明
度（</t>
    </r>
    <r>
      <rPr>
        <sz val="7"/>
        <rFont val="Times New Roman"/>
        <charset val="134"/>
      </rPr>
      <t>m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</si>
  <si>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MPN/L
</t>
    </r>
    <r>
      <rPr>
        <sz val="7"/>
        <rFont val="PingFang SC"/>
        <charset val="134"/>
      </rPr>
      <t xml:space="preserve">       )</t>
    </r>
  </si>
  <si>
    <r>
      <rPr>
        <sz val="7"/>
        <rFont val="PingFang SC"/>
        <charset val="134"/>
      </rPr>
      <t xml:space="preserve">大肠菌群
</t>
    </r>
    <r>
      <rPr>
        <sz val="7"/>
        <rFont val="Times New Roman"/>
        <charset val="134"/>
      </rPr>
      <t>(MPN/L)</t>
    </r>
  </si>
  <si>
    <r>
      <rPr>
        <sz val="7"/>
        <rFont val="PingFang SC"/>
        <charset val="134"/>
      </rPr>
      <t xml:space="preserve">粪大肠菌
</t>
    </r>
    <r>
      <rPr>
        <sz val="7"/>
        <rFont val="PingFang SC"/>
        <charset val="134"/>
      </rPr>
      <t xml:space="preserve">群
</t>
    </r>
    <r>
      <rPr>
        <sz val="7"/>
        <rFont val="Times New Roman"/>
        <charset val="134"/>
      </rPr>
      <t>(MPN/L)</t>
    </r>
  </si>
  <si>
    <r>
      <rPr>
        <sz val="7"/>
        <rFont val="PingFang SC"/>
        <charset val="134"/>
      </rPr>
      <t xml:space="preserve">透明
</t>
    </r>
    <r>
      <rPr>
        <sz val="7"/>
        <rFont val="PingFang SC"/>
        <charset val="134"/>
      </rPr>
      <t>度（</t>
    </r>
    <r>
      <rPr>
        <sz val="7"/>
        <rFont val="Times New Roman"/>
        <charset val="134"/>
      </rPr>
      <t>m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</si>
  <si>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温度
</t>
    </r>
    <r>
      <rPr>
        <sz val="7"/>
        <rFont val="PingFang SC"/>
        <charset val="134"/>
      </rPr>
      <t>(</t>
    </r>
    <r>
      <rPr>
        <sz val="7"/>
        <rFont val="Times New Roman"/>
        <charset val="134"/>
      </rPr>
      <t>℃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</si>
  <si>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Cu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</si>
  <si>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Zn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</si>
  <si>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Pb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</si>
  <si>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Cd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</si>
  <si>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        Hg
</t>
    </r>
    <r>
      <rPr>
        <sz val="7"/>
        <rFont val="PingFang SC"/>
        <charset val="134"/>
      </rPr>
      <t xml:space="preserve">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</si>
  <si>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As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</si>
  <si>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石油烃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</si>
  <si>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无机
</t>
    </r>
    <r>
      <rPr>
        <sz val="7"/>
        <rFont val="PingFang SC"/>
        <charset val="134"/>
      </rPr>
      <t xml:space="preserve">    氮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
</t>
    </r>
    <r>
      <rPr>
        <sz val="7"/>
        <rFont val="Times New Roman"/>
        <charset val="134"/>
      </rPr>
      <t xml:space="preserve">     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</si>
  <si>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 磷酸盐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</si>
  <si>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</si>
  <si>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       Cu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</si>
  <si>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Zn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</si>
  <si>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Pb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</si>
  <si>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 Cd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</si>
  <si>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 Hg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</si>
  <si>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 As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</si>
  <si>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PingFang SC"/>
        <charset val="134"/>
      </rPr>
      <t xml:space="preserve">   粪大肠菌
</t>
    </r>
    <r>
      <rPr>
        <sz val="7"/>
        <rFont val="PingFang SC"/>
        <charset val="134"/>
      </rPr>
      <t xml:space="preserve">       群
</t>
    </r>
    <r>
      <rPr>
        <sz val="7"/>
        <rFont val="PingFang SC"/>
        <charset val="134"/>
      </rPr>
      <t xml:space="preserve">  （</t>
    </r>
    <r>
      <rPr>
        <sz val="7"/>
        <rFont val="Times New Roman"/>
        <charset val="134"/>
      </rPr>
      <t xml:space="preserve">MPN/L
</t>
    </r>
    <r>
      <rPr>
        <sz val="7"/>
        <rFont val="PingFang SC"/>
        <charset val="134"/>
      </rPr>
      <t xml:space="preserve">        )</t>
    </r>
  </si>
  <si>
    <r>
      <rPr>
        <sz val="7"/>
        <rFont val="PingFang SC"/>
        <charset val="134"/>
      </rPr>
      <t xml:space="preserve">无机氮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 )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</si>
  <si>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 )</t>
    </r>
  </si>
  <si>
    <r>
      <rPr>
        <sz val="7"/>
        <rFont val="PingFang SC"/>
        <charset val="134"/>
      </rPr>
      <t xml:space="preserve">悬浮物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</si>
  <si>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>/</t>
    </r>
  </si>
  <si>
    <r>
      <rPr>
        <sz val="7"/>
        <rFont val="PingFang SC"/>
        <charset val="134"/>
      </rPr>
      <t xml:space="preserve">   温度
</t>
    </r>
    <r>
      <rPr>
        <sz val="7"/>
        <rFont val="PingFang SC"/>
        <charset val="134"/>
      </rPr>
      <t xml:space="preserve">   (</t>
    </r>
    <r>
      <rPr>
        <sz val="7"/>
        <rFont val="Times New Roman"/>
        <charset val="134"/>
      </rPr>
      <t xml:space="preserve">℃
</t>
    </r>
    <r>
      <rPr>
        <sz val="7"/>
        <rFont val="PingFang SC"/>
        <charset val="134"/>
      </rPr>
      <t xml:space="preserve">   )</t>
    </r>
  </si>
  <si>
    <r>
      <rPr>
        <sz val="7"/>
        <rFont val="Times New Roman"/>
        <charset val="134"/>
      </rPr>
      <t xml:space="preserve">DO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</si>
  <si>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Cu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</si>
  <si>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      Cd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</si>
  <si>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PingFang SC"/>
        <charset val="134"/>
      </rPr>
      <t xml:space="preserve">石油烃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 )</t>
    </r>
  </si>
  <si>
    <r>
      <rPr>
        <sz val="7"/>
        <rFont val="PingFang SC"/>
        <charset val="134"/>
      </rPr>
      <t xml:space="preserve">    无机氮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</si>
  <si>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</si>
  <si>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    温度
</t>
    </r>
    <r>
      <rPr>
        <sz val="7"/>
        <rFont val="PingFang SC"/>
        <charset val="134"/>
      </rPr>
      <t xml:space="preserve">    (℃
</t>
    </r>
    <r>
      <rPr>
        <sz val="7"/>
        <rFont val="PingFang SC"/>
        <charset val="134"/>
      </rPr>
      <t xml:space="preserve">    )</t>
    </r>
  </si>
  <si>
    <r>
      <rPr>
        <sz val="7"/>
        <rFont val="Times New Roman"/>
        <charset val="134"/>
      </rPr>
      <t xml:space="preserve">      Zn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)</t>
    </r>
  </si>
  <si>
    <r>
      <rPr>
        <sz val="7"/>
        <rFont val="Times New Roman"/>
        <charset val="134"/>
      </rPr>
      <t xml:space="preserve">      Pb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)</t>
    </r>
  </si>
  <si>
    <r>
      <rPr>
        <sz val="7"/>
        <rFont val="Times New Roman"/>
        <charset val="134"/>
      </rPr>
      <t xml:space="preserve">      Cd
</t>
    </r>
    <r>
      <rPr>
        <sz val="7"/>
        <rFont val="PingFang SC"/>
        <charset val="134"/>
      </rPr>
      <t xml:space="preserve">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)</t>
    </r>
  </si>
  <si>
    <r>
      <rPr>
        <sz val="7"/>
        <rFont val="PingFang SC"/>
        <charset val="134"/>
      </rPr>
      <t xml:space="preserve">粪大肠菌群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</si>
  <si>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无机氮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</si>
  <si>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t>时间</t>
  </si>
  <si>
    <t>19冬</t>
  </si>
  <si>
    <t>20春</t>
  </si>
  <si>
    <t>20夏</t>
  </si>
  <si>
    <t>20秋</t>
  </si>
  <si>
    <t>20冬</t>
  </si>
  <si>
    <t>21春</t>
  </si>
  <si>
    <t>21夏</t>
  </si>
  <si>
    <t>21秋</t>
  </si>
  <si>
    <t>22春</t>
  </si>
  <si>
    <t>22夏</t>
  </si>
  <si>
    <t>22秋</t>
  </si>
  <si>
    <t>22冬</t>
  </si>
  <si>
    <t>透明
度（ m）</t>
  </si>
  <si>
    <t>温度
(℃)</t>
  </si>
  <si>
    <t>盐度</t>
  </si>
  <si>
    <t xml:space="preserve">       DO
（mg/L）</t>
  </si>
  <si>
    <t>pH</t>
  </si>
  <si>
    <t xml:space="preserve">     COD
（mg/L）</t>
  </si>
  <si>
    <t>Cu
(μg/L）</t>
  </si>
  <si>
    <t>Zn
(μg/L）</t>
  </si>
  <si>
    <t>Pb
(μg/L）</t>
  </si>
  <si>
    <t>Cd
(μg/L）</t>
  </si>
  <si>
    <t xml:space="preserve">        Hg
   (μg/L）</t>
  </si>
  <si>
    <t>As
(μg/L）</t>
  </si>
  <si>
    <t xml:space="preserve">   石油烃
   (μg/L）</t>
  </si>
  <si>
    <t>大肠
菌群
（个
/L）</t>
  </si>
  <si>
    <t>粪大肠
菌群
（个
/L）</t>
  </si>
  <si>
    <t>无机
氮
(μg/
L）</t>
  </si>
  <si>
    <t>叶绿素 a
(mg/m3)</t>
  </si>
  <si>
    <t xml:space="preserve">    磷酸盐
    (μg/L）</t>
  </si>
  <si>
    <t>悬浮物
（mg/L）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</si>
</sst>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179" formatCode="\ \ \ \ \ 0.0_ "/>
    <numFmt numFmtId="180" formatCode="\ \ \ \ \ \ 0.00_ "/>
    <numFmt numFmtId="181" formatCode="\ \ \ \ \ 0.000_ "/>
    <numFmt numFmtId="182" formatCode="0.000_ "/>
    <numFmt numFmtId="183" formatCode="\ \ \ \ \ \ 0.0_ "/>
    <numFmt numFmtId="184" formatCode="\ \ \ \ \ \ \ 0.00_ "/>
    <numFmt numFmtId="185" formatCode="\ \ \ \ \ 0.00_ "/>
    <numFmt numFmtId="186" formatCode="\ @"/>
    <numFmt numFmtId="187" formatCode="\ \ \ \ \ \ 0.000_ "/>
    <numFmt numFmtId="188" formatCode="\ \ \ \ 0.00_ "/>
    <numFmt numFmtId="189" formatCode="\ \ \ \ \ \ \ 0.0_ "/>
    <numFmt numFmtId="190" formatCode="\ \ \ \ \ \ \ 0_ "/>
    <numFmt numFmtId="191" formatCode="\ \ \ \ \ \ 0_ "/>
  </numFmts>
  <fonts count="31">
    <font>
      <sz val="11"/>
      <color theme="1"/>
      <name val="宋体"/>
      <charset val="134"/>
      <scheme val="minor"/>
    </font>
    <font>
      <sz val="7"/>
      <name val="PingFang SC"/>
      <charset val="134"/>
    </font>
    <font>
      <sz val="7"/>
      <color rgb="FF000000"/>
      <name val="PingFang SC"/>
      <charset val="134"/>
    </font>
    <font>
      <sz val="7"/>
      <color rgb="FF000000"/>
      <name val="Times New Roman"/>
      <charset val="134"/>
    </font>
    <font>
      <sz val="7"/>
      <color rgb="FF000000"/>
      <name val="Arial"/>
      <charset val="134"/>
    </font>
    <font>
      <sz val="7"/>
      <color rgb="FF000000"/>
      <name val="宋体-简"/>
      <charset val="134"/>
    </font>
    <font>
      <sz val="7"/>
      <color rgb="FF000000"/>
      <name val="Arial Rounded MT 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name val="Times New Roman"/>
      <charset val="134"/>
    </font>
    <font>
      <sz val="7"/>
      <name val="Arial"/>
      <charset val="134"/>
    </font>
    <font>
      <sz val="5"/>
      <name val="Times New Roman"/>
      <charset val="134"/>
    </font>
    <font>
      <sz val="7"/>
      <name val="Symbol"/>
      <charset val="134"/>
    </font>
    <font>
      <sz val="6"/>
      <name val="PingFang SC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top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 wrapText="1"/>
    </xf>
    <xf numFmtId="182" fontId="3" fillId="0" borderId="1" xfId="0" applyNumberFormat="1" applyFont="1" applyFill="1" applyBorder="1" applyAlignment="1">
      <alignment horizontal="center" vertical="center" wrapText="1"/>
    </xf>
    <xf numFmtId="183" fontId="3" fillId="0" borderId="1" xfId="0" applyNumberFormat="1" applyFont="1" applyFill="1" applyBorder="1" applyAlignment="1">
      <alignment horizontal="center" vertical="center" wrapText="1"/>
    </xf>
    <xf numFmtId="184" fontId="3" fillId="0" borderId="1" xfId="0" applyNumberFormat="1" applyFont="1" applyFill="1" applyBorder="1" applyAlignment="1">
      <alignment horizontal="center" vertical="center" wrapText="1"/>
    </xf>
    <xf numFmtId="185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8" fontId="3" fillId="0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wrapText="1"/>
    </xf>
    <xf numFmtId="180" fontId="3" fillId="0" borderId="1" xfId="0" applyNumberFormat="1" applyFont="1" applyFill="1" applyBorder="1" applyAlignment="1">
      <alignment horizontal="center" wrapText="1"/>
    </xf>
    <xf numFmtId="186" fontId="3" fillId="0" borderId="1" xfId="0" applyNumberFormat="1" applyFont="1" applyFill="1" applyBorder="1" applyAlignment="1">
      <alignment horizontal="center" vertical="center" wrapText="1"/>
    </xf>
    <xf numFmtId="187" fontId="3" fillId="0" borderId="1" xfId="0" applyNumberFormat="1" applyFont="1" applyFill="1" applyBorder="1" applyAlignment="1">
      <alignment horizontal="center" vertical="center" wrapText="1"/>
    </xf>
    <xf numFmtId="188" fontId="3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9" fontId="3" fillId="0" borderId="1" xfId="0" applyNumberFormat="1" applyFont="1" applyFill="1" applyBorder="1" applyAlignment="1">
      <alignment horizontal="center" vertical="center" wrapText="1"/>
    </xf>
    <xf numFmtId="190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91" fontId="3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zoomScale="138" zoomScaleNormal="138" topLeftCell="A20" workbookViewId="0">
      <selection activeCell="F44" sqref="F44"/>
    </sheetView>
  </sheetViews>
  <sheetFormatPr defaultColWidth="9.23076923076923" defaultRowHeight="16.8"/>
  <cols>
    <col min="4" max="5" width="12.9230769230769"/>
    <col min="8" max="8" width="12.9230769230769"/>
    <col min="10" max="11" width="12.9230769230769"/>
    <col min="13" max="14" width="12.9230769230769"/>
    <col min="17" max="18" width="12.9230769230769"/>
    <col min="20" max="20" width="12.9230769230769"/>
  </cols>
  <sheetData>
    <row r="1" ht="22" spans="1:20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1">
        <v>1</v>
      </c>
      <c r="B2" s="13">
        <v>4.1</v>
      </c>
      <c r="C2" s="13">
        <v>6.3</v>
      </c>
      <c r="D2" s="12">
        <v>32.38</v>
      </c>
      <c r="E2" s="19">
        <v>9.8</v>
      </c>
      <c r="F2" s="12">
        <v>8.04</v>
      </c>
      <c r="G2" s="15">
        <v>0.87</v>
      </c>
      <c r="H2" s="15">
        <v>2.24</v>
      </c>
      <c r="I2" s="15">
        <v>5.92</v>
      </c>
      <c r="J2" s="15">
        <v>0.62</v>
      </c>
      <c r="K2" s="15">
        <v>0.52</v>
      </c>
      <c r="L2" s="15">
        <v>0.01</v>
      </c>
      <c r="M2" s="15">
        <v>0.1</v>
      </c>
      <c r="N2" s="15">
        <v>11.12</v>
      </c>
      <c r="O2" s="3" t="s">
        <v>20</v>
      </c>
      <c r="P2" s="3" t="s">
        <v>20</v>
      </c>
      <c r="Q2" s="15">
        <v>59.52</v>
      </c>
      <c r="R2" s="15">
        <v>22.82</v>
      </c>
      <c r="S2" s="12">
        <v>4.96</v>
      </c>
      <c r="T2">
        <f>Q2/R2</f>
        <v>2.60823838737949</v>
      </c>
    </row>
    <row r="3" spans="1:20">
      <c r="A3" s="11">
        <v>2</v>
      </c>
      <c r="B3" s="13">
        <v>2.7</v>
      </c>
      <c r="C3" s="13">
        <v>8.5</v>
      </c>
      <c r="D3" s="12">
        <v>32.58</v>
      </c>
      <c r="E3" s="19">
        <v>9.07</v>
      </c>
      <c r="F3" s="12">
        <v>8.06</v>
      </c>
      <c r="G3" s="15">
        <v>0.96</v>
      </c>
      <c r="H3" s="15">
        <v>2.09</v>
      </c>
      <c r="I3" s="15">
        <v>5.88</v>
      </c>
      <c r="J3" s="15">
        <v>0.96</v>
      </c>
      <c r="K3" s="15">
        <v>0.38</v>
      </c>
      <c r="L3" s="15">
        <v>0.01</v>
      </c>
      <c r="M3" s="15">
        <v>0.1</v>
      </c>
      <c r="N3" s="15">
        <v>31.42</v>
      </c>
      <c r="O3" s="3" t="s">
        <v>20</v>
      </c>
      <c r="P3" s="3" t="s">
        <v>20</v>
      </c>
      <c r="Q3" s="15">
        <v>65.72</v>
      </c>
      <c r="R3" s="19">
        <v>9.98</v>
      </c>
      <c r="S3" s="12">
        <v>4.48</v>
      </c>
      <c r="T3">
        <f t="shared" ref="T3:T29" si="0">Q3/R3</f>
        <v>6.58517034068136</v>
      </c>
    </row>
    <row r="4" spans="1:20">
      <c r="A4" s="11">
        <v>3</v>
      </c>
      <c r="B4" s="13">
        <v>2.2</v>
      </c>
      <c r="C4" s="13">
        <v>9.5</v>
      </c>
      <c r="D4" s="12">
        <v>32.59</v>
      </c>
      <c r="E4" s="19">
        <v>9.03</v>
      </c>
      <c r="F4" s="12">
        <v>8.09</v>
      </c>
      <c r="G4" s="15">
        <v>0.7</v>
      </c>
      <c r="H4" s="15">
        <v>1.82</v>
      </c>
      <c r="I4" s="15">
        <v>5.49</v>
      </c>
      <c r="J4" s="15">
        <v>1.21</v>
      </c>
      <c r="K4" s="15">
        <v>0.41</v>
      </c>
      <c r="L4" s="15">
        <v>0.01</v>
      </c>
      <c r="M4" s="15">
        <v>0.09</v>
      </c>
      <c r="N4" s="15">
        <v>4.55</v>
      </c>
      <c r="O4" s="11">
        <v>50</v>
      </c>
      <c r="P4" s="11">
        <v>20</v>
      </c>
      <c r="Q4" s="15">
        <v>56.4</v>
      </c>
      <c r="R4" s="19">
        <v>5.71</v>
      </c>
      <c r="S4" s="12">
        <v>5.98</v>
      </c>
      <c r="T4">
        <f t="shared" si="0"/>
        <v>9.87740805604203</v>
      </c>
    </row>
    <row r="5" spans="1:20">
      <c r="A5" s="11">
        <v>4</v>
      </c>
      <c r="B5" s="13">
        <v>2</v>
      </c>
      <c r="C5" s="13">
        <v>10.2</v>
      </c>
      <c r="D5" s="12">
        <v>32.62</v>
      </c>
      <c r="E5" s="19">
        <v>9.1</v>
      </c>
      <c r="F5" s="12">
        <v>8.12</v>
      </c>
      <c r="G5" s="15">
        <v>0.7</v>
      </c>
      <c r="H5" s="15">
        <v>2.06</v>
      </c>
      <c r="I5" s="15">
        <v>5.93</v>
      </c>
      <c r="J5" s="15">
        <v>0.62</v>
      </c>
      <c r="K5" s="15">
        <v>0.49</v>
      </c>
      <c r="L5" s="15">
        <v>0.01</v>
      </c>
      <c r="M5" s="15">
        <v>0.1</v>
      </c>
      <c r="N5" s="15">
        <v>3.95</v>
      </c>
      <c r="O5" s="11">
        <v>20</v>
      </c>
      <c r="P5" s="3" t="s">
        <v>20</v>
      </c>
      <c r="Q5" s="15">
        <v>70.78</v>
      </c>
      <c r="R5" s="19">
        <v>11.41</v>
      </c>
      <c r="S5" s="12">
        <v>9.64</v>
      </c>
      <c r="T5">
        <f t="shared" si="0"/>
        <v>6.20333041191937</v>
      </c>
    </row>
    <row r="6" spans="1:20">
      <c r="A6" s="11">
        <v>5</v>
      </c>
      <c r="B6" s="13">
        <v>2.1</v>
      </c>
      <c r="C6" s="13">
        <v>10.2</v>
      </c>
      <c r="D6" s="12">
        <v>32.6</v>
      </c>
      <c r="E6" s="19">
        <v>9.02</v>
      </c>
      <c r="F6" s="12">
        <v>8.13</v>
      </c>
      <c r="G6" s="15">
        <v>0.87</v>
      </c>
      <c r="H6" s="15">
        <v>2.18</v>
      </c>
      <c r="I6" s="15">
        <v>5.47</v>
      </c>
      <c r="J6" s="15">
        <v>0.84</v>
      </c>
      <c r="K6" s="15">
        <v>0.28</v>
      </c>
      <c r="L6" s="15">
        <v>0.02</v>
      </c>
      <c r="M6" s="15">
        <v>0.1</v>
      </c>
      <c r="N6" s="15">
        <v>4.55</v>
      </c>
      <c r="O6" s="3" t="s">
        <v>20</v>
      </c>
      <c r="P6" s="3" t="s">
        <v>20</v>
      </c>
      <c r="Q6" s="15">
        <v>60.86</v>
      </c>
      <c r="R6" s="19">
        <v>9.98</v>
      </c>
      <c r="S6" s="12">
        <v>32.7</v>
      </c>
      <c r="T6">
        <f t="shared" si="0"/>
        <v>6.09819639278557</v>
      </c>
    </row>
    <row r="7" spans="1:20">
      <c r="A7" s="11">
        <v>6</v>
      </c>
      <c r="B7" s="13">
        <v>2.3</v>
      </c>
      <c r="C7" s="13">
        <v>10.1</v>
      </c>
      <c r="D7" s="12">
        <v>32.58</v>
      </c>
      <c r="E7" s="19">
        <v>9.06</v>
      </c>
      <c r="F7" s="12">
        <v>8.13</v>
      </c>
      <c r="G7" s="15">
        <v>0.78</v>
      </c>
      <c r="H7" s="15">
        <v>1.56</v>
      </c>
      <c r="I7" s="15">
        <v>5.14</v>
      </c>
      <c r="J7" s="15">
        <v>0.56</v>
      </c>
      <c r="K7" s="15">
        <v>0.34</v>
      </c>
      <c r="L7" s="15">
        <v>0.02</v>
      </c>
      <c r="M7" s="15">
        <v>0.1</v>
      </c>
      <c r="N7" s="15">
        <v>5.15</v>
      </c>
      <c r="O7" s="3" t="s">
        <v>20</v>
      </c>
      <c r="P7" s="3" t="s">
        <v>20</v>
      </c>
      <c r="Q7" s="15">
        <v>56.85</v>
      </c>
      <c r="R7" s="19">
        <v>2.85</v>
      </c>
      <c r="S7" s="12">
        <v>20.86</v>
      </c>
      <c r="T7">
        <f t="shared" si="0"/>
        <v>19.9473684210526</v>
      </c>
    </row>
    <row r="8" spans="1:20">
      <c r="A8" s="11">
        <v>7</v>
      </c>
      <c r="B8" s="13">
        <v>2</v>
      </c>
      <c r="C8" s="13">
        <v>10.4</v>
      </c>
      <c r="D8" s="12">
        <v>32.57</v>
      </c>
      <c r="E8" s="19">
        <v>9.07</v>
      </c>
      <c r="F8" s="12">
        <v>8.14</v>
      </c>
      <c r="G8" s="15">
        <v>0.78</v>
      </c>
      <c r="H8" s="15">
        <v>1.34</v>
      </c>
      <c r="I8" s="15">
        <v>5.63</v>
      </c>
      <c r="J8" s="15">
        <v>0.48</v>
      </c>
      <c r="K8" s="15">
        <v>0.41</v>
      </c>
      <c r="L8" s="15">
        <v>0.02</v>
      </c>
      <c r="M8" s="15">
        <v>0.11</v>
      </c>
      <c r="N8" s="15">
        <v>6.34</v>
      </c>
      <c r="O8" s="3" t="s">
        <v>20</v>
      </c>
      <c r="P8" s="3" t="s">
        <v>20</v>
      </c>
      <c r="Q8" s="15">
        <v>62.33</v>
      </c>
      <c r="R8" s="19">
        <v>4.28</v>
      </c>
      <c r="S8" s="12">
        <v>9.12</v>
      </c>
      <c r="T8">
        <f t="shared" si="0"/>
        <v>14.5630841121495</v>
      </c>
    </row>
    <row r="9" spans="1:20">
      <c r="A9" s="11">
        <v>8</v>
      </c>
      <c r="B9" s="13">
        <v>2.7</v>
      </c>
      <c r="C9" s="13">
        <v>9.9</v>
      </c>
      <c r="D9" s="12">
        <v>32.6</v>
      </c>
      <c r="E9" s="19">
        <v>9.01</v>
      </c>
      <c r="F9" s="12">
        <v>8.13</v>
      </c>
      <c r="G9" s="15">
        <v>0.78</v>
      </c>
      <c r="H9" s="15">
        <v>1.69</v>
      </c>
      <c r="I9" s="15">
        <v>5.55</v>
      </c>
      <c r="J9" s="15">
        <v>0.69</v>
      </c>
      <c r="K9" s="15">
        <v>0.26</v>
      </c>
      <c r="L9" s="15">
        <v>0.03</v>
      </c>
      <c r="M9" s="15">
        <v>0.15</v>
      </c>
      <c r="N9" s="15">
        <v>6.94</v>
      </c>
      <c r="O9" s="3" t="s">
        <v>20</v>
      </c>
      <c r="P9" s="3" t="s">
        <v>20</v>
      </c>
      <c r="Q9" s="15">
        <v>65.37</v>
      </c>
      <c r="R9" s="19">
        <v>5.71</v>
      </c>
      <c r="S9" s="12">
        <v>5.58</v>
      </c>
      <c r="T9">
        <f t="shared" si="0"/>
        <v>11.4483362521891</v>
      </c>
    </row>
    <row r="10" spans="1:20">
      <c r="A10" s="11">
        <v>9</v>
      </c>
      <c r="B10" s="13">
        <v>2.5</v>
      </c>
      <c r="C10" s="13">
        <v>10.4</v>
      </c>
      <c r="D10" s="12">
        <v>32.63</v>
      </c>
      <c r="E10" s="19">
        <v>8.99</v>
      </c>
      <c r="F10" s="12">
        <v>8.14</v>
      </c>
      <c r="G10" s="15">
        <v>0.87</v>
      </c>
      <c r="H10" s="15">
        <v>1.64</v>
      </c>
      <c r="I10" s="15">
        <v>5.24</v>
      </c>
      <c r="J10" s="15">
        <v>0.71</v>
      </c>
      <c r="K10" s="15">
        <v>0.31</v>
      </c>
      <c r="L10" s="15">
        <v>0.03</v>
      </c>
      <c r="M10" s="15">
        <v>0.09</v>
      </c>
      <c r="N10" s="15">
        <v>6.34</v>
      </c>
      <c r="O10" s="3" t="s">
        <v>20</v>
      </c>
      <c r="P10" s="3" t="s">
        <v>20</v>
      </c>
      <c r="Q10" s="15">
        <v>87.73</v>
      </c>
      <c r="R10" s="19">
        <v>7.13</v>
      </c>
      <c r="S10" s="12">
        <v>10.46</v>
      </c>
      <c r="T10">
        <f t="shared" si="0"/>
        <v>12.304347826087</v>
      </c>
    </row>
    <row r="11" spans="1:20">
      <c r="A11" s="11">
        <v>10</v>
      </c>
      <c r="B11" s="13">
        <v>3</v>
      </c>
      <c r="C11" s="13">
        <v>10.3</v>
      </c>
      <c r="D11" s="12">
        <v>32.54</v>
      </c>
      <c r="E11" s="19">
        <v>8.92</v>
      </c>
      <c r="F11" s="12">
        <v>8.14</v>
      </c>
      <c r="G11" s="15">
        <v>0.78</v>
      </c>
      <c r="H11" s="15">
        <v>1.93</v>
      </c>
      <c r="I11" s="15">
        <v>5.81</v>
      </c>
      <c r="J11" s="15">
        <v>0.59</v>
      </c>
      <c r="K11" s="15">
        <v>0.26</v>
      </c>
      <c r="L11" s="15">
        <v>0.04</v>
      </c>
      <c r="M11" s="15">
        <v>0.1</v>
      </c>
      <c r="N11" s="15">
        <v>3.95</v>
      </c>
      <c r="O11" s="3" t="s">
        <v>20</v>
      </c>
      <c r="P11" s="3" t="s">
        <v>20</v>
      </c>
      <c r="Q11" s="15">
        <v>86.75</v>
      </c>
      <c r="R11" s="19">
        <v>8.56</v>
      </c>
      <c r="S11" s="12">
        <v>13.88</v>
      </c>
      <c r="T11">
        <f t="shared" si="0"/>
        <v>10.1343457943925</v>
      </c>
    </row>
    <row r="12" spans="1:20">
      <c r="A12" s="11">
        <v>11</v>
      </c>
      <c r="B12" s="13">
        <v>2.6</v>
      </c>
      <c r="C12" s="13">
        <v>10.2</v>
      </c>
      <c r="D12" s="12">
        <v>32.54</v>
      </c>
      <c r="E12" s="19">
        <v>8.97</v>
      </c>
      <c r="F12" s="12">
        <v>8.15</v>
      </c>
      <c r="G12" s="15">
        <v>0.78</v>
      </c>
      <c r="H12" s="15">
        <v>1.95</v>
      </c>
      <c r="I12" s="15">
        <v>5.36</v>
      </c>
      <c r="J12" s="15">
        <v>0.72</v>
      </c>
      <c r="K12" s="15">
        <v>0.25</v>
      </c>
      <c r="L12" s="15">
        <v>0.05</v>
      </c>
      <c r="M12" s="15">
        <v>0.1</v>
      </c>
      <c r="N12" s="15">
        <v>5.15</v>
      </c>
      <c r="O12" s="3" t="s">
        <v>20</v>
      </c>
      <c r="P12" s="3" t="s">
        <v>20</v>
      </c>
      <c r="Q12" s="15">
        <v>98.61</v>
      </c>
      <c r="R12" s="19">
        <v>5.71</v>
      </c>
      <c r="S12" s="12">
        <v>2.02</v>
      </c>
      <c r="T12">
        <f t="shared" si="0"/>
        <v>17.2697022767075</v>
      </c>
    </row>
    <row r="13" spans="1:20">
      <c r="A13" s="11">
        <v>12</v>
      </c>
      <c r="B13" s="13">
        <v>3.3</v>
      </c>
      <c r="C13" s="13">
        <v>10.2</v>
      </c>
      <c r="D13" s="12">
        <v>32.59</v>
      </c>
      <c r="E13" s="19">
        <v>8.98</v>
      </c>
      <c r="F13" s="12">
        <v>8.13</v>
      </c>
      <c r="G13" s="15">
        <v>0.87</v>
      </c>
      <c r="H13" s="15">
        <v>2.42</v>
      </c>
      <c r="I13" s="15">
        <v>5.95</v>
      </c>
      <c r="J13" s="15">
        <v>0.49</v>
      </c>
      <c r="K13" s="15">
        <v>0.35</v>
      </c>
      <c r="L13" s="15">
        <v>0.06</v>
      </c>
      <c r="M13" s="15">
        <v>0.11</v>
      </c>
      <c r="N13" s="15">
        <v>2.76</v>
      </c>
      <c r="O13" s="3" t="s">
        <v>20</v>
      </c>
      <c r="P13" s="3" t="s">
        <v>20</v>
      </c>
      <c r="Q13" s="15">
        <v>62.27</v>
      </c>
      <c r="R13" s="19">
        <v>7.13</v>
      </c>
      <c r="S13" s="12">
        <v>2.64</v>
      </c>
      <c r="T13">
        <f t="shared" si="0"/>
        <v>8.73352033660589</v>
      </c>
    </row>
    <row r="14" spans="1:20">
      <c r="A14" s="11">
        <v>13</v>
      </c>
      <c r="B14" s="13">
        <v>1.8</v>
      </c>
      <c r="C14" s="13">
        <v>10.7</v>
      </c>
      <c r="D14" s="12">
        <v>32.54</v>
      </c>
      <c r="E14" s="19">
        <v>8.94</v>
      </c>
      <c r="F14" s="12">
        <v>8.14</v>
      </c>
      <c r="G14" s="15">
        <v>0.7</v>
      </c>
      <c r="H14" s="15">
        <v>1.35</v>
      </c>
      <c r="I14" s="15">
        <v>5.04</v>
      </c>
      <c r="J14" s="15">
        <v>0.63</v>
      </c>
      <c r="K14" s="15">
        <v>0.22</v>
      </c>
      <c r="L14" s="15">
        <v>0.06</v>
      </c>
      <c r="M14" s="15">
        <v>0.13</v>
      </c>
      <c r="N14" s="15">
        <v>3.95</v>
      </c>
      <c r="O14" s="3" t="s">
        <v>20</v>
      </c>
      <c r="P14" s="3" t="s">
        <v>20</v>
      </c>
      <c r="Q14" s="15">
        <v>91.01</v>
      </c>
      <c r="R14" s="19">
        <v>2.85</v>
      </c>
      <c r="S14" s="12">
        <v>8.54</v>
      </c>
      <c r="T14">
        <f t="shared" si="0"/>
        <v>31.9333333333333</v>
      </c>
    </row>
    <row r="15" spans="1:20">
      <c r="A15" s="11">
        <v>14</v>
      </c>
      <c r="B15" s="13">
        <v>2</v>
      </c>
      <c r="C15" s="13">
        <v>10.4</v>
      </c>
      <c r="D15" s="12">
        <v>32.58</v>
      </c>
      <c r="E15" s="12">
        <v>8.97</v>
      </c>
      <c r="F15" s="12">
        <v>8.13</v>
      </c>
      <c r="G15" s="12">
        <v>0.78</v>
      </c>
      <c r="H15" s="12">
        <v>1.26</v>
      </c>
      <c r="I15" s="12">
        <v>5.1</v>
      </c>
      <c r="J15" s="12">
        <v>0.34</v>
      </c>
      <c r="K15" s="12">
        <v>0.31</v>
      </c>
      <c r="L15" s="12">
        <v>0.07</v>
      </c>
      <c r="M15" s="12">
        <v>0.1</v>
      </c>
      <c r="N15" s="12">
        <v>1.56</v>
      </c>
      <c r="O15" s="3" t="s">
        <v>20</v>
      </c>
      <c r="P15" s="3" t="s">
        <v>20</v>
      </c>
      <c r="Q15" s="12">
        <v>115.87</v>
      </c>
      <c r="R15" s="12">
        <v>4.28</v>
      </c>
      <c r="S15" s="12">
        <v>8.98</v>
      </c>
      <c r="T15">
        <f t="shared" si="0"/>
        <v>27.0724299065421</v>
      </c>
    </row>
    <row r="16" spans="1:20">
      <c r="A16" s="11">
        <v>15</v>
      </c>
      <c r="B16" s="13">
        <v>2.7</v>
      </c>
      <c r="C16" s="13">
        <v>10.2</v>
      </c>
      <c r="D16" s="12">
        <v>32.48</v>
      </c>
      <c r="E16" s="12">
        <v>9.02</v>
      </c>
      <c r="F16" s="12">
        <v>8.14</v>
      </c>
      <c r="G16" s="12">
        <v>0.87</v>
      </c>
      <c r="H16" s="12">
        <v>1.47</v>
      </c>
      <c r="I16" s="12">
        <v>5.62</v>
      </c>
      <c r="J16" s="12">
        <v>0.62</v>
      </c>
      <c r="K16" s="12">
        <v>0.62</v>
      </c>
      <c r="L16" s="12">
        <v>0.06</v>
      </c>
      <c r="M16" s="12">
        <v>0.18</v>
      </c>
      <c r="N16" s="12">
        <v>13.51</v>
      </c>
      <c r="O16" s="3" t="s">
        <v>20</v>
      </c>
      <c r="P16" s="3" t="s">
        <v>20</v>
      </c>
      <c r="Q16" s="12">
        <v>104.71</v>
      </c>
      <c r="R16" s="12">
        <v>9.98</v>
      </c>
      <c r="S16" s="12">
        <v>11.14</v>
      </c>
      <c r="T16">
        <f t="shared" si="0"/>
        <v>10.4919839679359</v>
      </c>
    </row>
    <row r="17" spans="1:20">
      <c r="A17" s="11">
        <v>16</v>
      </c>
      <c r="B17" s="13">
        <v>4.2</v>
      </c>
      <c r="C17" s="13">
        <v>8.9</v>
      </c>
      <c r="D17" s="12">
        <v>32.5</v>
      </c>
      <c r="E17" s="12">
        <v>9.07</v>
      </c>
      <c r="F17" s="12">
        <v>8.16</v>
      </c>
      <c r="G17" s="12">
        <v>0.78</v>
      </c>
      <c r="H17" s="12">
        <v>1.58</v>
      </c>
      <c r="I17" s="12">
        <v>5.26</v>
      </c>
      <c r="J17" s="12">
        <v>0.49</v>
      </c>
      <c r="K17" s="12">
        <v>0.37</v>
      </c>
      <c r="L17" s="12">
        <v>0.07</v>
      </c>
      <c r="M17" s="12">
        <v>0.09</v>
      </c>
      <c r="N17" s="12">
        <v>3.95</v>
      </c>
      <c r="O17" s="3" t="s">
        <v>20</v>
      </c>
      <c r="P17" s="3" t="s">
        <v>20</v>
      </c>
      <c r="Q17" s="12">
        <v>95.06</v>
      </c>
      <c r="R17" s="12">
        <v>8.56</v>
      </c>
      <c r="S17" s="12">
        <v>3.66</v>
      </c>
      <c r="T17">
        <f t="shared" si="0"/>
        <v>11.1051401869159</v>
      </c>
    </row>
    <row r="18" spans="1:20">
      <c r="A18" s="11">
        <v>17</v>
      </c>
      <c r="B18" s="13">
        <v>5.2</v>
      </c>
      <c r="C18" s="13">
        <v>8.9</v>
      </c>
      <c r="D18" s="12">
        <v>32.47</v>
      </c>
      <c r="E18" s="12">
        <v>9.03</v>
      </c>
      <c r="F18" s="12">
        <v>8.15</v>
      </c>
      <c r="G18" s="12">
        <v>0.87</v>
      </c>
      <c r="H18" s="12">
        <v>1.86</v>
      </c>
      <c r="I18" s="12">
        <v>5.42</v>
      </c>
      <c r="J18" s="12">
        <v>0.53</v>
      </c>
      <c r="K18" s="12">
        <v>0.69</v>
      </c>
      <c r="L18" s="12">
        <v>0.08</v>
      </c>
      <c r="M18" s="12">
        <v>0.1</v>
      </c>
      <c r="N18" s="12">
        <v>11.12</v>
      </c>
      <c r="O18" s="3" t="s">
        <v>20</v>
      </c>
      <c r="P18" s="3" t="s">
        <v>20</v>
      </c>
      <c r="Q18" s="12">
        <v>73.39</v>
      </c>
      <c r="R18" s="12">
        <v>4.28</v>
      </c>
      <c r="S18" s="12">
        <v>3.84</v>
      </c>
      <c r="T18">
        <f t="shared" si="0"/>
        <v>17.1471962616822</v>
      </c>
    </row>
    <row r="19" spans="1:20">
      <c r="A19" s="11">
        <v>18</v>
      </c>
      <c r="B19" s="13">
        <v>3.7</v>
      </c>
      <c r="C19" s="13">
        <v>9.9</v>
      </c>
      <c r="D19" s="12">
        <v>32.39</v>
      </c>
      <c r="E19" s="12">
        <v>9.05</v>
      </c>
      <c r="F19" s="12">
        <v>8.14</v>
      </c>
      <c r="G19" s="12">
        <v>0.78</v>
      </c>
      <c r="H19" s="12">
        <v>1.56</v>
      </c>
      <c r="I19" s="12">
        <v>5.83</v>
      </c>
      <c r="J19" s="12">
        <v>1.08</v>
      </c>
      <c r="K19" s="12">
        <v>0.34</v>
      </c>
      <c r="L19" s="12">
        <v>0.07</v>
      </c>
      <c r="M19" s="12">
        <v>0.15</v>
      </c>
      <c r="N19" s="12">
        <v>17.09</v>
      </c>
      <c r="O19" s="3" t="s">
        <v>20</v>
      </c>
      <c r="P19" s="3" t="s">
        <v>20</v>
      </c>
      <c r="Q19" s="12">
        <v>117.15</v>
      </c>
      <c r="R19" s="12">
        <v>2.85</v>
      </c>
      <c r="S19" s="12">
        <v>4.28</v>
      </c>
      <c r="T19">
        <f t="shared" si="0"/>
        <v>41.1052631578947</v>
      </c>
    </row>
    <row r="20" spans="1:20">
      <c r="A20" s="11">
        <v>19</v>
      </c>
      <c r="B20" s="13">
        <v>3.5</v>
      </c>
      <c r="C20" s="13">
        <v>10.1</v>
      </c>
      <c r="D20" s="12">
        <v>32.4</v>
      </c>
      <c r="E20" s="12">
        <v>9.01</v>
      </c>
      <c r="F20" s="12">
        <v>8.14</v>
      </c>
      <c r="G20" s="12">
        <v>0.78</v>
      </c>
      <c r="H20" s="12">
        <v>1.41</v>
      </c>
      <c r="I20" s="12">
        <v>5.26</v>
      </c>
      <c r="J20" s="12">
        <v>0.82</v>
      </c>
      <c r="K20" s="12">
        <v>0.51</v>
      </c>
      <c r="L20" s="12">
        <v>0.07</v>
      </c>
      <c r="M20" s="12">
        <v>0.1</v>
      </c>
      <c r="N20" s="12">
        <v>4.55</v>
      </c>
      <c r="O20" s="3" t="s">
        <v>20</v>
      </c>
      <c r="P20" s="3" t="s">
        <v>20</v>
      </c>
      <c r="Q20" s="12">
        <v>105.64</v>
      </c>
      <c r="R20" s="12">
        <v>4.28</v>
      </c>
      <c r="S20" s="12">
        <v>5.36</v>
      </c>
      <c r="T20">
        <f t="shared" si="0"/>
        <v>24.6822429906542</v>
      </c>
    </row>
    <row r="21" spans="1:20">
      <c r="A21" s="11">
        <v>20</v>
      </c>
      <c r="B21" s="13">
        <v>4.2</v>
      </c>
      <c r="C21" s="13">
        <v>9.8</v>
      </c>
      <c r="D21" s="12">
        <v>32.31</v>
      </c>
      <c r="E21" s="12">
        <v>9.02</v>
      </c>
      <c r="F21" s="12">
        <v>8.15</v>
      </c>
      <c r="G21" s="12">
        <v>0.96</v>
      </c>
      <c r="H21" s="12">
        <v>2.03</v>
      </c>
      <c r="I21" s="12">
        <v>5.47</v>
      </c>
      <c r="J21" s="12">
        <v>0.63</v>
      </c>
      <c r="K21" s="12">
        <v>0.34</v>
      </c>
      <c r="L21" s="12">
        <v>0.08</v>
      </c>
      <c r="M21" s="12">
        <v>0.1</v>
      </c>
      <c r="N21" s="12">
        <v>3.36</v>
      </c>
      <c r="O21" s="3" t="s">
        <v>20</v>
      </c>
      <c r="P21" s="3" t="s">
        <v>20</v>
      </c>
      <c r="Q21" s="12">
        <v>102.03</v>
      </c>
      <c r="R21" s="12">
        <v>8.56</v>
      </c>
      <c r="S21" s="12">
        <v>3.34</v>
      </c>
      <c r="T21">
        <f t="shared" si="0"/>
        <v>11.9193925233645</v>
      </c>
    </row>
    <row r="22" spans="1:20">
      <c r="A22" s="11">
        <v>21</v>
      </c>
      <c r="B22" s="13">
        <v>4.9</v>
      </c>
      <c r="C22" s="13">
        <v>10</v>
      </c>
      <c r="D22" s="12">
        <v>32.3</v>
      </c>
      <c r="E22" s="12">
        <v>9.06</v>
      </c>
      <c r="F22" s="12">
        <v>8.14</v>
      </c>
      <c r="G22" s="12">
        <v>0.78</v>
      </c>
      <c r="H22" s="12">
        <v>1.82</v>
      </c>
      <c r="I22" s="12">
        <v>5.51</v>
      </c>
      <c r="J22" s="12">
        <v>0.79</v>
      </c>
      <c r="K22" s="12">
        <v>0.42</v>
      </c>
      <c r="L22" s="12">
        <v>0.08</v>
      </c>
      <c r="M22" s="12">
        <v>0.09</v>
      </c>
      <c r="N22" s="12">
        <v>8.13</v>
      </c>
      <c r="O22" s="3" t="s">
        <v>20</v>
      </c>
      <c r="P22" s="3" t="s">
        <v>20</v>
      </c>
      <c r="Q22" s="12">
        <v>111.43</v>
      </c>
      <c r="R22" s="12">
        <v>5.71</v>
      </c>
      <c r="S22" s="12">
        <v>4.74</v>
      </c>
      <c r="T22">
        <f t="shared" si="0"/>
        <v>19.5148861646235</v>
      </c>
    </row>
    <row r="23" spans="1:20">
      <c r="A23" s="11">
        <v>22</v>
      </c>
      <c r="B23" s="13">
        <v>5</v>
      </c>
      <c r="C23" s="13">
        <v>9</v>
      </c>
      <c r="D23" s="12">
        <v>32.14</v>
      </c>
      <c r="E23" s="12">
        <v>9.02</v>
      </c>
      <c r="F23" s="12">
        <v>8.14</v>
      </c>
      <c r="G23" s="12">
        <v>0.87</v>
      </c>
      <c r="H23" s="12">
        <v>2.17</v>
      </c>
      <c r="I23" s="12">
        <v>5.39</v>
      </c>
      <c r="J23" s="12">
        <v>0.62</v>
      </c>
      <c r="K23" s="12">
        <v>0.45</v>
      </c>
      <c r="L23" s="12">
        <v>0.08</v>
      </c>
      <c r="M23" s="12">
        <v>0.17</v>
      </c>
      <c r="N23" s="12">
        <v>5.15</v>
      </c>
      <c r="O23" s="3" t="s">
        <v>20</v>
      </c>
      <c r="P23" s="3" t="s">
        <v>20</v>
      </c>
      <c r="Q23" s="12">
        <v>108.81</v>
      </c>
      <c r="R23" s="12">
        <v>8.56</v>
      </c>
      <c r="S23" s="12">
        <v>4.46</v>
      </c>
      <c r="T23">
        <f t="shared" si="0"/>
        <v>12.7114485981308</v>
      </c>
    </row>
    <row r="24" spans="1:20">
      <c r="A24" s="11">
        <v>23</v>
      </c>
      <c r="B24" s="13">
        <v>3.7</v>
      </c>
      <c r="C24" s="13">
        <v>8.9</v>
      </c>
      <c r="D24" s="12">
        <v>32.08</v>
      </c>
      <c r="E24" s="12">
        <v>9.05</v>
      </c>
      <c r="F24" s="12">
        <v>8.13</v>
      </c>
      <c r="G24" s="12">
        <v>0.7</v>
      </c>
      <c r="H24" s="12">
        <v>2.55</v>
      </c>
      <c r="I24" s="12">
        <v>5.84</v>
      </c>
      <c r="J24" s="12">
        <v>0.86</v>
      </c>
      <c r="K24" s="12">
        <v>0.26</v>
      </c>
      <c r="L24" s="12">
        <v>0.08</v>
      </c>
      <c r="M24" s="12">
        <v>0.09</v>
      </c>
      <c r="N24" s="12">
        <v>6.94</v>
      </c>
      <c r="O24" s="3" t="s">
        <v>20</v>
      </c>
      <c r="P24" s="3" t="s">
        <v>20</v>
      </c>
      <c r="Q24" s="12">
        <v>100.78</v>
      </c>
      <c r="R24" s="12">
        <v>8.56</v>
      </c>
      <c r="S24" s="12">
        <v>4.06</v>
      </c>
      <c r="T24">
        <f t="shared" si="0"/>
        <v>11.7733644859813</v>
      </c>
    </row>
    <row r="25" spans="1:20">
      <c r="A25" s="11">
        <v>24</v>
      </c>
      <c r="B25" s="13">
        <v>3.6</v>
      </c>
      <c r="C25" s="13">
        <v>9</v>
      </c>
      <c r="D25" s="12">
        <v>32.05</v>
      </c>
      <c r="E25" s="12">
        <v>9.08</v>
      </c>
      <c r="F25" s="12">
        <v>8.14</v>
      </c>
      <c r="G25" s="12">
        <v>0.87</v>
      </c>
      <c r="H25" s="12">
        <v>2.35</v>
      </c>
      <c r="I25" s="12">
        <v>5.67</v>
      </c>
      <c r="J25" s="12">
        <v>0.52</v>
      </c>
      <c r="K25" s="12">
        <v>0.3</v>
      </c>
      <c r="L25" s="12">
        <v>0.09</v>
      </c>
      <c r="M25" s="12">
        <v>0.13</v>
      </c>
      <c r="N25" s="12">
        <v>3.36</v>
      </c>
      <c r="O25" s="3" t="s">
        <v>20</v>
      </c>
      <c r="P25" s="3" t="s">
        <v>20</v>
      </c>
      <c r="Q25" s="12">
        <v>109.06</v>
      </c>
      <c r="R25" s="12">
        <v>11.41</v>
      </c>
      <c r="S25" s="12">
        <v>5.92</v>
      </c>
      <c r="T25">
        <f t="shared" si="0"/>
        <v>9.55828220858896</v>
      </c>
    </row>
    <row r="26" spans="1:20">
      <c r="A26" s="11">
        <v>25</v>
      </c>
      <c r="B26" s="13">
        <v>2.7</v>
      </c>
      <c r="C26" s="13">
        <v>8.7</v>
      </c>
      <c r="D26" s="12">
        <v>32.09</v>
      </c>
      <c r="E26" s="12">
        <v>9.08</v>
      </c>
      <c r="F26" s="12">
        <v>8.1</v>
      </c>
      <c r="G26" s="12">
        <v>0.78</v>
      </c>
      <c r="H26" s="12">
        <v>1.89</v>
      </c>
      <c r="I26" s="12">
        <v>5.72</v>
      </c>
      <c r="J26" s="12">
        <v>0.52</v>
      </c>
      <c r="K26" s="12">
        <v>0.44</v>
      </c>
      <c r="L26" s="12">
        <v>0.1</v>
      </c>
      <c r="M26" s="12">
        <v>0.1</v>
      </c>
      <c r="N26" s="12">
        <v>3.95</v>
      </c>
      <c r="O26" s="3" t="s">
        <v>20</v>
      </c>
      <c r="P26" s="3" t="s">
        <v>20</v>
      </c>
      <c r="Q26" s="12">
        <v>105.35</v>
      </c>
      <c r="R26" s="12">
        <v>11.41</v>
      </c>
      <c r="S26" s="12">
        <v>8.06</v>
      </c>
      <c r="T26">
        <f t="shared" si="0"/>
        <v>9.23312883435583</v>
      </c>
    </row>
    <row r="27" spans="1:20">
      <c r="A27" s="11">
        <v>26</v>
      </c>
      <c r="B27" s="13">
        <v>1.8</v>
      </c>
      <c r="C27" s="13">
        <v>8.6</v>
      </c>
      <c r="D27" s="12">
        <v>32.11</v>
      </c>
      <c r="E27" s="12">
        <v>9.07</v>
      </c>
      <c r="F27" s="12">
        <v>8.12</v>
      </c>
      <c r="G27" s="12">
        <v>0.87</v>
      </c>
      <c r="H27" s="12">
        <v>2.13</v>
      </c>
      <c r="I27" s="12">
        <v>5.58</v>
      </c>
      <c r="J27" s="12">
        <v>0.62</v>
      </c>
      <c r="K27" s="12">
        <v>0.51</v>
      </c>
      <c r="L27" s="12">
        <v>0.1</v>
      </c>
      <c r="M27" s="12">
        <v>0.11</v>
      </c>
      <c r="N27" s="12">
        <v>37.4</v>
      </c>
      <c r="O27" s="3" t="s">
        <v>20</v>
      </c>
      <c r="P27" s="3" t="s">
        <v>20</v>
      </c>
      <c r="Q27" s="12">
        <v>113.95</v>
      </c>
      <c r="R27" s="12">
        <v>2.85</v>
      </c>
      <c r="S27" s="12">
        <v>2.94</v>
      </c>
      <c r="T27">
        <f t="shared" si="0"/>
        <v>39.9824561403509</v>
      </c>
    </row>
    <row r="28" spans="1:20">
      <c r="A28" s="11">
        <v>27</v>
      </c>
      <c r="B28" s="13">
        <v>2.2</v>
      </c>
      <c r="C28" s="13">
        <v>8.8</v>
      </c>
      <c r="D28" s="12">
        <v>32.12</v>
      </c>
      <c r="E28" s="12">
        <v>9.06</v>
      </c>
      <c r="F28" s="12">
        <v>8.12</v>
      </c>
      <c r="G28" s="12">
        <v>0.7</v>
      </c>
      <c r="H28" s="12">
        <v>2.06</v>
      </c>
      <c r="I28" s="12">
        <v>5.61</v>
      </c>
      <c r="J28" s="12">
        <v>0.59</v>
      </c>
      <c r="K28" s="12">
        <v>0.38</v>
      </c>
      <c r="L28" s="12">
        <v>0.11</v>
      </c>
      <c r="M28" s="12">
        <v>0.15</v>
      </c>
      <c r="N28" s="12">
        <v>14.11</v>
      </c>
      <c r="O28" s="3" t="s">
        <v>20</v>
      </c>
      <c r="P28" s="3" t="s">
        <v>20</v>
      </c>
      <c r="Q28" s="12">
        <v>101.1</v>
      </c>
      <c r="R28" s="12">
        <v>1.43</v>
      </c>
      <c r="S28" s="12">
        <v>16.5</v>
      </c>
      <c r="T28">
        <f t="shared" si="0"/>
        <v>70.6993006993007</v>
      </c>
    </row>
    <row r="29" spans="1:20">
      <c r="A29" s="11">
        <v>28</v>
      </c>
      <c r="B29" s="13">
        <v>2</v>
      </c>
      <c r="C29" s="13">
        <v>8.6</v>
      </c>
      <c r="D29" s="12">
        <v>32.12</v>
      </c>
      <c r="E29" s="12">
        <v>9.07</v>
      </c>
      <c r="F29" s="12">
        <v>8.13</v>
      </c>
      <c r="G29" s="12">
        <v>0.78</v>
      </c>
      <c r="H29" s="12">
        <v>2.26</v>
      </c>
      <c r="I29" s="12">
        <v>5.92</v>
      </c>
      <c r="J29" s="12">
        <v>0.66</v>
      </c>
      <c r="K29" s="12">
        <v>0.42</v>
      </c>
      <c r="L29" s="12">
        <v>0.1</v>
      </c>
      <c r="M29" s="12">
        <v>0.1</v>
      </c>
      <c r="N29" s="12">
        <v>16.49</v>
      </c>
      <c r="O29" s="3" t="s">
        <v>20</v>
      </c>
      <c r="P29" s="3" t="s">
        <v>20</v>
      </c>
      <c r="Q29" s="12">
        <v>108.7</v>
      </c>
      <c r="R29" s="12">
        <v>15.69</v>
      </c>
      <c r="S29" s="12">
        <v>14.96</v>
      </c>
      <c r="T29">
        <f t="shared" si="0"/>
        <v>6.92797960484385</v>
      </c>
    </row>
    <row r="30" spans="1:20">
      <c r="A30" t="s">
        <v>21</v>
      </c>
      <c r="B30">
        <f t="shared" ref="B30:T30" si="1">AVERAGE(B2:B29)</f>
        <v>3.025</v>
      </c>
      <c r="C30">
        <f t="shared" si="1"/>
        <v>9.525</v>
      </c>
      <c r="D30">
        <f t="shared" si="1"/>
        <v>32.4107142857143</v>
      </c>
      <c r="E30">
        <f t="shared" si="1"/>
        <v>9.05785714285715</v>
      </c>
      <c r="F30">
        <f t="shared" si="1"/>
        <v>8.1275</v>
      </c>
      <c r="G30">
        <f t="shared" si="1"/>
        <v>0.8075</v>
      </c>
      <c r="H30">
        <f t="shared" si="1"/>
        <v>1.88107142857143</v>
      </c>
      <c r="I30">
        <f t="shared" si="1"/>
        <v>5.5575</v>
      </c>
      <c r="J30">
        <f t="shared" si="1"/>
        <v>0.671785714285714</v>
      </c>
      <c r="K30">
        <f t="shared" si="1"/>
        <v>0.387142857142857</v>
      </c>
      <c r="L30">
        <f t="shared" si="1"/>
        <v>0.0575</v>
      </c>
      <c r="M30">
        <f t="shared" si="1"/>
        <v>0.112142857142857</v>
      </c>
      <c r="N30">
        <f t="shared" si="1"/>
        <v>8.81571428571429</v>
      </c>
      <c r="O30">
        <f t="shared" si="1"/>
        <v>35</v>
      </c>
      <c r="P30">
        <f t="shared" si="1"/>
        <v>20</v>
      </c>
      <c r="Q30">
        <f t="shared" si="1"/>
        <v>89.1867857142857</v>
      </c>
      <c r="R30">
        <f t="shared" si="1"/>
        <v>7.59035714285714</v>
      </c>
      <c r="S30">
        <f t="shared" si="1"/>
        <v>8.325</v>
      </c>
      <c r="T30">
        <f t="shared" si="1"/>
        <v>17.2011027740175</v>
      </c>
    </row>
    <row r="31" spans="1:20">
      <c r="A31" t="s">
        <v>22</v>
      </c>
      <c r="B31">
        <f>MIN(B2:B30)</f>
        <v>1.8</v>
      </c>
      <c r="C31">
        <f t="shared" ref="C31:T31" si="2">MIN(C2:C30)</f>
        <v>6.3</v>
      </c>
      <c r="D31">
        <f t="shared" si="2"/>
        <v>32.05</v>
      </c>
      <c r="E31">
        <f t="shared" si="2"/>
        <v>8.92</v>
      </c>
      <c r="F31">
        <f t="shared" si="2"/>
        <v>8.04</v>
      </c>
      <c r="G31">
        <f t="shared" si="2"/>
        <v>0.7</v>
      </c>
      <c r="H31">
        <f t="shared" si="2"/>
        <v>1.26</v>
      </c>
      <c r="I31">
        <f t="shared" si="2"/>
        <v>5.04</v>
      </c>
      <c r="J31">
        <f t="shared" si="2"/>
        <v>0.34</v>
      </c>
      <c r="K31">
        <f t="shared" si="2"/>
        <v>0.22</v>
      </c>
      <c r="L31">
        <f t="shared" si="2"/>
        <v>0.01</v>
      </c>
      <c r="M31">
        <f t="shared" si="2"/>
        <v>0.09</v>
      </c>
      <c r="N31">
        <f t="shared" si="2"/>
        <v>1.56</v>
      </c>
      <c r="O31">
        <f t="shared" si="2"/>
        <v>20</v>
      </c>
      <c r="P31">
        <f t="shared" si="2"/>
        <v>20</v>
      </c>
      <c r="Q31">
        <f t="shared" si="2"/>
        <v>56.4</v>
      </c>
      <c r="R31">
        <f t="shared" si="2"/>
        <v>1.43</v>
      </c>
      <c r="S31">
        <f t="shared" si="2"/>
        <v>2.02</v>
      </c>
      <c r="T31">
        <f t="shared" si="2"/>
        <v>2.60823838737949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zoomScale="110" zoomScaleNormal="110" workbookViewId="0">
      <selection activeCell="F44" sqref="F44"/>
    </sheetView>
  </sheetViews>
  <sheetFormatPr defaultColWidth="9.23076923076923" defaultRowHeight="16.8"/>
  <cols>
    <col min="2" max="4" width="12.9230769230769"/>
    <col min="6" max="7" width="12.9230769230769"/>
    <col min="9" max="10" width="12.9230769230769"/>
    <col min="12" max="16" width="12.9230769230769"/>
    <col min="17" max="17" width="9.69230769230769"/>
    <col min="18" max="20" width="12.9230769230769"/>
  </cols>
  <sheetData>
    <row r="1" s="4" customFormat="1" ht="44" spans="1:20">
      <c r="A1" s="9" t="s">
        <v>0</v>
      </c>
      <c r="B1" s="2" t="s">
        <v>1</v>
      </c>
      <c r="C1" s="2" t="s">
        <v>51</v>
      </c>
      <c r="D1" s="2" t="s">
        <v>3</v>
      </c>
      <c r="E1" s="2" t="s">
        <v>32</v>
      </c>
      <c r="F1" s="3" t="s">
        <v>5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58</v>
      </c>
      <c r="O1" s="2" t="s">
        <v>35</v>
      </c>
      <c r="P1" s="10" t="s">
        <v>68</v>
      </c>
      <c r="Q1" s="2" t="s">
        <v>69</v>
      </c>
      <c r="R1" s="2" t="s">
        <v>70</v>
      </c>
      <c r="S1" s="2" t="s">
        <v>71</v>
      </c>
      <c r="T1" s="4" t="s">
        <v>19</v>
      </c>
    </row>
    <row r="2" s="4" customFormat="1" spans="1:20">
      <c r="A2" s="11">
        <v>1</v>
      </c>
      <c r="B2" s="13">
        <v>1.1</v>
      </c>
      <c r="C2" s="13">
        <v>26.7</v>
      </c>
      <c r="D2" s="12">
        <v>26.06</v>
      </c>
      <c r="E2" s="12">
        <v>6.7</v>
      </c>
      <c r="F2" s="12">
        <v>8.09</v>
      </c>
      <c r="G2" s="12">
        <v>1.11</v>
      </c>
      <c r="H2" s="19">
        <v>2.16</v>
      </c>
      <c r="I2" s="15">
        <v>5.75</v>
      </c>
      <c r="J2" s="15">
        <v>0.27</v>
      </c>
      <c r="K2" s="16">
        <v>0.23</v>
      </c>
      <c r="L2" s="16">
        <v>0.028</v>
      </c>
      <c r="M2" s="16">
        <v>3.886</v>
      </c>
      <c r="N2" s="27">
        <v>17.171</v>
      </c>
      <c r="O2" s="13">
        <v>57.5</v>
      </c>
      <c r="P2" s="13">
        <v>21.6</v>
      </c>
      <c r="Q2" s="28">
        <v>280.01</v>
      </c>
      <c r="R2" s="12">
        <v>19.14</v>
      </c>
      <c r="S2" s="12">
        <v>8.03</v>
      </c>
      <c r="T2" s="4">
        <f>Q2/R2</f>
        <v>14.6295715778474</v>
      </c>
    </row>
    <row r="3" s="4" customFormat="1" spans="1:20">
      <c r="A3" s="11">
        <v>2</v>
      </c>
      <c r="B3" s="13">
        <v>1.4</v>
      </c>
      <c r="C3" s="13">
        <v>26.2</v>
      </c>
      <c r="D3" s="12">
        <v>26.99</v>
      </c>
      <c r="E3" s="12">
        <v>6.63</v>
      </c>
      <c r="F3" s="12">
        <v>8.06</v>
      </c>
      <c r="G3" s="12">
        <v>1.19</v>
      </c>
      <c r="H3" s="19">
        <v>1.95</v>
      </c>
      <c r="I3" s="15">
        <v>6.08</v>
      </c>
      <c r="J3" s="15">
        <v>0.25</v>
      </c>
      <c r="K3" s="16">
        <v>0.212</v>
      </c>
      <c r="L3" s="16">
        <v>0.002</v>
      </c>
      <c r="M3" s="16">
        <v>0.042</v>
      </c>
      <c r="N3" s="27">
        <v>15.656</v>
      </c>
      <c r="O3" s="13">
        <v>60.8</v>
      </c>
      <c r="P3" s="13">
        <v>19.5</v>
      </c>
      <c r="Q3" s="28">
        <v>254.46</v>
      </c>
      <c r="R3" s="12">
        <v>20.56</v>
      </c>
      <c r="S3" s="12">
        <v>11.44</v>
      </c>
      <c r="T3" s="4">
        <f t="shared" ref="T3:T29" si="0">Q3/R3</f>
        <v>12.3764591439689</v>
      </c>
    </row>
    <row r="4" s="4" customFormat="1" spans="1:20">
      <c r="A4" s="11">
        <v>3</v>
      </c>
      <c r="B4" s="13">
        <v>1.5</v>
      </c>
      <c r="C4" s="13">
        <v>25.7</v>
      </c>
      <c r="D4" s="12">
        <v>27.45</v>
      </c>
      <c r="E4" s="12">
        <v>6.37</v>
      </c>
      <c r="F4" s="12">
        <v>8.05</v>
      </c>
      <c r="G4" s="12">
        <v>0.86</v>
      </c>
      <c r="H4" s="19">
        <v>2.15</v>
      </c>
      <c r="I4" s="15">
        <v>6.22</v>
      </c>
      <c r="J4" s="15">
        <v>0.22</v>
      </c>
      <c r="K4" s="16">
        <v>0.195</v>
      </c>
      <c r="L4" s="16">
        <v>0.002</v>
      </c>
      <c r="M4" s="16">
        <v>0.046</v>
      </c>
      <c r="N4" s="27">
        <v>6.565</v>
      </c>
      <c r="O4" s="13">
        <v>62.2</v>
      </c>
      <c r="P4" s="13">
        <v>21.5</v>
      </c>
      <c r="Q4" s="28">
        <v>228.8</v>
      </c>
      <c r="R4" s="12">
        <v>23.39</v>
      </c>
      <c r="S4" s="12">
        <v>16.21</v>
      </c>
      <c r="T4" s="4">
        <f t="shared" si="0"/>
        <v>9.78195810175289</v>
      </c>
    </row>
    <row r="5" s="4" customFormat="1" spans="1:20">
      <c r="A5" s="11">
        <v>4</v>
      </c>
      <c r="B5" s="13">
        <v>2</v>
      </c>
      <c r="C5" s="13">
        <v>24.9</v>
      </c>
      <c r="D5" s="12">
        <v>30.11</v>
      </c>
      <c r="E5" s="12">
        <v>6.51</v>
      </c>
      <c r="F5" s="12">
        <v>8.1</v>
      </c>
      <c r="G5" s="12">
        <v>0.7</v>
      </c>
      <c r="H5" s="19">
        <v>1.97</v>
      </c>
      <c r="I5" s="15">
        <v>6.24</v>
      </c>
      <c r="J5" s="15">
        <v>0.24</v>
      </c>
      <c r="K5" s="16">
        <v>0.224</v>
      </c>
      <c r="L5" s="16">
        <v>0.182</v>
      </c>
      <c r="M5" s="16">
        <v>0.486</v>
      </c>
      <c r="N5" s="27">
        <v>9.692</v>
      </c>
      <c r="O5" s="13">
        <v>62.4</v>
      </c>
      <c r="P5" s="3" t="s">
        <v>20</v>
      </c>
      <c r="Q5" s="28">
        <v>203.35</v>
      </c>
      <c r="R5" s="12">
        <v>20.56</v>
      </c>
      <c r="S5" s="12">
        <v>9.26</v>
      </c>
      <c r="T5" s="4">
        <f t="shared" si="0"/>
        <v>9.89056420233463</v>
      </c>
    </row>
    <row r="6" s="4" customFormat="1" spans="1:20">
      <c r="A6" s="11">
        <v>5</v>
      </c>
      <c r="B6" s="13">
        <v>2.4</v>
      </c>
      <c r="C6" s="13">
        <v>25.2</v>
      </c>
      <c r="D6" s="12">
        <v>30.02</v>
      </c>
      <c r="E6" s="12">
        <v>6.25</v>
      </c>
      <c r="F6" s="12">
        <v>8.11</v>
      </c>
      <c r="G6" s="12">
        <v>0.86</v>
      </c>
      <c r="H6" s="19">
        <v>1.6</v>
      </c>
      <c r="I6" s="15">
        <v>6.33</v>
      </c>
      <c r="J6" s="15">
        <v>0.32</v>
      </c>
      <c r="K6" s="16">
        <v>0.234</v>
      </c>
      <c r="L6" s="16">
        <v>0.135</v>
      </c>
      <c r="M6" s="16">
        <v>2.958</v>
      </c>
      <c r="N6" s="27">
        <v>8.08</v>
      </c>
      <c r="O6" s="13">
        <v>63.3</v>
      </c>
      <c r="P6" s="11">
        <v>16</v>
      </c>
      <c r="Q6" s="28">
        <v>202.23</v>
      </c>
      <c r="R6" s="12">
        <v>21.97</v>
      </c>
      <c r="S6" s="12">
        <v>14.09</v>
      </c>
      <c r="T6" s="4">
        <f t="shared" si="0"/>
        <v>9.20482476103778</v>
      </c>
    </row>
    <row r="7" s="4" customFormat="1" spans="1:20">
      <c r="A7" s="11">
        <v>6</v>
      </c>
      <c r="B7" s="13">
        <v>2.5</v>
      </c>
      <c r="C7" s="13">
        <v>25</v>
      </c>
      <c r="D7" s="12">
        <v>30.07</v>
      </c>
      <c r="E7" s="12">
        <v>6.25</v>
      </c>
      <c r="F7" s="12">
        <v>8.2</v>
      </c>
      <c r="G7" s="12">
        <v>0.78</v>
      </c>
      <c r="H7" s="19">
        <v>1.76</v>
      </c>
      <c r="I7" s="15">
        <v>7.21</v>
      </c>
      <c r="J7" s="15">
        <v>0.33</v>
      </c>
      <c r="K7" s="16">
        <v>0.241</v>
      </c>
      <c r="L7" s="16">
        <v>0.028</v>
      </c>
      <c r="M7" s="16">
        <v>0.426</v>
      </c>
      <c r="N7" s="27">
        <v>9.595</v>
      </c>
      <c r="O7" s="13">
        <v>72.1</v>
      </c>
      <c r="P7" s="13">
        <v>17.6</v>
      </c>
      <c r="Q7" s="28">
        <v>192.35</v>
      </c>
      <c r="R7" s="12">
        <v>23.39</v>
      </c>
      <c r="S7" s="12">
        <v>10.52</v>
      </c>
      <c r="T7" s="4">
        <f t="shared" si="0"/>
        <v>8.22359982898675</v>
      </c>
    </row>
    <row r="8" s="4" customFormat="1" spans="1:20">
      <c r="A8" s="11">
        <v>7</v>
      </c>
      <c r="B8" s="13">
        <v>2.6</v>
      </c>
      <c r="C8" s="13">
        <v>25.5</v>
      </c>
      <c r="D8" s="12">
        <v>30.23</v>
      </c>
      <c r="E8" s="12">
        <v>6.26</v>
      </c>
      <c r="F8" s="12">
        <v>8.14</v>
      </c>
      <c r="G8" s="12">
        <v>0.62</v>
      </c>
      <c r="H8" s="19">
        <v>1.89</v>
      </c>
      <c r="I8" s="15">
        <v>6.88</v>
      </c>
      <c r="J8" s="15">
        <v>0.35</v>
      </c>
      <c r="K8" s="16">
        <v>0.257</v>
      </c>
      <c r="L8" s="16">
        <v>0.14</v>
      </c>
      <c r="M8" s="16">
        <v>2.911</v>
      </c>
      <c r="N8" s="27">
        <v>12.626</v>
      </c>
      <c r="O8" s="13">
        <v>68.8</v>
      </c>
      <c r="P8" s="13">
        <v>18.9</v>
      </c>
      <c r="Q8" s="28">
        <v>183.06</v>
      </c>
      <c r="R8" s="12">
        <v>21.97</v>
      </c>
      <c r="S8" s="12">
        <v>6.58</v>
      </c>
      <c r="T8" s="4">
        <f t="shared" si="0"/>
        <v>8.33227127901684</v>
      </c>
    </row>
    <row r="9" s="4" customFormat="1" spans="1:20">
      <c r="A9" s="11">
        <v>8</v>
      </c>
      <c r="B9" s="13">
        <v>2.1</v>
      </c>
      <c r="C9" s="13">
        <v>24.9</v>
      </c>
      <c r="D9" s="12">
        <v>30.24</v>
      </c>
      <c r="E9" s="12">
        <v>6.77</v>
      </c>
      <c r="F9" s="12">
        <v>8.12</v>
      </c>
      <c r="G9" s="12">
        <v>1.03</v>
      </c>
      <c r="H9" s="19">
        <v>2.12</v>
      </c>
      <c r="I9" s="15">
        <v>6.08</v>
      </c>
      <c r="J9" s="15">
        <v>0.29</v>
      </c>
      <c r="K9" s="16">
        <v>0.265</v>
      </c>
      <c r="L9" s="16">
        <v>0.169</v>
      </c>
      <c r="M9" s="16">
        <v>0.435</v>
      </c>
      <c r="N9" s="27">
        <v>9.892</v>
      </c>
      <c r="O9" s="13">
        <v>60.8</v>
      </c>
      <c r="P9" s="13">
        <v>21.2</v>
      </c>
      <c r="Q9" s="28">
        <v>182.67</v>
      </c>
      <c r="R9" s="12">
        <v>24.8</v>
      </c>
      <c r="S9" s="12">
        <v>9.84</v>
      </c>
      <c r="T9" s="4">
        <f t="shared" si="0"/>
        <v>7.36572580645161</v>
      </c>
    </row>
    <row r="10" s="4" customFormat="1" spans="1:20">
      <c r="A10" s="11">
        <v>9</v>
      </c>
      <c r="B10" s="13">
        <v>2.5</v>
      </c>
      <c r="C10" s="13">
        <v>26.1</v>
      </c>
      <c r="D10" s="12">
        <v>29.67</v>
      </c>
      <c r="E10" s="12">
        <v>6.29</v>
      </c>
      <c r="F10" s="12">
        <v>8.13</v>
      </c>
      <c r="G10" s="12">
        <v>0.78</v>
      </c>
      <c r="H10" s="19">
        <v>2.46</v>
      </c>
      <c r="I10" s="15">
        <v>6.05</v>
      </c>
      <c r="J10" s="15">
        <v>0.37</v>
      </c>
      <c r="K10" s="16">
        <v>0.265</v>
      </c>
      <c r="L10" s="16">
        <v>0.124</v>
      </c>
      <c r="M10" s="16">
        <v>0.653</v>
      </c>
      <c r="N10" s="27">
        <v>6.565</v>
      </c>
      <c r="O10" s="13">
        <v>60.5</v>
      </c>
      <c r="P10" s="13">
        <v>24.6</v>
      </c>
      <c r="Q10" s="28">
        <v>204.96</v>
      </c>
      <c r="R10" s="12">
        <v>20.56</v>
      </c>
      <c r="S10" s="12">
        <v>9.23</v>
      </c>
      <c r="T10" s="4">
        <f t="shared" si="0"/>
        <v>9.96887159533074</v>
      </c>
    </row>
    <row r="11" s="4" customFormat="1" spans="1:20">
      <c r="A11" s="11">
        <v>10</v>
      </c>
      <c r="B11" s="13">
        <v>2</v>
      </c>
      <c r="C11" s="13">
        <v>26.1</v>
      </c>
      <c r="D11" s="12">
        <v>29.78</v>
      </c>
      <c r="E11" s="12">
        <v>6.06</v>
      </c>
      <c r="F11" s="12">
        <v>8.13</v>
      </c>
      <c r="G11" s="12">
        <v>0.95</v>
      </c>
      <c r="H11" s="19">
        <v>2.31</v>
      </c>
      <c r="I11" s="15">
        <v>6.44</v>
      </c>
      <c r="J11" s="15">
        <v>0.4</v>
      </c>
      <c r="K11" s="16">
        <v>0.26</v>
      </c>
      <c r="L11" s="26" t="s">
        <v>72</v>
      </c>
      <c r="M11" s="26" t="s">
        <v>72</v>
      </c>
      <c r="N11" s="27">
        <v>12.626</v>
      </c>
      <c r="O11" s="13">
        <v>64.4</v>
      </c>
      <c r="P11" s="13">
        <v>23.1</v>
      </c>
      <c r="Q11" s="28">
        <v>174.76</v>
      </c>
      <c r="R11" s="12">
        <v>16.31</v>
      </c>
      <c r="S11" s="12">
        <v>4.78</v>
      </c>
      <c r="T11" s="4">
        <f t="shared" si="0"/>
        <v>10.7148988350705</v>
      </c>
    </row>
    <row r="12" s="4" customFormat="1" spans="1:20">
      <c r="A12" s="11">
        <v>11</v>
      </c>
      <c r="B12" s="13">
        <v>1.8</v>
      </c>
      <c r="C12" s="13">
        <v>25.3</v>
      </c>
      <c r="D12" s="12">
        <v>30.02</v>
      </c>
      <c r="E12" s="12">
        <v>6.47</v>
      </c>
      <c r="F12" s="12">
        <v>8.12</v>
      </c>
      <c r="G12" s="12">
        <v>0.86</v>
      </c>
      <c r="H12" s="19">
        <v>1.78</v>
      </c>
      <c r="I12" s="15">
        <v>6.77</v>
      </c>
      <c r="J12" s="15">
        <v>0.33</v>
      </c>
      <c r="K12" s="16">
        <v>0.274</v>
      </c>
      <c r="L12" s="16">
        <v>0.079</v>
      </c>
      <c r="M12" s="16">
        <v>0.526</v>
      </c>
      <c r="N12" s="27">
        <v>8.162</v>
      </c>
      <c r="O12" s="13">
        <v>67.7</v>
      </c>
      <c r="P12" s="13">
        <v>17.8</v>
      </c>
      <c r="Q12" s="28">
        <v>145.45</v>
      </c>
      <c r="R12" s="12">
        <v>14.9</v>
      </c>
      <c r="S12" s="12">
        <v>8.56</v>
      </c>
      <c r="T12" s="4">
        <f t="shared" si="0"/>
        <v>9.76174496644295</v>
      </c>
    </row>
    <row r="13" s="4" customFormat="1" spans="1:20">
      <c r="A13" s="11">
        <v>12</v>
      </c>
      <c r="B13" s="13">
        <v>1.7</v>
      </c>
      <c r="C13" s="13">
        <v>25.1</v>
      </c>
      <c r="D13" s="12">
        <v>30.05</v>
      </c>
      <c r="E13" s="12">
        <v>6.72</v>
      </c>
      <c r="F13" s="12">
        <v>8.12</v>
      </c>
      <c r="G13" s="12">
        <v>0.78</v>
      </c>
      <c r="H13" s="19">
        <v>1.95</v>
      </c>
      <c r="I13" s="15">
        <v>6.94</v>
      </c>
      <c r="J13" s="15">
        <v>0.38</v>
      </c>
      <c r="K13" s="16">
        <v>0.284</v>
      </c>
      <c r="L13" s="16">
        <v>0.08</v>
      </c>
      <c r="M13" s="16">
        <v>0.642</v>
      </c>
      <c r="N13" s="27">
        <v>14.141</v>
      </c>
      <c r="O13" s="3" t="s">
        <v>20</v>
      </c>
      <c r="P13" s="13">
        <v>19.5</v>
      </c>
      <c r="Q13" s="28">
        <v>132.95</v>
      </c>
      <c r="R13" s="12">
        <v>16.31</v>
      </c>
      <c r="S13" s="12">
        <v>11.28</v>
      </c>
      <c r="T13" s="4">
        <f t="shared" si="0"/>
        <v>8.15144083384427</v>
      </c>
    </row>
    <row r="14" s="4" customFormat="1" spans="1:20">
      <c r="A14" s="11">
        <v>13</v>
      </c>
      <c r="B14" s="13">
        <v>5.8</v>
      </c>
      <c r="C14" s="13">
        <v>27.2</v>
      </c>
      <c r="D14" s="12">
        <v>30.59</v>
      </c>
      <c r="E14" s="12">
        <v>6.12</v>
      </c>
      <c r="F14" s="12">
        <v>8.19</v>
      </c>
      <c r="G14" s="12">
        <v>0.62</v>
      </c>
      <c r="H14" s="19">
        <v>2.11</v>
      </c>
      <c r="I14" s="15">
        <v>7.31</v>
      </c>
      <c r="J14" s="15">
        <v>0.42</v>
      </c>
      <c r="K14" s="16">
        <v>0.287</v>
      </c>
      <c r="L14" s="16">
        <v>0.017</v>
      </c>
      <c r="M14" s="16">
        <v>0.029</v>
      </c>
      <c r="N14" s="27">
        <v>11.111</v>
      </c>
      <c r="O14" s="3" t="s">
        <v>20</v>
      </c>
      <c r="P14" s="3" t="s">
        <v>20</v>
      </c>
      <c r="Q14" s="28">
        <v>170.37</v>
      </c>
      <c r="R14" s="12">
        <v>17.73</v>
      </c>
      <c r="S14" s="12">
        <v>17.02</v>
      </c>
      <c r="T14" s="4">
        <f t="shared" si="0"/>
        <v>9.60913705583756</v>
      </c>
    </row>
    <row r="15" s="4" customFormat="1" spans="1:20">
      <c r="A15" s="11">
        <v>14</v>
      </c>
      <c r="B15" s="13">
        <v>5.5</v>
      </c>
      <c r="C15" s="13">
        <v>27.1</v>
      </c>
      <c r="D15" s="12">
        <v>30.53</v>
      </c>
      <c r="E15" s="12">
        <v>6.26</v>
      </c>
      <c r="F15" s="12">
        <v>8.19</v>
      </c>
      <c r="G15" s="12">
        <v>0.7</v>
      </c>
      <c r="H15" s="12">
        <v>2.38</v>
      </c>
      <c r="I15" s="12">
        <v>6.88</v>
      </c>
      <c r="J15" s="12">
        <v>0.61</v>
      </c>
      <c r="K15" s="17">
        <v>0.291</v>
      </c>
      <c r="L15" s="17">
        <v>0.127</v>
      </c>
      <c r="M15" s="17">
        <v>3.406</v>
      </c>
      <c r="N15" s="17">
        <v>6.565</v>
      </c>
      <c r="O15" s="3" t="s">
        <v>20</v>
      </c>
      <c r="P15" s="3" t="s">
        <v>20</v>
      </c>
      <c r="Q15" s="12">
        <v>177.57</v>
      </c>
      <c r="R15" s="12">
        <v>20.56</v>
      </c>
      <c r="S15" s="12">
        <v>8.59</v>
      </c>
      <c r="T15" s="4">
        <f t="shared" si="0"/>
        <v>8.63667315175097</v>
      </c>
    </row>
    <row r="16" s="4" customFormat="1" spans="1:20">
      <c r="A16" s="11">
        <v>15</v>
      </c>
      <c r="B16" s="13">
        <v>1.7</v>
      </c>
      <c r="C16" s="13">
        <v>24.6</v>
      </c>
      <c r="D16" s="12">
        <v>30.19</v>
      </c>
      <c r="E16" s="12">
        <v>6.35</v>
      </c>
      <c r="F16" s="12">
        <v>8.12</v>
      </c>
      <c r="G16" s="12">
        <v>0.78</v>
      </c>
      <c r="H16" s="12">
        <v>2.43</v>
      </c>
      <c r="I16" s="12">
        <v>6.73</v>
      </c>
      <c r="J16" s="12">
        <v>0.53</v>
      </c>
      <c r="K16" s="17">
        <v>0.335</v>
      </c>
      <c r="L16" s="17">
        <v>0.133</v>
      </c>
      <c r="M16" s="17">
        <v>0.904</v>
      </c>
      <c r="N16" s="17">
        <v>11.111</v>
      </c>
      <c r="O16" s="13">
        <v>67.3</v>
      </c>
      <c r="P16" s="13">
        <v>24.3</v>
      </c>
      <c r="Q16" s="12">
        <v>194.29</v>
      </c>
      <c r="R16" s="12">
        <v>20.56</v>
      </c>
      <c r="S16" s="12">
        <v>4.36</v>
      </c>
      <c r="T16" s="4">
        <f t="shared" si="0"/>
        <v>9.44990272373541</v>
      </c>
    </row>
    <row r="17" s="4" customFormat="1" spans="1:20">
      <c r="A17" s="11">
        <v>16</v>
      </c>
      <c r="B17" s="13">
        <v>1.3</v>
      </c>
      <c r="C17" s="13">
        <v>27</v>
      </c>
      <c r="D17" s="12">
        <v>30.21</v>
      </c>
      <c r="E17" s="12">
        <v>6.04</v>
      </c>
      <c r="F17" s="12">
        <v>8.12</v>
      </c>
      <c r="G17" s="12">
        <v>0.78</v>
      </c>
      <c r="H17" s="12">
        <v>2.7</v>
      </c>
      <c r="I17" s="12">
        <v>7.04</v>
      </c>
      <c r="J17" s="12">
        <v>0.57</v>
      </c>
      <c r="K17" s="17">
        <v>0.309</v>
      </c>
      <c r="L17" s="17">
        <v>0.065</v>
      </c>
      <c r="M17" s="17">
        <v>0.111</v>
      </c>
      <c r="N17" s="17">
        <v>16.604</v>
      </c>
      <c r="O17" s="13">
        <v>70.4</v>
      </c>
      <c r="P17" s="11">
        <v>27</v>
      </c>
      <c r="Q17" s="12">
        <v>246.63</v>
      </c>
      <c r="R17" s="12">
        <v>4.44</v>
      </c>
      <c r="S17" s="12">
        <v>12.85</v>
      </c>
      <c r="T17" s="4">
        <f t="shared" si="0"/>
        <v>55.5472972972973</v>
      </c>
    </row>
    <row r="18" s="4" customFormat="1" spans="1:20">
      <c r="A18" s="11">
        <v>17</v>
      </c>
      <c r="B18" s="13">
        <v>0.9</v>
      </c>
      <c r="C18" s="13">
        <v>27</v>
      </c>
      <c r="D18" s="12">
        <v>30.4</v>
      </c>
      <c r="E18" s="12">
        <v>5.9</v>
      </c>
      <c r="F18" s="12">
        <v>8.13</v>
      </c>
      <c r="G18" s="12">
        <v>0.95</v>
      </c>
      <c r="H18" s="12">
        <v>2.54</v>
      </c>
      <c r="I18" s="12">
        <v>6.96</v>
      </c>
      <c r="J18" s="12">
        <v>0.39</v>
      </c>
      <c r="K18" s="17">
        <v>0.267</v>
      </c>
      <c r="L18" s="17">
        <v>0.104</v>
      </c>
      <c r="M18" s="17">
        <v>0.954</v>
      </c>
      <c r="N18" s="17">
        <v>8.649</v>
      </c>
      <c r="O18" s="3" t="s">
        <v>20</v>
      </c>
      <c r="P18" s="3" t="s">
        <v>20</v>
      </c>
      <c r="Q18" s="12">
        <v>232.55</v>
      </c>
      <c r="R18" s="12">
        <v>5.9</v>
      </c>
      <c r="S18" s="12">
        <v>14.31</v>
      </c>
      <c r="T18" s="4">
        <f t="shared" si="0"/>
        <v>39.4152542372881</v>
      </c>
    </row>
    <row r="19" s="4" customFormat="1" spans="1:20">
      <c r="A19" s="11">
        <v>18</v>
      </c>
      <c r="B19" s="13">
        <v>0.8</v>
      </c>
      <c r="C19" s="13">
        <v>26.8</v>
      </c>
      <c r="D19" s="12">
        <v>30.05</v>
      </c>
      <c r="E19" s="12">
        <v>5.98</v>
      </c>
      <c r="F19" s="12">
        <v>8.12</v>
      </c>
      <c r="G19" s="12">
        <v>0.7</v>
      </c>
      <c r="H19" s="12">
        <v>2.43</v>
      </c>
      <c r="I19" s="12">
        <v>6.45</v>
      </c>
      <c r="J19" s="12">
        <v>0.44</v>
      </c>
      <c r="K19" s="17">
        <v>0.283</v>
      </c>
      <c r="L19" s="17">
        <v>0.188</v>
      </c>
      <c r="M19" s="17">
        <v>0.064</v>
      </c>
      <c r="N19" s="17">
        <v>11.089</v>
      </c>
      <c r="O19" s="13">
        <v>64.5</v>
      </c>
      <c r="P19" s="13">
        <v>24.3</v>
      </c>
      <c r="Q19" s="12">
        <v>244.45</v>
      </c>
      <c r="R19" s="12">
        <v>7.36</v>
      </c>
      <c r="S19" s="12">
        <v>10.08</v>
      </c>
      <c r="T19" s="4">
        <f t="shared" si="0"/>
        <v>33.2133152173913</v>
      </c>
    </row>
    <row r="20" s="4" customFormat="1" spans="1:20">
      <c r="A20" s="11">
        <v>19</v>
      </c>
      <c r="B20" s="13">
        <v>1.3</v>
      </c>
      <c r="C20" s="13">
        <v>27.1</v>
      </c>
      <c r="D20" s="12">
        <v>30.46</v>
      </c>
      <c r="E20" s="12">
        <v>5.92</v>
      </c>
      <c r="F20" s="12">
        <v>8.13</v>
      </c>
      <c r="G20" s="12">
        <v>0.78</v>
      </c>
      <c r="H20" s="12">
        <v>2.19</v>
      </c>
      <c r="I20" s="12">
        <v>6.56</v>
      </c>
      <c r="J20" s="12">
        <v>0.48</v>
      </c>
      <c r="K20" s="17">
        <v>0.281</v>
      </c>
      <c r="L20" s="17">
        <v>0.092</v>
      </c>
      <c r="M20" s="17">
        <v>2.545</v>
      </c>
      <c r="N20" s="17">
        <v>9.636</v>
      </c>
      <c r="O20" s="3" t="s">
        <v>20</v>
      </c>
      <c r="P20" s="3" t="s">
        <v>20</v>
      </c>
      <c r="Q20" s="12">
        <v>245.27</v>
      </c>
      <c r="R20" s="12">
        <v>5.9</v>
      </c>
      <c r="S20" s="12">
        <v>8.62</v>
      </c>
      <c r="T20" s="4">
        <f t="shared" si="0"/>
        <v>41.571186440678</v>
      </c>
    </row>
    <row r="21" s="4" customFormat="1" spans="1:20">
      <c r="A21" s="11">
        <v>20</v>
      </c>
      <c r="B21" s="13">
        <v>5.2</v>
      </c>
      <c r="C21" s="13">
        <v>27.3</v>
      </c>
      <c r="D21" s="12">
        <v>30.45</v>
      </c>
      <c r="E21" s="12">
        <v>5.97</v>
      </c>
      <c r="F21" s="12">
        <v>8.13</v>
      </c>
      <c r="G21" s="12">
        <v>0.7</v>
      </c>
      <c r="H21" s="12">
        <v>2.25</v>
      </c>
      <c r="I21" s="12">
        <v>6.65</v>
      </c>
      <c r="J21" s="12">
        <v>0.52</v>
      </c>
      <c r="K21" s="17">
        <v>0.276</v>
      </c>
      <c r="L21" s="17">
        <v>0.127</v>
      </c>
      <c r="M21" s="17">
        <v>0.846</v>
      </c>
      <c r="N21" s="17">
        <v>12.627</v>
      </c>
      <c r="O21" s="3" t="s">
        <v>20</v>
      </c>
      <c r="P21" s="3" t="s">
        <v>20</v>
      </c>
      <c r="Q21" s="12">
        <v>227.15</v>
      </c>
      <c r="R21" s="12">
        <v>5.9</v>
      </c>
      <c r="S21" s="12">
        <v>9.74</v>
      </c>
      <c r="T21" s="4">
        <f t="shared" si="0"/>
        <v>38.5</v>
      </c>
    </row>
    <row r="22" s="4" customFormat="1" spans="1:20">
      <c r="A22" s="11">
        <v>21</v>
      </c>
      <c r="B22" s="13">
        <v>3.7</v>
      </c>
      <c r="C22" s="13">
        <v>27.3</v>
      </c>
      <c r="D22" s="12">
        <v>30.43</v>
      </c>
      <c r="E22" s="12">
        <v>5.92</v>
      </c>
      <c r="F22" s="12">
        <v>8.13</v>
      </c>
      <c r="G22" s="12">
        <v>0.78</v>
      </c>
      <c r="H22" s="12">
        <v>2.65</v>
      </c>
      <c r="I22" s="12">
        <v>6.47</v>
      </c>
      <c r="J22" s="12">
        <v>0.55</v>
      </c>
      <c r="K22" s="17">
        <v>0.258</v>
      </c>
      <c r="L22" s="17">
        <v>0.154</v>
      </c>
      <c r="M22" s="17">
        <v>1.761</v>
      </c>
      <c r="N22" s="17">
        <v>13.615</v>
      </c>
      <c r="O22" s="13">
        <v>64.7</v>
      </c>
      <c r="P22" s="3" t="s">
        <v>20</v>
      </c>
      <c r="Q22" s="12">
        <v>241</v>
      </c>
      <c r="R22" s="12">
        <v>4.44</v>
      </c>
      <c r="S22" s="12">
        <v>9.77</v>
      </c>
      <c r="T22" s="4">
        <f t="shared" si="0"/>
        <v>54.2792792792793</v>
      </c>
    </row>
    <row r="23" s="4" customFormat="1" spans="1:20">
      <c r="A23" s="11">
        <v>22</v>
      </c>
      <c r="B23" s="13">
        <v>3.6</v>
      </c>
      <c r="C23" s="13">
        <v>27.2</v>
      </c>
      <c r="D23" s="12">
        <v>30.45</v>
      </c>
      <c r="E23" s="12">
        <v>5.96</v>
      </c>
      <c r="F23" s="12">
        <v>8.14</v>
      </c>
      <c r="G23" s="12">
        <v>0.7</v>
      </c>
      <c r="H23" s="12">
        <v>2.36</v>
      </c>
      <c r="I23" s="12">
        <v>6.53</v>
      </c>
      <c r="J23" s="12">
        <v>0.6</v>
      </c>
      <c r="K23" s="17">
        <v>0.276</v>
      </c>
      <c r="L23" s="17">
        <v>0.031</v>
      </c>
      <c r="M23" s="17">
        <v>0.326</v>
      </c>
      <c r="N23" s="17">
        <v>7.791</v>
      </c>
      <c r="O23" s="3" t="s">
        <v>20</v>
      </c>
      <c r="P23" s="3" t="s">
        <v>20</v>
      </c>
      <c r="Q23" s="12">
        <v>228.23</v>
      </c>
      <c r="R23" s="12">
        <v>7.36</v>
      </c>
      <c r="S23" s="12">
        <v>12.51</v>
      </c>
      <c r="T23" s="4">
        <f t="shared" si="0"/>
        <v>31.0095108695652</v>
      </c>
    </row>
    <row r="24" s="4" customFormat="1" spans="1:20">
      <c r="A24" s="11">
        <v>23</v>
      </c>
      <c r="B24" s="13">
        <v>2.5</v>
      </c>
      <c r="C24" s="13">
        <v>27.3</v>
      </c>
      <c r="D24" s="12">
        <v>30.37</v>
      </c>
      <c r="E24" s="12">
        <v>5.82</v>
      </c>
      <c r="F24" s="12">
        <v>8.13</v>
      </c>
      <c r="G24" s="12">
        <v>0.7</v>
      </c>
      <c r="H24" s="12">
        <v>2.41</v>
      </c>
      <c r="I24" s="12">
        <v>6.36</v>
      </c>
      <c r="J24" s="12">
        <v>0.57</v>
      </c>
      <c r="K24" s="17">
        <v>0.284</v>
      </c>
      <c r="L24" s="17">
        <v>0.054</v>
      </c>
      <c r="M24" s="17">
        <v>1.878</v>
      </c>
      <c r="N24" s="17">
        <v>10.5</v>
      </c>
      <c r="O24" s="13">
        <v>63.6</v>
      </c>
      <c r="P24" s="3" t="s">
        <v>20</v>
      </c>
      <c r="Q24" s="12">
        <v>231.56</v>
      </c>
      <c r="R24" s="12">
        <v>4.44</v>
      </c>
      <c r="S24" s="12">
        <v>14.43</v>
      </c>
      <c r="T24" s="4">
        <f t="shared" si="0"/>
        <v>52.1531531531531</v>
      </c>
    </row>
    <row r="25" s="4" customFormat="1" spans="1:20">
      <c r="A25" s="11">
        <v>24</v>
      </c>
      <c r="B25" s="13">
        <v>2</v>
      </c>
      <c r="C25" s="13">
        <v>27.4</v>
      </c>
      <c r="D25" s="12">
        <v>30.35</v>
      </c>
      <c r="E25" s="12">
        <v>5.96</v>
      </c>
      <c r="F25" s="12">
        <v>8.13</v>
      </c>
      <c r="G25" s="12">
        <v>0.7</v>
      </c>
      <c r="H25" s="12">
        <v>2.15</v>
      </c>
      <c r="I25" s="12">
        <v>6.08</v>
      </c>
      <c r="J25" s="12">
        <v>0.53</v>
      </c>
      <c r="K25" s="17">
        <v>0.268</v>
      </c>
      <c r="L25" s="17">
        <v>0.186</v>
      </c>
      <c r="M25" s="17">
        <v>0.446</v>
      </c>
      <c r="N25" s="17">
        <v>11.301</v>
      </c>
      <c r="O25" s="3" t="s">
        <v>20</v>
      </c>
      <c r="P25" s="3" t="s">
        <v>20</v>
      </c>
      <c r="Q25" s="12">
        <v>244.06</v>
      </c>
      <c r="R25" s="12">
        <v>5.9</v>
      </c>
      <c r="S25" s="12">
        <v>10.58</v>
      </c>
      <c r="T25" s="4">
        <f t="shared" si="0"/>
        <v>41.3661016949153</v>
      </c>
    </row>
    <row r="26" s="4" customFormat="1" spans="1:20">
      <c r="A26" s="11">
        <v>25</v>
      </c>
      <c r="B26" s="13">
        <v>1.7</v>
      </c>
      <c r="C26" s="13">
        <v>27.1</v>
      </c>
      <c r="D26" s="12">
        <v>30.19</v>
      </c>
      <c r="E26" s="12">
        <v>5.79</v>
      </c>
      <c r="F26" s="12">
        <v>8.12</v>
      </c>
      <c r="G26" s="12">
        <v>0.86</v>
      </c>
      <c r="H26" s="12">
        <v>2.38</v>
      </c>
      <c r="I26" s="12">
        <v>6.24</v>
      </c>
      <c r="J26" s="12">
        <v>0.65</v>
      </c>
      <c r="K26" s="17">
        <v>0.276</v>
      </c>
      <c r="L26" s="17">
        <v>0.099</v>
      </c>
      <c r="M26" s="17">
        <v>0.084</v>
      </c>
      <c r="N26" s="17">
        <v>7.875</v>
      </c>
      <c r="O26" s="3" t="s">
        <v>20</v>
      </c>
      <c r="P26" s="3" t="s">
        <v>20</v>
      </c>
      <c r="Q26" s="12">
        <v>255.84</v>
      </c>
      <c r="R26" s="12">
        <v>4.44</v>
      </c>
      <c r="S26" s="12">
        <v>9.56</v>
      </c>
      <c r="T26" s="4">
        <f t="shared" si="0"/>
        <v>57.6216216216216</v>
      </c>
    </row>
    <row r="27" s="4" customFormat="1" spans="1:20">
      <c r="A27" s="11">
        <v>26</v>
      </c>
      <c r="B27" s="13">
        <v>1.8</v>
      </c>
      <c r="C27" s="13">
        <v>26.8</v>
      </c>
      <c r="D27" s="12">
        <v>29.96</v>
      </c>
      <c r="E27" s="12">
        <v>5.98</v>
      </c>
      <c r="F27" s="12">
        <v>8.12</v>
      </c>
      <c r="G27" s="12">
        <v>1.03</v>
      </c>
      <c r="H27" s="12">
        <v>1.97</v>
      </c>
      <c r="I27" s="12">
        <v>5.96</v>
      </c>
      <c r="J27" s="12">
        <v>0.62</v>
      </c>
      <c r="K27" s="17">
        <v>0.274</v>
      </c>
      <c r="L27" s="17">
        <v>0.141</v>
      </c>
      <c r="M27" s="17">
        <v>0.24</v>
      </c>
      <c r="N27" s="17">
        <v>12.018</v>
      </c>
      <c r="O27" s="3" t="s">
        <v>20</v>
      </c>
      <c r="P27" s="3" t="s">
        <v>20</v>
      </c>
      <c r="Q27" s="12">
        <v>266.35</v>
      </c>
      <c r="R27" s="12">
        <v>5.9</v>
      </c>
      <c r="S27" s="12">
        <v>8.97</v>
      </c>
      <c r="T27" s="4">
        <f t="shared" si="0"/>
        <v>45.1440677966102</v>
      </c>
    </row>
    <row r="28" s="4" customFormat="1" spans="1:20">
      <c r="A28" s="11">
        <v>27</v>
      </c>
      <c r="B28" s="13">
        <v>2</v>
      </c>
      <c r="C28" s="13">
        <v>26.7</v>
      </c>
      <c r="D28" s="12">
        <v>29.84</v>
      </c>
      <c r="E28" s="12">
        <v>5.93</v>
      </c>
      <c r="F28" s="12">
        <v>8.12</v>
      </c>
      <c r="G28" s="12">
        <v>0.86</v>
      </c>
      <c r="H28" s="12">
        <v>1.92</v>
      </c>
      <c r="I28" s="12">
        <v>5.75</v>
      </c>
      <c r="J28" s="12">
        <v>0.6</v>
      </c>
      <c r="K28" s="17">
        <v>0.282</v>
      </c>
      <c r="L28" s="17">
        <v>0.178</v>
      </c>
      <c r="M28" s="17">
        <v>0.108</v>
      </c>
      <c r="N28" s="17">
        <v>9.975</v>
      </c>
      <c r="O28" s="13">
        <v>57.5</v>
      </c>
      <c r="P28" s="3" t="s">
        <v>20</v>
      </c>
      <c r="Q28" s="12">
        <v>274.42</v>
      </c>
      <c r="R28" s="12">
        <v>5.9</v>
      </c>
      <c r="S28" s="12">
        <v>5.26</v>
      </c>
      <c r="T28" s="4">
        <f t="shared" si="0"/>
        <v>46.5118644067797</v>
      </c>
    </row>
    <row r="29" s="4" customFormat="1" spans="1:20">
      <c r="A29" s="11">
        <v>28</v>
      </c>
      <c r="B29" s="13">
        <v>1.3</v>
      </c>
      <c r="C29" s="13">
        <v>27</v>
      </c>
      <c r="D29" s="12">
        <v>29.9</v>
      </c>
      <c r="E29" s="12">
        <v>6.14</v>
      </c>
      <c r="F29" s="12">
        <v>8.13</v>
      </c>
      <c r="G29" s="12">
        <v>1.03</v>
      </c>
      <c r="H29" s="12">
        <v>1.79</v>
      </c>
      <c r="I29" s="12">
        <v>6.22</v>
      </c>
      <c r="J29" s="12">
        <v>0.58</v>
      </c>
      <c r="K29" s="17">
        <v>0.267</v>
      </c>
      <c r="L29" s="17">
        <v>0.171</v>
      </c>
      <c r="M29" s="17">
        <v>1.078</v>
      </c>
      <c r="N29" s="17">
        <v>8.826</v>
      </c>
      <c r="O29" s="3" t="s">
        <v>20</v>
      </c>
      <c r="P29" s="3" t="s">
        <v>20</v>
      </c>
      <c r="Q29" s="12">
        <v>268.68</v>
      </c>
      <c r="R29" s="12">
        <v>7.36</v>
      </c>
      <c r="S29" s="12">
        <v>8.84</v>
      </c>
      <c r="T29" s="4">
        <f t="shared" si="0"/>
        <v>36.5054347826087</v>
      </c>
    </row>
    <row r="30" spans="2:20">
      <c r="B30">
        <f>AVERAGE(B2:B29)</f>
        <v>2.31071428571429</v>
      </c>
      <c r="C30">
        <f t="shared" ref="C30:T30" si="1">AVERAGE(C2:C29)</f>
        <v>26.3428571428571</v>
      </c>
      <c r="D30">
        <f t="shared" si="1"/>
        <v>29.8235714285714</v>
      </c>
      <c r="E30">
        <f t="shared" si="1"/>
        <v>6.19</v>
      </c>
      <c r="F30">
        <f t="shared" si="1"/>
        <v>8.12571428571428</v>
      </c>
      <c r="G30">
        <f t="shared" si="1"/>
        <v>0.828214285714285</v>
      </c>
      <c r="H30">
        <f t="shared" si="1"/>
        <v>2.17</v>
      </c>
      <c r="I30">
        <f t="shared" si="1"/>
        <v>6.47071428571429</v>
      </c>
      <c r="J30">
        <f t="shared" si="1"/>
        <v>0.443214285714286</v>
      </c>
      <c r="K30">
        <f t="shared" si="1"/>
        <v>0.26625</v>
      </c>
      <c r="L30">
        <f t="shared" si="1"/>
        <v>0.105037037037037</v>
      </c>
      <c r="M30">
        <f t="shared" si="1"/>
        <v>1.0292962962963</v>
      </c>
      <c r="N30">
        <f t="shared" si="1"/>
        <v>10.7165714285714</v>
      </c>
      <c r="O30">
        <f t="shared" si="1"/>
        <v>64.0294117647059</v>
      </c>
      <c r="P30">
        <f t="shared" si="1"/>
        <v>21.2071428571429</v>
      </c>
      <c r="Q30">
        <f t="shared" si="1"/>
        <v>219.0525</v>
      </c>
      <c r="R30">
        <f t="shared" si="1"/>
        <v>13.4982142857143</v>
      </c>
      <c r="S30">
        <f t="shared" si="1"/>
        <v>10.1896428571429</v>
      </c>
      <c r="T30">
        <f t="shared" si="1"/>
        <v>25.6762760950213</v>
      </c>
    </row>
    <row r="31" spans="2:22">
      <c r="B31">
        <f>MIN(B2:B29)</f>
        <v>0.8</v>
      </c>
      <c r="C31">
        <f t="shared" ref="C31:V31" si="2">MIN(C2:C30)</f>
        <v>24.6</v>
      </c>
      <c r="D31">
        <f t="shared" si="2"/>
        <v>26.06</v>
      </c>
      <c r="E31">
        <f t="shared" si="2"/>
        <v>5.79</v>
      </c>
      <c r="F31">
        <f t="shared" si="2"/>
        <v>8.05</v>
      </c>
      <c r="G31">
        <f t="shared" si="2"/>
        <v>0.62</v>
      </c>
      <c r="H31">
        <f t="shared" si="2"/>
        <v>1.6</v>
      </c>
      <c r="I31">
        <f t="shared" si="2"/>
        <v>5.75</v>
      </c>
      <c r="J31">
        <f t="shared" si="2"/>
        <v>0.22</v>
      </c>
      <c r="K31">
        <f t="shared" si="2"/>
        <v>0.195</v>
      </c>
      <c r="L31">
        <f t="shared" si="2"/>
        <v>0.002</v>
      </c>
      <c r="M31">
        <f t="shared" si="2"/>
        <v>0.029</v>
      </c>
      <c r="N31">
        <f t="shared" si="2"/>
        <v>6.565</v>
      </c>
      <c r="O31">
        <f t="shared" si="2"/>
        <v>57.5</v>
      </c>
      <c r="P31">
        <f t="shared" si="2"/>
        <v>16</v>
      </c>
      <c r="Q31">
        <f t="shared" si="2"/>
        <v>132.95</v>
      </c>
      <c r="R31">
        <f t="shared" si="2"/>
        <v>4.44</v>
      </c>
      <c r="S31">
        <f t="shared" si="2"/>
        <v>4.36</v>
      </c>
      <c r="T31">
        <f t="shared" si="2"/>
        <v>7.36572580645161</v>
      </c>
      <c r="U31">
        <f t="shared" si="2"/>
        <v>0</v>
      </c>
      <c r="V31">
        <f t="shared" si="2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1" max="1" width="9.23076923076923" style="4"/>
    <col min="2" max="4" width="12.9230769230769" style="4"/>
    <col min="5" max="5" width="9.23076923076923" style="4"/>
    <col min="6" max="9" width="12.9230769230769" style="4"/>
    <col min="10" max="10" width="9.23076923076923" style="4"/>
    <col min="11" max="13" width="12.9230769230769" style="4"/>
    <col min="14" max="16" width="9.23076923076923" style="4"/>
    <col min="17" max="21" width="12.9230769230769" style="4"/>
    <col min="22" max="16384" width="9.23076923076923" style="4"/>
  </cols>
  <sheetData>
    <row r="1" ht="33" spans="1:21">
      <c r="A1" s="2" t="s">
        <v>0</v>
      </c>
      <c r="B1" s="2" t="s">
        <v>1</v>
      </c>
      <c r="C1" s="2" t="s">
        <v>73</v>
      </c>
      <c r="D1" s="2" t="s">
        <v>3</v>
      </c>
      <c r="E1" s="2" t="s">
        <v>74</v>
      </c>
      <c r="F1" s="3" t="s">
        <v>5</v>
      </c>
      <c r="G1" s="2" t="s">
        <v>61</v>
      </c>
      <c r="H1" s="2" t="s">
        <v>75</v>
      </c>
      <c r="I1" s="2" t="s">
        <v>63</v>
      </c>
      <c r="J1" s="2" t="s">
        <v>64</v>
      </c>
      <c r="K1" s="2" t="s">
        <v>76</v>
      </c>
      <c r="L1" s="2" t="s">
        <v>66</v>
      </c>
      <c r="M1" s="2" t="s">
        <v>67</v>
      </c>
      <c r="N1" s="2" t="s">
        <v>77</v>
      </c>
      <c r="O1" s="3" t="s">
        <v>48</v>
      </c>
      <c r="P1" s="3" t="s">
        <v>49</v>
      </c>
      <c r="Q1" s="2" t="s">
        <v>78</v>
      </c>
      <c r="R1" s="1" t="s">
        <v>42</v>
      </c>
      <c r="S1" s="2" t="s">
        <v>79</v>
      </c>
      <c r="T1" s="2" t="s">
        <v>71</v>
      </c>
      <c r="U1" s="4" t="s">
        <v>19</v>
      </c>
    </row>
    <row r="2" spans="1:21">
      <c r="A2" s="11">
        <v>1</v>
      </c>
      <c r="B2" s="13">
        <v>3.4</v>
      </c>
      <c r="C2" s="21">
        <v>17.5</v>
      </c>
      <c r="D2" s="22">
        <v>27.48</v>
      </c>
      <c r="E2" s="23">
        <v>6.6</v>
      </c>
      <c r="F2" s="22">
        <v>8.15</v>
      </c>
      <c r="G2" s="12">
        <v>1.08</v>
      </c>
      <c r="H2" s="22">
        <v>1.52</v>
      </c>
      <c r="I2" s="25">
        <v>8.16</v>
      </c>
      <c r="J2" s="25">
        <v>1.06</v>
      </c>
      <c r="K2" s="25">
        <v>0.75</v>
      </c>
      <c r="L2" s="16">
        <v>0.019</v>
      </c>
      <c r="M2" s="17">
        <v>0.4</v>
      </c>
      <c r="N2" s="17">
        <v>19.455</v>
      </c>
      <c r="O2" s="3" t="s">
        <v>20</v>
      </c>
      <c r="P2" s="3" t="s">
        <v>20</v>
      </c>
      <c r="Q2" s="20">
        <v>185.45</v>
      </c>
      <c r="R2" s="12">
        <v>2.28</v>
      </c>
      <c r="S2" s="12">
        <v>6.91</v>
      </c>
      <c r="T2" s="12">
        <v>8.52</v>
      </c>
      <c r="U2" s="4">
        <f>Q2/S2</f>
        <v>26.8379160636758</v>
      </c>
    </row>
    <row r="3" spans="1:21">
      <c r="A3" s="11">
        <v>2</v>
      </c>
      <c r="B3" s="13">
        <v>4</v>
      </c>
      <c r="C3" s="21">
        <v>15.8</v>
      </c>
      <c r="D3" s="22">
        <v>27.85</v>
      </c>
      <c r="E3" s="22">
        <v>6.51</v>
      </c>
      <c r="F3" s="23">
        <v>8.2</v>
      </c>
      <c r="G3" s="12">
        <v>1.15</v>
      </c>
      <c r="H3" s="22">
        <v>1.09</v>
      </c>
      <c r="I3" s="25">
        <v>8.24</v>
      </c>
      <c r="J3" s="25">
        <v>1.22</v>
      </c>
      <c r="K3" s="25">
        <v>0.72</v>
      </c>
      <c r="L3" s="16">
        <v>0.011</v>
      </c>
      <c r="M3" s="17">
        <v>0.247</v>
      </c>
      <c r="N3" s="17">
        <v>7.478</v>
      </c>
      <c r="O3" s="11">
        <v>20</v>
      </c>
      <c r="P3" s="3" t="s">
        <v>20</v>
      </c>
      <c r="Q3" s="20">
        <v>183.05</v>
      </c>
      <c r="R3" s="12">
        <v>2.34</v>
      </c>
      <c r="S3" s="12">
        <v>8.32</v>
      </c>
      <c r="T3" s="12">
        <v>6.96</v>
      </c>
      <c r="U3" s="4">
        <f t="shared" ref="U3:U29" si="0">Q3/S3</f>
        <v>22.0012019230769</v>
      </c>
    </row>
    <row r="4" spans="1:21">
      <c r="A4" s="11">
        <v>3</v>
      </c>
      <c r="B4" s="13">
        <v>2.7</v>
      </c>
      <c r="C4" s="21">
        <v>17.7</v>
      </c>
      <c r="D4" s="22">
        <v>27.81</v>
      </c>
      <c r="E4" s="23">
        <v>6.4</v>
      </c>
      <c r="F4" s="22">
        <v>8.18</v>
      </c>
      <c r="G4" s="12">
        <v>0.85</v>
      </c>
      <c r="H4" s="22">
        <v>1.93</v>
      </c>
      <c r="I4" s="25">
        <v>9.56</v>
      </c>
      <c r="J4" s="25">
        <v>1.24</v>
      </c>
      <c r="K4" s="25">
        <v>0.82</v>
      </c>
      <c r="L4" s="16">
        <v>0.017</v>
      </c>
      <c r="M4" s="17">
        <v>0.411</v>
      </c>
      <c r="N4" s="17">
        <v>6.147</v>
      </c>
      <c r="O4" s="11">
        <v>50</v>
      </c>
      <c r="P4" s="3" t="s">
        <v>20</v>
      </c>
      <c r="Q4" s="20">
        <v>179.01</v>
      </c>
      <c r="R4" s="12">
        <v>2.37</v>
      </c>
      <c r="S4" s="12">
        <v>6.91</v>
      </c>
      <c r="T4" s="12">
        <v>7.04</v>
      </c>
      <c r="U4" s="4">
        <f t="shared" si="0"/>
        <v>25.9059334298119</v>
      </c>
    </row>
    <row r="5" spans="1:21">
      <c r="A5" s="11">
        <v>4</v>
      </c>
      <c r="B5" s="13">
        <v>4.3</v>
      </c>
      <c r="C5" s="21">
        <v>18.7</v>
      </c>
      <c r="D5" s="22">
        <v>28.93</v>
      </c>
      <c r="E5" s="22">
        <v>6.25</v>
      </c>
      <c r="F5" s="22">
        <v>8.18</v>
      </c>
      <c r="G5" s="12">
        <v>0.77</v>
      </c>
      <c r="H5" s="22">
        <v>2.35</v>
      </c>
      <c r="I5" s="25">
        <v>7.06</v>
      </c>
      <c r="J5" s="25">
        <v>0.96</v>
      </c>
      <c r="K5" s="25">
        <v>0.59</v>
      </c>
      <c r="L5" s="16">
        <v>0.026</v>
      </c>
      <c r="M5" s="17">
        <v>0.45</v>
      </c>
      <c r="N5" s="17">
        <v>6.147</v>
      </c>
      <c r="O5" s="3" t="s">
        <v>20</v>
      </c>
      <c r="P5" s="3" t="s">
        <v>20</v>
      </c>
      <c r="Q5" s="20">
        <v>168.92</v>
      </c>
      <c r="R5" s="12">
        <v>2.34</v>
      </c>
      <c r="S5" s="12">
        <v>4.1</v>
      </c>
      <c r="T5" s="12">
        <v>3.26</v>
      </c>
      <c r="U5" s="4">
        <f t="shared" si="0"/>
        <v>41.2</v>
      </c>
    </row>
    <row r="6" spans="1:21">
      <c r="A6" s="11">
        <v>5</v>
      </c>
      <c r="B6" s="13">
        <v>6</v>
      </c>
      <c r="C6" s="21">
        <v>18.8</v>
      </c>
      <c r="D6" s="22">
        <v>28.92</v>
      </c>
      <c r="E6" s="22">
        <v>6.27</v>
      </c>
      <c r="F6" s="22">
        <v>8.19</v>
      </c>
      <c r="G6" s="12">
        <v>0.77</v>
      </c>
      <c r="H6" s="22">
        <v>1.47</v>
      </c>
      <c r="I6" s="25">
        <v>6.89</v>
      </c>
      <c r="J6" s="25">
        <v>0.88</v>
      </c>
      <c r="K6" s="25">
        <v>0.74</v>
      </c>
      <c r="L6" s="16">
        <v>0.011</v>
      </c>
      <c r="M6" s="17">
        <v>0.343</v>
      </c>
      <c r="N6" s="17">
        <v>6.147</v>
      </c>
      <c r="O6" s="3" t="s">
        <v>20</v>
      </c>
      <c r="P6" s="3" t="s">
        <v>20</v>
      </c>
      <c r="Q6" s="20">
        <v>186.3</v>
      </c>
      <c r="R6" s="12">
        <v>2.35</v>
      </c>
      <c r="S6" s="12">
        <v>6.91</v>
      </c>
      <c r="T6" s="12">
        <v>2.05</v>
      </c>
      <c r="U6" s="4">
        <f t="shared" si="0"/>
        <v>26.9609261939219</v>
      </c>
    </row>
    <row r="7" spans="1:21">
      <c r="A7" s="11">
        <v>6</v>
      </c>
      <c r="B7" s="13">
        <v>3.2</v>
      </c>
      <c r="C7" s="21">
        <v>18.7</v>
      </c>
      <c r="D7" s="22">
        <v>28.99</v>
      </c>
      <c r="E7" s="22">
        <v>6.21</v>
      </c>
      <c r="F7" s="23">
        <v>8.2</v>
      </c>
      <c r="G7" s="12">
        <v>0.69</v>
      </c>
      <c r="H7" s="22">
        <v>1.82</v>
      </c>
      <c r="I7" s="25">
        <v>7.13</v>
      </c>
      <c r="J7" s="25">
        <v>0.82</v>
      </c>
      <c r="K7" s="25">
        <v>0.46</v>
      </c>
      <c r="L7" s="16">
        <v>0.018</v>
      </c>
      <c r="M7" s="17">
        <v>0.306</v>
      </c>
      <c r="N7" s="17">
        <v>4.816</v>
      </c>
      <c r="O7" s="3" t="s">
        <v>20</v>
      </c>
      <c r="P7" s="3" t="s">
        <v>20</v>
      </c>
      <c r="Q7" s="20">
        <v>182.27</v>
      </c>
      <c r="R7" s="12">
        <v>2.32</v>
      </c>
      <c r="S7" s="12">
        <v>8.32</v>
      </c>
      <c r="T7" s="12">
        <v>2.33</v>
      </c>
      <c r="U7" s="4">
        <f t="shared" si="0"/>
        <v>21.9074519230769</v>
      </c>
    </row>
    <row r="8" spans="1:21">
      <c r="A8" s="11">
        <v>7</v>
      </c>
      <c r="B8" s="13">
        <v>3.5</v>
      </c>
      <c r="C8" s="21">
        <v>18.7</v>
      </c>
      <c r="D8" s="22">
        <v>28.99</v>
      </c>
      <c r="E8" s="22">
        <v>6.12</v>
      </c>
      <c r="F8" s="23">
        <v>8.2</v>
      </c>
      <c r="G8" s="12">
        <v>0.77</v>
      </c>
      <c r="H8" s="22">
        <v>1.58</v>
      </c>
      <c r="I8" s="25">
        <v>6.48</v>
      </c>
      <c r="J8" s="25">
        <v>0.88</v>
      </c>
      <c r="K8" s="25">
        <v>0.49</v>
      </c>
      <c r="L8" s="16">
        <v>0.013</v>
      </c>
      <c r="M8" s="17">
        <v>0.428</v>
      </c>
      <c r="N8" s="17">
        <v>4.816</v>
      </c>
      <c r="O8" s="3" t="s">
        <v>20</v>
      </c>
      <c r="P8" s="3" t="s">
        <v>20</v>
      </c>
      <c r="Q8" s="20">
        <v>187.91</v>
      </c>
      <c r="R8" s="12">
        <v>2.3</v>
      </c>
      <c r="S8" s="12">
        <v>8.32</v>
      </c>
      <c r="T8" s="12">
        <v>5.02</v>
      </c>
      <c r="U8" s="4">
        <f t="shared" si="0"/>
        <v>22.5853365384615</v>
      </c>
    </row>
    <row r="9" spans="1:21">
      <c r="A9" s="11">
        <v>8</v>
      </c>
      <c r="B9" s="13">
        <v>2.2</v>
      </c>
      <c r="C9" s="21">
        <v>19</v>
      </c>
      <c r="D9" s="22">
        <v>29.67</v>
      </c>
      <c r="E9" s="22">
        <v>6.29</v>
      </c>
      <c r="F9" s="22">
        <v>8.16</v>
      </c>
      <c r="G9" s="12">
        <v>0.85</v>
      </c>
      <c r="H9" s="22">
        <v>1.99</v>
      </c>
      <c r="I9" s="25">
        <v>6.85</v>
      </c>
      <c r="J9" s="25">
        <v>1.03</v>
      </c>
      <c r="K9" s="25">
        <v>0.92</v>
      </c>
      <c r="L9" s="16">
        <v>0.022</v>
      </c>
      <c r="M9" s="17">
        <v>0.356</v>
      </c>
      <c r="N9" s="17">
        <v>10.139</v>
      </c>
      <c r="O9" s="3" t="s">
        <v>20</v>
      </c>
      <c r="P9" s="3" t="s">
        <v>20</v>
      </c>
      <c r="Q9" s="20">
        <v>170.31</v>
      </c>
      <c r="R9" s="12">
        <v>2.3</v>
      </c>
      <c r="S9" s="12">
        <v>8.32</v>
      </c>
      <c r="T9" s="12">
        <v>5.93</v>
      </c>
      <c r="U9" s="4">
        <f t="shared" si="0"/>
        <v>20.4699519230769</v>
      </c>
    </row>
    <row r="10" spans="1:21">
      <c r="A10" s="11">
        <v>9</v>
      </c>
      <c r="B10" s="13">
        <v>2.6</v>
      </c>
      <c r="C10" s="21">
        <v>19.5</v>
      </c>
      <c r="D10" s="22">
        <v>30.02</v>
      </c>
      <c r="E10" s="22">
        <v>6.42</v>
      </c>
      <c r="F10" s="22">
        <v>8.19</v>
      </c>
      <c r="G10" s="12">
        <v>0.69</v>
      </c>
      <c r="H10" s="22">
        <v>1.67</v>
      </c>
      <c r="I10" s="25">
        <v>7.18</v>
      </c>
      <c r="J10" s="25">
        <v>0.75</v>
      </c>
      <c r="K10" s="25">
        <v>0.42</v>
      </c>
      <c r="L10" s="16">
        <v>0.047</v>
      </c>
      <c r="M10" s="17">
        <v>0.503</v>
      </c>
      <c r="N10" s="17">
        <v>4.816</v>
      </c>
      <c r="O10" s="3" t="s">
        <v>20</v>
      </c>
      <c r="P10" s="3" t="s">
        <v>20</v>
      </c>
      <c r="Q10" s="20">
        <v>138.65</v>
      </c>
      <c r="R10" s="12">
        <v>2.32</v>
      </c>
      <c r="S10" s="12">
        <v>13.95</v>
      </c>
      <c r="T10" s="12">
        <v>8.22</v>
      </c>
      <c r="U10" s="4">
        <f t="shared" si="0"/>
        <v>9.93906810035842</v>
      </c>
    </row>
    <row r="11" spans="1:21">
      <c r="A11" s="11">
        <v>10</v>
      </c>
      <c r="B11" s="13">
        <v>3</v>
      </c>
      <c r="C11" s="21">
        <v>19.3</v>
      </c>
      <c r="D11" s="22">
        <v>30.05</v>
      </c>
      <c r="E11" s="22">
        <v>6.44</v>
      </c>
      <c r="F11" s="22">
        <v>8.17</v>
      </c>
      <c r="G11" s="12">
        <v>0.54</v>
      </c>
      <c r="H11" s="22">
        <v>1.58</v>
      </c>
      <c r="I11" s="25">
        <v>7.26</v>
      </c>
      <c r="J11" s="25">
        <v>0.69</v>
      </c>
      <c r="K11" s="25">
        <v>0.71</v>
      </c>
      <c r="L11" s="16">
        <v>0.005</v>
      </c>
      <c r="M11" s="17">
        <v>0.341</v>
      </c>
      <c r="N11" s="17">
        <v>4.816</v>
      </c>
      <c r="O11" s="11">
        <v>20</v>
      </c>
      <c r="P11" s="3" t="s">
        <v>20</v>
      </c>
      <c r="Q11" s="20">
        <v>141.38</v>
      </c>
      <c r="R11" s="12">
        <v>2.34</v>
      </c>
      <c r="S11" s="12">
        <v>15.36</v>
      </c>
      <c r="T11" s="12">
        <v>3.46</v>
      </c>
      <c r="U11" s="4">
        <f t="shared" si="0"/>
        <v>9.20442708333333</v>
      </c>
    </row>
    <row r="12" spans="1:21">
      <c r="A12" s="11">
        <v>11</v>
      </c>
      <c r="B12" s="13">
        <v>2.8</v>
      </c>
      <c r="C12" s="21">
        <v>19.2</v>
      </c>
      <c r="D12" s="22">
        <v>30.11</v>
      </c>
      <c r="E12" s="22">
        <v>6.61</v>
      </c>
      <c r="F12" s="22">
        <v>8.18</v>
      </c>
      <c r="G12" s="12">
        <v>0.69</v>
      </c>
      <c r="H12" s="22">
        <v>2.25</v>
      </c>
      <c r="I12" s="25">
        <v>7.29</v>
      </c>
      <c r="J12" s="25">
        <v>0.85</v>
      </c>
      <c r="K12" s="25">
        <v>0.56</v>
      </c>
      <c r="L12" s="16">
        <v>0.081</v>
      </c>
      <c r="M12" s="17">
        <v>0.456</v>
      </c>
      <c r="N12" s="17">
        <v>12.216</v>
      </c>
      <c r="O12" s="3" t="s">
        <v>20</v>
      </c>
      <c r="P12" s="3" t="s">
        <v>20</v>
      </c>
      <c r="Q12" s="20">
        <v>144.13</v>
      </c>
      <c r="R12" s="12">
        <v>2.34</v>
      </c>
      <c r="S12" s="12">
        <v>12.54</v>
      </c>
      <c r="T12" s="12">
        <v>3.08</v>
      </c>
      <c r="U12" s="4">
        <f t="shared" si="0"/>
        <v>11.493620414673</v>
      </c>
    </row>
    <row r="13" spans="1:21">
      <c r="A13" s="11">
        <v>12</v>
      </c>
      <c r="B13" s="13">
        <v>3.5</v>
      </c>
      <c r="C13" s="21">
        <v>18.9</v>
      </c>
      <c r="D13" s="22">
        <v>30.01</v>
      </c>
      <c r="E13" s="22">
        <v>6.83</v>
      </c>
      <c r="F13" s="22">
        <v>8.19</v>
      </c>
      <c r="G13" s="12">
        <v>0.77</v>
      </c>
      <c r="H13" s="22">
        <v>1.26</v>
      </c>
      <c r="I13" s="25">
        <v>8.06</v>
      </c>
      <c r="J13" s="25">
        <v>0.73</v>
      </c>
      <c r="K13" s="25">
        <v>0.69</v>
      </c>
      <c r="L13" s="16">
        <v>0.044</v>
      </c>
      <c r="M13" s="17">
        <v>0.301</v>
      </c>
      <c r="N13" s="17">
        <v>4.816</v>
      </c>
      <c r="O13" s="3" t="s">
        <v>20</v>
      </c>
      <c r="P13" s="3" t="s">
        <v>20</v>
      </c>
      <c r="Q13" s="20">
        <v>153.74</v>
      </c>
      <c r="R13" s="12">
        <v>2.22</v>
      </c>
      <c r="S13" s="12">
        <v>11.14</v>
      </c>
      <c r="T13" s="12">
        <v>5.67</v>
      </c>
      <c r="U13" s="4">
        <f t="shared" si="0"/>
        <v>13.8007181328546</v>
      </c>
    </row>
    <row r="14" spans="1:21">
      <c r="A14" s="11">
        <v>13</v>
      </c>
      <c r="B14" s="13">
        <v>1.9</v>
      </c>
      <c r="C14" s="21">
        <v>19.5</v>
      </c>
      <c r="D14" s="22">
        <v>29.91</v>
      </c>
      <c r="E14" s="22">
        <v>6.22</v>
      </c>
      <c r="F14" s="23">
        <v>8.2</v>
      </c>
      <c r="G14" s="12">
        <v>0.69</v>
      </c>
      <c r="H14" s="22">
        <v>1.21</v>
      </c>
      <c r="I14" s="25">
        <v>6.82</v>
      </c>
      <c r="J14" s="25">
        <v>0.72</v>
      </c>
      <c r="K14" s="25">
        <v>0.68</v>
      </c>
      <c r="L14" s="16">
        <v>0.002</v>
      </c>
      <c r="M14" s="17">
        <v>0.448</v>
      </c>
      <c r="N14" s="17">
        <v>4.965</v>
      </c>
      <c r="O14" s="3" t="s">
        <v>20</v>
      </c>
      <c r="P14" s="3" t="s">
        <v>20</v>
      </c>
      <c r="Q14" s="20">
        <v>160.51</v>
      </c>
      <c r="R14" s="12">
        <v>2.28</v>
      </c>
      <c r="S14" s="12">
        <v>12.54</v>
      </c>
      <c r="T14" s="12">
        <v>5.44</v>
      </c>
      <c r="U14" s="4">
        <f t="shared" si="0"/>
        <v>12.7998405103668</v>
      </c>
    </row>
    <row r="15" spans="1:21">
      <c r="A15" s="11">
        <v>14</v>
      </c>
      <c r="B15" s="13">
        <v>2.2</v>
      </c>
      <c r="C15" s="23">
        <v>19.5</v>
      </c>
      <c r="D15" s="22">
        <v>30.01</v>
      </c>
      <c r="E15" s="22">
        <v>6.68</v>
      </c>
      <c r="F15" s="22">
        <v>8.17</v>
      </c>
      <c r="G15" s="12">
        <v>0.77</v>
      </c>
      <c r="H15" s="22">
        <v>1.39</v>
      </c>
      <c r="I15" s="23">
        <v>7.2</v>
      </c>
      <c r="J15" s="22">
        <v>0.65</v>
      </c>
      <c r="K15" s="22">
        <v>0.58</v>
      </c>
      <c r="L15" s="17">
        <v>0.004</v>
      </c>
      <c r="M15" s="17">
        <v>0.441</v>
      </c>
      <c r="N15" s="17">
        <v>12.801</v>
      </c>
      <c r="O15" s="3" t="s">
        <v>20</v>
      </c>
      <c r="P15" s="3" t="s">
        <v>20</v>
      </c>
      <c r="Q15" s="12">
        <v>172.74</v>
      </c>
      <c r="R15" s="12">
        <v>2.32</v>
      </c>
      <c r="S15" s="12">
        <v>8.32</v>
      </c>
      <c r="T15" s="12">
        <v>10.52</v>
      </c>
      <c r="U15" s="4">
        <f t="shared" si="0"/>
        <v>20.7620192307692</v>
      </c>
    </row>
    <row r="16" spans="1:21">
      <c r="A16" s="11">
        <v>15</v>
      </c>
      <c r="B16" s="13">
        <v>2.9</v>
      </c>
      <c r="C16" s="23">
        <v>19.2</v>
      </c>
      <c r="D16" s="22">
        <v>29.89</v>
      </c>
      <c r="E16" s="22">
        <v>6.22</v>
      </c>
      <c r="F16" s="22">
        <v>8.23</v>
      </c>
      <c r="G16" s="12">
        <v>0.92</v>
      </c>
      <c r="H16" s="22">
        <v>1.85</v>
      </c>
      <c r="I16" s="22">
        <v>7.45</v>
      </c>
      <c r="J16" s="22">
        <v>1.17</v>
      </c>
      <c r="K16" s="22">
        <v>0.64</v>
      </c>
      <c r="L16" s="17">
        <v>0.012</v>
      </c>
      <c r="M16" s="17">
        <v>0.448</v>
      </c>
      <c r="N16" s="17">
        <v>6.147</v>
      </c>
      <c r="O16" s="3" t="s">
        <v>20</v>
      </c>
      <c r="P16" s="3" t="s">
        <v>20</v>
      </c>
      <c r="Q16" s="12">
        <v>180.5</v>
      </c>
      <c r="R16" s="12">
        <v>2.23</v>
      </c>
      <c r="S16" s="12">
        <v>12.54</v>
      </c>
      <c r="T16" s="12">
        <v>5.84</v>
      </c>
      <c r="U16" s="4">
        <f t="shared" si="0"/>
        <v>14.3939393939394</v>
      </c>
    </row>
    <row r="17" spans="1:21">
      <c r="A17" s="11">
        <v>16</v>
      </c>
      <c r="B17" s="13">
        <v>1</v>
      </c>
      <c r="C17" s="23">
        <v>17.1</v>
      </c>
      <c r="D17" s="22">
        <v>30.25</v>
      </c>
      <c r="E17" s="22">
        <v>6.68</v>
      </c>
      <c r="F17" s="22">
        <v>8.11</v>
      </c>
      <c r="G17" s="12">
        <v>1</v>
      </c>
      <c r="H17" s="22">
        <v>2.25</v>
      </c>
      <c r="I17" s="22">
        <v>6.85</v>
      </c>
      <c r="J17" s="22">
        <v>0.87</v>
      </c>
      <c r="K17" s="22">
        <v>0.52</v>
      </c>
      <c r="L17" s="17">
        <v>0.061</v>
      </c>
      <c r="M17" s="17">
        <v>0.467</v>
      </c>
      <c r="N17" s="17">
        <v>10.139</v>
      </c>
      <c r="O17" s="11">
        <v>20</v>
      </c>
      <c r="P17" s="11">
        <v>50</v>
      </c>
      <c r="Q17" s="12">
        <v>126.22</v>
      </c>
      <c r="R17" s="12">
        <v>2.27</v>
      </c>
      <c r="S17" s="12">
        <v>13.95</v>
      </c>
      <c r="T17" s="12">
        <v>11.35</v>
      </c>
      <c r="U17" s="4">
        <f t="shared" si="0"/>
        <v>9.04802867383512</v>
      </c>
    </row>
    <row r="18" spans="1:21">
      <c r="A18" s="11">
        <v>17</v>
      </c>
      <c r="B18" s="13">
        <v>0.9</v>
      </c>
      <c r="C18" s="23">
        <v>17.2</v>
      </c>
      <c r="D18" s="22">
        <v>30.11</v>
      </c>
      <c r="E18" s="22">
        <v>6.51</v>
      </c>
      <c r="F18" s="22">
        <v>8.22</v>
      </c>
      <c r="G18" s="12">
        <v>0.77</v>
      </c>
      <c r="H18" s="22">
        <v>2.34</v>
      </c>
      <c r="I18" s="22">
        <v>6.47</v>
      </c>
      <c r="J18" s="22">
        <v>1.01</v>
      </c>
      <c r="K18" s="22">
        <v>0.55</v>
      </c>
      <c r="L18" s="17">
        <v>0.072</v>
      </c>
      <c r="M18" s="17">
        <v>0.439</v>
      </c>
      <c r="N18" s="17">
        <v>11.47</v>
      </c>
      <c r="O18" s="3" t="s">
        <v>20</v>
      </c>
      <c r="P18" s="11">
        <v>20</v>
      </c>
      <c r="Q18" s="12">
        <v>134.08</v>
      </c>
      <c r="R18" s="12">
        <v>2.25</v>
      </c>
      <c r="S18" s="12">
        <v>11.14</v>
      </c>
      <c r="T18" s="12">
        <v>15.62</v>
      </c>
      <c r="U18" s="4">
        <f t="shared" si="0"/>
        <v>12.0359066427289</v>
      </c>
    </row>
    <row r="19" spans="1:21">
      <c r="A19" s="11">
        <v>18</v>
      </c>
      <c r="B19" s="13">
        <v>2.1</v>
      </c>
      <c r="C19" s="23">
        <v>18.1</v>
      </c>
      <c r="D19" s="22">
        <v>30.39</v>
      </c>
      <c r="E19" s="22">
        <v>6.39</v>
      </c>
      <c r="F19" s="23">
        <v>8.2</v>
      </c>
      <c r="G19" s="12">
        <v>0.62</v>
      </c>
      <c r="H19" s="22">
        <v>2.31</v>
      </c>
      <c r="I19" s="22">
        <v>7.05</v>
      </c>
      <c r="J19" s="22">
        <v>1.15</v>
      </c>
      <c r="K19" s="22">
        <v>0.56</v>
      </c>
      <c r="L19" s="17">
        <v>0.072</v>
      </c>
      <c r="M19" s="17">
        <v>0.51</v>
      </c>
      <c r="N19" s="17">
        <v>7.478</v>
      </c>
      <c r="O19" s="3" t="s">
        <v>20</v>
      </c>
      <c r="P19" s="3" t="s">
        <v>20</v>
      </c>
      <c r="Q19" s="12">
        <v>124.87</v>
      </c>
      <c r="R19" s="12">
        <v>2.27</v>
      </c>
      <c r="S19" s="12">
        <v>12.54</v>
      </c>
      <c r="T19" s="12">
        <v>9.46</v>
      </c>
      <c r="U19" s="4">
        <f t="shared" si="0"/>
        <v>9.95773524720893</v>
      </c>
    </row>
    <row r="20" spans="1:21">
      <c r="A20" s="11">
        <v>19</v>
      </c>
      <c r="B20" s="13">
        <v>1.8</v>
      </c>
      <c r="C20" s="23">
        <v>19.1</v>
      </c>
      <c r="D20" s="22">
        <v>30.36</v>
      </c>
      <c r="E20" s="22">
        <v>6.11</v>
      </c>
      <c r="F20" s="22">
        <v>8.18</v>
      </c>
      <c r="G20" s="12">
        <v>0.69</v>
      </c>
      <c r="H20" s="22">
        <v>2.06</v>
      </c>
      <c r="I20" s="22">
        <v>7.23</v>
      </c>
      <c r="J20" s="22">
        <v>1.12</v>
      </c>
      <c r="K20" s="22">
        <v>0.58</v>
      </c>
      <c r="L20" s="17">
        <v>0.026</v>
      </c>
      <c r="M20" s="17">
        <v>0.477</v>
      </c>
      <c r="N20" s="17">
        <v>7.478</v>
      </c>
      <c r="O20" s="3" t="s">
        <v>20</v>
      </c>
      <c r="P20" s="3" t="s">
        <v>20</v>
      </c>
      <c r="Q20" s="12">
        <v>127.86</v>
      </c>
      <c r="R20" s="12">
        <v>2.31</v>
      </c>
      <c r="S20" s="12">
        <v>9.73</v>
      </c>
      <c r="T20" s="12">
        <v>8.02</v>
      </c>
      <c r="U20" s="4">
        <f t="shared" si="0"/>
        <v>13.1408016443988</v>
      </c>
    </row>
    <row r="21" spans="1:21">
      <c r="A21" s="11">
        <v>20</v>
      </c>
      <c r="B21" s="13">
        <v>2.3</v>
      </c>
      <c r="C21" s="24">
        <v>19</v>
      </c>
      <c r="D21" s="22">
        <v>30.33</v>
      </c>
      <c r="E21" s="22">
        <v>6.08</v>
      </c>
      <c r="F21" s="22">
        <v>8.19</v>
      </c>
      <c r="G21" s="12">
        <v>0.77</v>
      </c>
      <c r="H21" s="22">
        <v>2.19</v>
      </c>
      <c r="I21" s="22">
        <v>6.95</v>
      </c>
      <c r="J21" s="22">
        <v>1.62</v>
      </c>
      <c r="K21" s="22">
        <v>0.69</v>
      </c>
      <c r="L21" s="17">
        <v>0.021</v>
      </c>
      <c r="M21" s="17">
        <v>0.6</v>
      </c>
      <c r="N21" s="17">
        <v>6.147</v>
      </c>
      <c r="O21" s="3" t="s">
        <v>20</v>
      </c>
      <c r="P21" s="3" t="s">
        <v>20</v>
      </c>
      <c r="Q21" s="12">
        <v>134.88</v>
      </c>
      <c r="R21" s="12">
        <v>2.27</v>
      </c>
      <c r="S21" s="12">
        <v>11.14</v>
      </c>
      <c r="T21" s="12">
        <v>5.86</v>
      </c>
      <c r="U21" s="4">
        <f t="shared" si="0"/>
        <v>12.1077199281867</v>
      </c>
    </row>
    <row r="22" spans="1:21">
      <c r="A22" s="11">
        <v>21</v>
      </c>
      <c r="B22" s="13">
        <v>2.3</v>
      </c>
      <c r="C22" s="23">
        <v>18.9</v>
      </c>
      <c r="D22" s="22">
        <v>30.29</v>
      </c>
      <c r="E22" s="23">
        <v>6.2</v>
      </c>
      <c r="F22" s="22">
        <v>8.18</v>
      </c>
      <c r="G22" s="12">
        <v>0.77</v>
      </c>
      <c r="H22" s="22">
        <v>2.33</v>
      </c>
      <c r="I22" s="22">
        <v>6.85</v>
      </c>
      <c r="J22" s="22">
        <v>0.68</v>
      </c>
      <c r="K22" s="22">
        <v>0.58</v>
      </c>
      <c r="L22" s="17">
        <v>0.058</v>
      </c>
      <c r="M22" s="17">
        <v>0.37</v>
      </c>
      <c r="N22" s="17">
        <v>6.147</v>
      </c>
      <c r="O22" s="3" t="s">
        <v>20</v>
      </c>
      <c r="P22" s="3" t="s">
        <v>20</v>
      </c>
      <c r="Q22" s="12">
        <v>124.81</v>
      </c>
      <c r="R22" s="12">
        <v>2.28</v>
      </c>
      <c r="S22" s="12">
        <v>9.73</v>
      </c>
      <c r="T22" s="12">
        <v>5.11</v>
      </c>
      <c r="U22" s="4">
        <f t="shared" si="0"/>
        <v>12.8273381294964</v>
      </c>
    </row>
    <row r="23" spans="1:21">
      <c r="A23" s="11">
        <v>22</v>
      </c>
      <c r="B23" s="13">
        <v>1.6</v>
      </c>
      <c r="C23" s="23">
        <v>18.8</v>
      </c>
      <c r="D23" s="22">
        <v>30.07</v>
      </c>
      <c r="E23" s="22">
        <v>6.07</v>
      </c>
      <c r="F23" s="22">
        <v>8.17</v>
      </c>
      <c r="G23" s="12">
        <v>1</v>
      </c>
      <c r="H23" s="22">
        <v>2.15</v>
      </c>
      <c r="I23" s="22">
        <v>7.19</v>
      </c>
      <c r="J23" s="22">
        <v>0.59</v>
      </c>
      <c r="K23" s="22">
        <v>0.74</v>
      </c>
      <c r="L23" s="17">
        <v>0.028</v>
      </c>
      <c r="M23" s="17">
        <v>0.364</v>
      </c>
      <c r="N23" s="17">
        <v>7.478</v>
      </c>
      <c r="O23" s="3" t="s">
        <v>20</v>
      </c>
      <c r="P23" s="3" t="s">
        <v>20</v>
      </c>
      <c r="Q23" s="12">
        <v>118.76</v>
      </c>
      <c r="R23" s="12">
        <v>2.25</v>
      </c>
      <c r="S23" s="12">
        <v>5.51</v>
      </c>
      <c r="T23" s="12">
        <v>9.81</v>
      </c>
      <c r="U23" s="4">
        <f t="shared" si="0"/>
        <v>21.5535390199637</v>
      </c>
    </row>
    <row r="24" spans="1:21">
      <c r="A24" s="11">
        <v>23</v>
      </c>
      <c r="B24" s="13">
        <v>1.6</v>
      </c>
      <c r="C24" s="23">
        <v>18.7</v>
      </c>
      <c r="D24" s="22">
        <v>30.25</v>
      </c>
      <c r="E24" s="22">
        <v>6.36</v>
      </c>
      <c r="F24" s="22">
        <v>8.17</v>
      </c>
      <c r="G24" s="12">
        <v>0.69</v>
      </c>
      <c r="H24" s="22">
        <v>2.36</v>
      </c>
      <c r="I24" s="22">
        <v>9.53</v>
      </c>
      <c r="J24" s="22">
        <v>0.66</v>
      </c>
      <c r="K24" s="22">
        <v>0.64</v>
      </c>
      <c r="L24" s="17">
        <v>0.086</v>
      </c>
      <c r="M24" s="17">
        <v>0.322</v>
      </c>
      <c r="N24" s="17">
        <v>7.478</v>
      </c>
      <c r="O24" s="3" t="s">
        <v>20</v>
      </c>
      <c r="P24" s="3" t="s">
        <v>20</v>
      </c>
      <c r="Q24" s="12">
        <v>120.66</v>
      </c>
      <c r="R24" s="12">
        <v>2.24</v>
      </c>
      <c r="S24" s="12">
        <v>9.73</v>
      </c>
      <c r="T24" s="12">
        <v>9.93</v>
      </c>
      <c r="U24" s="4">
        <f t="shared" si="0"/>
        <v>12.4008221993833</v>
      </c>
    </row>
    <row r="25" spans="1:21">
      <c r="A25" s="11">
        <v>24</v>
      </c>
      <c r="B25" s="13">
        <v>1.7</v>
      </c>
      <c r="C25" s="23">
        <v>18.3</v>
      </c>
      <c r="D25" s="22">
        <v>30.12</v>
      </c>
      <c r="E25" s="22">
        <v>6.04</v>
      </c>
      <c r="F25" s="23">
        <v>8.2</v>
      </c>
      <c r="G25" s="12">
        <v>1</v>
      </c>
      <c r="H25" s="22">
        <v>2.07</v>
      </c>
      <c r="I25" s="22">
        <v>7.14</v>
      </c>
      <c r="J25" s="22">
        <v>0.84</v>
      </c>
      <c r="K25" s="22">
        <v>0.39</v>
      </c>
      <c r="L25" s="17">
        <v>0.025</v>
      </c>
      <c r="M25" s="17">
        <v>0.287</v>
      </c>
      <c r="N25" s="17">
        <v>7.553</v>
      </c>
      <c r="O25" s="3" t="s">
        <v>20</v>
      </c>
      <c r="P25" s="3" t="s">
        <v>20</v>
      </c>
      <c r="Q25" s="12">
        <v>133.75</v>
      </c>
      <c r="R25" s="12">
        <v>2.19</v>
      </c>
      <c r="S25" s="12">
        <v>12.54</v>
      </c>
      <c r="T25" s="12">
        <v>10.76</v>
      </c>
      <c r="U25" s="4">
        <f t="shared" si="0"/>
        <v>10.6658692185008</v>
      </c>
    </row>
    <row r="26" spans="1:21">
      <c r="A26" s="11">
        <v>25</v>
      </c>
      <c r="B26" s="13">
        <v>1.9</v>
      </c>
      <c r="C26" s="23">
        <v>18.5</v>
      </c>
      <c r="D26" s="22">
        <v>30.22</v>
      </c>
      <c r="E26" s="22">
        <v>6.48</v>
      </c>
      <c r="F26" s="22">
        <v>8.17</v>
      </c>
      <c r="G26" s="12">
        <v>0.69</v>
      </c>
      <c r="H26" s="22">
        <v>2.02</v>
      </c>
      <c r="I26" s="22">
        <v>7.63</v>
      </c>
      <c r="J26" s="22">
        <v>0.65</v>
      </c>
      <c r="K26" s="22">
        <v>0.75</v>
      </c>
      <c r="L26" s="17">
        <v>0.03</v>
      </c>
      <c r="M26" s="17">
        <v>0.43</v>
      </c>
      <c r="N26" s="17">
        <v>6.337</v>
      </c>
      <c r="O26" s="3" t="s">
        <v>20</v>
      </c>
      <c r="P26" s="3" t="s">
        <v>20</v>
      </c>
      <c r="Q26" s="12">
        <v>127.62</v>
      </c>
      <c r="R26" s="12">
        <v>2.17</v>
      </c>
      <c r="S26" s="12">
        <v>11.14</v>
      </c>
      <c r="T26" s="12">
        <v>9.82</v>
      </c>
      <c r="U26" s="4">
        <f t="shared" si="0"/>
        <v>11.4560143626571</v>
      </c>
    </row>
    <row r="27" spans="1:21">
      <c r="A27" s="11">
        <v>26</v>
      </c>
      <c r="B27" s="13">
        <v>1.4</v>
      </c>
      <c r="C27" s="23">
        <v>18</v>
      </c>
      <c r="D27" s="22">
        <v>29.61</v>
      </c>
      <c r="E27" s="22">
        <v>6.21</v>
      </c>
      <c r="F27" s="23">
        <v>8.2</v>
      </c>
      <c r="G27" s="12">
        <v>1</v>
      </c>
      <c r="H27" s="22">
        <v>2.24</v>
      </c>
      <c r="I27" s="22">
        <v>8.44</v>
      </c>
      <c r="J27" s="22">
        <v>0.99</v>
      </c>
      <c r="K27" s="22">
        <v>0.68</v>
      </c>
      <c r="L27" s="17">
        <v>0.011</v>
      </c>
      <c r="M27" s="17">
        <v>0.575</v>
      </c>
      <c r="N27" s="17">
        <v>11.704</v>
      </c>
      <c r="O27" s="3" t="s">
        <v>20</v>
      </c>
      <c r="P27" s="3" t="s">
        <v>20</v>
      </c>
      <c r="Q27" s="12">
        <v>144.1</v>
      </c>
      <c r="R27" s="12">
        <v>2.21</v>
      </c>
      <c r="S27" s="12">
        <v>15.36</v>
      </c>
      <c r="T27" s="12">
        <v>10.72</v>
      </c>
      <c r="U27" s="4">
        <f t="shared" si="0"/>
        <v>9.38151041666667</v>
      </c>
    </row>
    <row r="28" spans="1:21">
      <c r="A28" s="11">
        <v>27</v>
      </c>
      <c r="B28" s="13">
        <v>1.5</v>
      </c>
      <c r="C28" s="23">
        <v>17.9</v>
      </c>
      <c r="D28" s="22">
        <v>29.89</v>
      </c>
      <c r="E28" s="22">
        <v>6.91</v>
      </c>
      <c r="F28" s="23">
        <v>8.2</v>
      </c>
      <c r="G28" s="12">
        <v>0.77</v>
      </c>
      <c r="H28" s="22">
        <v>2.2</v>
      </c>
      <c r="I28" s="22">
        <v>7.59</v>
      </c>
      <c r="J28" s="22">
        <v>1.17</v>
      </c>
      <c r="K28" s="22">
        <v>0.49</v>
      </c>
      <c r="L28" s="17">
        <v>0.048</v>
      </c>
      <c r="M28" s="17">
        <v>0.338</v>
      </c>
      <c r="N28" s="17">
        <v>6.147</v>
      </c>
      <c r="O28" s="3" t="s">
        <v>20</v>
      </c>
      <c r="P28" s="3" t="s">
        <v>20</v>
      </c>
      <c r="Q28" s="12">
        <v>133.77</v>
      </c>
      <c r="R28" s="12">
        <v>2.32</v>
      </c>
      <c r="S28" s="12">
        <v>16.77</v>
      </c>
      <c r="T28" s="12">
        <v>15.29</v>
      </c>
      <c r="U28" s="4">
        <f t="shared" si="0"/>
        <v>7.97674418604651</v>
      </c>
    </row>
    <row r="29" spans="1:21">
      <c r="A29" s="11">
        <v>28</v>
      </c>
      <c r="B29" s="13">
        <v>1.3</v>
      </c>
      <c r="C29" s="23">
        <v>18</v>
      </c>
      <c r="D29" s="22">
        <v>29.97</v>
      </c>
      <c r="E29" s="22">
        <v>6.18</v>
      </c>
      <c r="F29" s="22">
        <v>8.11</v>
      </c>
      <c r="G29" s="12">
        <v>0.85</v>
      </c>
      <c r="H29" s="22">
        <v>2.47</v>
      </c>
      <c r="I29" s="22">
        <v>8.03</v>
      </c>
      <c r="J29" s="22">
        <v>1.18</v>
      </c>
      <c r="K29" s="22">
        <v>0.53</v>
      </c>
      <c r="L29" s="17">
        <v>0.048</v>
      </c>
      <c r="M29" s="12">
        <v>0.39</v>
      </c>
      <c r="N29" s="17">
        <v>8.809</v>
      </c>
      <c r="O29" s="3" t="s">
        <v>20</v>
      </c>
      <c r="P29" s="3" t="s">
        <v>20</v>
      </c>
      <c r="Q29" s="12">
        <v>133.05</v>
      </c>
      <c r="R29" s="12">
        <v>2.27</v>
      </c>
      <c r="S29" s="12">
        <v>13.95</v>
      </c>
      <c r="T29" s="12">
        <v>10.35</v>
      </c>
      <c r="U29" s="4">
        <f t="shared" si="0"/>
        <v>9.53763440860215</v>
      </c>
    </row>
    <row r="30" spans="1:21">
      <c r="A30" s="4" t="s">
        <v>21</v>
      </c>
      <c r="B30" s="4">
        <f t="shared" ref="B30:U30" si="1">AVERAGE(B2:B29)</f>
        <v>2.48571428571429</v>
      </c>
      <c r="C30" s="4">
        <f t="shared" si="1"/>
        <v>18.4857142857143</v>
      </c>
      <c r="D30" s="4">
        <f t="shared" si="1"/>
        <v>29.6607142857143</v>
      </c>
      <c r="E30" s="4">
        <f t="shared" si="1"/>
        <v>6.3675</v>
      </c>
      <c r="F30" s="4">
        <f t="shared" si="1"/>
        <v>8.18178571428571</v>
      </c>
      <c r="G30" s="4">
        <f t="shared" si="1"/>
        <v>0.807857142857143</v>
      </c>
      <c r="H30" s="4">
        <f t="shared" si="1"/>
        <v>1.92678571428571</v>
      </c>
      <c r="I30" s="4">
        <f t="shared" si="1"/>
        <v>7.44928571428571</v>
      </c>
      <c r="J30" s="4">
        <f t="shared" si="1"/>
        <v>0.935</v>
      </c>
      <c r="K30" s="4">
        <f t="shared" si="1"/>
        <v>0.623928571428571</v>
      </c>
      <c r="L30" s="4">
        <f t="shared" si="1"/>
        <v>0.0327857142857143</v>
      </c>
      <c r="M30" s="4">
        <f t="shared" si="1"/>
        <v>0.408857142857143</v>
      </c>
      <c r="N30" s="4">
        <f t="shared" si="1"/>
        <v>7.86025</v>
      </c>
      <c r="O30" s="4">
        <f t="shared" si="1"/>
        <v>27.5</v>
      </c>
      <c r="P30" s="4">
        <f t="shared" si="1"/>
        <v>35</v>
      </c>
      <c r="Q30" s="4">
        <f t="shared" si="1"/>
        <v>150.689285714286</v>
      </c>
      <c r="R30" s="4">
        <f t="shared" si="1"/>
        <v>2.28392857142857</v>
      </c>
      <c r="S30" s="4">
        <f t="shared" si="1"/>
        <v>10.6332142857143</v>
      </c>
      <c r="T30" s="4">
        <f t="shared" si="1"/>
        <v>7.69428571428571</v>
      </c>
      <c r="U30" s="4">
        <f t="shared" si="1"/>
        <v>16.1554291049668</v>
      </c>
    </row>
    <row r="31" spans="2:21">
      <c r="B31">
        <f t="shared" ref="B31:U31" si="2">MIN(B2:B30)</f>
        <v>0.9</v>
      </c>
      <c r="C31">
        <f t="shared" si="2"/>
        <v>15.8</v>
      </c>
      <c r="D31">
        <f t="shared" si="2"/>
        <v>27.48</v>
      </c>
      <c r="E31">
        <f t="shared" si="2"/>
        <v>6.04</v>
      </c>
      <c r="F31">
        <f t="shared" si="2"/>
        <v>8.11</v>
      </c>
      <c r="G31">
        <f t="shared" si="2"/>
        <v>0.54</v>
      </c>
      <c r="H31">
        <f t="shared" si="2"/>
        <v>1.09</v>
      </c>
      <c r="I31">
        <f t="shared" si="2"/>
        <v>6.47</v>
      </c>
      <c r="J31">
        <f t="shared" si="2"/>
        <v>0.59</v>
      </c>
      <c r="K31">
        <f t="shared" si="2"/>
        <v>0.39</v>
      </c>
      <c r="L31">
        <f t="shared" si="2"/>
        <v>0.002</v>
      </c>
      <c r="M31">
        <f t="shared" si="2"/>
        <v>0.247</v>
      </c>
      <c r="N31">
        <f t="shared" si="2"/>
        <v>4.816</v>
      </c>
      <c r="O31">
        <f t="shared" si="2"/>
        <v>20</v>
      </c>
      <c r="P31">
        <f t="shared" si="2"/>
        <v>20</v>
      </c>
      <c r="Q31">
        <f t="shared" si="2"/>
        <v>118.76</v>
      </c>
      <c r="R31">
        <f t="shared" si="2"/>
        <v>2.17</v>
      </c>
      <c r="S31">
        <f t="shared" si="2"/>
        <v>4.1</v>
      </c>
      <c r="T31">
        <f t="shared" si="2"/>
        <v>2.05</v>
      </c>
      <c r="U31">
        <f t="shared" si="2"/>
        <v>7.97674418604651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2" max="11" width="12.9230769230769"/>
    <col min="14" max="14" width="12.9230769230769"/>
    <col min="17" max="20" width="12.9230769230769"/>
  </cols>
  <sheetData>
    <row r="1" ht="33" spans="1:20">
      <c r="A1" s="2" t="s">
        <v>0</v>
      </c>
      <c r="B1" s="2" t="s">
        <v>1</v>
      </c>
      <c r="C1" s="2" t="s">
        <v>80</v>
      </c>
      <c r="D1" s="2" t="s">
        <v>3</v>
      </c>
      <c r="E1" s="2" t="s">
        <v>74</v>
      </c>
      <c r="F1" s="3" t="s">
        <v>5</v>
      </c>
      <c r="G1" s="2" t="s">
        <v>61</v>
      </c>
      <c r="H1" s="2" t="s">
        <v>75</v>
      </c>
      <c r="I1" s="2" t="s">
        <v>81</v>
      </c>
      <c r="J1" s="2" t="s">
        <v>82</v>
      </c>
      <c r="K1" s="2" t="s">
        <v>83</v>
      </c>
      <c r="L1" s="2" t="s">
        <v>66</v>
      </c>
      <c r="M1" s="2" t="s">
        <v>67</v>
      </c>
      <c r="N1" s="2" t="s">
        <v>77</v>
      </c>
      <c r="O1" s="2" t="s">
        <v>35</v>
      </c>
      <c r="P1" s="2" t="s">
        <v>84</v>
      </c>
      <c r="Q1" s="2" t="s">
        <v>85</v>
      </c>
      <c r="R1" s="2" t="s">
        <v>60</v>
      </c>
      <c r="S1" s="2" t="s">
        <v>18</v>
      </c>
      <c r="T1" t="s">
        <v>19</v>
      </c>
    </row>
    <row r="2" spans="1:20">
      <c r="A2" s="11">
        <v>1</v>
      </c>
      <c r="B2" s="12">
        <v>1.8</v>
      </c>
      <c r="C2" s="13">
        <v>11.1</v>
      </c>
      <c r="D2" s="12">
        <v>29.6</v>
      </c>
      <c r="E2" s="12">
        <v>7.82</v>
      </c>
      <c r="F2" s="12">
        <v>8.17</v>
      </c>
      <c r="G2" s="12">
        <v>0.88</v>
      </c>
      <c r="H2" s="12">
        <v>2.33</v>
      </c>
      <c r="I2" s="15">
        <v>8.16</v>
      </c>
      <c r="J2" s="15">
        <v>1.52</v>
      </c>
      <c r="K2" s="15">
        <v>0.68</v>
      </c>
      <c r="L2" s="16">
        <v>0.015</v>
      </c>
      <c r="M2" s="19">
        <v>0.35</v>
      </c>
      <c r="N2" s="12">
        <v>6.46</v>
      </c>
      <c r="O2" s="3" t="s">
        <v>20</v>
      </c>
      <c r="P2" s="3" t="s">
        <v>20</v>
      </c>
      <c r="Q2" s="12">
        <v>84.96</v>
      </c>
      <c r="R2" s="19">
        <v>4.49</v>
      </c>
      <c r="S2" s="12">
        <v>10.23</v>
      </c>
      <c r="T2">
        <f>Q2/R2</f>
        <v>18.9220489977728</v>
      </c>
    </row>
    <row r="3" spans="1:20">
      <c r="A3" s="11">
        <v>2</v>
      </c>
      <c r="B3" s="12">
        <v>1.7</v>
      </c>
      <c r="C3" s="13">
        <v>11.1</v>
      </c>
      <c r="D3" s="12">
        <v>29.59</v>
      </c>
      <c r="E3" s="12">
        <v>7.77</v>
      </c>
      <c r="F3" s="12">
        <v>8.2</v>
      </c>
      <c r="G3" s="12">
        <v>0.81</v>
      </c>
      <c r="H3" s="12">
        <v>2.09</v>
      </c>
      <c r="I3" s="15">
        <v>8.65</v>
      </c>
      <c r="J3" s="15">
        <v>1.03</v>
      </c>
      <c r="K3" s="15">
        <v>0.74</v>
      </c>
      <c r="L3" s="16">
        <v>0.018</v>
      </c>
      <c r="M3" s="19">
        <v>0.18</v>
      </c>
      <c r="N3" s="12">
        <v>5.24</v>
      </c>
      <c r="O3" s="3" t="s">
        <v>20</v>
      </c>
      <c r="P3" s="3" t="s">
        <v>20</v>
      </c>
      <c r="Q3" s="12">
        <v>73.56</v>
      </c>
      <c r="R3" s="19">
        <v>3.18</v>
      </c>
      <c r="S3" s="12">
        <v>9.97</v>
      </c>
      <c r="T3">
        <f t="shared" ref="T3:T29" si="0">Q3/R3</f>
        <v>23.1320754716981</v>
      </c>
    </row>
    <row r="4" spans="1:20">
      <c r="A4" s="11">
        <v>3</v>
      </c>
      <c r="B4" s="12">
        <v>2</v>
      </c>
      <c r="C4" s="11">
        <v>11</v>
      </c>
      <c r="D4" s="12">
        <v>28.78</v>
      </c>
      <c r="E4" s="12">
        <v>7.69</v>
      </c>
      <c r="F4" s="12">
        <v>8.19</v>
      </c>
      <c r="G4" s="12">
        <v>1.27</v>
      </c>
      <c r="H4" s="12">
        <v>2.14</v>
      </c>
      <c r="I4" s="15">
        <v>8.14</v>
      </c>
      <c r="J4" s="15">
        <v>1.56</v>
      </c>
      <c r="K4" s="15">
        <v>0.91</v>
      </c>
      <c r="L4" s="16">
        <v>0.023</v>
      </c>
      <c r="M4" s="19">
        <v>0.36</v>
      </c>
      <c r="N4" s="12">
        <v>5.24</v>
      </c>
      <c r="O4" s="3" t="s">
        <v>20</v>
      </c>
      <c r="P4" s="3" t="s">
        <v>20</v>
      </c>
      <c r="Q4" s="12">
        <v>94.89</v>
      </c>
      <c r="R4" s="19">
        <v>4.49</v>
      </c>
      <c r="S4" s="12">
        <v>6.59</v>
      </c>
      <c r="T4">
        <f t="shared" si="0"/>
        <v>21.1336302895323</v>
      </c>
    </row>
    <row r="5" spans="1:20">
      <c r="A5" s="11">
        <v>4</v>
      </c>
      <c r="B5" s="12">
        <v>1.5</v>
      </c>
      <c r="C5" s="13">
        <v>11.5</v>
      </c>
      <c r="D5" s="12">
        <v>30.43</v>
      </c>
      <c r="E5" s="12">
        <v>7.49</v>
      </c>
      <c r="F5" s="12">
        <v>8.2</v>
      </c>
      <c r="G5" s="12">
        <v>0.5</v>
      </c>
      <c r="H5" s="12">
        <v>1.85</v>
      </c>
      <c r="I5" s="15">
        <v>7.09</v>
      </c>
      <c r="J5" s="15">
        <v>1.04</v>
      </c>
      <c r="K5" s="15">
        <v>0.56</v>
      </c>
      <c r="L5" s="16">
        <v>0.026</v>
      </c>
      <c r="M5" s="19">
        <v>0.37</v>
      </c>
      <c r="N5" s="12">
        <v>6.46</v>
      </c>
      <c r="O5" s="3" t="s">
        <v>20</v>
      </c>
      <c r="P5" s="3" t="s">
        <v>20</v>
      </c>
      <c r="Q5" s="12">
        <v>82.13</v>
      </c>
      <c r="R5" s="19">
        <v>5.79</v>
      </c>
      <c r="S5" s="12">
        <v>5.64</v>
      </c>
      <c r="T5">
        <f t="shared" si="0"/>
        <v>14.1848013816926</v>
      </c>
    </row>
    <row r="6" spans="1:20">
      <c r="A6" s="11">
        <v>5</v>
      </c>
      <c r="B6" s="12">
        <v>1.8</v>
      </c>
      <c r="C6" s="13">
        <v>11.6</v>
      </c>
      <c r="D6" s="12">
        <v>30.44</v>
      </c>
      <c r="E6" s="12">
        <v>6.98</v>
      </c>
      <c r="F6" s="12">
        <v>8.16</v>
      </c>
      <c r="G6" s="12">
        <v>0.73</v>
      </c>
      <c r="H6" s="12">
        <v>1.46</v>
      </c>
      <c r="I6" s="15">
        <v>7.52</v>
      </c>
      <c r="J6" s="15">
        <v>0.85</v>
      </c>
      <c r="K6" s="15">
        <v>0.42</v>
      </c>
      <c r="L6" s="16">
        <v>0.021</v>
      </c>
      <c r="M6" s="19">
        <v>0.27</v>
      </c>
      <c r="N6" s="12">
        <v>5.24</v>
      </c>
      <c r="O6" s="3" t="s">
        <v>20</v>
      </c>
      <c r="P6" s="3" t="s">
        <v>20</v>
      </c>
      <c r="Q6" s="12">
        <v>97.28</v>
      </c>
      <c r="R6" s="19">
        <v>5.79</v>
      </c>
      <c r="S6" s="12">
        <v>4.95</v>
      </c>
      <c r="T6">
        <f t="shared" si="0"/>
        <v>16.8013816925734</v>
      </c>
    </row>
    <row r="7" spans="1:20">
      <c r="A7" s="11">
        <v>6</v>
      </c>
      <c r="B7" s="12">
        <v>1.6</v>
      </c>
      <c r="C7" s="13">
        <v>11.4</v>
      </c>
      <c r="D7" s="12">
        <v>30.44</v>
      </c>
      <c r="E7" s="12">
        <v>7.37</v>
      </c>
      <c r="F7" s="12">
        <v>8.15</v>
      </c>
      <c r="G7" s="12">
        <v>0.58</v>
      </c>
      <c r="H7" s="12">
        <v>1.49</v>
      </c>
      <c r="I7" s="15">
        <v>7.13</v>
      </c>
      <c r="J7" s="15">
        <v>1.09</v>
      </c>
      <c r="K7" s="15">
        <v>0.68</v>
      </c>
      <c r="L7" s="12">
        <v>0.01</v>
      </c>
      <c r="M7" s="19">
        <v>0.36</v>
      </c>
      <c r="N7" s="12">
        <v>5.24</v>
      </c>
      <c r="O7" s="3" t="s">
        <v>20</v>
      </c>
      <c r="P7" s="3" t="s">
        <v>20</v>
      </c>
      <c r="Q7" s="12">
        <v>106.88</v>
      </c>
      <c r="R7" s="19">
        <v>5.79</v>
      </c>
      <c r="S7" s="12">
        <v>5.29</v>
      </c>
      <c r="T7">
        <f t="shared" si="0"/>
        <v>18.4594127806563</v>
      </c>
    </row>
    <row r="8" spans="1:20">
      <c r="A8" s="11">
        <v>7</v>
      </c>
      <c r="B8" s="12">
        <v>1.7</v>
      </c>
      <c r="C8" s="13">
        <v>11.6</v>
      </c>
      <c r="D8" s="12">
        <v>30.47</v>
      </c>
      <c r="E8" s="12">
        <v>7.45</v>
      </c>
      <c r="F8" s="12">
        <v>8.16</v>
      </c>
      <c r="G8" s="12">
        <v>0.65</v>
      </c>
      <c r="H8" s="12">
        <v>2.57</v>
      </c>
      <c r="I8" s="15">
        <v>6.25</v>
      </c>
      <c r="J8" s="15">
        <v>1.12</v>
      </c>
      <c r="K8" s="15">
        <v>0.41</v>
      </c>
      <c r="L8" s="12">
        <v>0.01</v>
      </c>
      <c r="M8" s="19">
        <v>0.3</v>
      </c>
      <c r="N8" s="12">
        <v>5.29</v>
      </c>
      <c r="O8" s="3" t="s">
        <v>20</v>
      </c>
      <c r="P8" s="3" t="s">
        <v>20</v>
      </c>
      <c r="Q8" s="12">
        <v>81.78</v>
      </c>
      <c r="R8" s="19">
        <v>7.09</v>
      </c>
      <c r="S8" s="12">
        <v>6.58</v>
      </c>
      <c r="T8">
        <f t="shared" si="0"/>
        <v>11.5345557122708</v>
      </c>
    </row>
    <row r="9" spans="1:20">
      <c r="A9" s="11">
        <v>8</v>
      </c>
      <c r="B9" s="12">
        <v>1.8</v>
      </c>
      <c r="C9" s="13">
        <v>11.5</v>
      </c>
      <c r="D9" s="12">
        <v>30.51</v>
      </c>
      <c r="E9" s="12">
        <v>7.34</v>
      </c>
      <c r="F9" s="12">
        <v>8.17</v>
      </c>
      <c r="G9" s="12">
        <v>0.81</v>
      </c>
      <c r="H9" s="12">
        <v>2.39</v>
      </c>
      <c r="I9" s="15">
        <v>7.82</v>
      </c>
      <c r="J9" s="15">
        <v>0.93</v>
      </c>
      <c r="K9" s="15">
        <v>0.44</v>
      </c>
      <c r="L9" s="17">
        <v>0.014</v>
      </c>
      <c r="M9" s="19">
        <v>0.57</v>
      </c>
      <c r="N9" s="12">
        <v>4.01</v>
      </c>
      <c r="O9" s="3" t="s">
        <v>20</v>
      </c>
      <c r="P9" s="11">
        <v>20</v>
      </c>
      <c r="Q9" s="12">
        <v>86.17</v>
      </c>
      <c r="R9" s="19">
        <v>5.79</v>
      </c>
      <c r="S9" s="12">
        <v>7.55</v>
      </c>
      <c r="T9">
        <f t="shared" si="0"/>
        <v>14.8825561312608</v>
      </c>
    </row>
    <row r="10" spans="1:20">
      <c r="A10" s="11">
        <v>9</v>
      </c>
      <c r="B10" s="12">
        <v>2.1</v>
      </c>
      <c r="C10" s="13">
        <v>11.3</v>
      </c>
      <c r="D10" s="12">
        <v>30.49</v>
      </c>
      <c r="E10" s="12">
        <v>7.2</v>
      </c>
      <c r="F10" s="12">
        <v>8.18</v>
      </c>
      <c r="G10" s="12">
        <v>0.73</v>
      </c>
      <c r="H10" s="12">
        <v>2.71</v>
      </c>
      <c r="I10" s="15">
        <v>8.03</v>
      </c>
      <c r="J10" s="15">
        <v>0.72</v>
      </c>
      <c r="K10" s="15">
        <v>0.38</v>
      </c>
      <c r="L10" s="17">
        <v>0.022</v>
      </c>
      <c r="M10" s="19">
        <v>0.37</v>
      </c>
      <c r="N10" s="12">
        <v>5.24</v>
      </c>
      <c r="O10" s="3" t="s">
        <v>20</v>
      </c>
      <c r="P10" s="3" t="s">
        <v>20</v>
      </c>
      <c r="Q10" s="12">
        <v>86.93</v>
      </c>
      <c r="R10" s="19">
        <v>8.39</v>
      </c>
      <c r="S10" s="12">
        <v>6.28</v>
      </c>
      <c r="T10">
        <f t="shared" si="0"/>
        <v>10.3611442193087</v>
      </c>
    </row>
    <row r="11" spans="1:20">
      <c r="A11" s="11">
        <v>10</v>
      </c>
      <c r="B11" s="12">
        <v>2</v>
      </c>
      <c r="C11" s="13">
        <v>11.4</v>
      </c>
      <c r="D11" s="12">
        <v>30.45</v>
      </c>
      <c r="E11" s="12">
        <v>7.17</v>
      </c>
      <c r="F11" s="12">
        <v>8.16</v>
      </c>
      <c r="G11" s="12">
        <v>0.27</v>
      </c>
      <c r="H11" s="12">
        <v>2.15</v>
      </c>
      <c r="I11" s="15">
        <v>7.96</v>
      </c>
      <c r="J11" s="15">
        <v>1.68</v>
      </c>
      <c r="K11" s="15">
        <v>0.37</v>
      </c>
      <c r="L11" s="17">
        <v>0.012</v>
      </c>
      <c r="M11" s="19">
        <v>0.26</v>
      </c>
      <c r="N11" s="12">
        <v>5.24</v>
      </c>
      <c r="O11" s="11">
        <v>20</v>
      </c>
      <c r="P11" s="3" t="s">
        <v>20</v>
      </c>
      <c r="Q11" s="12">
        <v>65.23</v>
      </c>
      <c r="R11" s="19">
        <v>7.09</v>
      </c>
      <c r="S11" s="12">
        <v>6.14</v>
      </c>
      <c r="T11">
        <f t="shared" si="0"/>
        <v>9.20028208744711</v>
      </c>
    </row>
    <row r="12" spans="1:20">
      <c r="A12" s="11">
        <v>11</v>
      </c>
      <c r="B12" s="12">
        <v>1.6</v>
      </c>
      <c r="C12" s="13">
        <v>11.4</v>
      </c>
      <c r="D12" s="12">
        <v>30.48</v>
      </c>
      <c r="E12" s="12">
        <v>7.49</v>
      </c>
      <c r="F12" s="12">
        <v>8.18</v>
      </c>
      <c r="G12" s="12">
        <v>0.58</v>
      </c>
      <c r="H12" s="12">
        <v>2.74</v>
      </c>
      <c r="I12" s="15">
        <v>7.55</v>
      </c>
      <c r="J12" s="15">
        <v>1.47</v>
      </c>
      <c r="K12" s="15">
        <v>0.46</v>
      </c>
      <c r="L12" s="17">
        <v>0.013</v>
      </c>
      <c r="M12" s="19">
        <v>0.44</v>
      </c>
      <c r="N12" s="12">
        <v>6.46</v>
      </c>
      <c r="O12" s="3" t="s">
        <v>20</v>
      </c>
      <c r="P12" s="3" t="s">
        <v>20</v>
      </c>
      <c r="Q12" s="12">
        <v>69.55</v>
      </c>
      <c r="R12" s="19">
        <v>5.79</v>
      </c>
      <c r="S12" s="12">
        <v>5.19</v>
      </c>
      <c r="T12">
        <f t="shared" si="0"/>
        <v>12.0120898100173</v>
      </c>
    </row>
    <row r="13" spans="1:20">
      <c r="A13" s="11">
        <v>12</v>
      </c>
      <c r="B13" s="12">
        <v>1.8</v>
      </c>
      <c r="C13" s="13">
        <v>11.3</v>
      </c>
      <c r="D13" s="12">
        <v>30.49</v>
      </c>
      <c r="E13" s="12">
        <v>7.28</v>
      </c>
      <c r="F13" s="12">
        <v>8.16</v>
      </c>
      <c r="G13" s="12">
        <v>0.65</v>
      </c>
      <c r="H13" s="12">
        <v>2.65</v>
      </c>
      <c r="I13" s="15">
        <v>6.49</v>
      </c>
      <c r="J13" s="15">
        <v>1.15</v>
      </c>
      <c r="K13" s="15">
        <v>0.48</v>
      </c>
      <c r="L13" s="17">
        <v>0.017</v>
      </c>
      <c r="M13" s="19">
        <v>0.29</v>
      </c>
      <c r="N13" s="12">
        <v>5.4</v>
      </c>
      <c r="O13" s="3" t="s">
        <v>20</v>
      </c>
      <c r="P13" s="3" t="s">
        <v>20</v>
      </c>
      <c r="Q13" s="12">
        <v>72.01</v>
      </c>
      <c r="R13" s="19">
        <v>7.09</v>
      </c>
      <c r="S13" s="12">
        <v>3.82</v>
      </c>
      <c r="T13">
        <f t="shared" si="0"/>
        <v>10.1565585331453</v>
      </c>
    </row>
    <row r="14" spans="1:20">
      <c r="A14" s="11">
        <v>13</v>
      </c>
      <c r="B14" s="12">
        <v>2.1</v>
      </c>
      <c r="C14" s="13">
        <v>11.7</v>
      </c>
      <c r="D14" s="12">
        <v>30.54</v>
      </c>
      <c r="E14" s="12">
        <v>7.8</v>
      </c>
      <c r="F14" s="12">
        <v>8.17</v>
      </c>
      <c r="G14" s="12">
        <v>0.88</v>
      </c>
      <c r="H14" s="12">
        <v>2.13</v>
      </c>
      <c r="I14" s="15">
        <v>7.51</v>
      </c>
      <c r="J14" s="15">
        <v>0.89</v>
      </c>
      <c r="K14" s="15">
        <v>0.35</v>
      </c>
      <c r="L14" s="17">
        <v>0.015</v>
      </c>
      <c r="M14" s="19">
        <v>0.37</v>
      </c>
      <c r="N14" s="12">
        <v>5.24</v>
      </c>
      <c r="O14" s="3" t="s">
        <v>20</v>
      </c>
      <c r="P14" s="3" t="s">
        <v>20</v>
      </c>
      <c r="Q14" s="12">
        <v>73.01</v>
      </c>
      <c r="R14" s="19">
        <v>8.39</v>
      </c>
      <c r="S14" s="12">
        <v>9.78</v>
      </c>
      <c r="T14">
        <f t="shared" si="0"/>
        <v>8.70202622169249</v>
      </c>
    </row>
    <row r="15" spans="1:20">
      <c r="A15" s="11">
        <v>14</v>
      </c>
      <c r="B15" s="12">
        <v>2</v>
      </c>
      <c r="C15" s="14">
        <v>11.6</v>
      </c>
      <c r="D15" s="12">
        <v>30.54</v>
      </c>
      <c r="E15" s="12">
        <v>7.53</v>
      </c>
      <c r="F15" s="12">
        <v>8.16</v>
      </c>
      <c r="G15" s="12">
        <v>0.5</v>
      </c>
      <c r="H15" s="15">
        <v>2.08</v>
      </c>
      <c r="I15" s="15">
        <v>7.88</v>
      </c>
      <c r="J15" s="15">
        <v>0.84</v>
      </c>
      <c r="K15" s="15">
        <v>0.74</v>
      </c>
      <c r="L15" s="16">
        <v>0.008</v>
      </c>
      <c r="M15" s="19">
        <v>0.44</v>
      </c>
      <c r="N15" s="12">
        <v>4.01</v>
      </c>
      <c r="O15" s="3" t="s">
        <v>20</v>
      </c>
      <c r="P15" s="3" t="s">
        <v>20</v>
      </c>
      <c r="Q15" s="20">
        <v>82.26</v>
      </c>
      <c r="R15" s="19">
        <v>4.49</v>
      </c>
      <c r="S15" s="12">
        <v>6.15</v>
      </c>
      <c r="T15">
        <f t="shared" si="0"/>
        <v>18.3207126948775</v>
      </c>
    </row>
    <row r="16" spans="1:20">
      <c r="A16" s="11">
        <v>15</v>
      </c>
      <c r="B16" s="12">
        <v>1.5</v>
      </c>
      <c r="C16" s="14">
        <v>11.5</v>
      </c>
      <c r="D16" s="12">
        <v>30.49</v>
      </c>
      <c r="E16" s="12">
        <v>7.08</v>
      </c>
      <c r="F16" s="12">
        <v>8.16</v>
      </c>
      <c r="G16" s="12">
        <v>0.73</v>
      </c>
      <c r="H16" s="15">
        <v>1.64</v>
      </c>
      <c r="I16" s="15">
        <v>6.03</v>
      </c>
      <c r="J16" s="15">
        <v>1.14</v>
      </c>
      <c r="K16" s="15">
        <v>0.63</v>
      </c>
      <c r="L16" s="16">
        <v>0.019</v>
      </c>
      <c r="M16" s="19">
        <v>0.43</v>
      </c>
      <c r="N16" s="12">
        <v>10.14</v>
      </c>
      <c r="O16" s="3" t="s">
        <v>20</v>
      </c>
      <c r="P16" s="3" t="s">
        <v>20</v>
      </c>
      <c r="Q16" s="20">
        <v>62.83</v>
      </c>
      <c r="R16" s="19">
        <v>5.79</v>
      </c>
      <c r="S16" s="12">
        <v>6.37</v>
      </c>
      <c r="T16">
        <f t="shared" si="0"/>
        <v>10.8514680483592</v>
      </c>
    </row>
    <row r="17" spans="1:20">
      <c r="A17" s="11">
        <v>16</v>
      </c>
      <c r="B17" s="12">
        <v>0.9</v>
      </c>
      <c r="C17" s="14">
        <v>11.5</v>
      </c>
      <c r="D17" s="12">
        <v>30.42</v>
      </c>
      <c r="E17" s="12">
        <v>7.19</v>
      </c>
      <c r="F17" s="12">
        <v>8.16</v>
      </c>
      <c r="G17" s="12">
        <v>0.58</v>
      </c>
      <c r="H17" s="15">
        <v>1.93</v>
      </c>
      <c r="I17" s="18">
        <v>6.5</v>
      </c>
      <c r="J17" s="15">
        <v>1.06</v>
      </c>
      <c r="K17" s="15">
        <v>0.57</v>
      </c>
      <c r="L17" s="16">
        <v>0.021</v>
      </c>
      <c r="M17" s="19">
        <v>0.41</v>
      </c>
      <c r="N17" s="12">
        <v>5.45</v>
      </c>
      <c r="O17" s="3" t="s">
        <v>20</v>
      </c>
      <c r="P17" s="11">
        <v>50</v>
      </c>
      <c r="Q17" s="20">
        <v>63.28</v>
      </c>
      <c r="R17" s="19">
        <v>7.09</v>
      </c>
      <c r="S17" s="12">
        <v>6.21</v>
      </c>
      <c r="T17">
        <f t="shared" si="0"/>
        <v>8.92524682651622</v>
      </c>
    </row>
    <row r="18" spans="1:20">
      <c r="A18" s="11">
        <v>17</v>
      </c>
      <c r="B18" s="12">
        <v>1</v>
      </c>
      <c r="C18" s="14">
        <v>11.4</v>
      </c>
      <c r="D18" s="12">
        <v>30.41</v>
      </c>
      <c r="E18" s="12">
        <v>7.08</v>
      </c>
      <c r="F18" s="12">
        <v>8.17</v>
      </c>
      <c r="G18" s="12">
        <v>0.65</v>
      </c>
      <c r="H18" s="15">
        <v>2.99</v>
      </c>
      <c r="I18" s="15">
        <v>7.42</v>
      </c>
      <c r="J18" s="15">
        <v>1.63</v>
      </c>
      <c r="K18" s="15">
        <v>0.52</v>
      </c>
      <c r="L18" s="16">
        <v>0.022</v>
      </c>
      <c r="M18" s="19">
        <v>0.39</v>
      </c>
      <c r="N18" s="12">
        <v>5.24</v>
      </c>
      <c r="O18" s="3" t="s">
        <v>20</v>
      </c>
      <c r="P18" s="3" t="s">
        <v>20</v>
      </c>
      <c r="Q18" s="20">
        <v>73.77</v>
      </c>
      <c r="R18" s="19">
        <v>5.79</v>
      </c>
      <c r="S18" s="12">
        <v>5.93</v>
      </c>
      <c r="T18">
        <f t="shared" si="0"/>
        <v>12.740932642487</v>
      </c>
    </row>
    <row r="19" spans="1:20">
      <c r="A19" s="11">
        <v>18</v>
      </c>
      <c r="B19" s="12">
        <v>1.3</v>
      </c>
      <c r="C19" s="14">
        <v>11.5</v>
      </c>
      <c r="D19" s="12">
        <v>30.41</v>
      </c>
      <c r="E19" s="12">
        <v>7.54</v>
      </c>
      <c r="F19" s="12">
        <v>8.16</v>
      </c>
      <c r="G19" s="12">
        <v>0.5</v>
      </c>
      <c r="H19" s="15">
        <v>2.75</v>
      </c>
      <c r="I19" s="15">
        <v>7.83</v>
      </c>
      <c r="J19" s="15">
        <v>1.51</v>
      </c>
      <c r="K19" s="15">
        <v>0.48</v>
      </c>
      <c r="L19" s="16">
        <v>0.022</v>
      </c>
      <c r="M19" s="19">
        <v>0.39</v>
      </c>
      <c r="N19" s="12">
        <v>5.24</v>
      </c>
      <c r="O19" s="3" t="s">
        <v>20</v>
      </c>
      <c r="P19" s="3" t="s">
        <v>20</v>
      </c>
      <c r="Q19" s="20">
        <v>62.37</v>
      </c>
      <c r="R19" s="19">
        <v>4.49</v>
      </c>
      <c r="S19" s="12">
        <v>6.25</v>
      </c>
      <c r="T19">
        <f t="shared" si="0"/>
        <v>13.890868596882</v>
      </c>
    </row>
    <row r="20" spans="1:20">
      <c r="A20" s="11">
        <v>19</v>
      </c>
      <c r="B20" s="12">
        <v>2</v>
      </c>
      <c r="C20" s="14">
        <v>11.4</v>
      </c>
      <c r="D20" s="12">
        <v>30.43</v>
      </c>
      <c r="E20" s="12">
        <v>7.33</v>
      </c>
      <c r="F20" s="12">
        <v>8.15</v>
      </c>
      <c r="G20" s="12">
        <v>0.88</v>
      </c>
      <c r="H20" s="15">
        <v>1.82</v>
      </c>
      <c r="I20" s="15">
        <v>6.94</v>
      </c>
      <c r="J20" s="15">
        <v>1.39</v>
      </c>
      <c r="K20" s="15">
        <v>0.43</v>
      </c>
      <c r="L20" s="16">
        <v>0.019</v>
      </c>
      <c r="M20" s="19">
        <v>0.46</v>
      </c>
      <c r="N20" s="12">
        <v>6.46</v>
      </c>
      <c r="O20" s="3" t="s">
        <v>20</v>
      </c>
      <c r="P20" s="3" t="s">
        <v>20</v>
      </c>
      <c r="Q20" s="20">
        <v>65.1</v>
      </c>
      <c r="R20" s="19">
        <v>4.49</v>
      </c>
      <c r="S20" s="12">
        <v>7.16</v>
      </c>
      <c r="T20">
        <f t="shared" si="0"/>
        <v>14.4988864142539</v>
      </c>
    </row>
    <row r="21" spans="1:20">
      <c r="A21" s="11">
        <v>20</v>
      </c>
      <c r="B21" s="12">
        <v>1.5</v>
      </c>
      <c r="C21" s="14">
        <v>11.5</v>
      </c>
      <c r="D21" s="12">
        <v>30.37</v>
      </c>
      <c r="E21" s="12">
        <v>7.41</v>
      </c>
      <c r="F21" s="12">
        <v>8.16</v>
      </c>
      <c r="G21" s="12">
        <v>0.73</v>
      </c>
      <c r="H21" s="15">
        <v>1.63</v>
      </c>
      <c r="I21" s="15">
        <v>8.14</v>
      </c>
      <c r="J21" s="15">
        <v>1.58</v>
      </c>
      <c r="K21" s="15">
        <v>0.49</v>
      </c>
      <c r="L21" s="16">
        <v>0.022</v>
      </c>
      <c r="M21" s="19">
        <v>0.42</v>
      </c>
      <c r="N21" s="12">
        <v>5.24</v>
      </c>
      <c r="O21" s="11">
        <v>20</v>
      </c>
      <c r="P21" s="11">
        <v>20</v>
      </c>
      <c r="Q21" s="20">
        <v>61.3</v>
      </c>
      <c r="R21" s="19">
        <v>5.79</v>
      </c>
      <c r="S21" s="12">
        <v>6.06</v>
      </c>
      <c r="T21">
        <f t="shared" si="0"/>
        <v>10.587219343696</v>
      </c>
    </row>
    <row r="22" spans="1:20">
      <c r="A22" s="11">
        <v>21</v>
      </c>
      <c r="B22" s="12">
        <v>1.6</v>
      </c>
      <c r="C22" s="14">
        <v>11.6</v>
      </c>
      <c r="D22" s="12">
        <v>30.27</v>
      </c>
      <c r="E22" s="12">
        <v>7.26</v>
      </c>
      <c r="F22" s="12">
        <v>8.18</v>
      </c>
      <c r="G22" s="12">
        <v>0.5</v>
      </c>
      <c r="H22" s="15">
        <v>2.17</v>
      </c>
      <c r="I22" s="15">
        <v>7.26</v>
      </c>
      <c r="J22" s="15">
        <v>1.44</v>
      </c>
      <c r="K22" s="15">
        <v>0.42</v>
      </c>
      <c r="L22" s="16">
        <v>0.021</v>
      </c>
      <c r="M22" s="19">
        <v>0.54</v>
      </c>
      <c r="N22" s="12">
        <v>6.46</v>
      </c>
      <c r="O22" s="3" t="s">
        <v>20</v>
      </c>
      <c r="P22" s="3" t="s">
        <v>20</v>
      </c>
      <c r="Q22" s="20">
        <v>78.84</v>
      </c>
      <c r="R22" s="19">
        <v>5.79</v>
      </c>
      <c r="S22" s="12">
        <v>8.24</v>
      </c>
      <c r="T22">
        <f t="shared" si="0"/>
        <v>13.6165803108808</v>
      </c>
    </row>
    <row r="23" spans="1:20">
      <c r="A23" s="11">
        <v>22</v>
      </c>
      <c r="B23" s="12">
        <v>0.9</v>
      </c>
      <c r="C23" s="14">
        <v>11.5</v>
      </c>
      <c r="D23" s="12">
        <v>30.18</v>
      </c>
      <c r="E23" s="12">
        <v>7.09</v>
      </c>
      <c r="F23" s="12">
        <v>8.15</v>
      </c>
      <c r="G23" s="12">
        <v>0.65</v>
      </c>
      <c r="H23" s="15">
        <v>2.08</v>
      </c>
      <c r="I23" s="15">
        <v>7.52</v>
      </c>
      <c r="J23" s="15">
        <v>1.42</v>
      </c>
      <c r="K23" s="15">
        <v>0.58</v>
      </c>
      <c r="L23" s="16">
        <v>0.014</v>
      </c>
      <c r="M23" s="19">
        <v>0.38</v>
      </c>
      <c r="N23" s="12">
        <v>5.34</v>
      </c>
      <c r="O23" s="3" t="s">
        <v>20</v>
      </c>
      <c r="P23" s="3" t="s">
        <v>20</v>
      </c>
      <c r="Q23" s="20">
        <v>82.22</v>
      </c>
      <c r="R23" s="19">
        <v>7.09</v>
      </c>
      <c r="S23" s="12">
        <v>6.33</v>
      </c>
      <c r="T23">
        <f t="shared" si="0"/>
        <v>11.5966149506347</v>
      </c>
    </row>
    <row r="24" spans="1:20">
      <c r="A24" s="11">
        <v>23</v>
      </c>
      <c r="B24" s="12">
        <v>1.5</v>
      </c>
      <c r="C24" s="14">
        <v>11.4</v>
      </c>
      <c r="D24" s="12">
        <v>30.18</v>
      </c>
      <c r="E24" s="12">
        <v>7.7</v>
      </c>
      <c r="F24" s="12">
        <v>8.18</v>
      </c>
      <c r="G24" s="12">
        <v>0.65</v>
      </c>
      <c r="H24" s="15">
        <v>1.96</v>
      </c>
      <c r="I24" s="15">
        <v>6.49</v>
      </c>
      <c r="J24" s="15">
        <v>1.09</v>
      </c>
      <c r="K24" s="15">
        <v>0.62</v>
      </c>
      <c r="L24" s="16">
        <v>0.031</v>
      </c>
      <c r="M24" s="19">
        <v>0.31</v>
      </c>
      <c r="N24" s="12">
        <v>6.46</v>
      </c>
      <c r="O24" s="3" t="s">
        <v>20</v>
      </c>
      <c r="P24" s="3" t="s">
        <v>20</v>
      </c>
      <c r="Q24" s="20">
        <v>79.86</v>
      </c>
      <c r="R24" s="19">
        <v>7.09</v>
      </c>
      <c r="S24" s="12">
        <v>5.29</v>
      </c>
      <c r="T24">
        <f t="shared" si="0"/>
        <v>11.2637517630465</v>
      </c>
    </row>
    <row r="25" spans="1:20">
      <c r="A25" s="11">
        <v>24</v>
      </c>
      <c r="B25" s="12">
        <v>1.5</v>
      </c>
      <c r="C25" s="14">
        <v>11.4</v>
      </c>
      <c r="D25" s="12">
        <v>30.2</v>
      </c>
      <c r="E25" s="12">
        <v>7.13</v>
      </c>
      <c r="F25" s="12">
        <v>8.18</v>
      </c>
      <c r="G25" s="12">
        <v>0.73</v>
      </c>
      <c r="H25" s="15">
        <v>2.58</v>
      </c>
      <c r="I25" s="15">
        <v>6.71</v>
      </c>
      <c r="J25" s="15">
        <v>1.56</v>
      </c>
      <c r="K25" s="15">
        <v>0.69</v>
      </c>
      <c r="L25" s="16">
        <v>0.015</v>
      </c>
      <c r="M25" s="19">
        <v>0.31</v>
      </c>
      <c r="N25" s="12">
        <v>6.46</v>
      </c>
      <c r="O25" s="11">
        <v>20</v>
      </c>
      <c r="P25" s="3" t="s">
        <v>20</v>
      </c>
      <c r="Q25" s="20">
        <v>88.04</v>
      </c>
      <c r="R25" s="19">
        <v>5.79</v>
      </c>
      <c r="S25" s="12">
        <v>13.81</v>
      </c>
      <c r="T25">
        <f t="shared" si="0"/>
        <v>15.2055267702936</v>
      </c>
    </row>
    <row r="26" spans="1:20">
      <c r="A26" s="11">
        <v>25</v>
      </c>
      <c r="B26" s="12">
        <v>1.1</v>
      </c>
      <c r="C26" s="14">
        <v>11.5</v>
      </c>
      <c r="D26" s="12">
        <v>29.84</v>
      </c>
      <c r="E26" s="12">
        <v>7.04</v>
      </c>
      <c r="F26" s="12">
        <v>8.13</v>
      </c>
      <c r="G26" s="12">
        <v>0.65</v>
      </c>
      <c r="H26" s="15">
        <v>2.51</v>
      </c>
      <c r="I26" s="15">
        <v>7.29</v>
      </c>
      <c r="J26" s="15">
        <v>1.45</v>
      </c>
      <c r="K26" s="15">
        <v>0.88</v>
      </c>
      <c r="L26" s="16">
        <v>0.022</v>
      </c>
      <c r="M26" s="19">
        <v>0.18</v>
      </c>
      <c r="N26" s="12">
        <v>7.69</v>
      </c>
      <c r="O26" s="11">
        <v>20</v>
      </c>
      <c r="P26" s="11">
        <v>20</v>
      </c>
      <c r="Q26" s="20">
        <v>73.17</v>
      </c>
      <c r="R26" s="19">
        <v>4.49</v>
      </c>
      <c r="S26" s="12">
        <v>6.79</v>
      </c>
      <c r="T26">
        <f t="shared" si="0"/>
        <v>16.2962138084632</v>
      </c>
    </row>
    <row r="27" spans="1:20">
      <c r="A27" s="11">
        <v>26</v>
      </c>
      <c r="B27" s="12">
        <v>0.9</v>
      </c>
      <c r="C27" s="14">
        <v>11.5</v>
      </c>
      <c r="D27" s="12">
        <v>29.74</v>
      </c>
      <c r="E27" s="12">
        <v>7.29</v>
      </c>
      <c r="F27" s="12">
        <v>8.13</v>
      </c>
      <c r="G27" s="12">
        <v>0.73</v>
      </c>
      <c r="H27" s="15">
        <v>2.96</v>
      </c>
      <c r="I27" s="15">
        <v>7.21</v>
      </c>
      <c r="J27" s="15">
        <v>1.73</v>
      </c>
      <c r="K27" s="15">
        <v>0.83</v>
      </c>
      <c r="L27" s="16">
        <v>0.021</v>
      </c>
      <c r="M27" s="19">
        <v>0.43</v>
      </c>
      <c r="N27" s="12">
        <v>7.69</v>
      </c>
      <c r="O27" s="3" t="s">
        <v>20</v>
      </c>
      <c r="P27" s="3" t="s">
        <v>20</v>
      </c>
      <c r="Q27" s="20">
        <v>94.54</v>
      </c>
      <c r="R27" s="19">
        <v>5.79</v>
      </c>
      <c r="S27" s="12">
        <v>4.43</v>
      </c>
      <c r="T27">
        <f t="shared" si="0"/>
        <v>16.3281519861831</v>
      </c>
    </row>
    <row r="28" spans="1:20">
      <c r="A28" s="11">
        <v>27</v>
      </c>
      <c r="B28" s="12">
        <v>1</v>
      </c>
      <c r="C28" s="14">
        <v>11.4</v>
      </c>
      <c r="D28" s="12">
        <v>29.79</v>
      </c>
      <c r="E28" s="12">
        <v>7.48</v>
      </c>
      <c r="F28" s="12">
        <v>8.13</v>
      </c>
      <c r="G28" s="12">
        <v>0.65</v>
      </c>
      <c r="H28" s="15">
        <v>2.44</v>
      </c>
      <c r="I28" s="15">
        <v>7.46</v>
      </c>
      <c r="J28" s="15">
        <v>1.69</v>
      </c>
      <c r="K28" s="15">
        <v>0.76</v>
      </c>
      <c r="L28" s="16">
        <v>0.026</v>
      </c>
      <c r="M28" s="19">
        <v>0.31</v>
      </c>
      <c r="N28" s="12">
        <v>6.46</v>
      </c>
      <c r="O28" s="3" t="s">
        <v>20</v>
      </c>
      <c r="P28" s="3" t="s">
        <v>20</v>
      </c>
      <c r="Q28" s="20">
        <v>89.56</v>
      </c>
      <c r="R28" s="19">
        <v>8.39</v>
      </c>
      <c r="S28" s="12">
        <v>8.26</v>
      </c>
      <c r="T28">
        <f t="shared" si="0"/>
        <v>10.6746126340882</v>
      </c>
    </row>
    <row r="29" spans="1:20">
      <c r="A29" s="11">
        <v>28</v>
      </c>
      <c r="B29" s="12">
        <v>0.9</v>
      </c>
      <c r="C29" s="14">
        <v>11.6</v>
      </c>
      <c r="D29" s="12">
        <v>29.77</v>
      </c>
      <c r="E29" s="12">
        <v>7.2</v>
      </c>
      <c r="F29" s="12">
        <v>8.13</v>
      </c>
      <c r="G29" s="12">
        <v>0.88</v>
      </c>
      <c r="H29" s="15">
        <v>2.35</v>
      </c>
      <c r="I29" s="15">
        <v>7.08</v>
      </c>
      <c r="J29" s="15">
        <v>1.21</v>
      </c>
      <c r="K29" s="15">
        <v>0.75</v>
      </c>
      <c r="L29" s="16">
        <v>0.033</v>
      </c>
      <c r="M29" s="19">
        <v>0.33</v>
      </c>
      <c r="N29" s="12">
        <v>5.29</v>
      </c>
      <c r="O29" s="3" t="s">
        <v>20</v>
      </c>
      <c r="P29" s="3" t="s">
        <v>20</v>
      </c>
      <c r="Q29" s="20">
        <v>98.94</v>
      </c>
      <c r="R29" s="19">
        <v>8.39</v>
      </c>
      <c r="S29" s="12">
        <v>5.35</v>
      </c>
      <c r="T29">
        <f t="shared" si="0"/>
        <v>11.792610250298</v>
      </c>
    </row>
    <row r="30" spans="1:20">
      <c r="A30" t="s">
        <v>21</v>
      </c>
      <c r="B30">
        <f t="shared" ref="B30:T30" si="1">AVERAGE(B2:B29)</f>
        <v>1.53928571428571</v>
      </c>
      <c r="C30">
        <f t="shared" si="1"/>
        <v>11.4357142857143</v>
      </c>
      <c r="D30">
        <f t="shared" si="1"/>
        <v>30.2053571428571</v>
      </c>
      <c r="E30">
        <f t="shared" si="1"/>
        <v>7.36428571428571</v>
      </c>
      <c r="F30">
        <f t="shared" si="1"/>
        <v>8.16357142857143</v>
      </c>
      <c r="G30">
        <f t="shared" si="1"/>
        <v>0.691071428571429</v>
      </c>
      <c r="H30">
        <f t="shared" si="1"/>
        <v>2.23535714285714</v>
      </c>
      <c r="I30">
        <f t="shared" si="1"/>
        <v>7.35928571428572</v>
      </c>
      <c r="J30">
        <f t="shared" si="1"/>
        <v>1.27821428571429</v>
      </c>
      <c r="K30">
        <f t="shared" si="1"/>
        <v>0.581071428571429</v>
      </c>
      <c r="L30">
        <f t="shared" si="1"/>
        <v>0.019</v>
      </c>
      <c r="M30">
        <f t="shared" si="1"/>
        <v>0.365</v>
      </c>
      <c r="N30">
        <f t="shared" si="1"/>
        <v>5.87107142857143</v>
      </c>
      <c r="O30">
        <f t="shared" si="1"/>
        <v>20</v>
      </c>
      <c r="P30">
        <f t="shared" si="1"/>
        <v>27.5</v>
      </c>
      <c r="Q30">
        <f t="shared" si="1"/>
        <v>79.6592857142857</v>
      </c>
      <c r="R30">
        <f t="shared" si="1"/>
        <v>6.06821428571428</v>
      </c>
      <c r="S30">
        <f t="shared" si="1"/>
        <v>6.80857142857143</v>
      </c>
      <c r="T30">
        <f t="shared" si="1"/>
        <v>13.7882842989296</v>
      </c>
    </row>
    <row r="31" spans="2:21">
      <c r="B31">
        <f t="shared" ref="B31:U31" si="2">MIN(B2:B30)</f>
        <v>0.9</v>
      </c>
      <c r="C31">
        <f t="shared" si="2"/>
        <v>11</v>
      </c>
      <c r="D31">
        <f t="shared" si="2"/>
        <v>28.78</v>
      </c>
      <c r="E31">
        <f t="shared" si="2"/>
        <v>6.98</v>
      </c>
      <c r="F31">
        <f t="shared" si="2"/>
        <v>8.13</v>
      </c>
      <c r="G31">
        <f t="shared" si="2"/>
        <v>0.27</v>
      </c>
      <c r="H31">
        <f t="shared" si="2"/>
        <v>1.46</v>
      </c>
      <c r="I31">
        <f t="shared" si="2"/>
        <v>6.03</v>
      </c>
      <c r="J31">
        <f t="shared" si="2"/>
        <v>0.72</v>
      </c>
      <c r="K31">
        <f t="shared" si="2"/>
        <v>0.35</v>
      </c>
      <c r="L31">
        <f t="shared" si="2"/>
        <v>0.008</v>
      </c>
      <c r="M31">
        <f t="shared" si="2"/>
        <v>0.18</v>
      </c>
      <c r="N31">
        <f t="shared" si="2"/>
        <v>4.01</v>
      </c>
      <c r="O31">
        <f t="shared" si="2"/>
        <v>20</v>
      </c>
      <c r="P31">
        <f t="shared" si="2"/>
        <v>20</v>
      </c>
      <c r="Q31">
        <f t="shared" si="2"/>
        <v>61.3</v>
      </c>
      <c r="R31">
        <f t="shared" si="2"/>
        <v>3.18</v>
      </c>
      <c r="S31">
        <f t="shared" si="2"/>
        <v>3.82</v>
      </c>
      <c r="T31">
        <f t="shared" si="2"/>
        <v>8.70202622169249</v>
      </c>
      <c r="U31">
        <f t="shared" si="2"/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P40" sqref="P40"/>
    </sheetView>
  </sheetViews>
  <sheetFormatPr defaultColWidth="9.23076923076923" defaultRowHeight="16.8"/>
  <sheetData>
    <row r="1" ht="22" spans="1:19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="4" customFormat="1" ht="44" spans="1:20">
      <c r="A2" s="1" t="s">
        <v>0</v>
      </c>
      <c r="B2" s="1" t="s">
        <v>23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24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3" t="s">
        <v>31</v>
      </c>
      <c r="S2" s="2" t="s">
        <v>17</v>
      </c>
      <c r="T2" s="2" t="s">
        <v>18</v>
      </c>
    </row>
    <row r="3" s="4" customFormat="1" ht="33" spans="1:19">
      <c r="A3" s="7" t="s">
        <v>0</v>
      </c>
      <c r="B3" s="2" t="s">
        <v>1</v>
      </c>
      <c r="C3" s="2" t="s">
        <v>2</v>
      </c>
      <c r="D3" s="2" t="s">
        <v>3</v>
      </c>
      <c r="E3" s="2" t="s">
        <v>32</v>
      </c>
      <c r="F3" s="3" t="s">
        <v>5</v>
      </c>
      <c r="G3" s="2" t="s">
        <v>33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26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18</v>
      </c>
    </row>
    <row r="4" s="4" customFormat="1" ht="22" spans="1:20">
      <c r="A4" s="8" t="s">
        <v>0</v>
      </c>
      <c r="B4" s="2" t="s">
        <v>1</v>
      </c>
      <c r="C4" s="2" t="s">
        <v>2</v>
      </c>
      <c r="D4" s="2" t="s">
        <v>3</v>
      </c>
      <c r="E4" s="2" t="s">
        <v>32</v>
      </c>
      <c r="F4" s="3" t="s">
        <v>5</v>
      </c>
      <c r="G4" s="2" t="s">
        <v>33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26</v>
      </c>
      <c r="N4" s="2" t="s">
        <v>34</v>
      </c>
      <c r="O4" s="3" t="s">
        <v>40</v>
      </c>
      <c r="P4" s="3" t="s">
        <v>41</v>
      </c>
      <c r="Q4" s="2" t="s">
        <v>16</v>
      </c>
      <c r="R4" s="3" t="s">
        <v>42</v>
      </c>
      <c r="S4" s="2" t="s">
        <v>43</v>
      </c>
      <c r="T4" s="2" t="s">
        <v>18</v>
      </c>
    </row>
    <row r="5" ht="22" spans="1:19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44</v>
      </c>
      <c r="P5" s="2" t="s">
        <v>45</v>
      </c>
      <c r="Q5" s="2" t="s">
        <v>16</v>
      </c>
      <c r="R5" s="2" t="s">
        <v>17</v>
      </c>
      <c r="S5" s="2" t="s">
        <v>18</v>
      </c>
    </row>
    <row r="6" s="5" customFormat="1" ht="44" spans="1:20">
      <c r="A6" s="1" t="s">
        <v>0</v>
      </c>
      <c r="B6" s="1" t="s">
        <v>46</v>
      </c>
      <c r="C6" s="2" t="s">
        <v>2</v>
      </c>
      <c r="D6" s="2" t="s">
        <v>3</v>
      </c>
      <c r="E6" s="2" t="s">
        <v>4</v>
      </c>
      <c r="F6" s="3" t="s">
        <v>5</v>
      </c>
      <c r="G6" s="2" t="s">
        <v>24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25</v>
      </c>
      <c r="M6" s="2" t="s">
        <v>26</v>
      </c>
      <c r="N6" s="2" t="s">
        <v>27</v>
      </c>
      <c r="O6" s="2" t="s">
        <v>28</v>
      </c>
      <c r="P6" s="2" t="s">
        <v>29</v>
      </c>
      <c r="Q6" s="2" t="s">
        <v>30</v>
      </c>
      <c r="R6" s="3" t="s">
        <v>31</v>
      </c>
      <c r="S6" s="2" t="s">
        <v>17</v>
      </c>
      <c r="T6" s="2" t="s">
        <v>18</v>
      </c>
    </row>
    <row r="7" ht="33" spans="1:19">
      <c r="A7" s="7" t="s">
        <v>0</v>
      </c>
      <c r="B7" s="2" t="s">
        <v>1</v>
      </c>
      <c r="C7" s="2" t="s">
        <v>2</v>
      </c>
      <c r="D7" s="2" t="s">
        <v>3</v>
      </c>
      <c r="E7" s="2" t="s">
        <v>32</v>
      </c>
      <c r="F7" s="3" t="s">
        <v>5</v>
      </c>
      <c r="G7" s="2" t="s">
        <v>33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26</v>
      </c>
      <c r="N7" s="2" t="s">
        <v>34</v>
      </c>
      <c r="O7" s="2" t="s">
        <v>47</v>
      </c>
      <c r="P7" s="2" t="s">
        <v>36</v>
      </c>
      <c r="Q7" s="2" t="s">
        <v>16</v>
      </c>
      <c r="R7" s="2" t="s">
        <v>38</v>
      </c>
      <c r="S7" s="2" t="s">
        <v>18</v>
      </c>
    </row>
    <row r="8" s="4" customFormat="1" ht="33" spans="1:20">
      <c r="A8" s="2" t="s">
        <v>0</v>
      </c>
      <c r="B8" s="2" t="s">
        <v>1</v>
      </c>
      <c r="C8" s="2" t="s">
        <v>2</v>
      </c>
      <c r="D8" s="2" t="s">
        <v>3</v>
      </c>
      <c r="E8" s="2" t="s">
        <v>32</v>
      </c>
      <c r="F8" s="3" t="s">
        <v>5</v>
      </c>
      <c r="G8" s="2" t="s">
        <v>33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26</v>
      </c>
      <c r="N8" s="2" t="s">
        <v>34</v>
      </c>
      <c r="O8" s="3" t="s">
        <v>48</v>
      </c>
      <c r="P8" s="3" t="s">
        <v>49</v>
      </c>
      <c r="Q8" s="2" t="s">
        <v>16</v>
      </c>
      <c r="R8" s="3" t="s">
        <v>42</v>
      </c>
      <c r="S8" s="2" t="s">
        <v>17</v>
      </c>
      <c r="T8" s="2" t="s">
        <v>18</v>
      </c>
    </row>
    <row r="9" s="4" customFormat="1" ht="44" spans="1:20">
      <c r="A9" s="7" t="s">
        <v>0</v>
      </c>
      <c r="B9" s="2" t="s">
        <v>50</v>
      </c>
      <c r="C9" s="2" t="s">
        <v>51</v>
      </c>
      <c r="D9" s="2" t="s">
        <v>3</v>
      </c>
      <c r="E9" s="2" t="s">
        <v>4</v>
      </c>
      <c r="F9" s="3" t="s">
        <v>5</v>
      </c>
      <c r="G9" s="2" t="s">
        <v>24</v>
      </c>
      <c r="H9" s="2" t="s">
        <v>52</v>
      </c>
      <c r="I9" s="2" t="s">
        <v>53</v>
      </c>
      <c r="J9" s="2" t="s">
        <v>54</v>
      </c>
      <c r="K9" s="2" t="s">
        <v>55</v>
      </c>
      <c r="L9" s="2" t="s">
        <v>56</v>
      </c>
      <c r="M9" s="2" t="s">
        <v>57</v>
      </c>
      <c r="N9" s="2" t="s">
        <v>58</v>
      </c>
      <c r="O9" s="2" t="s">
        <v>28</v>
      </c>
      <c r="P9" s="2" t="s">
        <v>29</v>
      </c>
      <c r="Q9" s="2" t="s">
        <v>59</v>
      </c>
      <c r="R9" s="3" t="s">
        <v>31</v>
      </c>
      <c r="S9" s="2" t="s">
        <v>60</v>
      </c>
      <c r="T9" s="2" t="s">
        <v>18</v>
      </c>
    </row>
    <row r="10" s="4" customFormat="1" ht="44" spans="1:19">
      <c r="A10" s="9" t="s">
        <v>0</v>
      </c>
      <c r="B10" s="2" t="s">
        <v>1</v>
      </c>
      <c r="C10" s="2" t="s">
        <v>51</v>
      </c>
      <c r="D10" s="2" t="s">
        <v>3</v>
      </c>
      <c r="E10" s="2" t="s">
        <v>32</v>
      </c>
      <c r="F10" s="3" t="s">
        <v>5</v>
      </c>
      <c r="G10" s="2" t="s">
        <v>61</v>
      </c>
      <c r="H10" s="2" t="s">
        <v>62</v>
      </c>
      <c r="I10" s="2" t="s">
        <v>63</v>
      </c>
      <c r="J10" s="2" t="s">
        <v>64</v>
      </c>
      <c r="K10" s="2" t="s">
        <v>65</v>
      </c>
      <c r="L10" s="2" t="s">
        <v>66</v>
      </c>
      <c r="M10" s="2" t="s">
        <v>67</v>
      </c>
      <c r="N10" s="2" t="s">
        <v>58</v>
      </c>
      <c r="O10" s="2" t="s">
        <v>35</v>
      </c>
      <c r="P10" s="10" t="s">
        <v>68</v>
      </c>
      <c r="Q10" s="2" t="s">
        <v>69</v>
      </c>
      <c r="R10" s="2" t="s">
        <v>70</v>
      </c>
      <c r="S10" s="2" t="s">
        <v>71</v>
      </c>
    </row>
    <row r="11" s="4" customFormat="1" ht="33" spans="1:20">
      <c r="A11" s="2" t="s">
        <v>0</v>
      </c>
      <c r="B11" s="2" t="s">
        <v>1</v>
      </c>
      <c r="C11" s="2" t="s">
        <v>73</v>
      </c>
      <c r="D11" s="2" t="s">
        <v>3</v>
      </c>
      <c r="E11" s="2" t="s">
        <v>74</v>
      </c>
      <c r="F11" s="3" t="s">
        <v>5</v>
      </c>
      <c r="G11" s="2" t="s">
        <v>61</v>
      </c>
      <c r="H11" s="2" t="s">
        <v>75</v>
      </c>
      <c r="I11" s="2" t="s">
        <v>63</v>
      </c>
      <c r="J11" s="2" t="s">
        <v>64</v>
      </c>
      <c r="K11" s="2" t="s">
        <v>76</v>
      </c>
      <c r="L11" s="2" t="s">
        <v>66</v>
      </c>
      <c r="M11" s="2" t="s">
        <v>67</v>
      </c>
      <c r="N11" s="2" t="s">
        <v>77</v>
      </c>
      <c r="O11" s="3" t="s">
        <v>48</v>
      </c>
      <c r="P11" s="3" t="s">
        <v>49</v>
      </c>
      <c r="Q11" s="2" t="s">
        <v>78</v>
      </c>
      <c r="R11" s="1" t="s">
        <v>42</v>
      </c>
      <c r="S11" s="2" t="s">
        <v>79</v>
      </c>
      <c r="T11" s="2" t="s">
        <v>71</v>
      </c>
    </row>
    <row r="12" ht="33" spans="1:19">
      <c r="A12" s="2" t="s">
        <v>0</v>
      </c>
      <c r="B12" s="2" t="s">
        <v>1</v>
      </c>
      <c r="C12" s="2" t="s">
        <v>80</v>
      </c>
      <c r="D12" s="2" t="s">
        <v>3</v>
      </c>
      <c r="E12" s="2" t="s">
        <v>74</v>
      </c>
      <c r="F12" s="3" t="s">
        <v>5</v>
      </c>
      <c r="G12" s="2" t="s">
        <v>61</v>
      </c>
      <c r="H12" s="2" t="s">
        <v>75</v>
      </c>
      <c r="I12" s="2" t="s">
        <v>81</v>
      </c>
      <c r="J12" s="2" t="s">
        <v>82</v>
      </c>
      <c r="K12" s="2" t="s">
        <v>83</v>
      </c>
      <c r="L12" s="2" t="s">
        <v>66</v>
      </c>
      <c r="M12" s="2" t="s">
        <v>67</v>
      </c>
      <c r="N12" s="2" t="s">
        <v>77</v>
      </c>
      <c r="O12" s="2" t="s">
        <v>35</v>
      </c>
      <c r="P12" s="2" t="s">
        <v>84</v>
      </c>
      <c r="Q12" s="2" t="s">
        <v>85</v>
      </c>
      <c r="R12" s="2" t="s">
        <v>60</v>
      </c>
      <c r="S12" s="2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O16" sqref="O16"/>
    </sheetView>
  </sheetViews>
  <sheetFormatPr defaultColWidth="9.23076923076923" defaultRowHeight="16.8"/>
  <cols>
    <col min="8" max="8" width="12.9230769230769"/>
    <col min="9" max="9" width="13.2884615384615" customWidth="1"/>
    <col min="10" max="10" width="12.9230769230769"/>
  </cols>
  <sheetData>
    <row r="1" ht="44" spans="1:11">
      <c r="A1" s="1" t="s">
        <v>86</v>
      </c>
      <c r="B1" s="1" t="s">
        <v>23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24</v>
      </c>
      <c r="H1" s="2" t="s">
        <v>27</v>
      </c>
      <c r="I1" s="2" t="s">
        <v>30</v>
      </c>
      <c r="J1" s="2" t="s">
        <v>17</v>
      </c>
      <c r="K1" s="2" t="s">
        <v>18</v>
      </c>
    </row>
    <row r="2" spans="1:11">
      <c r="A2" t="s">
        <v>87</v>
      </c>
      <c r="B2">
        <v>3.025</v>
      </c>
      <c r="C2">
        <v>9.525</v>
      </c>
      <c r="D2">
        <v>32.4107142857143</v>
      </c>
      <c r="E2">
        <v>9.05785714285715</v>
      </c>
      <c r="F2">
        <v>8.1275</v>
      </c>
      <c r="G2">
        <v>0.8075</v>
      </c>
      <c r="H2">
        <v>8.81571428571429</v>
      </c>
      <c r="I2">
        <v>89.1867857142857</v>
      </c>
      <c r="J2">
        <v>7.59035714285714</v>
      </c>
      <c r="K2">
        <v>8.325</v>
      </c>
    </row>
    <row r="3" spans="1:11">
      <c r="A3" t="s">
        <v>88</v>
      </c>
      <c r="B3">
        <v>3.43571428571429</v>
      </c>
      <c r="C3">
        <v>17.2178571428571</v>
      </c>
      <c r="D3">
        <v>31.44</v>
      </c>
      <c r="E3">
        <v>9.03571428571428</v>
      </c>
      <c r="F3">
        <v>8</v>
      </c>
      <c r="G3">
        <v>0.846428571428572</v>
      </c>
      <c r="H3">
        <v>1.1325</v>
      </c>
      <c r="I3">
        <v>93.0835714285714</v>
      </c>
      <c r="J3">
        <v>8.94785714285715</v>
      </c>
      <c r="K3">
        <v>9.36928571428571</v>
      </c>
    </row>
    <row r="4" spans="1:11">
      <c r="A4" t="s">
        <v>89</v>
      </c>
      <c r="B4">
        <v>1.81071428571429</v>
      </c>
      <c r="C4">
        <v>25.2964285714286</v>
      </c>
      <c r="D4">
        <v>30.2596428571429</v>
      </c>
      <c r="E4">
        <v>5.71071428571429</v>
      </c>
      <c r="F4">
        <v>8.065</v>
      </c>
      <c r="G4">
        <v>0.582142857142857</v>
      </c>
      <c r="H4">
        <v>9.50571428571429</v>
      </c>
      <c r="I4">
        <v>108.191428571429</v>
      </c>
      <c r="J4">
        <v>6.27785714285714</v>
      </c>
      <c r="K4">
        <v>8.96464285714286</v>
      </c>
    </row>
    <row r="5" spans="1:11">
      <c r="A5" t="s">
        <v>90</v>
      </c>
      <c r="B5">
        <v>1.21428571428571</v>
      </c>
      <c r="C5">
        <v>20.4571428571429</v>
      </c>
      <c r="D5">
        <v>31.31</v>
      </c>
      <c r="E5">
        <v>7.52821428571429</v>
      </c>
      <c r="F5">
        <v>8.03428571428571</v>
      </c>
      <c r="G5">
        <v>0.765714285714286</v>
      </c>
      <c r="H5">
        <v>41.9325</v>
      </c>
      <c r="I5">
        <v>121.1625</v>
      </c>
      <c r="J5">
        <v>7.88178571428571</v>
      </c>
      <c r="K5">
        <v>9.05821428571428</v>
      </c>
    </row>
    <row r="6" spans="1:11">
      <c r="A6" t="s">
        <v>91</v>
      </c>
      <c r="B6">
        <v>1.475</v>
      </c>
      <c r="C6">
        <v>9.03928571428571</v>
      </c>
      <c r="D6">
        <v>31.0617857142857</v>
      </c>
      <c r="E6">
        <v>8.79285714285714</v>
      </c>
      <c r="F6">
        <v>8.34678571428571</v>
      </c>
      <c r="G6">
        <v>0.528571428571428</v>
      </c>
      <c r="H6">
        <v>24.8685714285714</v>
      </c>
      <c r="I6">
        <v>54.1414285714286</v>
      </c>
      <c r="J6">
        <v>5.01535714285714</v>
      </c>
      <c r="K6">
        <v>8.72642857142857</v>
      </c>
    </row>
    <row r="7" spans="1:11">
      <c r="A7" t="s">
        <v>92</v>
      </c>
      <c r="B7">
        <v>1.71428571428571</v>
      </c>
      <c r="C7">
        <v>14.4142857142857</v>
      </c>
      <c r="D7">
        <v>31.4439285714286</v>
      </c>
      <c r="E7">
        <v>7.10357142857143</v>
      </c>
      <c r="F7">
        <v>8.36857142857143</v>
      </c>
      <c r="G7">
        <v>0.898571428571428</v>
      </c>
      <c r="H7">
        <v>213.333571428571</v>
      </c>
      <c r="I7">
        <v>104.938571428571</v>
      </c>
      <c r="J7">
        <v>7.92178571428571</v>
      </c>
      <c r="K7">
        <v>9.36928571428571</v>
      </c>
    </row>
    <row r="8" spans="1:11">
      <c r="A8" t="s">
        <v>93</v>
      </c>
      <c r="B8">
        <v>1.825</v>
      </c>
      <c r="C8">
        <v>27.525</v>
      </c>
      <c r="D8">
        <v>30.6767857142857</v>
      </c>
      <c r="E8">
        <v>7.23035714285714</v>
      </c>
      <c r="F8">
        <v>8.18321428571428</v>
      </c>
      <c r="G8">
        <v>0.958571428571428</v>
      </c>
      <c r="H8">
        <v>18.4878571428571</v>
      </c>
      <c r="I8">
        <v>37.8217857142857</v>
      </c>
      <c r="J8">
        <v>19.9257142857143</v>
      </c>
      <c r="K8">
        <v>8.28285714285714</v>
      </c>
    </row>
    <row r="9" spans="1:11">
      <c r="A9" t="s">
        <v>94</v>
      </c>
      <c r="B9">
        <v>0.921428571428571</v>
      </c>
      <c r="C9">
        <v>19.2321428571429</v>
      </c>
      <c r="D9">
        <v>29.7667857142857</v>
      </c>
      <c r="E9">
        <v>7.28178571428572</v>
      </c>
      <c r="F9">
        <v>8.12107142857143</v>
      </c>
      <c r="G9">
        <v>0.941785714285714</v>
      </c>
      <c r="H9">
        <v>26.0542857142857</v>
      </c>
      <c r="I9">
        <v>62.8003571428571</v>
      </c>
      <c r="J9">
        <v>20.8589285714286</v>
      </c>
      <c r="K9">
        <v>9.26357142857143</v>
      </c>
    </row>
    <row r="10" spans="1:11">
      <c r="A10" t="s">
        <v>95</v>
      </c>
      <c r="B10">
        <v>3.02142857142857</v>
      </c>
      <c r="C10">
        <v>12.7285714285714</v>
      </c>
      <c r="D10">
        <v>30.7496428571429</v>
      </c>
      <c r="E10">
        <v>8.37821428571428</v>
      </c>
      <c r="F10">
        <v>8.08607142857143</v>
      </c>
      <c r="G10">
        <v>0.797857142857143</v>
      </c>
      <c r="H10">
        <v>9.29428571428572</v>
      </c>
      <c r="I10">
        <v>264.295714285714</v>
      </c>
      <c r="J10">
        <v>13.0935714285714</v>
      </c>
      <c r="K10">
        <v>10.3721428571429</v>
      </c>
    </row>
    <row r="11" spans="1:11">
      <c r="A11" t="s">
        <v>96</v>
      </c>
      <c r="B11">
        <v>2.31071428571429</v>
      </c>
      <c r="C11">
        <v>26.3428571428571</v>
      </c>
      <c r="D11">
        <v>29.8235714285714</v>
      </c>
      <c r="E11">
        <v>6.19</v>
      </c>
      <c r="F11">
        <v>8.12571428571428</v>
      </c>
      <c r="G11">
        <v>0.828214285714285</v>
      </c>
      <c r="H11">
        <v>10.7165714285714</v>
      </c>
      <c r="I11">
        <v>219.0525</v>
      </c>
      <c r="J11">
        <v>13.4982142857143</v>
      </c>
      <c r="K11">
        <v>10.1896428571429</v>
      </c>
    </row>
    <row r="12" spans="1:11">
      <c r="A12" t="s">
        <v>97</v>
      </c>
      <c r="B12">
        <v>2.48571428571429</v>
      </c>
      <c r="C12">
        <v>18.4857142857143</v>
      </c>
      <c r="D12">
        <v>29.6607142857143</v>
      </c>
      <c r="E12">
        <v>6.3675</v>
      </c>
      <c r="F12">
        <v>8.18178571428571</v>
      </c>
      <c r="G12">
        <v>0.807857142857143</v>
      </c>
      <c r="H12">
        <v>7.86025</v>
      </c>
      <c r="I12">
        <v>150.689285714286</v>
      </c>
      <c r="J12">
        <v>10.6332142857143</v>
      </c>
      <c r="K12">
        <v>7.69428571428571</v>
      </c>
    </row>
    <row r="13" spans="1:11">
      <c r="A13" t="s">
        <v>98</v>
      </c>
      <c r="B13">
        <v>1.53928571428571</v>
      </c>
      <c r="C13">
        <v>11.4357142857143</v>
      </c>
      <c r="D13">
        <v>30.2053571428571</v>
      </c>
      <c r="E13">
        <v>7.36428571428571</v>
      </c>
      <c r="F13">
        <v>8.16357142857143</v>
      </c>
      <c r="G13">
        <v>0.691071428571429</v>
      </c>
      <c r="H13">
        <v>5.87107142857143</v>
      </c>
      <c r="I13">
        <v>79.6592857142857</v>
      </c>
      <c r="J13">
        <v>6.06821428571428</v>
      </c>
      <c r="K13">
        <v>6.80857142857143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opLeftCell="L1" workbookViewId="0">
      <selection activeCell="M21" sqref="M21"/>
    </sheetView>
  </sheetViews>
  <sheetFormatPr defaultColWidth="9.23076923076923" defaultRowHeight="16.8"/>
  <cols>
    <col min="16" max="16" width="9.61538461538461"/>
    <col min="21" max="21" width="12.9230769230769"/>
  </cols>
  <sheetData>
    <row r="1" customFormat="1" spans="1:21">
      <c r="A1" t="s">
        <v>86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19</v>
      </c>
    </row>
    <row r="2" spans="1:21">
      <c r="A2" t="s">
        <v>87</v>
      </c>
      <c r="B2">
        <v>1.8</v>
      </c>
      <c r="C2">
        <v>6.3</v>
      </c>
      <c r="D2">
        <v>32.05</v>
      </c>
      <c r="E2">
        <v>8.92</v>
      </c>
      <c r="F2">
        <v>8.04</v>
      </c>
      <c r="G2">
        <v>0.7</v>
      </c>
      <c r="H2">
        <v>1.26</v>
      </c>
      <c r="I2">
        <v>5.04</v>
      </c>
      <c r="J2">
        <v>0.34</v>
      </c>
      <c r="K2">
        <v>0.22</v>
      </c>
      <c r="L2">
        <v>0.01</v>
      </c>
      <c r="M2">
        <v>0.09</v>
      </c>
      <c r="N2">
        <v>1.56</v>
      </c>
      <c r="O2">
        <v>20</v>
      </c>
      <c r="P2">
        <v>20</v>
      </c>
      <c r="Q2">
        <v>56.4</v>
      </c>
      <c r="S2">
        <v>1.43</v>
      </c>
      <c r="T2">
        <v>2.02</v>
      </c>
      <c r="U2">
        <v>2.60823838737949</v>
      </c>
    </row>
    <row r="3" spans="1:21">
      <c r="A3" t="s">
        <v>88</v>
      </c>
      <c r="B3">
        <v>2.2</v>
      </c>
      <c r="C3">
        <v>15.9</v>
      </c>
      <c r="D3">
        <v>31.07</v>
      </c>
      <c r="E3">
        <v>8.9</v>
      </c>
      <c r="F3">
        <v>7.94</v>
      </c>
      <c r="G3">
        <v>0.52</v>
      </c>
      <c r="H3">
        <v>1.02</v>
      </c>
      <c r="I3">
        <v>4.82</v>
      </c>
      <c r="J3">
        <v>0.37</v>
      </c>
      <c r="K3">
        <v>0.34</v>
      </c>
      <c r="L3">
        <v>0.03</v>
      </c>
      <c r="M3">
        <v>0.14</v>
      </c>
      <c r="N3">
        <v>0.49</v>
      </c>
      <c r="O3">
        <v>20</v>
      </c>
      <c r="P3" t="e">
        <v>#DIV/0!</v>
      </c>
      <c r="Q3">
        <v>33.09</v>
      </c>
      <c r="R3">
        <v>0.98</v>
      </c>
      <c r="S3">
        <v>7.74</v>
      </c>
      <c r="T3">
        <v>1.46</v>
      </c>
      <c r="U3">
        <v>3.47584033613445</v>
      </c>
    </row>
    <row r="4" spans="1:21">
      <c r="A4" t="s">
        <v>89</v>
      </c>
      <c r="B4">
        <v>1</v>
      </c>
      <c r="C4">
        <v>24.5</v>
      </c>
      <c r="D4">
        <v>25.37</v>
      </c>
      <c r="E4">
        <v>5.43</v>
      </c>
      <c r="F4">
        <v>7.86</v>
      </c>
      <c r="G4">
        <v>0.41</v>
      </c>
      <c r="H4">
        <v>1.46</v>
      </c>
      <c r="I4">
        <v>4.88</v>
      </c>
      <c r="J4">
        <v>0.42</v>
      </c>
      <c r="K4">
        <v>0.24</v>
      </c>
      <c r="L4">
        <v>0.004</v>
      </c>
      <c r="M4">
        <v>0.383</v>
      </c>
      <c r="N4">
        <v>2.72</v>
      </c>
      <c r="O4">
        <v>20</v>
      </c>
      <c r="P4">
        <v>20</v>
      </c>
      <c r="Q4">
        <v>69.57</v>
      </c>
      <c r="S4">
        <v>0.62</v>
      </c>
      <c r="T4">
        <v>2.34</v>
      </c>
      <c r="U4">
        <v>3.79492490937338</v>
      </c>
    </row>
    <row r="5" spans="1:21">
      <c r="A5" t="s">
        <v>90</v>
      </c>
      <c r="B5">
        <v>0.5</v>
      </c>
      <c r="C5">
        <v>18.2</v>
      </c>
      <c r="D5">
        <v>30.71</v>
      </c>
      <c r="E5">
        <v>7.19</v>
      </c>
      <c r="F5">
        <v>7.92</v>
      </c>
      <c r="G5">
        <v>0.6</v>
      </c>
      <c r="H5">
        <v>1.26</v>
      </c>
      <c r="I5">
        <v>5.73</v>
      </c>
      <c r="J5">
        <v>0.68</v>
      </c>
      <c r="K5">
        <v>0.22</v>
      </c>
      <c r="L5">
        <v>0.036</v>
      </c>
      <c r="M5">
        <v>0.11</v>
      </c>
      <c r="N5">
        <v>33.02</v>
      </c>
      <c r="O5">
        <v>20</v>
      </c>
      <c r="P5">
        <v>20</v>
      </c>
      <c r="Q5">
        <v>64.4</v>
      </c>
      <c r="R5">
        <v>0.12</v>
      </c>
      <c r="S5">
        <v>4</v>
      </c>
      <c r="T5">
        <v>3.85</v>
      </c>
      <c r="U5">
        <v>4.7514164305949</v>
      </c>
    </row>
    <row r="6" spans="1:21">
      <c r="A6" t="s">
        <v>91</v>
      </c>
      <c r="B6">
        <v>1</v>
      </c>
      <c r="C6">
        <v>7.7</v>
      </c>
      <c r="D6">
        <v>30.42</v>
      </c>
      <c r="E6">
        <v>8.27</v>
      </c>
      <c r="F6">
        <v>8.29</v>
      </c>
      <c r="G6">
        <v>0.2</v>
      </c>
      <c r="H6">
        <v>1.05</v>
      </c>
      <c r="I6">
        <v>1.65</v>
      </c>
      <c r="J6">
        <v>0.09</v>
      </c>
      <c r="K6">
        <v>0.02</v>
      </c>
      <c r="L6">
        <v>0.01</v>
      </c>
      <c r="M6">
        <v>0.09</v>
      </c>
      <c r="N6">
        <v>16.94</v>
      </c>
      <c r="O6">
        <v>20</v>
      </c>
      <c r="P6">
        <v>20</v>
      </c>
      <c r="Q6">
        <v>22.09</v>
      </c>
      <c r="S6">
        <v>1.78</v>
      </c>
      <c r="T6">
        <v>2.86</v>
      </c>
      <c r="U6">
        <v>3.07232267037552</v>
      </c>
    </row>
    <row r="7" spans="1:21">
      <c r="A7" t="s">
        <v>92</v>
      </c>
      <c r="B7">
        <v>1</v>
      </c>
      <c r="C7">
        <v>12.9</v>
      </c>
      <c r="D7">
        <v>31.04</v>
      </c>
      <c r="E7">
        <v>5.73</v>
      </c>
      <c r="F7">
        <v>8.32</v>
      </c>
      <c r="G7">
        <v>0.69</v>
      </c>
      <c r="H7">
        <v>0.69</v>
      </c>
      <c r="I7">
        <v>4.47</v>
      </c>
      <c r="J7">
        <v>0.47</v>
      </c>
      <c r="K7">
        <v>0.06</v>
      </c>
      <c r="L7">
        <v>0.019</v>
      </c>
      <c r="M7">
        <v>0.47</v>
      </c>
      <c r="N7">
        <v>0.95</v>
      </c>
      <c r="O7">
        <v>20</v>
      </c>
      <c r="P7" t="e">
        <v>#DIV/0!</v>
      </c>
      <c r="Q7">
        <v>56.33</v>
      </c>
      <c r="R7">
        <v>21.1</v>
      </c>
      <c r="S7">
        <v>4.57</v>
      </c>
      <c r="T7">
        <v>1.46</v>
      </c>
      <c r="U7">
        <v>4.25453172205438</v>
      </c>
    </row>
    <row r="8" spans="1:21">
      <c r="A8" t="s">
        <v>93</v>
      </c>
      <c r="B8">
        <v>0.9</v>
      </c>
      <c r="C8">
        <v>26.6</v>
      </c>
      <c r="D8">
        <v>29</v>
      </c>
      <c r="E8">
        <v>6.7</v>
      </c>
      <c r="F8">
        <v>8.08</v>
      </c>
      <c r="G8">
        <v>0.65</v>
      </c>
      <c r="H8">
        <v>0.33</v>
      </c>
      <c r="I8">
        <v>3.68</v>
      </c>
      <c r="J8">
        <v>0.23</v>
      </c>
      <c r="K8">
        <v>0.11</v>
      </c>
      <c r="L8">
        <v>0.052</v>
      </c>
      <c r="M8">
        <v>3.76</v>
      </c>
      <c r="N8">
        <v>4.95</v>
      </c>
      <c r="O8">
        <v>20</v>
      </c>
      <c r="P8">
        <v>20</v>
      </c>
      <c r="Q8">
        <v>25.62</v>
      </c>
      <c r="S8">
        <v>5.46</v>
      </c>
      <c r="T8">
        <v>0.93</v>
      </c>
      <c r="U8">
        <v>0.989953632148377</v>
      </c>
    </row>
    <row r="9" spans="1:21">
      <c r="A9" t="s">
        <v>94</v>
      </c>
      <c r="B9">
        <v>0.6</v>
      </c>
      <c r="C9">
        <v>17.7</v>
      </c>
      <c r="D9">
        <v>28.6</v>
      </c>
      <c r="E9">
        <v>6.92</v>
      </c>
      <c r="F9">
        <v>8.04</v>
      </c>
      <c r="G9">
        <v>0.46</v>
      </c>
      <c r="H9">
        <v>1.05</v>
      </c>
      <c r="I9">
        <v>5.29</v>
      </c>
      <c r="J9">
        <v>0.36</v>
      </c>
      <c r="K9">
        <v>0.24</v>
      </c>
      <c r="L9">
        <v>0.004</v>
      </c>
      <c r="M9">
        <v>1.99</v>
      </c>
      <c r="N9">
        <v>8.57</v>
      </c>
      <c r="O9">
        <v>20</v>
      </c>
      <c r="P9">
        <v>20</v>
      </c>
      <c r="Q9">
        <v>43</v>
      </c>
      <c r="R9">
        <v>1.76</v>
      </c>
      <c r="S9">
        <v>12.95</v>
      </c>
      <c r="T9">
        <v>3.69</v>
      </c>
      <c r="U9">
        <v>1.69604386995691</v>
      </c>
    </row>
    <row r="10" spans="1:21">
      <c r="A10" t="s">
        <v>95</v>
      </c>
      <c r="B10">
        <v>2</v>
      </c>
      <c r="C10">
        <v>11.6</v>
      </c>
      <c r="D10">
        <v>30.11</v>
      </c>
      <c r="E10">
        <v>8.01</v>
      </c>
      <c r="F10">
        <v>8.01</v>
      </c>
      <c r="G10">
        <v>0.41</v>
      </c>
      <c r="H10">
        <v>1.32</v>
      </c>
      <c r="I10">
        <v>4.3</v>
      </c>
      <c r="J10">
        <v>0.15</v>
      </c>
      <c r="K10">
        <v>0.34</v>
      </c>
      <c r="L10">
        <v>0.013</v>
      </c>
      <c r="M10">
        <v>0.165</v>
      </c>
      <c r="N10">
        <v>5.07</v>
      </c>
      <c r="O10">
        <v>20</v>
      </c>
      <c r="P10" t="e">
        <v>#DIV/0!</v>
      </c>
      <c r="Q10">
        <v>209.22</v>
      </c>
      <c r="R10">
        <v>1.52</v>
      </c>
      <c r="S10">
        <v>2.5</v>
      </c>
      <c r="T10">
        <v>2.58</v>
      </c>
      <c r="U10">
        <v>12.1123019571295</v>
      </c>
    </row>
    <row r="11" spans="1:21">
      <c r="A11" t="s">
        <v>96</v>
      </c>
      <c r="B11">
        <v>0.8</v>
      </c>
      <c r="C11">
        <v>24.6</v>
      </c>
      <c r="D11">
        <v>26.06</v>
      </c>
      <c r="E11">
        <v>5.79</v>
      </c>
      <c r="F11">
        <v>8.05</v>
      </c>
      <c r="G11">
        <v>0.62</v>
      </c>
      <c r="H11">
        <v>1.6</v>
      </c>
      <c r="I11">
        <v>5.75</v>
      </c>
      <c r="J11">
        <v>0.22</v>
      </c>
      <c r="K11">
        <v>0.195</v>
      </c>
      <c r="L11">
        <v>0.002</v>
      </c>
      <c r="M11">
        <v>0.029</v>
      </c>
      <c r="N11">
        <v>6.565</v>
      </c>
      <c r="O11">
        <v>57.5</v>
      </c>
      <c r="P11">
        <v>16</v>
      </c>
      <c r="Q11">
        <v>132.95</v>
      </c>
      <c r="S11">
        <v>4.44</v>
      </c>
      <c r="T11">
        <v>4.36</v>
      </c>
      <c r="U11">
        <v>7.36572580645161</v>
      </c>
    </row>
    <row r="12" spans="1:21">
      <c r="A12" t="s">
        <v>97</v>
      </c>
      <c r="B12">
        <v>0.9</v>
      </c>
      <c r="C12">
        <v>15.8</v>
      </c>
      <c r="D12">
        <v>27.48</v>
      </c>
      <c r="E12">
        <v>6.04</v>
      </c>
      <c r="F12">
        <v>8.11</v>
      </c>
      <c r="G12">
        <v>0.54</v>
      </c>
      <c r="H12">
        <v>1.09</v>
      </c>
      <c r="I12">
        <v>6.47</v>
      </c>
      <c r="J12">
        <v>0.59</v>
      </c>
      <c r="K12">
        <v>0.39</v>
      </c>
      <c r="L12">
        <v>0.002</v>
      </c>
      <c r="M12">
        <v>0.247</v>
      </c>
      <c r="N12">
        <v>4.816</v>
      </c>
      <c r="O12">
        <v>20</v>
      </c>
      <c r="P12">
        <v>20</v>
      </c>
      <c r="Q12">
        <v>118.76</v>
      </c>
      <c r="R12">
        <v>2.17</v>
      </c>
      <c r="S12">
        <v>4.1</v>
      </c>
      <c r="T12">
        <v>2.05</v>
      </c>
      <c r="U12">
        <v>7.97674418604651</v>
      </c>
    </row>
    <row r="13" spans="1:21">
      <c r="A13" t="s">
        <v>98</v>
      </c>
      <c r="B13">
        <v>0.9</v>
      </c>
      <c r="C13">
        <v>11</v>
      </c>
      <c r="D13">
        <v>28.78</v>
      </c>
      <c r="E13">
        <v>6.98</v>
      </c>
      <c r="F13">
        <v>8.13</v>
      </c>
      <c r="G13">
        <v>0.27</v>
      </c>
      <c r="H13">
        <v>1.46</v>
      </c>
      <c r="I13">
        <v>6.03</v>
      </c>
      <c r="J13">
        <v>0.72</v>
      </c>
      <c r="K13">
        <v>0.35</v>
      </c>
      <c r="L13">
        <v>0.008</v>
      </c>
      <c r="M13">
        <v>0.18</v>
      </c>
      <c r="N13">
        <v>4.01</v>
      </c>
      <c r="O13">
        <v>20</v>
      </c>
      <c r="P13">
        <v>20</v>
      </c>
      <c r="Q13">
        <v>61.3</v>
      </c>
      <c r="S13">
        <v>3.18</v>
      </c>
      <c r="T13">
        <v>3.82</v>
      </c>
      <c r="U13">
        <v>8.70202622169249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2" max="3" width="12.9230769230769"/>
    <col min="5" max="5" width="12.9230769230769"/>
    <col min="7" max="12" width="12.9230769230769"/>
    <col min="16" max="16" width="9.61538461538461"/>
    <col min="17" max="21" width="12.9230769230769"/>
  </cols>
  <sheetData>
    <row r="1" s="4" customFormat="1" ht="44" spans="1:21">
      <c r="A1" s="1" t="s">
        <v>0</v>
      </c>
      <c r="B1" s="1" t="s">
        <v>23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24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3" t="s">
        <v>31</v>
      </c>
      <c r="S1" s="2" t="s">
        <v>17</v>
      </c>
      <c r="T1" s="2" t="s">
        <v>18</v>
      </c>
      <c r="U1" s="4" t="s">
        <v>19</v>
      </c>
    </row>
    <row r="2" s="4" customFormat="1" spans="1:21">
      <c r="A2" s="11">
        <v>1</v>
      </c>
      <c r="B2" s="18">
        <v>2.2</v>
      </c>
      <c r="C2" s="13">
        <v>20.3</v>
      </c>
      <c r="D2" s="12">
        <v>31.28</v>
      </c>
      <c r="E2" s="18">
        <v>8.9</v>
      </c>
      <c r="F2" s="12">
        <v>7.94</v>
      </c>
      <c r="G2" s="15">
        <v>0.86</v>
      </c>
      <c r="H2" s="15">
        <v>2.37</v>
      </c>
      <c r="I2" s="15">
        <v>5.91</v>
      </c>
      <c r="J2" s="15">
        <v>1.83</v>
      </c>
      <c r="K2" s="15">
        <v>0.82</v>
      </c>
      <c r="L2" s="19">
        <v>0.04</v>
      </c>
      <c r="M2" s="15">
        <v>0.75</v>
      </c>
      <c r="N2" s="15">
        <v>0.66</v>
      </c>
      <c r="O2" s="3" t="s">
        <v>20</v>
      </c>
      <c r="P2" s="3" t="s">
        <v>20</v>
      </c>
      <c r="Q2" s="12">
        <v>119.43</v>
      </c>
      <c r="R2" s="12">
        <v>1.36</v>
      </c>
      <c r="S2" s="15">
        <v>8.63</v>
      </c>
      <c r="T2" s="12">
        <v>7.04</v>
      </c>
      <c r="U2" s="4">
        <f>Q2/S2</f>
        <v>13.8389339513326</v>
      </c>
    </row>
    <row r="3" s="4" customFormat="1" spans="1:21">
      <c r="A3" s="11">
        <v>2</v>
      </c>
      <c r="B3" s="18">
        <v>2.2</v>
      </c>
      <c r="C3" s="13">
        <v>18.9</v>
      </c>
      <c r="D3" s="13">
        <v>31.2</v>
      </c>
      <c r="E3" s="15">
        <v>9.01</v>
      </c>
      <c r="F3" s="12">
        <v>7.96</v>
      </c>
      <c r="G3" s="15">
        <v>0.94</v>
      </c>
      <c r="H3" s="15">
        <v>2.09</v>
      </c>
      <c r="I3" s="15">
        <v>6.13</v>
      </c>
      <c r="J3" s="15">
        <v>1.86</v>
      </c>
      <c r="K3" s="15">
        <v>0.64</v>
      </c>
      <c r="L3" s="19">
        <v>0.04</v>
      </c>
      <c r="M3" s="15">
        <v>0.59</v>
      </c>
      <c r="N3" s="15">
        <v>0.72</v>
      </c>
      <c r="O3" s="11">
        <v>20</v>
      </c>
      <c r="P3" s="3" t="s">
        <v>20</v>
      </c>
      <c r="Q3" s="12">
        <v>170.74</v>
      </c>
      <c r="R3" s="12">
        <v>1.13</v>
      </c>
      <c r="S3" s="15">
        <v>7.74</v>
      </c>
      <c r="T3" s="12">
        <v>4.48</v>
      </c>
      <c r="U3" s="4">
        <f t="shared" ref="U3:U29" si="0">Q3/S3</f>
        <v>22.0594315245478</v>
      </c>
    </row>
    <row r="4" s="4" customFormat="1" spans="1:21">
      <c r="A4" s="11">
        <v>3</v>
      </c>
      <c r="B4" s="18">
        <v>3.5</v>
      </c>
      <c r="C4" s="13">
        <v>18.2</v>
      </c>
      <c r="D4" s="12">
        <v>31.44</v>
      </c>
      <c r="E4" s="15">
        <v>9.01</v>
      </c>
      <c r="F4" s="12">
        <v>7.96</v>
      </c>
      <c r="G4" s="15">
        <v>0.69</v>
      </c>
      <c r="H4" s="15">
        <v>1.22</v>
      </c>
      <c r="I4" s="15">
        <v>5.62</v>
      </c>
      <c r="J4" s="15">
        <v>2.02</v>
      </c>
      <c r="K4" s="15">
        <v>0.41</v>
      </c>
      <c r="L4" s="19">
        <v>0.24</v>
      </c>
      <c r="M4" s="15">
        <v>1.91</v>
      </c>
      <c r="N4" s="15">
        <v>0.54</v>
      </c>
      <c r="O4" s="3" t="s">
        <v>20</v>
      </c>
      <c r="P4" s="3" t="s">
        <v>20</v>
      </c>
      <c r="Q4" s="12">
        <v>63.95</v>
      </c>
      <c r="R4" s="12">
        <v>1.24</v>
      </c>
      <c r="S4" s="20">
        <v>10.41</v>
      </c>
      <c r="T4" s="12">
        <v>2.88</v>
      </c>
      <c r="U4" s="4">
        <f t="shared" si="0"/>
        <v>6.14313160422671</v>
      </c>
    </row>
    <row r="5" s="4" customFormat="1" spans="1:21">
      <c r="A5" s="11">
        <v>4</v>
      </c>
      <c r="B5" s="18">
        <v>3.6</v>
      </c>
      <c r="C5" s="13">
        <v>16.4</v>
      </c>
      <c r="D5" s="12">
        <v>31.62</v>
      </c>
      <c r="E5" s="33">
        <v>9</v>
      </c>
      <c r="F5" s="12">
        <v>8.01</v>
      </c>
      <c r="G5" s="15">
        <v>0.77</v>
      </c>
      <c r="H5" s="15">
        <v>2.65</v>
      </c>
      <c r="I5" s="15">
        <v>5.33</v>
      </c>
      <c r="J5" s="15">
        <v>1.04</v>
      </c>
      <c r="K5" s="15">
        <v>0.44</v>
      </c>
      <c r="L5" s="19">
        <v>0.28</v>
      </c>
      <c r="M5" s="15">
        <v>0.29</v>
      </c>
      <c r="N5" s="15">
        <v>0.49</v>
      </c>
      <c r="O5" s="3" t="s">
        <v>20</v>
      </c>
      <c r="P5" s="3" t="s">
        <v>20</v>
      </c>
      <c r="Q5" s="12">
        <v>89</v>
      </c>
      <c r="R5" s="12">
        <v>1.09</v>
      </c>
      <c r="S5" s="15">
        <v>7.74</v>
      </c>
      <c r="T5" s="12">
        <v>12.72</v>
      </c>
      <c r="U5" s="4">
        <f t="shared" si="0"/>
        <v>11.4987080103359</v>
      </c>
    </row>
    <row r="6" s="4" customFormat="1" spans="1:21">
      <c r="A6" s="11">
        <v>5</v>
      </c>
      <c r="B6" s="18">
        <v>3.2</v>
      </c>
      <c r="C6" s="13">
        <v>16.4</v>
      </c>
      <c r="D6" s="12">
        <v>31.63</v>
      </c>
      <c r="E6" s="15">
        <v>9.04</v>
      </c>
      <c r="F6" s="11">
        <v>8</v>
      </c>
      <c r="G6" s="15">
        <v>0.86</v>
      </c>
      <c r="H6" s="15">
        <v>2.06</v>
      </c>
      <c r="I6" s="15">
        <v>5.25</v>
      </c>
      <c r="J6" s="15">
        <v>0.58</v>
      </c>
      <c r="K6" s="15">
        <v>0.43</v>
      </c>
      <c r="L6" s="19">
        <v>0.03</v>
      </c>
      <c r="M6" s="15">
        <v>0.41</v>
      </c>
      <c r="N6" s="15">
        <v>0.49</v>
      </c>
      <c r="O6" s="3" t="s">
        <v>20</v>
      </c>
      <c r="P6" s="3" t="s">
        <v>20</v>
      </c>
      <c r="Q6" s="12">
        <v>78.56</v>
      </c>
      <c r="R6" s="12">
        <v>1.42</v>
      </c>
      <c r="S6" s="15">
        <v>8.63</v>
      </c>
      <c r="T6" s="12">
        <v>32.38</v>
      </c>
      <c r="U6" s="4">
        <f t="shared" si="0"/>
        <v>9.10312862108922</v>
      </c>
    </row>
    <row r="7" s="4" customFormat="1" spans="1:21">
      <c r="A7" s="11">
        <v>6</v>
      </c>
      <c r="B7" s="18">
        <v>3.3</v>
      </c>
      <c r="C7" s="13">
        <v>16.1</v>
      </c>
      <c r="D7" s="13">
        <v>31.6</v>
      </c>
      <c r="E7" s="15">
        <v>9.03</v>
      </c>
      <c r="F7" s="11">
        <v>8</v>
      </c>
      <c r="G7" s="15">
        <v>0.86</v>
      </c>
      <c r="H7" s="15">
        <v>1.39</v>
      </c>
      <c r="I7" s="15">
        <v>4.82</v>
      </c>
      <c r="J7" s="15">
        <v>0.71</v>
      </c>
      <c r="K7" s="15">
        <v>0.84</v>
      </c>
      <c r="L7" s="19">
        <v>0.35</v>
      </c>
      <c r="M7" s="15">
        <v>0.43</v>
      </c>
      <c r="N7" s="15">
        <v>0.54</v>
      </c>
      <c r="O7" s="3" t="s">
        <v>20</v>
      </c>
      <c r="P7" s="3" t="s">
        <v>20</v>
      </c>
      <c r="Q7" s="12">
        <v>75.28</v>
      </c>
      <c r="R7" s="12">
        <v>0.99</v>
      </c>
      <c r="S7" s="15">
        <v>7.74</v>
      </c>
      <c r="T7" s="12">
        <v>9.12</v>
      </c>
      <c r="U7" s="4">
        <f t="shared" si="0"/>
        <v>9.72609819121447</v>
      </c>
    </row>
    <row r="8" s="4" customFormat="1" spans="1:21">
      <c r="A8" s="11">
        <v>7</v>
      </c>
      <c r="B8" s="18">
        <v>2.6</v>
      </c>
      <c r="C8" s="13">
        <v>16.3</v>
      </c>
      <c r="D8" s="13">
        <v>31.6</v>
      </c>
      <c r="E8" s="15">
        <v>9.07</v>
      </c>
      <c r="F8" s="11">
        <v>8</v>
      </c>
      <c r="G8" s="15">
        <v>1.03</v>
      </c>
      <c r="H8" s="15">
        <v>1.02</v>
      </c>
      <c r="I8" s="15">
        <v>5.62</v>
      </c>
      <c r="J8" s="15">
        <v>1.35</v>
      </c>
      <c r="K8" s="15">
        <v>0.52</v>
      </c>
      <c r="L8" s="19">
        <v>0.04</v>
      </c>
      <c r="M8" s="15">
        <v>0.36</v>
      </c>
      <c r="N8" s="15">
        <v>0.49</v>
      </c>
      <c r="O8" s="3" t="s">
        <v>20</v>
      </c>
      <c r="P8" s="3" t="s">
        <v>20</v>
      </c>
      <c r="Q8" s="12">
        <v>54.95</v>
      </c>
      <c r="R8" s="12">
        <v>1.06</v>
      </c>
      <c r="S8" s="20">
        <v>14.86</v>
      </c>
      <c r="T8" s="12">
        <v>13.02</v>
      </c>
      <c r="U8" s="4">
        <f t="shared" si="0"/>
        <v>3.6978465679677</v>
      </c>
    </row>
    <row r="9" s="4" customFormat="1" spans="1:21">
      <c r="A9" s="11">
        <v>8</v>
      </c>
      <c r="B9" s="18">
        <v>4.2</v>
      </c>
      <c r="C9" s="13">
        <v>16.4</v>
      </c>
      <c r="D9" s="12">
        <v>31.56</v>
      </c>
      <c r="E9" s="15">
        <v>9.07</v>
      </c>
      <c r="F9" s="12">
        <v>8.02</v>
      </c>
      <c r="G9" s="15">
        <v>0.86</v>
      </c>
      <c r="H9" s="15">
        <v>2.14</v>
      </c>
      <c r="I9" s="15">
        <v>5.37</v>
      </c>
      <c r="J9" s="15">
        <v>0.67</v>
      </c>
      <c r="K9" s="15">
        <v>0.45</v>
      </c>
      <c r="L9" s="19">
        <v>0.04</v>
      </c>
      <c r="M9" s="15">
        <v>0.22</v>
      </c>
      <c r="N9" s="15">
        <v>0.54</v>
      </c>
      <c r="O9" s="3" t="s">
        <v>20</v>
      </c>
      <c r="P9" s="3" t="s">
        <v>20</v>
      </c>
      <c r="Q9" s="12">
        <v>80.58</v>
      </c>
      <c r="R9" s="12">
        <v>1.21</v>
      </c>
      <c r="S9" s="20">
        <v>10.41</v>
      </c>
      <c r="T9" s="12">
        <v>19.02</v>
      </c>
      <c r="U9" s="4">
        <f t="shared" si="0"/>
        <v>7.74063400576369</v>
      </c>
    </row>
    <row r="10" s="4" customFormat="1" spans="1:21">
      <c r="A10" s="11">
        <v>9</v>
      </c>
      <c r="B10" s="18">
        <v>4.1</v>
      </c>
      <c r="C10" s="13">
        <v>15.9</v>
      </c>
      <c r="D10" s="12">
        <v>31.48</v>
      </c>
      <c r="E10" s="15">
        <v>9.05</v>
      </c>
      <c r="F10" s="12">
        <v>7.99</v>
      </c>
      <c r="G10" s="15">
        <v>0.94</v>
      </c>
      <c r="H10" s="15">
        <v>2.06</v>
      </c>
      <c r="I10" s="15">
        <v>5.18</v>
      </c>
      <c r="J10" s="15">
        <v>0.92</v>
      </c>
      <c r="K10" s="15">
        <v>0.38</v>
      </c>
      <c r="L10" s="19">
        <v>0.04</v>
      </c>
      <c r="M10" s="15">
        <v>0.2</v>
      </c>
      <c r="N10" s="15">
        <v>0.66</v>
      </c>
      <c r="O10" s="3" t="s">
        <v>20</v>
      </c>
      <c r="P10" s="3" t="s">
        <v>20</v>
      </c>
      <c r="Q10" s="12">
        <v>86.7</v>
      </c>
      <c r="R10" s="12">
        <v>1.19</v>
      </c>
      <c r="S10" s="15">
        <v>8.63</v>
      </c>
      <c r="T10" s="12">
        <v>1.46</v>
      </c>
      <c r="U10" s="4">
        <f t="shared" si="0"/>
        <v>10.0463499420626</v>
      </c>
    </row>
    <row r="11" s="4" customFormat="1" spans="1:21">
      <c r="A11" s="11">
        <v>10</v>
      </c>
      <c r="B11" s="18">
        <v>5</v>
      </c>
      <c r="C11" s="13">
        <v>17.4</v>
      </c>
      <c r="D11" s="12">
        <v>31.54</v>
      </c>
      <c r="E11" s="15">
        <v>9.04</v>
      </c>
      <c r="F11" s="12">
        <v>8.02</v>
      </c>
      <c r="G11" s="15">
        <v>0.86</v>
      </c>
      <c r="H11" s="15">
        <v>2.13</v>
      </c>
      <c r="I11" s="15">
        <v>5.36</v>
      </c>
      <c r="J11" s="15">
        <v>0.62</v>
      </c>
      <c r="K11" s="15">
        <v>0.56</v>
      </c>
      <c r="L11" s="19">
        <v>0.04</v>
      </c>
      <c r="M11" s="15">
        <v>0.34</v>
      </c>
      <c r="N11" s="15">
        <v>0.72</v>
      </c>
      <c r="O11" s="3" t="s">
        <v>20</v>
      </c>
      <c r="P11" s="3" t="s">
        <v>20</v>
      </c>
      <c r="Q11" s="12">
        <v>62.16</v>
      </c>
      <c r="R11" s="12">
        <v>1.2</v>
      </c>
      <c r="S11" s="15">
        <v>8.63</v>
      </c>
      <c r="T11" s="12">
        <v>11.32</v>
      </c>
      <c r="U11" s="4">
        <f t="shared" si="0"/>
        <v>7.20278099652375</v>
      </c>
    </row>
    <row r="12" s="4" customFormat="1" spans="1:21">
      <c r="A12" s="11">
        <v>11</v>
      </c>
      <c r="B12" s="18">
        <v>3.6</v>
      </c>
      <c r="C12" s="13">
        <v>17.2</v>
      </c>
      <c r="D12" s="12">
        <v>31.52</v>
      </c>
      <c r="E12" s="15">
        <v>9.07</v>
      </c>
      <c r="F12" s="12">
        <v>8.02</v>
      </c>
      <c r="G12" s="15">
        <v>1.03</v>
      </c>
      <c r="H12" s="15">
        <v>2.14</v>
      </c>
      <c r="I12" s="15">
        <v>5.16</v>
      </c>
      <c r="J12" s="15">
        <v>1.19</v>
      </c>
      <c r="K12" s="15">
        <v>0.67</v>
      </c>
      <c r="L12" s="19">
        <v>0.23</v>
      </c>
      <c r="M12" s="15">
        <v>0.14</v>
      </c>
      <c r="N12" s="15">
        <v>0.66</v>
      </c>
      <c r="O12" s="3" t="s">
        <v>20</v>
      </c>
      <c r="P12" s="3" t="s">
        <v>20</v>
      </c>
      <c r="Q12" s="12">
        <v>62.54</v>
      </c>
      <c r="R12" s="12">
        <v>0.98</v>
      </c>
      <c r="S12" s="15">
        <v>7.74</v>
      </c>
      <c r="T12" s="12">
        <v>4.78</v>
      </c>
      <c r="U12" s="4">
        <f t="shared" si="0"/>
        <v>8.08010335917313</v>
      </c>
    </row>
    <row r="13" s="4" customFormat="1" spans="1:21">
      <c r="A13" s="11">
        <v>12</v>
      </c>
      <c r="B13" s="18">
        <v>3</v>
      </c>
      <c r="C13" s="13">
        <v>16.8</v>
      </c>
      <c r="D13" s="12">
        <v>31.49</v>
      </c>
      <c r="E13" s="15">
        <v>9.04</v>
      </c>
      <c r="F13" s="12">
        <v>8.01</v>
      </c>
      <c r="G13" s="15">
        <v>1.12</v>
      </c>
      <c r="H13" s="15">
        <v>2.03</v>
      </c>
      <c r="I13" s="15">
        <v>5.28</v>
      </c>
      <c r="J13" s="15">
        <v>1.05</v>
      </c>
      <c r="K13" s="15">
        <v>0.42</v>
      </c>
      <c r="L13" s="19">
        <v>0.23</v>
      </c>
      <c r="M13" s="15">
        <v>0.18</v>
      </c>
      <c r="N13" s="15">
        <v>0.78</v>
      </c>
      <c r="O13" s="3" t="s">
        <v>20</v>
      </c>
      <c r="P13" s="3" t="s">
        <v>20</v>
      </c>
      <c r="Q13" s="12">
        <v>33.09</v>
      </c>
      <c r="R13" s="12">
        <v>1.44</v>
      </c>
      <c r="S13" s="15">
        <v>9.52</v>
      </c>
      <c r="T13" s="13">
        <v>7.7</v>
      </c>
      <c r="U13" s="4">
        <f t="shared" si="0"/>
        <v>3.47584033613445</v>
      </c>
    </row>
    <row r="14" s="4" customFormat="1" spans="1:21">
      <c r="A14" s="11">
        <v>13</v>
      </c>
      <c r="B14" s="18">
        <v>4.7</v>
      </c>
      <c r="C14" s="13">
        <v>16.9</v>
      </c>
      <c r="D14" s="12">
        <v>31.46</v>
      </c>
      <c r="E14" s="15">
        <v>9.04</v>
      </c>
      <c r="F14" s="12">
        <v>8.02</v>
      </c>
      <c r="G14" s="15">
        <v>1.03</v>
      </c>
      <c r="H14" s="15">
        <v>1.35</v>
      </c>
      <c r="I14" s="15">
        <v>5.25</v>
      </c>
      <c r="J14" s="15">
        <v>1.37</v>
      </c>
      <c r="K14" s="15">
        <v>0.69</v>
      </c>
      <c r="L14" s="19">
        <v>0.04</v>
      </c>
      <c r="M14" s="15">
        <v>0.33</v>
      </c>
      <c r="N14" s="15">
        <v>0.54</v>
      </c>
      <c r="O14" s="3" t="s">
        <v>20</v>
      </c>
      <c r="P14" s="3" t="s">
        <v>20</v>
      </c>
      <c r="Q14" s="12">
        <v>56.33</v>
      </c>
      <c r="R14" s="12">
        <v>1.24</v>
      </c>
      <c r="S14" s="15">
        <v>8.63</v>
      </c>
      <c r="T14" s="12">
        <v>12.04</v>
      </c>
      <c r="U14" s="4">
        <f t="shared" si="0"/>
        <v>6.52723059096176</v>
      </c>
    </row>
    <row r="15" s="4" customFormat="1" spans="1:21">
      <c r="A15" s="11">
        <v>14</v>
      </c>
      <c r="B15" s="18">
        <v>5</v>
      </c>
      <c r="C15" s="13">
        <v>16.3</v>
      </c>
      <c r="D15" s="12">
        <v>31.52</v>
      </c>
      <c r="E15" s="15">
        <v>9.02</v>
      </c>
      <c r="F15" s="12">
        <v>8.03</v>
      </c>
      <c r="G15" s="15">
        <v>1.03</v>
      </c>
      <c r="H15" s="15">
        <v>1.06</v>
      </c>
      <c r="I15" s="15">
        <v>4.92</v>
      </c>
      <c r="J15" s="12">
        <v>1.07</v>
      </c>
      <c r="K15" s="15">
        <v>0.59</v>
      </c>
      <c r="L15" s="19">
        <v>0.04</v>
      </c>
      <c r="M15" s="15">
        <v>0.23</v>
      </c>
      <c r="N15" s="15">
        <v>0.49</v>
      </c>
      <c r="O15" s="3" t="s">
        <v>20</v>
      </c>
      <c r="P15" s="3" t="s">
        <v>20</v>
      </c>
      <c r="Q15" s="12">
        <v>115.87</v>
      </c>
      <c r="R15" s="12">
        <v>1.56</v>
      </c>
      <c r="S15" s="20">
        <v>12.19</v>
      </c>
      <c r="T15" s="12">
        <v>10.28</v>
      </c>
      <c r="U15" s="4">
        <f t="shared" si="0"/>
        <v>9.50533223954061</v>
      </c>
    </row>
    <row r="16" s="4" customFormat="1" spans="1:21">
      <c r="A16" s="11">
        <v>15</v>
      </c>
      <c r="B16" s="18">
        <v>2.7</v>
      </c>
      <c r="C16" s="13">
        <v>16.2</v>
      </c>
      <c r="D16" s="13">
        <v>31.5</v>
      </c>
      <c r="E16" s="15">
        <v>9.04</v>
      </c>
      <c r="F16" s="12">
        <v>8.02</v>
      </c>
      <c r="G16" s="15">
        <v>0.86</v>
      </c>
      <c r="H16" s="15">
        <v>1.83</v>
      </c>
      <c r="I16" s="15">
        <v>5.75</v>
      </c>
      <c r="J16" s="12">
        <v>2.55</v>
      </c>
      <c r="K16" s="15">
        <v>0.34</v>
      </c>
      <c r="L16" s="19">
        <v>0.04</v>
      </c>
      <c r="M16" s="15">
        <v>0.28</v>
      </c>
      <c r="N16" s="15">
        <v>0.66</v>
      </c>
      <c r="O16" s="3" t="s">
        <v>20</v>
      </c>
      <c r="P16" s="3" t="s">
        <v>20</v>
      </c>
      <c r="Q16" s="12">
        <v>104.71</v>
      </c>
      <c r="R16" s="12">
        <v>1.54</v>
      </c>
      <c r="S16" s="15">
        <v>7.74</v>
      </c>
      <c r="T16" s="12">
        <v>9.72</v>
      </c>
      <c r="U16" s="4">
        <f t="shared" si="0"/>
        <v>13.5284237726098</v>
      </c>
    </row>
    <row r="17" s="4" customFormat="1" spans="1:21">
      <c r="A17" s="11">
        <v>16</v>
      </c>
      <c r="B17" s="18">
        <v>2.4</v>
      </c>
      <c r="C17" s="13">
        <v>19.6</v>
      </c>
      <c r="D17" s="12">
        <v>31.26</v>
      </c>
      <c r="E17" s="15">
        <v>9.04</v>
      </c>
      <c r="F17" s="12">
        <v>8.01</v>
      </c>
      <c r="G17" s="15">
        <v>0.77</v>
      </c>
      <c r="H17" s="15">
        <v>2.39</v>
      </c>
      <c r="I17" s="15">
        <v>5.06</v>
      </c>
      <c r="J17" s="12">
        <v>2.74</v>
      </c>
      <c r="K17" s="15">
        <v>0.52</v>
      </c>
      <c r="L17" s="19">
        <v>0.04</v>
      </c>
      <c r="M17" s="15">
        <v>0.3</v>
      </c>
      <c r="N17" s="15">
        <v>0.84</v>
      </c>
      <c r="O17" s="3" t="s">
        <v>20</v>
      </c>
      <c r="P17" s="3" t="s">
        <v>20</v>
      </c>
      <c r="Q17" s="12">
        <v>95.06</v>
      </c>
      <c r="R17" s="12">
        <v>1.72</v>
      </c>
      <c r="S17" s="20">
        <v>11.3</v>
      </c>
      <c r="T17" s="12">
        <v>4.18</v>
      </c>
      <c r="U17" s="4">
        <f t="shared" si="0"/>
        <v>8.41238938053097</v>
      </c>
    </row>
    <row r="18" s="4" customFormat="1" spans="1:21">
      <c r="A18" s="11">
        <v>17</v>
      </c>
      <c r="B18" s="18">
        <v>3</v>
      </c>
      <c r="C18" s="13">
        <v>17.5</v>
      </c>
      <c r="D18" s="12">
        <v>31.45</v>
      </c>
      <c r="E18" s="15">
        <v>9.07</v>
      </c>
      <c r="F18" s="12">
        <v>8.01</v>
      </c>
      <c r="G18" s="15">
        <v>0.77</v>
      </c>
      <c r="H18" s="15">
        <v>1.86</v>
      </c>
      <c r="I18" s="15">
        <v>6.72</v>
      </c>
      <c r="J18" s="12">
        <v>1.76</v>
      </c>
      <c r="K18" s="15">
        <v>0.88</v>
      </c>
      <c r="L18" s="19">
        <v>0.04</v>
      </c>
      <c r="M18" s="15">
        <v>0.56</v>
      </c>
      <c r="N18" s="15">
        <v>0.54</v>
      </c>
      <c r="O18" s="3" t="s">
        <v>20</v>
      </c>
      <c r="P18" s="3" t="s">
        <v>20</v>
      </c>
      <c r="Q18" s="12">
        <v>73.39</v>
      </c>
      <c r="R18" s="12">
        <v>1.34</v>
      </c>
      <c r="S18" s="15">
        <v>7.74</v>
      </c>
      <c r="T18" s="12">
        <v>2.24</v>
      </c>
      <c r="U18" s="4">
        <f t="shared" si="0"/>
        <v>9.48191214470284</v>
      </c>
    </row>
    <row r="19" s="4" customFormat="1" spans="1:21">
      <c r="A19" s="11">
        <v>18</v>
      </c>
      <c r="B19" s="18">
        <v>2.6</v>
      </c>
      <c r="C19" s="13">
        <v>16.6</v>
      </c>
      <c r="D19" s="12">
        <v>31.49</v>
      </c>
      <c r="E19" s="15">
        <v>9.09</v>
      </c>
      <c r="F19" s="12">
        <v>8.01</v>
      </c>
      <c r="G19" s="15">
        <v>0.86</v>
      </c>
      <c r="H19" s="15">
        <v>1.29</v>
      </c>
      <c r="I19" s="15">
        <v>5.42</v>
      </c>
      <c r="J19" s="12">
        <v>1.48</v>
      </c>
      <c r="K19" s="15">
        <v>0.47</v>
      </c>
      <c r="L19" s="19">
        <v>0.04</v>
      </c>
      <c r="M19" s="15">
        <v>0.95</v>
      </c>
      <c r="N19" s="15">
        <v>1.25</v>
      </c>
      <c r="O19" s="3" t="s">
        <v>20</v>
      </c>
      <c r="P19" s="3" t="s">
        <v>20</v>
      </c>
      <c r="Q19" s="12">
        <v>117.15</v>
      </c>
      <c r="R19" s="12">
        <v>1.27</v>
      </c>
      <c r="S19" s="15">
        <v>8.63</v>
      </c>
      <c r="T19" s="12">
        <v>13.12</v>
      </c>
      <c r="U19" s="4">
        <f t="shared" si="0"/>
        <v>13.5747392815759</v>
      </c>
    </row>
    <row r="20" s="4" customFormat="1" spans="1:21">
      <c r="A20" s="11">
        <v>19</v>
      </c>
      <c r="B20" s="18">
        <v>4.2</v>
      </c>
      <c r="C20" s="13">
        <v>16.8</v>
      </c>
      <c r="D20" s="12">
        <v>31.51</v>
      </c>
      <c r="E20" s="15">
        <v>9.08</v>
      </c>
      <c r="F20" s="12">
        <v>7.99</v>
      </c>
      <c r="G20" s="15">
        <v>0.94</v>
      </c>
      <c r="H20" s="15">
        <v>2.11</v>
      </c>
      <c r="I20" s="15">
        <v>5.71</v>
      </c>
      <c r="J20" s="12">
        <v>2.19</v>
      </c>
      <c r="K20" s="15">
        <v>0.69</v>
      </c>
      <c r="L20" s="19">
        <v>0.04</v>
      </c>
      <c r="M20" s="15">
        <v>0.53</v>
      </c>
      <c r="N20" s="15">
        <v>0.54</v>
      </c>
      <c r="O20" s="3" t="s">
        <v>20</v>
      </c>
      <c r="P20" s="3" t="s">
        <v>20</v>
      </c>
      <c r="Q20" s="12">
        <v>105.64</v>
      </c>
      <c r="R20" s="12">
        <v>1.62</v>
      </c>
      <c r="S20" s="15">
        <v>7.74</v>
      </c>
      <c r="T20" s="12">
        <v>10.76</v>
      </c>
      <c r="U20" s="4">
        <f t="shared" si="0"/>
        <v>13.6485788113695</v>
      </c>
    </row>
    <row r="21" s="4" customFormat="1" spans="1:21">
      <c r="A21" s="11">
        <v>20</v>
      </c>
      <c r="B21" s="18">
        <v>3.5</v>
      </c>
      <c r="C21" s="13">
        <v>16.7</v>
      </c>
      <c r="D21" s="12">
        <v>31.53</v>
      </c>
      <c r="E21" s="15">
        <v>9.07</v>
      </c>
      <c r="F21" s="12">
        <v>8.01</v>
      </c>
      <c r="G21" s="15">
        <v>1.03</v>
      </c>
      <c r="H21" s="15">
        <v>1.93</v>
      </c>
      <c r="I21" s="15">
        <v>6.41</v>
      </c>
      <c r="J21" s="12">
        <v>1.15</v>
      </c>
      <c r="K21" s="15">
        <v>0.56</v>
      </c>
      <c r="L21" s="19">
        <v>0.04</v>
      </c>
      <c r="M21" s="15">
        <v>0.89</v>
      </c>
      <c r="N21" s="15">
        <v>0.66</v>
      </c>
      <c r="O21" s="3" t="s">
        <v>20</v>
      </c>
      <c r="P21" s="3" t="s">
        <v>20</v>
      </c>
      <c r="Q21" s="12">
        <v>102.03</v>
      </c>
      <c r="R21" s="12">
        <v>1.77</v>
      </c>
      <c r="S21" s="15">
        <v>7.74</v>
      </c>
      <c r="T21" s="12">
        <v>3.34</v>
      </c>
      <c r="U21" s="4">
        <f t="shared" si="0"/>
        <v>13.1821705426357</v>
      </c>
    </row>
    <row r="22" s="4" customFormat="1" spans="1:21">
      <c r="A22" s="11">
        <v>21</v>
      </c>
      <c r="B22" s="18">
        <v>4.6</v>
      </c>
      <c r="C22" s="13">
        <v>16.4</v>
      </c>
      <c r="D22" s="12">
        <v>31.53</v>
      </c>
      <c r="E22" s="15">
        <v>9.09</v>
      </c>
      <c r="F22" s="11">
        <v>8</v>
      </c>
      <c r="G22" s="15">
        <v>0.77</v>
      </c>
      <c r="H22" s="15">
        <v>2.55</v>
      </c>
      <c r="I22" s="15">
        <v>6.05</v>
      </c>
      <c r="J22" s="12">
        <v>1.52</v>
      </c>
      <c r="K22" s="15">
        <v>0.75</v>
      </c>
      <c r="L22" s="19">
        <v>0.24</v>
      </c>
      <c r="M22" s="15">
        <v>0.68</v>
      </c>
      <c r="N22" s="15">
        <v>0.54</v>
      </c>
      <c r="O22" s="11">
        <v>20</v>
      </c>
      <c r="P22" s="3" t="s">
        <v>20</v>
      </c>
      <c r="Q22" s="12">
        <v>111.43</v>
      </c>
      <c r="R22" s="12">
        <v>1.51</v>
      </c>
      <c r="S22" s="15">
        <v>7.74</v>
      </c>
      <c r="T22" s="12">
        <v>2.88</v>
      </c>
      <c r="U22" s="4">
        <f t="shared" si="0"/>
        <v>14.3966408268734</v>
      </c>
    </row>
    <row r="23" s="4" customFormat="1" spans="1:21">
      <c r="A23" s="11">
        <v>22</v>
      </c>
      <c r="B23" s="18">
        <v>5</v>
      </c>
      <c r="C23" s="13">
        <v>16.8</v>
      </c>
      <c r="D23" s="13">
        <v>31.5</v>
      </c>
      <c r="E23" s="15">
        <v>9.03</v>
      </c>
      <c r="F23" s="11">
        <v>8</v>
      </c>
      <c r="G23" s="15">
        <v>0.69</v>
      </c>
      <c r="H23" s="15">
        <v>2.83</v>
      </c>
      <c r="I23" s="15">
        <v>6.79</v>
      </c>
      <c r="J23" s="12">
        <v>1.21</v>
      </c>
      <c r="K23" s="15">
        <v>0.62</v>
      </c>
      <c r="L23" s="19">
        <v>0.17</v>
      </c>
      <c r="M23" s="15">
        <v>1.28</v>
      </c>
      <c r="N23" s="15">
        <v>1.83</v>
      </c>
      <c r="O23" s="3" t="s">
        <v>20</v>
      </c>
      <c r="P23" s="3" t="s">
        <v>20</v>
      </c>
      <c r="Q23" s="12">
        <v>108.81</v>
      </c>
      <c r="R23" s="12">
        <v>1.29</v>
      </c>
      <c r="S23" s="15">
        <v>7.74</v>
      </c>
      <c r="T23" s="12">
        <v>8.26</v>
      </c>
      <c r="U23" s="4">
        <f t="shared" si="0"/>
        <v>14.0581395348837</v>
      </c>
    </row>
    <row r="24" s="4" customFormat="1" spans="1:21">
      <c r="A24" s="11">
        <v>23</v>
      </c>
      <c r="B24" s="18">
        <v>4.5</v>
      </c>
      <c r="C24" s="13">
        <v>16.6</v>
      </c>
      <c r="D24" s="13">
        <v>31.4</v>
      </c>
      <c r="E24" s="15">
        <v>9.02</v>
      </c>
      <c r="F24" s="11">
        <v>8</v>
      </c>
      <c r="G24" s="15">
        <v>0.69</v>
      </c>
      <c r="H24" s="15">
        <v>2.49</v>
      </c>
      <c r="I24" s="15">
        <v>5.77</v>
      </c>
      <c r="J24" s="12">
        <v>0.37</v>
      </c>
      <c r="K24" s="15">
        <v>0.75</v>
      </c>
      <c r="L24" s="19">
        <v>0.26</v>
      </c>
      <c r="M24" s="15">
        <v>0.32</v>
      </c>
      <c r="N24" s="15">
        <v>9.3</v>
      </c>
      <c r="O24" s="3" t="s">
        <v>20</v>
      </c>
      <c r="P24" s="3" t="s">
        <v>20</v>
      </c>
      <c r="Q24" s="12">
        <v>100.78</v>
      </c>
      <c r="R24" s="12">
        <v>1.6</v>
      </c>
      <c r="S24" s="15">
        <v>7.74</v>
      </c>
      <c r="T24" s="12">
        <v>1.78</v>
      </c>
      <c r="U24" s="4">
        <f t="shared" si="0"/>
        <v>13.0206718346253</v>
      </c>
    </row>
    <row r="25" s="4" customFormat="1" spans="1:21">
      <c r="A25" s="11">
        <v>24</v>
      </c>
      <c r="B25" s="18">
        <v>3.2</v>
      </c>
      <c r="C25" s="13">
        <v>17.6</v>
      </c>
      <c r="D25" s="12">
        <v>31.24</v>
      </c>
      <c r="E25" s="15">
        <v>8.97</v>
      </c>
      <c r="F25" s="12">
        <v>7.99</v>
      </c>
      <c r="G25" s="15">
        <v>0.86</v>
      </c>
      <c r="H25" s="15">
        <v>2.07</v>
      </c>
      <c r="I25" s="15">
        <v>5.81</v>
      </c>
      <c r="J25" s="12">
        <v>0.76</v>
      </c>
      <c r="K25" s="15">
        <v>1.14</v>
      </c>
      <c r="L25" s="19">
        <v>0.27</v>
      </c>
      <c r="M25" s="15">
        <v>0.62</v>
      </c>
      <c r="N25" s="15">
        <v>2.3</v>
      </c>
      <c r="O25" s="3" t="s">
        <v>20</v>
      </c>
      <c r="P25" s="3" t="s">
        <v>20</v>
      </c>
      <c r="Q25" s="12">
        <v>109.06</v>
      </c>
      <c r="R25" s="12">
        <v>1.22</v>
      </c>
      <c r="S25" s="15">
        <v>7.74</v>
      </c>
      <c r="T25" s="12">
        <v>5.92</v>
      </c>
      <c r="U25" s="4">
        <f t="shared" si="0"/>
        <v>14.0904392764858</v>
      </c>
    </row>
    <row r="26" s="4" customFormat="1" spans="1:21">
      <c r="A26" s="11">
        <v>25</v>
      </c>
      <c r="B26" s="18">
        <v>2.7</v>
      </c>
      <c r="C26" s="13">
        <v>18.6</v>
      </c>
      <c r="D26" s="12">
        <v>31.07</v>
      </c>
      <c r="E26" s="15">
        <v>9.01</v>
      </c>
      <c r="F26" s="12">
        <v>7.99</v>
      </c>
      <c r="G26" s="15">
        <v>0.52</v>
      </c>
      <c r="H26" s="15">
        <v>2.41</v>
      </c>
      <c r="I26" s="15">
        <v>5.47</v>
      </c>
      <c r="J26" s="12">
        <v>1.54</v>
      </c>
      <c r="K26" s="15">
        <v>1.28</v>
      </c>
      <c r="L26" s="19">
        <v>0.04</v>
      </c>
      <c r="M26" s="15">
        <v>1.09</v>
      </c>
      <c r="N26" s="15">
        <v>2.53</v>
      </c>
      <c r="O26" s="3" t="s">
        <v>20</v>
      </c>
      <c r="P26" s="3" t="s">
        <v>20</v>
      </c>
      <c r="Q26" s="12">
        <v>105.35</v>
      </c>
      <c r="R26" s="12">
        <v>1.34</v>
      </c>
      <c r="S26" s="20">
        <v>12.19</v>
      </c>
      <c r="T26" s="12">
        <v>3.54</v>
      </c>
      <c r="U26" s="4">
        <f t="shared" si="0"/>
        <v>8.64232977850697</v>
      </c>
    </row>
    <row r="27" s="4" customFormat="1" spans="1:21">
      <c r="A27" s="11">
        <v>26</v>
      </c>
      <c r="B27" s="18">
        <v>2.8</v>
      </c>
      <c r="C27" s="13">
        <v>17.7</v>
      </c>
      <c r="D27" s="12">
        <v>31.32</v>
      </c>
      <c r="E27" s="15">
        <v>9.06</v>
      </c>
      <c r="F27" s="12">
        <v>7.99</v>
      </c>
      <c r="G27" s="15">
        <v>0.6</v>
      </c>
      <c r="H27" s="15">
        <v>2.31</v>
      </c>
      <c r="I27" s="15">
        <v>5.93</v>
      </c>
      <c r="J27" s="12">
        <v>2.04</v>
      </c>
      <c r="K27" s="15">
        <v>1.22</v>
      </c>
      <c r="L27" s="19">
        <v>0.27</v>
      </c>
      <c r="M27" s="15">
        <v>0.21</v>
      </c>
      <c r="N27" s="15">
        <v>0.9</v>
      </c>
      <c r="O27" s="3" t="s">
        <v>20</v>
      </c>
      <c r="P27" s="3" t="s">
        <v>20</v>
      </c>
      <c r="Q27" s="12">
        <v>113.95</v>
      </c>
      <c r="R27" s="12">
        <v>1.1</v>
      </c>
      <c r="S27" s="15">
        <v>7.74</v>
      </c>
      <c r="T27" s="12">
        <v>8.36</v>
      </c>
      <c r="U27" s="4">
        <f t="shared" si="0"/>
        <v>14.7222222222222</v>
      </c>
    </row>
    <row r="28" s="4" customFormat="1" spans="1:21">
      <c r="A28" s="11">
        <v>27</v>
      </c>
      <c r="B28" s="18">
        <v>2.3</v>
      </c>
      <c r="C28" s="13">
        <v>17.6</v>
      </c>
      <c r="D28" s="12">
        <v>31.29</v>
      </c>
      <c r="E28" s="15">
        <v>9.03</v>
      </c>
      <c r="F28" s="11">
        <v>8</v>
      </c>
      <c r="G28" s="15">
        <v>0.77</v>
      </c>
      <c r="H28" s="15">
        <v>2.95</v>
      </c>
      <c r="I28" s="15">
        <v>5.78</v>
      </c>
      <c r="J28" s="12">
        <v>1.88</v>
      </c>
      <c r="K28" s="15">
        <v>0.82</v>
      </c>
      <c r="L28" s="19">
        <v>0.28</v>
      </c>
      <c r="M28" s="15">
        <v>1.01</v>
      </c>
      <c r="N28" s="15">
        <v>0.84</v>
      </c>
      <c r="O28" s="3" t="s">
        <v>20</v>
      </c>
      <c r="P28" s="3" t="s">
        <v>20</v>
      </c>
      <c r="Q28" s="12">
        <v>101.1</v>
      </c>
      <c r="R28" s="12">
        <v>1.34</v>
      </c>
      <c r="S28" s="15">
        <v>7.74</v>
      </c>
      <c r="T28" s="12">
        <v>22.74</v>
      </c>
      <c r="U28" s="4">
        <f t="shared" si="0"/>
        <v>13.062015503876</v>
      </c>
    </row>
    <row r="29" s="4" customFormat="1" spans="1:21">
      <c r="A29" s="11">
        <v>28</v>
      </c>
      <c r="B29" s="18">
        <v>2.5</v>
      </c>
      <c r="C29" s="13">
        <v>17.9</v>
      </c>
      <c r="D29" s="12">
        <v>31.29</v>
      </c>
      <c r="E29" s="15">
        <v>9.01</v>
      </c>
      <c r="F29" s="11">
        <v>8</v>
      </c>
      <c r="G29" s="15">
        <v>0.69</v>
      </c>
      <c r="H29" s="15">
        <v>2.96</v>
      </c>
      <c r="I29" s="15">
        <v>5.93</v>
      </c>
      <c r="J29" s="12">
        <v>1.95</v>
      </c>
      <c r="K29" s="15">
        <v>0.47</v>
      </c>
      <c r="L29" s="19">
        <v>0.28</v>
      </c>
      <c r="M29" s="15">
        <v>0.58</v>
      </c>
      <c r="N29" s="15">
        <v>0.66</v>
      </c>
      <c r="O29" s="3" t="s">
        <v>20</v>
      </c>
      <c r="P29" s="3" t="s">
        <v>20</v>
      </c>
      <c r="Q29" s="12">
        <v>108.7</v>
      </c>
      <c r="R29" s="12">
        <v>1.15</v>
      </c>
      <c r="S29" s="15">
        <v>9.52</v>
      </c>
      <c r="T29" s="12">
        <v>17.26</v>
      </c>
      <c r="U29" s="4">
        <f t="shared" si="0"/>
        <v>11.4180672268908</v>
      </c>
    </row>
    <row r="30" spans="1:21">
      <c r="A30" t="s">
        <v>21</v>
      </c>
      <c r="B30">
        <f t="shared" ref="B30:U30" si="1">AVERAGE(B2:B29)</f>
        <v>3.43571428571429</v>
      </c>
      <c r="C30">
        <f t="shared" si="1"/>
        <v>17.2178571428571</v>
      </c>
      <c r="D30">
        <f t="shared" si="1"/>
        <v>31.44</v>
      </c>
      <c r="E30">
        <f t="shared" si="1"/>
        <v>9.03571428571428</v>
      </c>
      <c r="F30">
        <f t="shared" si="1"/>
        <v>8</v>
      </c>
      <c r="G30">
        <f t="shared" si="1"/>
        <v>0.846428571428572</v>
      </c>
      <c r="H30">
        <f t="shared" si="1"/>
        <v>2.06035714285714</v>
      </c>
      <c r="I30">
        <f t="shared" si="1"/>
        <v>5.63571428571429</v>
      </c>
      <c r="J30">
        <f t="shared" si="1"/>
        <v>1.40785714285714</v>
      </c>
      <c r="K30">
        <f t="shared" si="1"/>
        <v>0.656071428571429</v>
      </c>
      <c r="L30">
        <f t="shared" si="1"/>
        <v>0.133214285714286</v>
      </c>
      <c r="M30">
        <f t="shared" si="1"/>
        <v>0.56</v>
      </c>
      <c r="N30">
        <f t="shared" si="1"/>
        <v>1.1325</v>
      </c>
      <c r="O30">
        <f t="shared" si="1"/>
        <v>20</v>
      </c>
      <c r="P30" t="e">
        <f t="shared" si="1"/>
        <v>#DIV/0!</v>
      </c>
      <c r="Q30">
        <f t="shared" si="1"/>
        <v>93.0835714285714</v>
      </c>
      <c r="R30">
        <f t="shared" si="1"/>
        <v>1.31857142857143</v>
      </c>
      <c r="S30">
        <f t="shared" si="1"/>
        <v>8.94785714285715</v>
      </c>
      <c r="T30">
        <f t="shared" si="1"/>
        <v>9.36928571428571</v>
      </c>
      <c r="U30">
        <f t="shared" si="1"/>
        <v>10.8530103599523</v>
      </c>
    </row>
    <row r="31" spans="2:21">
      <c r="B31">
        <f>MIN(B2:B30)</f>
        <v>2.2</v>
      </c>
      <c r="C31">
        <f t="shared" ref="C31:U31" si="2">MIN(C2:C30)</f>
        <v>15.9</v>
      </c>
      <c r="D31">
        <f t="shared" si="2"/>
        <v>31.07</v>
      </c>
      <c r="E31">
        <f t="shared" si="2"/>
        <v>8.9</v>
      </c>
      <c r="F31">
        <f t="shared" si="2"/>
        <v>7.94</v>
      </c>
      <c r="G31">
        <f t="shared" si="2"/>
        <v>0.52</v>
      </c>
      <c r="H31">
        <f t="shared" si="2"/>
        <v>1.02</v>
      </c>
      <c r="I31">
        <f t="shared" si="2"/>
        <v>4.82</v>
      </c>
      <c r="J31">
        <f t="shared" si="2"/>
        <v>0.37</v>
      </c>
      <c r="K31">
        <f t="shared" si="2"/>
        <v>0.34</v>
      </c>
      <c r="L31">
        <f t="shared" si="2"/>
        <v>0.03</v>
      </c>
      <c r="M31">
        <f t="shared" si="2"/>
        <v>0.14</v>
      </c>
      <c r="N31">
        <f t="shared" si="2"/>
        <v>0.49</v>
      </c>
      <c r="O31">
        <f t="shared" si="2"/>
        <v>20</v>
      </c>
      <c r="P31" t="e">
        <f t="shared" si="2"/>
        <v>#DIV/0!</v>
      </c>
      <c r="Q31">
        <f t="shared" si="2"/>
        <v>33.09</v>
      </c>
      <c r="R31">
        <f t="shared" si="2"/>
        <v>0.98</v>
      </c>
      <c r="S31">
        <f t="shared" si="2"/>
        <v>7.74</v>
      </c>
      <c r="T31">
        <f t="shared" si="2"/>
        <v>1.46</v>
      </c>
      <c r="U31">
        <f t="shared" si="2"/>
        <v>3.47584033613445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workbookViewId="0">
      <selection activeCell="F44" sqref="F44"/>
    </sheetView>
  </sheetViews>
  <sheetFormatPr defaultColWidth="9.23076923076923" defaultRowHeight="16.8"/>
  <cols>
    <col min="2" max="5" width="12.9230769230769"/>
    <col min="7" max="21" width="12.9230769230769"/>
  </cols>
  <sheetData>
    <row r="1" s="4" customFormat="1" ht="33" spans="1:20">
      <c r="A1" s="7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3" t="s">
        <v>5</v>
      </c>
      <c r="G1" s="2" t="s">
        <v>33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18</v>
      </c>
      <c r="T1" s="4" t="s">
        <v>19</v>
      </c>
    </row>
    <row r="2" s="4" customFormat="1" spans="1:20">
      <c r="A2" s="11">
        <v>1</v>
      </c>
      <c r="B2" s="13">
        <v>1.4</v>
      </c>
      <c r="C2" s="13">
        <v>26.4</v>
      </c>
      <c r="D2" s="12">
        <v>26.33</v>
      </c>
      <c r="E2" s="12">
        <v>6.13</v>
      </c>
      <c r="F2" s="12">
        <v>8.08</v>
      </c>
      <c r="G2" s="12">
        <v>1.38</v>
      </c>
      <c r="H2" s="12">
        <v>2.09</v>
      </c>
      <c r="I2" s="15">
        <v>5.42</v>
      </c>
      <c r="J2" s="15">
        <v>0.86</v>
      </c>
      <c r="K2" s="15">
        <v>0.61</v>
      </c>
      <c r="L2" s="17">
        <v>0.03</v>
      </c>
      <c r="M2" s="16">
        <v>0.481</v>
      </c>
      <c r="N2" s="19">
        <v>15.73</v>
      </c>
      <c r="O2" s="11">
        <v>1700</v>
      </c>
      <c r="P2" s="11">
        <v>490</v>
      </c>
      <c r="Q2" s="20">
        <v>108.33</v>
      </c>
      <c r="R2" s="12">
        <v>9.52</v>
      </c>
      <c r="S2" s="12">
        <v>12.08</v>
      </c>
      <c r="T2" s="4">
        <f>Q2/R2</f>
        <v>11.3792016806723</v>
      </c>
    </row>
    <row r="3" s="4" customFormat="1" spans="1:20">
      <c r="A3" s="11">
        <v>2</v>
      </c>
      <c r="B3" s="13">
        <v>1.1</v>
      </c>
      <c r="C3" s="13">
        <v>26.4</v>
      </c>
      <c r="D3" s="12">
        <v>25.37</v>
      </c>
      <c r="E3" s="13">
        <v>6.1</v>
      </c>
      <c r="F3" s="12">
        <v>8.08</v>
      </c>
      <c r="G3" s="12">
        <v>1.3</v>
      </c>
      <c r="H3" s="12">
        <v>2.33</v>
      </c>
      <c r="I3" s="15">
        <v>5.69</v>
      </c>
      <c r="J3" s="15">
        <v>0.95</v>
      </c>
      <c r="K3" s="15">
        <v>0.44</v>
      </c>
      <c r="L3" s="17">
        <v>0.023</v>
      </c>
      <c r="M3" s="16">
        <v>0.608</v>
      </c>
      <c r="N3" s="19">
        <v>13.46</v>
      </c>
      <c r="O3" s="11">
        <v>700</v>
      </c>
      <c r="P3" s="11">
        <v>330</v>
      </c>
      <c r="Q3" s="20">
        <v>111.13</v>
      </c>
      <c r="R3" s="12">
        <v>12.19</v>
      </c>
      <c r="S3" s="12">
        <v>9.24</v>
      </c>
      <c r="T3" s="4">
        <f t="shared" ref="T3:T29" si="0">Q3/R3</f>
        <v>9.11648892534865</v>
      </c>
    </row>
    <row r="4" s="4" customFormat="1" spans="1:20">
      <c r="A4" s="11">
        <v>3</v>
      </c>
      <c r="B4" s="13">
        <v>1.3</v>
      </c>
      <c r="C4" s="13">
        <v>26.2</v>
      </c>
      <c r="D4" s="12">
        <v>29.93</v>
      </c>
      <c r="E4" s="12">
        <v>5.94</v>
      </c>
      <c r="F4" s="12">
        <v>8.07</v>
      </c>
      <c r="G4" s="12">
        <v>0.41</v>
      </c>
      <c r="H4" s="12">
        <v>2.05</v>
      </c>
      <c r="I4" s="15">
        <v>5.07</v>
      </c>
      <c r="J4" s="15">
        <v>1.05</v>
      </c>
      <c r="K4" s="15">
        <v>0.82</v>
      </c>
      <c r="L4" s="17">
        <v>0.063</v>
      </c>
      <c r="M4" s="16">
        <v>0.444</v>
      </c>
      <c r="N4" s="19">
        <v>11.2</v>
      </c>
      <c r="O4" s="11">
        <v>5400</v>
      </c>
      <c r="P4" s="11">
        <v>790</v>
      </c>
      <c r="Q4" s="20">
        <v>116.75</v>
      </c>
      <c r="R4" s="12">
        <v>8.63</v>
      </c>
      <c r="S4" s="12">
        <v>29.62</v>
      </c>
      <c r="T4" s="4">
        <f t="shared" si="0"/>
        <v>13.5283893395133</v>
      </c>
    </row>
    <row r="5" s="4" customFormat="1" spans="1:20">
      <c r="A5" s="11">
        <v>4</v>
      </c>
      <c r="B5" s="11">
        <v>3</v>
      </c>
      <c r="C5" s="13">
        <v>25.1</v>
      </c>
      <c r="D5" s="12">
        <v>30.21</v>
      </c>
      <c r="E5" s="12">
        <v>5.88</v>
      </c>
      <c r="F5" s="12">
        <v>8.07</v>
      </c>
      <c r="G5" s="12">
        <v>0.65</v>
      </c>
      <c r="H5" s="12">
        <v>2.63</v>
      </c>
      <c r="I5" s="15">
        <v>6.03</v>
      </c>
      <c r="J5" s="15">
        <v>0.59</v>
      </c>
      <c r="K5" s="15">
        <v>0.42</v>
      </c>
      <c r="L5" s="17">
        <v>0.016</v>
      </c>
      <c r="M5" s="16">
        <v>0.484</v>
      </c>
      <c r="N5" s="19">
        <v>7.81</v>
      </c>
      <c r="O5" s="11">
        <v>1700</v>
      </c>
      <c r="P5" s="11">
        <v>330</v>
      </c>
      <c r="Q5" s="20">
        <v>156.61</v>
      </c>
      <c r="R5" s="12">
        <v>2.4</v>
      </c>
      <c r="S5" s="12">
        <v>10.05</v>
      </c>
      <c r="T5" s="4">
        <f t="shared" si="0"/>
        <v>65.2541666666667</v>
      </c>
    </row>
    <row r="6" s="4" customFormat="1" spans="1:20">
      <c r="A6" s="11">
        <v>5</v>
      </c>
      <c r="B6" s="13">
        <v>2.6</v>
      </c>
      <c r="C6" s="11">
        <v>25</v>
      </c>
      <c r="D6" s="12">
        <v>30.57</v>
      </c>
      <c r="E6" s="12">
        <v>5.85</v>
      </c>
      <c r="F6" s="12">
        <v>8.05</v>
      </c>
      <c r="G6" s="12">
        <v>0.41</v>
      </c>
      <c r="H6" s="12">
        <v>1.89</v>
      </c>
      <c r="I6" s="15">
        <v>5.16</v>
      </c>
      <c r="J6" s="15">
        <v>0.69</v>
      </c>
      <c r="K6" s="15">
        <v>0.39</v>
      </c>
      <c r="L6" s="17">
        <v>0.034</v>
      </c>
      <c r="M6" s="16">
        <v>0.476</v>
      </c>
      <c r="N6" s="19">
        <v>6.68</v>
      </c>
      <c r="O6" s="11">
        <v>330</v>
      </c>
      <c r="P6" s="11">
        <v>130</v>
      </c>
      <c r="Q6" s="20">
        <v>100.67</v>
      </c>
      <c r="R6" s="12">
        <v>0.62</v>
      </c>
      <c r="S6" s="12">
        <v>5.96</v>
      </c>
      <c r="T6" s="4">
        <f t="shared" si="0"/>
        <v>162.370967741935</v>
      </c>
    </row>
    <row r="7" s="4" customFormat="1" spans="1:20">
      <c r="A7" s="11">
        <v>6</v>
      </c>
      <c r="B7" s="13">
        <v>1.2</v>
      </c>
      <c r="C7" s="13">
        <v>24.9</v>
      </c>
      <c r="D7" s="12">
        <v>30.75</v>
      </c>
      <c r="E7" s="12">
        <v>5.85</v>
      </c>
      <c r="F7" s="12">
        <v>8.08</v>
      </c>
      <c r="G7" s="12">
        <v>0.49</v>
      </c>
      <c r="H7" s="12">
        <v>1.65</v>
      </c>
      <c r="I7" s="15">
        <v>5.42</v>
      </c>
      <c r="J7" s="15">
        <v>0.42</v>
      </c>
      <c r="K7" s="15">
        <v>0.24</v>
      </c>
      <c r="L7" s="2" t="s">
        <v>39</v>
      </c>
      <c r="M7" s="16">
        <v>0.399</v>
      </c>
      <c r="N7" s="19">
        <v>3.28</v>
      </c>
      <c r="O7" s="11">
        <v>50</v>
      </c>
      <c r="P7" s="11">
        <v>20</v>
      </c>
      <c r="Q7" s="20">
        <v>124.63</v>
      </c>
      <c r="R7" s="12">
        <v>0.62</v>
      </c>
      <c r="S7" s="12">
        <v>8.36</v>
      </c>
      <c r="T7" s="4">
        <f t="shared" si="0"/>
        <v>201.016129032258</v>
      </c>
    </row>
    <row r="8" s="4" customFormat="1" spans="1:20">
      <c r="A8" s="11">
        <v>7</v>
      </c>
      <c r="B8" s="11">
        <v>2</v>
      </c>
      <c r="C8" s="13">
        <v>24.9</v>
      </c>
      <c r="D8" s="12">
        <v>30.76</v>
      </c>
      <c r="E8" s="12">
        <v>5.95</v>
      </c>
      <c r="F8" s="12">
        <v>8.07</v>
      </c>
      <c r="G8" s="12">
        <v>0.49</v>
      </c>
      <c r="H8" s="12">
        <v>1.58</v>
      </c>
      <c r="I8" s="15">
        <v>5.68</v>
      </c>
      <c r="J8" s="15">
        <v>0.48</v>
      </c>
      <c r="K8" s="15">
        <v>0.25</v>
      </c>
      <c r="L8" s="17">
        <v>0.004</v>
      </c>
      <c r="M8" s="16">
        <v>0.457</v>
      </c>
      <c r="N8" s="19">
        <v>2.72</v>
      </c>
      <c r="O8" s="11">
        <v>20</v>
      </c>
      <c r="P8" s="3" t="s">
        <v>20</v>
      </c>
      <c r="Q8" s="20">
        <v>126.81</v>
      </c>
      <c r="R8" s="12">
        <v>0.62</v>
      </c>
      <c r="S8" s="12">
        <v>11.28</v>
      </c>
      <c r="T8" s="4">
        <f t="shared" si="0"/>
        <v>204.532258064516</v>
      </c>
    </row>
    <row r="9" s="4" customFormat="1" spans="1:20">
      <c r="A9" s="11">
        <v>8</v>
      </c>
      <c r="B9" s="13">
        <v>1.6</v>
      </c>
      <c r="C9" s="13">
        <v>24.8</v>
      </c>
      <c r="D9" s="12">
        <v>30.82</v>
      </c>
      <c r="E9" s="12">
        <v>5.96</v>
      </c>
      <c r="F9" s="12">
        <v>8.09</v>
      </c>
      <c r="G9" s="12">
        <v>0.49</v>
      </c>
      <c r="H9" s="12">
        <v>2.52</v>
      </c>
      <c r="I9" s="15">
        <v>5.59</v>
      </c>
      <c r="J9" s="15">
        <v>0.85</v>
      </c>
      <c r="K9" s="15">
        <v>0.41</v>
      </c>
      <c r="L9" s="17">
        <v>0.011</v>
      </c>
      <c r="M9" s="16">
        <v>0.472</v>
      </c>
      <c r="N9" s="19">
        <v>8.94</v>
      </c>
      <c r="O9" s="11">
        <v>50</v>
      </c>
      <c r="P9" s="11">
        <v>20</v>
      </c>
      <c r="Q9" s="20">
        <v>118.78</v>
      </c>
      <c r="R9" s="12">
        <v>1.51</v>
      </c>
      <c r="S9" s="12">
        <v>4.69</v>
      </c>
      <c r="T9" s="4">
        <f t="shared" si="0"/>
        <v>78.6622516556291</v>
      </c>
    </row>
    <row r="10" s="4" customFormat="1" spans="1:20">
      <c r="A10" s="11">
        <v>9</v>
      </c>
      <c r="B10" s="13">
        <v>1.5</v>
      </c>
      <c r="C10" s="13">
        <v>25.6</v>
      </c>
      <c r="D10" s="12">
        <v>30.48</v>
      </c>
      <c r="E10" s="12">
        <v>5.46</v>
      </c>
      <c r="F10" s="12">
        <v>8.08</v>
      </c>
      <c r="G10" s="12">
        <v>0.65</v>
      </c>
      <c r="H10" s="12">
        <v>1.77</v>
      </c>
      <c r="I10" s="15">
        <v>4.88</v>
      </c>
      <c r="J10" s="15">
        <v>1.14</v>
      </c>
      <c r="K10" s="15">
        <v>0.47</v>
      </c>
      <c r="L10" s="17">
        <v>0.009</v>
      </c>
      <c r="M10" s="16">
        <v>0.449</v>
      </c>
      <c r="N10" s="19">
        <v>7.24</v>
      </c>
      <c r="O10" s="11">
        <v>490</v>
      </c>
      <c r="P10" s="11">
        <v>230</v>
      </c>
      <c r="Q10" s="20">
        <v>104.69</v>
      </c>
      <c r="R10" s="12">
        <v>3.29</v>
      </c>
      <c r="S10" s="12">
        <v>5.82</v>
      </c>
      <c r="T10" s="4">
        <f t="shared" si="0"/>
        <v>31.8206686930091</v>
      </c>
    </row>
    <row r="11" s="4" customFormat="1" spans="1:20">
      <c r="A11" s="11">
        <v>10</v>
      </c>
      <c r="B11" s="13">
        <v>1.8</v>
      </c>
      <c r="C11" s="13">
        <v>25.3</v>
      </c>
      <c r="D11" s="12">
        <v>30.72</v>
      </c>
      <c r="E11" s="12">
        <v>5.43</v>
      </c>
      <c r="F11" s="12">
        <v>8.08</v>
      </c>
      <c r="G11" s="12">
        <v>0.49</v>
      </c>
      <c r="H11" s="12">
        <v>1.89</v>
      </c>
      <c r="I11" s="15">
        <v>5.68</v>
      </c>
      <c r="J11" s="15">
        <v>1.25</v>
      </c>
      <c r="K11" s="15">
        <v>0.52</v>
      </c>
      <c r="L11" s="17">
        <v>0.009</v>
      </c>
      <c r="M11" s="16">
        <v>0.383</v>
      </c>
      <c r="N11" s="19">
        <v>8.94</v>
      </c>
      <c r="O11" s="11">
        <v>1300</v>
      </c>
      <c r="P11" s="11">
        <v>330</v>
      </c>
      <c r="Q11" s="20">
        <v>131.44</v>
      </c>
      <c r="R11" s="12">
        <v>1.51</v>
      </c>
      <c r="S11" s="12">
        <v>4.89</v>
      </c>
      <c r="T11" s="4">
        <f t="shared" si="0"/>
        <v>87.046357615894</v>
      </c>
    </row>
    <row r="12" s="4" customFormat="1" spans="1:20">
      <c r="A12" s="11">
        <v>11</v>
      </c>
      <c r="B12" s="13">
        <v>2.3</v>
      </c>
      <c r="C12" s="13">
        <v>25.4</v>
      </c>
      <c r="D12" s="12">
        <v>29.98</v>
      </c>
      <c r="E12" s="12">
        <v>5.44</v>
      </c>
      <c r="F12" s="12">
        <v>8.07</v>
      </c>
      <c r="G12" s="12">
        <v>0.81</v>
      </c>
      <c r="H12" s="12">
        <v>1.46</v>
      </c>
      <c r="I12" s="15">
        <v>5.26</v>
      </c>
      <c r="J12" s="15">
        <v>0.75</v>
      </c>
      <c r="K12" s="15">
        <v>0.44</v>
      </c>
      <c r="L12" s="17">
        <v>0.011</v>
      </c>
      <c r="M12" s="16">
        <v>0.65</v>
      </c>
      <c r="N12" s="15">
        <v>38.92</v>
      </c>
      <c r="O12" s="11">
        <v>6000</v>
      </c>
      <c r="P12" s="11">
        <v>1400</v>
      </c>
      <c r="Q12" s="20">
        <v>98.52</v>
      </c>
      <c r="R12" s="12">
        <v>7.74</v>
      </c>
      <c r="S12" s="12">
        <v>8.16</v>
      </c>
      <c r="T12" s="4">
        <f t="shared" si="0"/>
        <v>12.7286821705426</v>
      </c>
    </row>
    <row r="13" s="4" customFormat="1" spans="1:20">
      <c r="A13" s="11">
        <v>12</v>
      </c>
      <c r="B13" s="13">
        <v>1.2</v>
      </c>
      <c r="C13" s="13">
        <v>25.5</v>
      </c>
      <c r="D13" s="12">
        <v>29.17</v>
      </c>
      <c r="E13" s="12">
        <v>5.72</v>
      </c>
      <c r="F13" s="13">
        <v>8.1</v>
      </c>
      <c r="G13" s="12">
        <v>0.41</v>
      </c>
      <c r="H13" s="12">
        <v>2.56</v>
      </c>
      <c r="I13" s="15">
        <v>5.86</v>
      </c>
      <c r="J13" s="15">
        <v>0.85</v>
      </c>
      <c r="K13" s="15">
        <v>0.82</v>
      </c>
      <c r="L13" s="17">
        <v>0.02</v>
      </c>
      <c r="M13" s="16">
        <v>0.574</v>
      </c>
      <c r="N13" s="19">
        <v>9.51</v>
      </c>
      <c r="O13" s="11">
        <v>7200</v>
      </c>
      <c r="P13" s="11">
        <v>1500</v>
      </c>
      <c r="Q13" s="20">
        <v>69.57</v>
      </c>
      <c r="R13" s="12">
        <v>11.3</v>
      </c>
      <c r="S13" s="12">
        <v>7.34</v>
      </c>
      <c r="T13" s="4">
        <f t="shared" si="0"/>
        <v>6.15663716814159</v>
      </c>
    </row>
    <row r="14" s="4" customFormat="1" spans="1:20">
      <c r="A14" s="11">
        <v>13</v>
      </c>
      <c r="B14" s="13">
        <v>3.3</v>
      </c>
      <c r="C14" s="13">
        <v>24.8</v>
      </c>
      <c r="D14" s="12">
        <v>31.08</v>
      </c>
      <c r="E14" s="12">
        <v>5.81</v>
      </c>
      <c r="F14" s="12">
        <v>8.11</v>
      </c>
      <c r="G14" s="12">
        <v>0.41</v>
      </c>
      <c r="H14" s="12">
        <v>2.08</v>
      </c>
      <c r="I14" s="15">
        <v>5.82</v>
      </c>
      <c r="J14" s="15">
        <v>0.47</v>
      </c>
      <c r="K14" s="15">
        <v>0.52</v>
      </c>
      <c r="L14" s="17">
        <v>0.029</v>
      </c>
      <c r="M14" s="16">
        <v>0.45</v>
      </c>
      <c r="N14" s="19">
        <v>6.68</v>
      </c>
      <c r="O14" s="11">
        <v>20</v>
      </c>
      <c r="P14" s="3" t="s">
        <v>20</v>
      </c>
      <c r="Q14" s="20">
        <v>84.25</v>
      </c>
      <c r="R14" s="12">
        <v>3.29</v>
      </c>
      <c r="S14" s="12">
        <v>14.01</v>
      </c>
      <c r="T14" s="4">
        <f t="shared" si="0"/>
        <v>25.6079027355623</v>
      </c>
    </row>
    <row r="15" s="4" customFormat="1" spans="1:20">
      <c r="A15" s="11">
        <v>14</v>
      </c>
      <c r="B15" s="13">
        <v>2.4</v>
      </c>
      <c r="C15" s="13">
        <v>24.5</v>
      </c>
      <c r="D15" s="12">
        <v>31.13</v>
      </c>
      <c r="E15" s="13">
        <v>5.8</v>
      </c>
      <c r="F15" s="13">
        <v>8.1</v>
      </c>
      <c r="G15" s="12">
        <v>0.49</v>
      </c>
      <c r="H15" s="12">
        <v>1.85</v>
      </c>
      <c r="I15" s="12">
        <v>5.32</v>
      </c>
      <c r="J15" s="12">
        <v>0.57</v>
      </c>
      <c r="K15" s="15">
        <v>0.48</v>
      </c>
      <c r="L15" s="16">
        <v>0.03</v>
      </c>
      <c r="M15" s="16">
        <v>0.389</v>
      </c>
      <c r="N15" s="19">
        <v>7.81</v>
      </c>
      <c r="O15" s="11">
        <v>20</v>
      </c>
      <c r="P15" s="3" t="s">
        <v>20</v>
      </c>
      <c r="Q15" s="12">
        <v>97.58</v>
      </c>
      <c r="R15" s="15">
        <v>1.51</v>
      </c>
      <c r="S15" s="12">
        <v>13.26</v>
      </c>
      <c r="T15" s="4">
        <f t="shared" si="0"/>
        <v>64.6225165562914</v>
      </c>
    </row>
    <row r="16" s="4" customFormat="1" spans="1:20">
      <c r="A16" s="11">
        <v>15</v>
      </c>
      <c r="B16" s="13">
        <v>2.2</v>
      </c>
      <c r="C16" s="13">
        <v>26.2</v>
      </c>
      <c r="D16" s="12">
        <v>30.34</v>
      </c>
      <c r="E16" s="12">
        <v>5.67</v>
      </c>
      <c r="F16" s="13">
        <v>8.1</v>
      </c>
      <c r="G16" s="12">
        <v>0.49</v>
      </c>
      <c r="H16" s="12">
        <v>1.62</v>
      </c>
      <c r="I16" s="12">
        <v>5.93</v>
      </c>
      <c r="J16" s="12">
        <v>0.72</v>
      </c>
      <c r="K16" s="15">
        <v>0.62</v>
      </c>
      <c r="L16" s="16">
        <v>0.031</v>
      </c>
      <c r="M16" s="16">
        <v>0.427</v>
      </c>
      <c r="N16" s="19">
        <v>10.07</v>
      </c>
      <c r="O16" s="11">
        <v>40</v>
      </c>
      <c r="P16" s="3" t="s">
        <v>20</v>
      </c>
      <c r="Q16" s="12">
        <v>101.93</v>
      </c>
      <c r="R16" s="15">
        <v>1.51</v>
      </c>
      <c r="S16" s="12">
        <v>2.34</v>
      </c>
      <c r="T16" s="4">
        <f t="shared" si="0"/>
        <v>67.5033112582781</v>
      </c>
    </row>
    <row r="17" s="4" customFormat="1" spans="1:20">
      <c r="A17" s="11">
        <v>16</v>
      </c>
      <c r="B17" s="13">
        <v>1.2</v>
      </c>
      <c r="C17" s="13">
        <v>25.5</v>
      </c>
      <c r="D17" s="12">
        <v>30.68</v>
      </c>
      <c r="E17" s="12">
        <v>5.76</v>
      </c>
      <c r="F17" s="12">
        <v>8.08</v>
      </c>
      <c r="G17" s="12">
        <v>0.41</v>
      </c>
      <c r="H17" s="12">
        <v>1.58</v>
      </c>
      <c r="I17" s="12">
        <v>5.85</v>
      </c>
      <c r="J17" s="12">
        <v>0.68</v>
      </c>
      <c r="K17" s="15">
        <v>0.45</v>
      </c>
      <c r="L17" s="16">
        <v>0.04</v>
      </c>
      <c r="M17" s="16">
        <v>0.574</v>
      </c>
      <c r="N17" s="19">
        <v>7.81</v>
      </c>
      <c r="O17" s="11">
        <v>20</v>
      </c>
      <c r="P17" s="3" t="s">
        <v>20</v>
      </c>
      <c r="Q17" s="12">
        <v>95.48</v>
      </c>
      <c r="R17" s="15">
        <v>1.51</v>
      </c>
      <c r="S17" s="12">
        <v>3.07</v>
      </c>
      <c r="T17" s="4">
        <f t="shared" si="0"/>
        <v>63.2317880794702</v>
      </c>
    </row>
    <row r="18" s="4" customFormat="1" spans="1:20">
      <c r="A18" s="11">
        <v>17</v>
      </c>
      <c r="B18" s="11">
        <v>1</v>
      </c>
      <c r="C18" s="13">
        <v>26.9</v>
      </c>
      <c r="D18" s="12">
        <v>30.16</v>
      </c>
      <c r="E18" s="13">
        <v>5.8</v>
      </c>
      <c r="F18" s="12">
        <v>8.08</v>
      </c>
      <c r="G18" s="12">
        <v>0.81</v>
      </c>
      <c r="H18" s="12">
        <v>1.53</v>
      </c>
      <c r="I18" s="12">
        <v>6.62</v>
      </c>
      <c r="J18" s="12">
        <v>0.55</v>
      </c>
      <c r="K18" s="15">
        <v>0.35</v>
      </c>
      <c r="L18" s="16">
        <v>0.042</v>
      </c>
      <c r="M18" s="16">
        <v>0.393</v>
      </c>
      <c r="N18" s="19">
        <v>8.94</v>
      </c>
      <c r="O18" s="11">
        <v>140</v>
      </c>
      <c r="P18" s="11">
        <v>50</v>
      </c>
      <c r="Q18" s="12">
        <v>160.21</v>
      </c>
      <c r="R18" s="15">
        <v>5.96</v>
      </c>
      <c r="S18" s="12">
        <v>5.61</v>
      </c>
      <c r="T18" s="4">
        <f t="shared" si="0"/>
        <v>26.8808724832215</v>
      </c>
    </row>
    <row r="19" s="4" customFormat="1" spans="1:20">
      <c r="A19" s="11">
        <v>18</v>
      </c>
      <c r="B19" s="13">
        <v>1.9</v>
      </c>
      <c r="C19" s="13">
        <v>25.9</v>
      </c>
      <c r="D19" s="12">
        <v>30.26</v>
      </c>
      <c r="E19" s="12">
        <v>5.53</v>
      </c>
      <c r="F19" s="12">
        <v>8.08</v>
      </c>
      <c r="G19" s="12">
        <v>0.57</v>
      </c>
      <c r="H19" s="12">
        <v>2.35</v>
      </c>
      <c r="I19" s="12">
        <v>6.07</v>
      </c>
      <c r="J19" s="12">
        <v>0.99</v>
      </c>
      <c r="K19" s="15">
        <v>0.52</v>
      </c>
      <c r="L19" s="16">
        <v>0.045</v>
      </c>
      <c r="M19" s="16">
        <v>0.457</v>
      </c>
      <c r="N19" s="19">
        <v>8.37</v>
      </c>
      <c r="O19" s="11">
        <v>20</v>
      </c>
      <c r="P19" s="3" t="s">
        <v>20</v>
      </c>
      <c r="Q19" s="12">
        <v>89.83</v>
      </c>
      <c r="R19" s="15">
        <v>9.52</v>
      </c>
      <c r="S19" s="12">
        <v>3.52</v>
      </c>
      <c r="T19" s="4">
        <f t="shared" si="0"/>
        <v>9.4359243697479</v>
      </c>
    </row>
    <row r="20" s="4" customFormat="1" spans="1:20">
      <c r="A20" s="11">
        <v>19</v>
      </c>
      <c r="B20" s="11">
        <v>2</v>
      </c>
      <c r="C20" s="13">
        <v>25.2</v>
      </c>
      <c r="D20" s="12">
        <v>30.65</v>
      </c>
      <c r="E20" s="12">
        <v>5.63</v>
      </c>
      <c r="F20" s="12">
        <v>8.09</v>
      </c>
      <c r="G20" s="12">
        <v>0.49</v>
      </c>
      <c r="H20" s="12">
        <v>1.87</v>
      </c>
      <c r="I20" s="12">
        <v>5.45</v>
      </c>
      <c r="J20" s="12">
        <v>0.82</v>
      </c>
      <c r="K20" s="15">
        <v>0.52</v>
      </c>
      <c r="L20" s="16">
        <v>0.046</v>
      </c>
      <c r="M20" s="16">
        <v>0.496</v>
      </c>
      <c r="N20" s="19">
        <v>7.81</v>
      </c>
      <c r="O20" s="11">
        <v>20</v>
      </c>
      <c r="P20" s="3" t="s">
        <v>20</v>
      </c>
      <c r="Q20" s="12">
        <v>103.31</v>
      </c>
      <c r="R20" s="12">
        <v>13.97</v>
      </c>
      <c r="S20" s="12">
        <v>8.63</v>
      </c>
      <c r="T20" s="4">
        <f t="shared" si="0"/>
        <v>7.39513242662849</v>
      </c>
    </row>
    <row r="21" s="4" customFormat="1" spans="1:20">
      <c r="A21" s="11">
        <v>20</v>
      </c>
      <c r="B21" s="13">
        <v>1.5</v>
      </c>
      <c r="C21" s="13">
        <v>25.1</v>
      </c>
      <c r="D21" s="13">
        <v>30.8</v>
      </c>
      <c r="E21" s="12">
        <v>5.65</v>
      </c>
      <c r="F21" s="12">
        <v>8.09</v>
      </c>
      <c r="G21" s="12">
        <v>0.49</v>
      </c>
      <c r="H21" s="12">
        <v>2.35</v>
      </c>
      <c r="I21" s="12">
        <v>5.16</v>
      </c>
      <c r="J21" s="12">
        <v>1.58</v>
      </c>
      <c r="K21" s="15">
        <v>0.28</v>
      </c>
      <c r="L21" s="16">
        <v>0.047</v>
      </c>
      <c r="M21" s="16">
        <v>0.493</v>
      </c>
      <c r="N21" s="19">
        <v>9.51</v>
      </c>
      <c r="O21" s="11">
        <v>460</v>
      </c>
      <c r="P21" s="11">
        <v>130</v>
      </c>
      <c r="Q21" s="12">
        <v>111.45</v>
      </c>
      <c r="R21" s="12">
        <v>19.31</v>
      </c>
      <c r="S21" s="12">
        <v>8.25</v>
      </c>
      <c r="T21" s="4">
        <f t="shared" si="0"/>
        <v>5.77162092180218</v>
      </c>
    </row>
    <row r="22" s="4" customFormat="1" spans="1:20">
      <c r="A22" s="11">
        <v>21</v>
      </c>
      <c r="B22" s="11">
        <v>2</v>
      </c>
      <c r="C22" s="13">
        <v>24.7</v>
      </c>
      <c r="D22" s="12">
        <v>31.08</v>
      </c>
      <c r="E22" s="12">
        <v>5.48</v>
      </c>
      <c r="F22" s="12">
        <v>8.07</v>
      </c>
      <c r="G22" s="12">
        <v>0.57</v>
      </c>
      <c r="H22" s="12">
        <v>2.51</v>
      </c>
      <c r="I22" s="12">
        <v>5.31</v>
      </c>
      <c r="J22" s="12">
        <v>1.46</v>
      </c>
      <c r="K22" s="15">
        <v>0.46</v>
      </c>
      <c r="L22" s="16">
        <v>0.041</v>
      </c>
      <c r="M22" s="16">
        <v>0.55</v>
      </c>
      <c r="N22" s="19">
        <v>6.11</v>
      </c>
      <c r="O22" s="11">
        <v>20</v>
      </c>
      <c r="P22" s="3" t="s">
        <v>20</v>
      </c>
      <c r="Q22" s="12">
        <v>115.49</v>
      </c>
      <c r="R22" s="12">
        <v>1.51</v>
      </c>
      <c r="S22" s="12">
        <v>4.68</v>
      </c>
      <c r="T22" s="4">
        <f t="shared" si="0"/>
        <v>76.4834437086093</v>
      </c>
    </row>
    <row r="23" s="4" customFormat="1" spans="1:20">
      <c r="A23" s="11">
        <v>22</v>
      </c>
      <c r="B23" s="13">
        <v>2.6</v>
      </c>
      <c r="C23" s="13">
        <v>24.8</v>
      </c>
      <c r="D23" s="12">
        <v>31.09</v>
      </c>
      <c r="E23" s="12">
        <v>5.64</v>
      </c>
      <c r="F23" s="12">
        <v>8.08</v>
      </c>
      <c r="G23" s="12">
        <v>0.41</v>
      </c>
      <c r="H23" s="12">
        <v>2.04</v>
      </c>
      <c r="I23" s="12">
        <v>5.26</v>
      </c>
      <c r="J23" s="12">
        <v>1.03</v>
      </c>
      <c r="K23" s="15">
        <v>0.25</v>
      </c>
      <c r="L23" s="16">
        <v>0.319</v>
      </c>
      <c r="M23" s="16">
        <v>0.542</v>
      </c>
      <c r="N23" s="19">
        <v>7.81</v>
      </c>
      <c r="O23" s="3" t="s">
        <v>20</v>
      </c>
      <c r="P23" s="3" t="s">
        <v>20</v>
      </c>
      <c r="Q23" s="12">
        <v>163.55</v>
      </c>
      <c r="R23" s="12">
        <v>1.51</v>
      </c>
      <c r="S23" s="12">
        <v>6.35</v>
      </c>
      <c r="T23" s="4">
        <f t="shared" si="0"/>
        <v>108.311258278146</v>
      </c>
    </row>
    <row r="24" s="4" customFormat="1" spans="1:20">
      <c r="A24" s="11">
        <v>23</v>
      </c>
      <c r="B24" s="13">
        <v>1.5</v>
      </c>
      <c r="C24" s="13">
        <v>24.8</v>
      </c>
      <c r="D24" s="12">
        <v>31.14</v>
      </c>
      <c r="E24" s="12">
        <v>5.79</v>
      </c>
      <c r="F24" s="12">
        <v>8.07</v>
      </c>
      <c r="G24" s="12">
        <v>0.49</v>
      </c>
      <c r="H24" s="12">
        <v>3.15</v>
      </c>
      <c r="I24" s="12">
        <v>5.09</v>
      </c>
      <c r="J24" s="12">
        <v>1.36</v>
      </c>
      <c r="K24" s="15">
        <v>0.63</v>
      </c>
      <c r="L24" s="16">
        <v>0.054</v>
      </c>
      <c r="M24" s="16">
        <v>0.551</v>
      </c>
      <c r="N24" s="19">
        <v>5.55</v>
      </c>
      <c r="O24" s="11">
        <v>80</v>
      </c>
      <c r="P24" s="11">
        <v>20</v>
      </c>
      <c r="Q24" s="12">
        <v>98.02</v>
      </c>
      <c r="R24" s="12">
        <v>2.4</v>
      </c>
      <c r="S24" s="12">
        <v>2.47</v>
      </c>
      <c r="T24" s="4">
        <f t="shared" si="0"/>
        <v>40.8416666666667</v>
      </c>
    </row>
    <row r="25" s="4" customFormat="1" spans="1:20">
      <c r="A25" s="11">
        <v>24</v>
      </c>
      <c r="B25" s="13">
        <v>2.2</v>
      </c>
      <c r="C25" s="11">
        <v>25</v>
      </c>
      <c r="D25" s="12">
        <v>30.57</v>
      </c>
      <c r="E25" s="12">
        <v>5.44</v>
      </c>
      <c r="F25" s="12">
        <v>8.05</v>
      </c>
      <c r="G25" s="12">
        <v>0.41</v>
      </c>
      <c r="H25" s="12">
        <v>2.68</v>
      </c>
      <c r="I25" s="12">
        <v>5.22</v>
      </c>
      <c r="J25" s="12">
        <v>1.12</v>
      </c>
      <c r="K25" s="15">
        <v>0.52</v>
      </c>
      <c r="L25" s="16">
        <v>0.047</v>
      </c>
      <c r="M25" s="16">
        <v>0.553</v>
      </c>
      <c r="N25" s="19">
        <v>8.37</v>
      </c>
      <c r="O25" s="11">
        <v>330</v>
      </c>
      <c r="P25" s="11">
        <v>50</v>
      </c>
      <c r="Q25" s="12">
        <v>81.54</v>
      </c>
      <c r="R25" s="12">
        <v>3.29</v>
      </c>
      <c r="S25" s="12">
        <v>5.64</v>
      </c>
      <c r="T25" s="4">
        <f t="shared" si="0"/>
        <v>24.7841945288754</v>
      </c>
    </row>
    <row r="26" s="4" customFormat="1" spans="1:20">
      <c r="A26" s="11">
        <v>25</v>
      </c>
      <c r="B26" s="13">
        <v>1.8</v>
      </c>
      <c r="C26" s="13">
        <v>25.1</v>
      </c>
      <c r="D26" s="12">
        <v>30.49</v>
      </c>
      <c r="E26" s="12">
        <v>5.51</v>
      </c>
      <c r="F26" s="12">
        <v>8.02</v>
      </c>
      <c r="G26" s="12">
        <v>0.65</v>
      </c>
      <c r="H26" s="12">
        <v>1.96</v>
      </c>
      <c r="I26" s="12">
        <v>5.08</v>
      </c>
      <c r="J26" s="12">
        <v>1.69</v>
      </c>
      <c r="K26" s="15">
        <v>0.35</v>
      </c>
      <c r="L26" s="16">
        <v>0.066</v>
      </c>
      <c r="M26" s="16">
        <v>0.472</v>
      </c>
      <c r="N26" s="19">
        <v>10.07</v>
      </c>
      <c r="O26" s="11">
        <v>50</v>
      </c>
      <c r="P26" s="11">
        <v>20</v>
      </c>
      <c r="Q26" s="12">
        <v>69.83</v>
      </c>
      <c r="R26" s="12">
        <v>4.18</v>
      </c>
      <c r="S26" s="12">
        <v>4.82</v>
      </c>
      <c r="T26" s="4">
        <f t="shared" si="0"/>
        <v>16.7057416267943</v>
      </c>
    </row>
    <row r="27" s="4" customFormat="1" spans="1:20">
      <c r="A27" s="11">
        <v>26</v>
      </c>
      <c r="B27" s="13">
        <v>1.2</v>
      </c>
      <c r="C27" s="13">
        <v>24.7</v>
      </c>
      <c r="D27" s="12">
        <v>31.01</v>
      </c>
      <c r="E27" s="12">
        <v>5.65</v>
      </c>
      <c r="F27" s="12">
        <v>8.02</v>
      </c>
      <c r="G27" s="12">
        <v>0.57</v>
      </c>
      <c r="H27" s="12">
        <v>2.45</v>
      </c>
      <c r="I27" s="12">
        <v>5.32</v>
      </c>
      <c r="J27" s="12">
        <v>1.25</v>
      </c>
      <c r="K27" s="15">
        <v>0.48</v>
      </c>
      <c r="L27" s="16">
        <v>0.209</v>
      </c>
      <c r="M27" s="16">
        <v>0.566</v>
      </c>
      <c r="N27" s="19">
        <v>7.24</v>
      </c>
      <c r="O27" s="3" t="s">
        <v>20</v>
      </c>
      <c r="P27" s="3" t="s">
        <v>20</v>
      </c>
      <c r="Q27" s="12">
        <v>101.15</v>
      </c>
      <c r="R27" s="12">
        <v>13.08</v>
      </c>
      <c r="S27" s="12">
        <v>16.07</v>
      </c>
      <c r="T27" s="4">
        <f t="shared" si="0"/>
        <v>7.73318042813456</v>
      </c>
    </row>
    <row r="28" s="4" customFormat="1" spans="1:20">
      <c r="A28" s="11">
        <v>27</v>
      </c>
      <c r="B28" s="13">
        <v>1.4</v>
      </c>
      <c r="C28" s="13">
        <v>24.8</v>
      </c>
      <c r="D28" s="12">
        <v>30.93</v>
      </c>
      <c r="E28" s="12">
        <v>5.58</v>
      </c>
      <c r="F28" s="11">
        <v>8</v>
      </c>
      <c r="G28" s="12">
        <v>0.41</v>
      </c>
      <c r="H28" s="12">
        <v>2.17</v>
      </c>
      <c r="I28" s="12">
        <v>5.84</v>
      </c>
      <c r="J28" s="12">
        <v>1.44</v>
      </c>
      <c r="K28" s="15">
        <v>0.41</v>
      </c>
      <c r="L28" s="16">
        <v>0.093</v>
      </c>
      <c r="M28" s="16">
        <v>0.537</v>
      </c>
      <c r="N28" s="19">
        <v>7.81</v>
      </c>
      <c r="O28" s="11">
        <v>50</v>
      </c>
      <c r="P28" s="11">
        <v>20</v>
      </c>
      <c r="Q28" s="12">
        <v>114.53</v>
      </c>
      <c r="R28" s="12">
        <v>13.97</v>
      </c>
      <c r="S28" s="12">
        <v>18.22</v>
      </c>
      <c r="T28" s="4">
        <f t="shared" si="0"/>
        <v>8.1982820329277</v>
      </c>
    </row>
    <row r="29" s="4" customFormat="1" spans="1:20">
      <c r="A29" s="11">
        <v>28</v>
      </c>
      <c r="B29" s="13">
        <v>1.5</v>
      </c>
      <c r="C29" s="13">
        <v>24.8</v>
      </c>
      <c r="D29" s="12">
        <v>30.77</v>
      </c>
      <c r="E29" s="12">
        <v>5.45</v>
      </c>
      <c r="F29" s="12">
        <v>7.86</v>
      </c>
      <c r="G29" s="12">
        <v>0.65</v>
      </c>
      <c r="H29" s="12">
        <v>2.29</v>
      </c>
      <c r="I29" s="12">
        <v>5.49</v>
      </c>
      <c r="J29" s="12">
        <v>1.49</v>
      </c>
      <c r="K29" s="15">
        <v>0.75</v>
      </c>
      <c r="L29" s="16">
        <v>0.064</v>
      </c>
      <c r="M29" s="16">
        <v>0.601</v>
      </c>
      <c r="N29" s="19">
        <v>11.77</v>
      </c>
      <c r="O29" s="11">
        <v>230</v>
      </c>
      <c r="P29" s="11">
        <v>140</v>
      </c>
      <c r="Q29" s="12">
        <v>73.28</v>
      </c>
      <c r="R29" s="12">
        <v>19.31</v>
      </c>
      <c r="S29" s="12">
        <v>16.58</v>
      </c>
      <c r="T29" s="4">
        <f t="shared" si="0"/>
        <v>3.79492490937338</v>
      </c>
    </row>
    <row r="30" spans="1:20">
      <c r="A30" t="s">
        <v>21</v>
      </c>
      <c r="B30">
        <f t="shared" ref="B30:T30" si="1">AVERAGE(B2:B29)</f>
        <v>1.81071428571429</v>
      </c>
      <c r="C30">
        <f t="shared" si="1"/>
        <v>25.2964285714286</v>
      </c>
      <c r="D30">
        <f t="shared" si="1"/>
        <v>30.2596428571429</v>
      </c>
      <c r="E30">
        <f t="shared" si="1"/>
        <v>5.71071428571429</v>
      </c>
      <c r="F30">
        <f t="shared" si="1"/>
        <v>8.065</v>
      </c>
      <c r="G30">
        <f t="shared" si="1"/>
        <v>0.582142857142857</v>
      </c>
      <c r="H30">
        <f t="shared" si="1"/>
        <v>2.10357142857143</v>
      </c>
      <c r="I30">
        <f t="shared" si="1"/>
        <v>5.52035714285714</v>
      </c>
      <c r="J30">
        <f t="shared" si="1"/>
        <v>0.967857142857143</v>
      </c>
      <c r="K30">
        <f t="shared" si="1"/>
        <v>0.479285714285714</v>
      </c>
      <c r="L30">
        <f t="shared" si="1"/>
        <v>0.0530740740740741</v>
      </c>
      <c r="M30">
        <f t="shared" si="1"/>
        <v>0.497428571428572</v>
      </c>
      <c r="N30">
        <f t="shared" si="1"/>
        <v>9.50571428571429</v>
      </c>
      <c r="O30">
        <f t="shared" si="1"/>
        <v>1016.92307692308</v>
      </c>
      <c r="P30">
        <f t="shared" si="1"/>
        <v>333.333333333333</v>
      </c>
      <c r="Q30">
        <f t="shared" si="1"/>
        <v>108.191428571429</v>
      </c>
      <c r="R30">
        <f t="shared" si="1"/>
        <v>6.27785714285714</v>
      </c>
      <c r="S30">
        <f t="shared" si="1"/>
        <v>8.96464285714286</v>
      </c>
      <c r="T30">
        <f t="shared" si="1"/>
        <v>51.4612128487377</v>
      </c>
    </row>
    <row r="31" spans="2:20">
      <c r="B31">
        <f>MIN(B2:B30)</f>
        <v>1</v>
      </c>
      <c r="C31">
        <f t="shared" ref="C31:T31" si="2">MIN(C2:C30)</f>
        <v>24.5</v>
      </c>
      <c r="D31">
        <f t="shared" si="2"/>
        <v>25.37</v>
      </c>
      <c r="E31">
        <f t="shared" si="2"/>
        <v>5.43</v>
      </c>
      <c r="F31">
        <f t="shared" si="2"/>
        <v>7.86</v>
      </c>
      <c r="G31">
        <f t="shared" si="2"/>
        <v>0.41</v>
      </c>
      <c r="H31">
        <f t="shared" si="2"/>
        <v>1.46</v>
      </c>
      <c r="I31">
        <f t="shared" si="2"/>
        <v>4.88</v>
      </c>
      <c r="J31">
        <f t="shared" si="2"/>
        <v>0.42</v>
      </c>
      <c r="K31">
        <f t="shared" si="2"/>
        <v>0.24</v>
      </c>
      <c r="L31">
        <f t="shared" si="2"/>
        <v>0.004</v>
      </c>
      <c r="M31">
        <f t="shared" si="2"/>
        <v>0.383</v>
      </c>
      <c r="N31">
        <f t="shared" si="2"/>
        <v>2.72</v>
      </c>
      <c r="O31">
        <f t="shared" si="2"/>
        <v>20</v>
      </c>
      <c r="P31">
        <f t="shared" si="2"/>
        <v>20</v>
      </c>
      <c r="Q31">
        <f t="shared" si="2"/>
        <v>69.57</v>
      </c>
      <c r="R31">
        <f t="shared" si="2"/>
        <v>0.62</v>
      </c>
      <c r="S31">
        <f t="shared" si="2"/>
        <v>2.34</v>
      </c>
      <c r="T31">
        <f t="shared" si="2"/>
        <v>3.79492490937338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2" max="3" width="12.9230769230769"/>
    <col min="5" max="11" width="12.9230769230769"/>
    <col min="13" max="13" width="12.9230769230769"/>
    <col min="17" max="17" width="9.69230769230769"/>
    <col min="18" max="21" width="12.9230769230769"/>
  </cols>
  <sheetData>
    <row r="1" s="4" customFormat="1" ht="22" spans="1:21">
      <c r="A1" s="8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3" t="s">
        <v>5</v>
      </c>
      <c r="G1" s="2" t="s">
        <v>33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  <c r="N1" s="2" t="s">
        <v>34</v>
      </c>
      <c r="O1" s="3" t="s">
        <v>40</v>
      </c>
      <c r="P1" s="3" t="s">
        <v>41</v>
      </c>
      <c r="Q1" s="2" t="s">
        <v>16</v>
      </c>
      <c r="R1" s="3" t="s">
        <v>42</v>
      </c>
      <c r="S1" s="2" t="s">
        <v>43</v>
      </c>
      <c r="T1" s="2" t="s">
        <v>18</v>
      </c>
      <c r="U1" s="4" t="s">
        <v>19</v>
      </c>
    </row>
    <row r="2" s="4" customFormat="1" spans="1:21">
      <c r="A2" s="11">
        <v>1</v>
      </c>
      <c r="B2" s="13">
        <v>2.1</v>
      </c>
      <c r="C2" s="13">
        <v>18.2</v>
      </c>
      <c r="D2" s="12">
        <v>30.71</v>
      </c>
      <c r="E2" s="13">
        <v>8.2</v>
      </c>
      <c r="F2" s="12">
        <v>7.95</v>
      </c>
      <c r="G2" s="12">
        <v>1</v>
      </c>
      <c r="H2" s="12">
        <v>2.07</v>
      </c>
      <c r="I2" s="15">
        <v>6.92</v>
      </c>
      <c r="J2" s="19">
        <v>1.82</v>
      </c>
      <c r="K2" s="15">
        <v>0.38</v>
      </c>
      <c r="L2" s="16">
        <v>0.041</v>
      </c>
      <c r="M2" s="16">
        <v>0.306</v>
      </c>
      <c r="N2" s="20">
        <v>44.94</v>
      </c>
      <c r="O2" s="3" t="s">
        <v>20</v>
      </c>
      <c r="P2" s="3" t="s">
        <v>20</v>
      </c>
      <c r="Q2" s="15">
        <v>93.3</v>
      </c>
      <c r="R2" s="12">
        <v>0.92</v>
      </c>
      <c r="S2" s="15">
        <v>4</v>
      </c>
      <c r="T2" s="15">
        <v>10.69</v>
      </c>
      <c r="U2" s="4">
        <f>Q2/S2</f>
        <v>23.325</v>
      </c>
    </row>
    <row r="3" s="4" customFormat="1" spans="1:21">
      <c r="A3" s="11">
        <v>2</v>
      </c>
      <c r="B3" s="13">
        <v>2.1</v>
      </c>
      <c r="C3" s="13">
        <v>18.7</v>
      </c>
      <c r="D3" s="12">
        <v>30.89</v>
      </c>
      <c r="E3" s="12">
        <v>8.09</v>
      </c>
      <c r="F3" s="12">
        <v>7.97</v>
      </c>
      <c r="G3" s="12">
        <v>0.84</v>
      </c>
      <c r="H3" s="12">
        <v>1.52</v>
      </c>
      <c r="I3" s="15">
        <v>5.97</v>
      </c>
      <c r="J3" s="19">
        <v>1.01</v>
      </c>
      <c r="K3" s="15">
        <v>0.22</v>
      </c>
      <c r="L3" s="16">
        <v>0.036</v>
      </c>
      <c r="M3" s="16">
        <v>0.35</v>
      </c>
      <c r="N3" s="20">
        <v>43.52</v>
      </c>
      <c r="O3" s="3" t="s">
        <v>20</v>
      </c>
      <c r="P3" s="3" t="s">
        <v>20</v>
      </c>
      <c r="Q3" s="15">
        <v>111.44</v>
      </c>
      <c r="R3" s="12">
        <v>0.75</v>
      </c>
      <c r="S3" s="15">
        <v>6.7</v>
      </c>
      <c r="T3" s="15">
        <v>11.96</v>
      </c>
      <c r="U3" s="4">
        <f t="shared" ref="U3:U29" si="0">Q3/S3</f>
        <v>16.6328358208955</v>
      </c>
    </row>
    <row r="4" s="4" customFormat="1" spans="1:21">
      <c r="A4" s="11">
        <v>3</v>
      </c>
      <c r="B4" s="13">
        <v>2.5</v>
      </c>
      <c r="C4" s="13">
        <v>19.6</v>
      </c>
      <c r="D4" s="12">
        <v>31.16</v>
      </c>
      <c r="E4" s="12">
        <v>7.81</v>
      </c>
      <c r="F4" s="12">
        <v>7.94</v>
      </c>
      <c r="G4" s="12">
        <v>0.68</v>
      </c>
      <c r="H4" s="12">
        <v>2.01</v>
      </c>
      <c r="I4" s="15">
        <v>6.48</v>
      </c>
      <c r="J4" s="19">
        <v>0.92</v>
      </c>
      <c r="K4" s="15">
        <v>0.54</v>
      </c>
      <c r="L4" s="16">
        <v>0.04</v>
      </c>
      <c r="M4" s="16">
        <v>0.308</v>
      </c>
      <c r="N4" s="20">
        <v>41.71</v>
      </c>
      <c r="O4" s="11">
        <v>80</v>
      </c>
      <c r="P4" s="11">
        <v>20</v>
      </c>
      <c r="Q4" s="15">
        <v>105.41</v>
      </c>
      <c r="R4" s="12">
        <v>0.68</v>
      </c>
      <c r="S4" s="15">
        <v>6.03</v>
      </c>
      <c r="T4" s="15">
        <v>8.62</v>
      </c>
      <c r="U4" s="4">
        <f t="shared" si="0"/>
        <v>17.4809286898839</v>
      </c>
    </row>
    <row r="5" s="4" customFormat="1" spans="1:21">
      <c r="A5" s="11">
        <v>4</v>
      </c>
      <c r="B5" s="11">
        <v>1</v>
      </c>
      <c r="C5" s="13">
        <v>20.8</v>
      </c>
      <c r="D5" s="12">
        <v>31.63</v>
      </c>
      <c r="E5" s="12">
        <v>7.63</v>
      </c>
      <c r="F5" s="12">
        <v>7.99</v>
      </c>
      <c r="G5" s="12">
        <v>0.6</v>
      </c>
      <c r="H5" s="12">
        <v>3.28</v>
      </c>
      <c r="I5" s="15">
        <v>6.07</v>
      </c>
      <c r="J5" s="19">
        <v>1.63</v>
      </c>
      <c r="K5" s="15">
        <v>0.61</v>
      </c>
      <c r="L5" s="16">
        <v>0.043</v>
      </c>
      <c r="M5" s="16">
        <v>0.311</v>
      </c>
      <c r="N5" s="20">
        <v>42.56</v>
      </c>
      <c r="O5" s="11">
        <v>50</v>
      </c>
      <c r="P5" s="11">
        <v>20</v>
      </c>
      <c r="Q5" s="15">
        <v>121.95</v>
      </c>
      <c r="R5" s="12">
        <v>0.34</v>
      </c>
      <c r="S5" s="15">
        <v>4.68</v>
      </c>
      <c r="T5" s="15">
        <v>7.33</v>
      </c>
      <c r="U5" s="4">
        <f t="shared" si="0"/>
        <v>26.0576923076923</v>
      </c>
    </row>
    <row r="6" s="4" customFormat="1" spans="1:21">
      <c r="A6" s="11">
        <v>5</v>
      </c>
      <c r="B6" s="13">
        <v>1.2</v>
      </c>
      <c r="C6" s="13">
        <v>20.8</v>
      </c>
      <c r="D6" s="12">
        <v>31.65</v>
      </c>
      <c r="E6" s="13">
        <v>7.2</v>
      </c>
      <c r="F6" s="12">
        <v>7.97</v>
      </c>
      <c r="G6" s="12">
        <v>0.76</v>
      </c>
      <c r="H6" s="12">
        <v>2.16</v>
      </c>
      <c r="I6" s="15">
        <v>6.55</v>
      </c>
      <c r="J6" s="19">
        <v>1.66</v>
      </c>
      <c r="K6" s="15">
        <v>0.55</v>
      </c>
      <c r="L6" s="16">
        <v>0.05</v>
      </c>
      <c r="M6" s="16">
        <v>0.316</v>
      </c>
      <c r="N6" s="20">
        <v>43.98</v>
      </c>
      <c r="O6" s="11">
        <v>20</v>
      </c>
      <c r="P6" s="3" t="s">
        <v>20</v>
      </c>
      <c r="Q6" s="15">
        <v>73.78</v>
      </c>
      <c r="R6" s="12">
        <v>0.34</v>
      </c>
      <c r="S6" s="15">
        <v>9.4</v>
      </c>
      <c r="T6" s="15">
        <v>6.67</v>
      </c>
      <c r="U6" s="4">
        <f t="shared" si="0"/>
        <v>7.84893617021277</v>
      </c>
    </row>
    <row r="7" s="4" customFormat="1" spans="1:21">
      <c r="A7" s="11">
        <v>6</v>
      </c>
      <c r="B7" s="13">
        <v>1.6</v>
      </c>
      <c r="C7" s="13">
        <v>20.8</v>
      </c>
      <c r="D7" s="12">
        <v>31.63</v>
      </c>
      <c r="E7" s="12">
        <v>7.52</v>
      </c>
      <c r="F7" s="12">
        <v>7.99</v>
      </c>
      <c r="G7" s="12">
        <v>0.84</v>
      </c>
      <c r="H7" s="12">
        <v>2.11</v>
      </c>
      <c r="I7" s="15">
        <v>6.76</v>
      </c>
      <c r="J7" s="19">
        <v>1.85</v>
      </c>
      <c r="K7" s="15">
        <v>0.59</v>
      </c>
      <c r="L7" s="16">
        <v>0.063</v>
      </c>
      <c r="M7" s="16">
        <v>0.364</v>
      </c>
      <c r="N7" s="20">
        <v>46.37</v>
      </c>
      <c r="O7" s="11">
        <v>80</v>
      </c>
      <c r="P7" s="3" t="s">
        <v>20</v>
      </c>
      <c r="Q7" s="15">
        <v>90.19</v>
      </c>
      <c r="R7" s="12">
        <v>0.32</v>
      </c>
      <c r="S7" s="15">
        <v>4</v>
      </c>
      <c r="T7" s="15">
        <v>8.26</v>
      </c>
      <c r="U7" s="4">
        <f t="shared" si="0"/>
        <v>22.5475</v>
      </c>
    </row>
    <row r="8" s="4" customFormat="1" spans="1:21">
      <c r="A8" s="11">
        <v>7</v>
      </c>
      <c r="B8" s="13">
        <v>1.1</v>
      </c>
      <c r="C8" s="13">
        <v>20.5</v>
      </c>
      <c r="D8" s="12">
        <v>31.58</v>
      </c>
      <c r="E8" s="13">
        <v>7.5</v>
      </c>
      <c r="F8" s="12">
        <v>8.01</v>
      </c>
      <c r="G8" s="12">
        <v>0.92</v>
      </c>
      <c r="H8" s="12">
        <v>1.58</v>
      </c>
      <c r="I8" s="15">
        <v>7.93</v>
      </c>
      <c r="J8" s="19">
        <v>0.74</v>
      </c>
      <c r="K8" s="15">
        <v>0.67</v>
      </c>
      <c r="L8" s="16">
        <v>0.055</v>
      </c>
      <c r="M8" s="16">
        <v>0.19</v>
      </c>
      <c r="N8" s="20">
        <v>46.37</v>
      </c>
      <c r="O8" s="11">
        <v>20</v>
      </c>
      <c r="P8" s="3" t="s">
        <v>20</v>
      </c>
      <c r="Q8" s="15">
        <v>93.59</v>
      </c>
      <c r="R8" s="12">
        <v>0.22</v>
      </c>
      <c r="S8" s="15">
        <v>4</v>
      </c>
      <c r="T8" s="15">
        <v>14.09</v>
      </c>
      <c r="U8" s="4">
        <f t="shared" si="0"/>
        <v>23.3975</v>
      </c>
    </row>
    <row r="9" s="4" customFormat="1" spans="1:21">
      <c r="A9" s="11">
        <v>8</v>
      </c>
      <c r="B9" s="11">
        <v>1</v>
      </c>
      <c r="C9" s="13">
        <v>20.7</v>
      </c>
      <c r="D9" s="13">
        <v>31.6</v>
      </c>
      <c r="E9" s="12">
        <v>7.51</v>
      </c>
      <c r="F9" s="12">
        <v>8.01</v>
      </c>
      <c r="G9" s="12">
        <v>0.68</v>
      </c>
      <c r="H9" s="12">
        <v>1.62</v>
      </c>
      <c r="I9" s="15">
        <v>6.11</v>
      </c>
      <c r="J9" s="19">
        <v>0.89</v>
      </c>
      <c r="K9" s="15">
        <v>0.44</v>
      </c>
      <c r="L9" s="16">
        <v>0.059</v>
      </c>
      <c r="M9" s="16">
        <v>0.199</v>
      </c>
      <c r="N9" s="20">
        <v>46.37</v>
      </c>
      <c r="O9" s="3" t="s">
        <v>20</v>
      </c>
      <c r="P9" s="3" t="s">
        <v>20</v>
      </c>
      <c r="Q9" s="15">
        <v>97.33</v>
      </c>
      <c r="R9" s="12">
        <v>0.24</v>
      </c>
      <c r="S9" s="15">
        <v>8.05</v>
      </c>
      <c r="T9" s="15">
        <v>5.86</v>
      </c>
      <c r="U9" s="4">
        <f t="shared" si="0"/>
        <v>12.0906832298137</v>
      </c>
    </row>
    <row r="10" s="4" customFormat="1" spans="1:21">
      <c r="A10" s="11">
        <v>9</v>
      </c>
      <c r="B10" s="11">
        <v>2</v>
      </c>
      <c r="C10" s="13">
        <v>21.1</v>
      </c>
      <c r="D10" s="12">
        <v>31.53</v>
      </c>
      <c r="E10" s="13">
        <v>7.7</v>
      </c>
      <c r="F10" s="11">
        <v>8</v>
      </c>
      <c r="G10" s="12">
        <v>0.76</v>
      </c>
      <c r="H10" s="12">
        <v>1.93</v>
      </c>
      <c r="I10" s="15">
        <v>7.14</v>
      </c>
      <c r="J10" s="19">
        <v>1.82</v>
      </c>
      <c r="K10" s="15">
        <v>0.39</v>
      </c>
      <c r="L10" s="16">
        <v>0.063</v>
      </c>
      <c r="M10" s="16">
        <v>0.141</v>
      </c>
      <c r="N10" s="20">
        <v>40.17</v>
      </c>
      <c r="O10" s="3" t="s">
        <v>20</v>
      </c>
      <c r="P10" s="3" t="s">
        <v>20</v>
      </c>
      <c r="Q10" s="15">
        <v>81</v>
      </c>
      <c r="R10" s="12">
        <v>0.22</v>
      </c>
      <c r="S10" s="15">
        <v>4</v>
      </c>
      <c r="T10" s="15">
        <v>8.64</v>
      </c>
      <c r="U10" s="4">
        <f t="shared" si="0"/>
        <v>20.25</v>
      </c>
    </row>
    <row r="11" s="4" customFormat="1" spans="1:21">
      <c r="A11" s="11">
        <v>10</v>
      </c>
      <c r="B11" s="13">
        <v>1.2</v>
      </c>
      <c r="C11" s="13">
        <v>20.6</v>
      </c>
      <c r="D11" s="12">
        <v>31.42</v>
      </c>
      <c r="E11" s="12">
        <v>7.63</v>
      </c>
      <c r="F11" s="12">
        <v>7.99</v>
      </c>
      <c r="G11" s="12">
        <v>0.76</v>
      </c>
      <c r="H11" s="12">
        <v>1.75</v>
      </c>
      <c r="I11" s="15">
        <v>7.26</v>
      </c>
      <c r="J11" s="19">
        <v>1.14</v>
      </c>
      <c r="K11" s="15">
        <v>0.25</v>
      </c>
      <c r="L11" s="16">
        <v>0.069</v>
      </c>
      <c r="M11" s="16">
        <v>0.251</v>
      </c>
      <c r="N11" s="20">
        <v>45.41</v>
      </c>
      <c r="O11" s="3" t="s">
        <v>20</v>
      </c>
      <c r="P11" s="3" t="s">
        <v>20</v>
      </c>
      <c r="Q11" s="15">
        <v>176.11</v>
      </c>
      <c r="R11" s="12">
        <v>0.12</v>
      </c>
      <c r="S11" s="15">
        <v>5.35</v>
      </c>
      <c r="T11" s="15">
        <v>5.29</v>
      </c>
      <c r="U11" s="4">
        <f t="shared" si="0"/>
        <v>32.9177570093458</v>
      </c>
    </row>
    <row r="12" s="4" customFormat="1" spans="1:21">
      <c r="A12" s="11">
        <v>11</v>
      </c>
      <c r="B12" s="13">
        <v>1.4</v>
      </c>
      <c r="C12" s="11">
        <v>21</v>
      </c>
      <c r="D12" s="12">
        <v>31.44</v>
      </c>
      <c r="E12" s="12">
        <v>7.49</v>
      </c>
      <c r="F12" s="12">
        <v>7.99</v>
      </c>
      <c r="G12" s="12">
        <v>0.68</v>
      </c>
      <c r="H12" s="12">
        <v>1.68</v>
      </c>
      <c r="I12" s="15">
        <v>6.07</v>
      </c>
      <c r="J12" s="19">
        <v>1.03</v>
      </c>
      <c r="K12" s="15">
        <v>0.36</v>
      </c>
      <c r="L12" s="16">
        <v>0.07</v>
      </c>
      <c r="M12" s="16">
        <v>0.11</v>
      </c>
      <c r="N12" s="20">
        <v>33.02</v>
      </c>
      <c r="O12" s="11">
        <v>20</v>
      </c>
      <c r="P12" s="3" t="s">
        <v>20</v>
      </c>
      <c r="Q12" s="15">
        <v>145.07</v>
      </c>
      <c r="R12" s="12">
        <v>0.32</v>
      </c>
      <c r="S12" s="15">
        <v>4.68</v>
      </c>
      <c r="T12" s="15">
        <v>6.61</v>
      </c>
      <c r="U12" s="4">
        <f t="shared" si="0"/>
        <v>30.9978632478632</v>
      </c>
    </row>
    <row r="13" s="4" customFormat="1" spans="1:21">
      <c r="A13" s="11">
        <v>12</v>
      </c>
      <c r="B13" s="13">
        <v>1.1</v>
      </c>
      <c r="C13" s="13">
        <v>21.2</v>
      </c>
      <c r="D13" s="12">
        <v>31.48</v>
      </c>
      <c r="E13" s="12">
        <v>7.23</v>
      </c>
      <c r="F13" s="12">
        <v>7.99</v>
      </c>
      <c r="G13" s="12">
        <v>0.76</v>
      </c>
      <c r="H13" s="12">
        <v>1.26</v>
      </c>
      <c r="I13" s="15">
        <v>5.84</v>
      </c>
      <c r="J13" s="19">
        <v>1.35</v>
      </c>
      <c r="K13" s="15">
        <v>0.81</v>
      </c>
      <c r="L13" s="16">
        <v>0.071</v>
      </c>
      <c r="M13" s="16">
        <v>0.125</v>
      </c>
      <c r="N13" s="20">
        <v>33.02</v>
      </c>
      <c r="O13" s="3" t="s">
        <v>20</v>
      </c>
      <c r="P13" s="3" t="s">
        <v>20</v>
      </c>
      <c r="Q13" s="15">
        <v>135.67</v>
      </c>
      <c r="R13" s="12">
        <v>0.34</v>
      </c>
      <c r="S13" s="15">
        <v>5.35</v>
      </c>
      <c r="T13" s="15">
        <v>9.27</v>
      </c>
      <c r="U13" s="4">
        <f t="shared" si="0"/>
        <v>25.3588785046729</v>
      </c>
    </row>
    <row r="14" s="4" customFormat="1" spans="1:21">
      <c r="A14" s="11">
        <v>13</v>
      </c>
      <c r="B14" s="13">
        <v>1.5</v>
      </c>
      <c r="C14" s="13">
        <v>21.2</v>
      </c>
      <c r="D14" s="12">
        <v>31.66</v>
      </c>
      <c r="E14" s="12">
        <v>7.33</v>
      </c>
      <c r="F14" s="12">
        <v>7.99</v>
      </c>
      <c r="G14" s="12">
        <v>0.68</v>
      </c>
      <c r="H14" s="12">
        <v>2.81</v>
      </c>
      <c r="I14" s="15">
        <v>6.35</v>
      </c>
      <c r="J14" s="19">
        <v>1.39</v>
      </c>
      <c r="K14" s="15">
        <v>0.42</v>
      </c>
      <c r="L14" s="16">
        <v>0.079</v>
      </c>
      <c r="M14" s="16">
        <v>0.213</v>
      </c>
      <c r="N14" s="20">
        <v>39.21</v>
      </c>
      <c r="O14" s="3" t="s">
        <v>20</v>
      </c>
      <c r="P14" s="3" t="s">
        <v>20</v>
      </c>
      <c r="Q14" s="15">
        <v>85.14</v>
      </c>
      <c r="R14" s="12">
        <v>0.22</v>
      </c>
      <c r="S14" s="15">
        <v>5.35</v>
      </c>
      <c r="T14" s="15">
        <v>18.32</v>
      </c>
      <c r="U14" s="4">
        <f t="shared" si="0"/>
        <v>15.9140186915888</v>
      </c>
    </row>
    <row r="15" s="4" customFormat="1" spans="1:21">
      <c r="A15" s="11">
        <v>14</v>
      </c>
      <c r="B15" s="13">
        <v>1.2</v>
      </c>
      <c r="C15" s="13">
        <v>21.3</v>
      </c>
      <c r="D15" s="12">
        <v>31.63</v>
      </c>
      <c r="E15" s="12">
        <v>7.51</v>
      </c>
      <c r="F15" s="12">
        <v>8.01</v>
      </c>
      <c r="G15" s="12">
        <v>0.76</v>
      </c>
      <c r="H15" s="12">
        <v>1.69</v>
      </c>
      <c r="I15" s="12">
        <v>7.13</v>
      </c>
      <c r="J15" s="12">
        <v>0.86</v>
      </c>
      <c r="K15" s="12">
        <v>0.29</v>
      </c>
      <c r="L15" s="17">
        <v>0.085</v>
      </c>
      <c r="M15" s="17">
        <v>0.112</v>
      </c>
      <c r="N15" s="12">
        <v>45.41</v>
      </c>
      <c r="O15" s="3" t="s">
        <v>20</v>
      </c>
      <c r="P15" s="3" t="s">
        <v>20</v>
      </c>
      <c r="Q15" s="12">
        <v>114.05</v>
      </c>
      <c r="R15" s="12">
        <v>0.24</v>
      </c>
      <c r="S15" s="12">
        <v>6.7</v>
      </c>
      <c r="T15" s="12">
        <v>11.58</v>
      </c>
      <c r="U15" s="4">
        <f t="shared" si="0"/>
        <v>17.0223880597015</v>
      </c>
    </row>
    <row r="16" s="4" customFormat="1" spans="1:21">
      <c r="A16" s="11">
        <v>15</v>
      </c>
      <c r="B16" s="13">
        <v>0.8</v>
      </c>
      <c r="C16" s="13">
        <v>20.9</v>
      </c>
      <c r="D16" s="13">
        <v>31.5</v>
      </c>
      <c r="E16" s="12">
        <v>7.46</v>
      </c>
      <c r="F16" s="12">
        <v>7.92</v>
      </c>
      <c r="G16" s="12">
        <v>0.68</v>
      </c>
      <c r="H16" s="12">
        <v>1.86</v>
      </c>
      <c r="I16" s="12">
        <v>6.68</v>
      </c>
      <c r="J16" s="12">
        <v>0.95</v>
      </c>
      <c r="K16" s="12">
        <v>0.44</v>
      </c>
      <c r="L16" s="17">
        <v>0.085</v>
      </c>
      <c r="M16" s="17">
        <v>0.124</v>
      </c>
      <c r="N16" s="12">
        <v>46.37</v>
      </c>
      <c r="O16" s="11">
        <v>50</v>
      </c>
      <c r="P16" s="3" t="s">
        <v>20</v>
      </c>
      <c r="Q16" s="12">
        <v>154.43</v>
      </c>
      <c r="R16" s="12">
        <v>0.54</v>
      </c>
      <c r="S16" s="12">
        <v>6.03</v>
      </c>
      <c r="T16" s="12">
        <v>3.85</v>
      </c>
      <c r="U16" s="4">
        <f t="shared" si="0"/>
        <v>25.6102819237148</v>
      </c>
    </row>
    <row r="17" s="4" customFormat="1" spans="1:21">
      <c r="A17" s="11">
        <v>16</v>
      </c>
      <c r="B17" s="13">
        <v>0.8</v>
      </c>
      <c r="C17" s="13">
        <v>20.3</v>
      </c>
      <c r="D17" s="12">
        <v>31.49</v>
      </c>
      <c r="E17" s="12">
        <v>7.65</v>
      </c>
      <c r="F17" s="12">
        <v>8.14</v>
      </c>
      <c r="G17" s="12">
        <v>0.68</v>
      </c>
      <c r="H17" s="12">
        <v>1.92</v>
      </c>
      <c r="I17" s="12">
        <v>6.81</v>
      </c>
      <c r="J17" s="12">
        <v>0.78</v>
      </c>
      <c r="K17" s="12">
        <v>0.47</v>
      </c>
      <c r="L17" s="17">
        <v>0.088</v>
      </c>
      <c r="M17" s="17">
        <v>0.261</v>
      </c>
      <c r="N17" s="12">
        <v>47.79</v>
      </c>
      <c r="O17" s="3" t="s">
        <v>20</v>
      </c>
      <c r="P17" s="3" t="s">
        <v>20</v>
      </c>
      <c r="Q17" s="12">
        <v>148.22</v>
      </c>
      <c r="R17" s="12">
        <v>0.22</v>
      </c>
      <c r="S17" s="12">
        <v>9.4</v>
      </c>
      <c r="T17" s="12">
        <v>6.26</v>
      </c>
      <c r="U17" s="4">
        <f t="shared" si="0"/>
        <v>15.768085106383</v>
      </c>
    </row>
    <row r="18" s="4" customFormat="1" spans="1:21">
      <c r="A18" s="11">
        <v>17</v>
      </c>
      <c r="B18" s="13">
        <v>0.6</v>
      </c>
      <c r="C18" s="13">
        <v>20.5</v>
      </c>
      <c r="D18" s="13">
        <v>31.5</v>
      </c>
      <c r="E18" s="12">
        <v>7.57</v>
      </c>
      <c r="F18" s="12">
        <v>8.12</v>
      </c>
      <c r="G18" s="12">
        <v>0.68</v>
      </c>
      <c r="H18" s="12">
        <v>2.04</v>
      </c>
      <c r="I18" s="12">
        <v>7.02</v>
      </c>
      <c r="J18" s="12">
        <v>1.63</v>
      </c>
      <c r="K18" s="12">
        <v>0.22</v>
      </c>
      <c r="L18" s="17">
        <v>0.093</v>
      </c>
      <c r="M18" s="17">
        <v>0.15</v>
      </c>
      <c r="N18" s="12">
        <v>33.02</v>
      </c>
      <c r="O18" s="3" t="s">
        <v>20</v>
      </c>
      <c r="P18" s="3" t="s">
        <v>20</v>
      </c>
      <c r="Q18" s="12">
        <v>151.72</v>
      </c>
      <c r="R18" s="12">
        <v>0.44</v>
      </c>
      <c r="S18" s="12">
        <v>11.42</v>
      </c>
      <c r="T18" s="12">
        <v>4.69</v>
      </c>
      <c r="U18" s="4">
        <f t="shared" si="0"/>
        <v>13.2854640980736</v>
      </c>
    </row>
    <row r="19" s="4" customFormat="1" spans="1:21">
      <c r="A19" s="11">
        <v>18</v>
      </c>
      <c r="B19" s="11">
        <v>1</v>
      </c>
      <c r="C19" s="13">
        <v>21.2</v>
      </c>
      <c r="D19" s="12">
        <v>31.52</v>
      </c>
      <c r="E19" s="13">
        <v>7.5</v>
      </c>
      <c r="F19" s="12">
        <v>8.13</v>
      </c>
      <c r="G19" s="12">
        <v>0.76</v>
      </c>
      <c r="H19" s="12">
        <v>1.84</v>
      </c>
      <c r="I19" s="12">
        <v>6.25</v>
      </c>
      <c r="J19" s="12">
        <v>1.22</v>
      </c>
      <c r="K19" s="12">
        <v>0.28</v>
      </c>
      <c r="L19" s="17">
        <v>0.094</v>
      </c>
      <c r="M19" s="17">
        <v>0.299</v>
      </c>
      <c r="N19" s="12">
        <v>39.21</v>
      </c>
      <c r="O19" s="3" t="s">
        <v>20</v>
      </c>
      <c r="P19" s="3" t="s">
        <v>20</v>
      </c>
      <c r="Q19" s="12">
        <v>149.17</v>
      </c>
      <c r="R19" s="12">
        <v>0.32</v>
      </c>
      <c r="S19" s="12">
        <v>8.73</v>
      </c>
      <c r="T19" s="12">
        <v>4.03</v>
      </c>
      <c r="U19" s="4">
        <f t="shared" si="0"/>
        <v>17.0870561282932</v>
      </c>
    </row>
    <row r="20" s="4" customFormat="1" spans="1:21">
      <c r="A20" s="11">
        <v>19</v>
      </c>
      <c r="B20" s="11">
        <v>1</v>
      </c>
      <c r="C20" s="13">
        <v>21.1</v>
      </c>
      <c r="D20" s="12">
        <v>31.49</v>
      </c>
      <c r="E20" s="12">
        <v>7.19</v>
      </c>
      <c r="F20" s="12">
        <v>8.13</v>
      </c>
      <c r="G20" s="12">
        <v>0.68</v>
      </c>
      <c r="H20" s="12">
        <v>2.03</v>
      </c>
      <c r="I20" s="12">
        <v>7.23</v>
      </c>
      <c r="J20" s="12">
        <v>1.62</v>
      </c>
      <c r="K20" s="12">
        <v>0.36</v>
      </c>
      <c r="L20" s="17">
        <v>0.096</v>
      </c>
      <c r="M20" s="17">
        <v>0.133</v>
      </c>
      <c r="N20" s="12">
        <v>39.21</v>
      </c>
      <c r="O20" s="3" t="s">
        <v>20</v>
      </c>
      <c r="P20" s="3" t="s">
        <v>20</v>
      </c>
      <c r="Q20" s="12">
        <v>128.99</v>
      </c>
      <c r="R20" s="12">
        <v>0.34</v>
      </c>
      <c r="S20" s="12">
        <v>14.8</v>
      </c>
      <c r="T20" s="12">
        <v>6.85</v>
      </c>
      <c r="U20" s="4">
        <f t="shared" si="0"/>
        <v>8.71554054054054</v>
      </c>
    </row>
    <row r="21" s="4" customFormat="1" spans="1:21">
      <c r="A21" s="11">
        <v>20</v>
      </c>
      <c r="B21" s="13">
        <v>1.5</v>
      </c>
      <c r="C21" s="13">
        <v>21.1</v>
      </c>
      <c r="D21" s="12">
        <v>31.45</v>
      </c>
      <c r="E21" s="12">
        <v>7.47</v>
      </c>
      <c r="F21" s="12">
        <v>8.11</v>
      </c>
      <c r="G21" s="12">
        <v>0.76</v>
      </c>
      <c r="H21" s="12">
        <v>1.99</v>
      </c>
      <c r="I21" s="12">
        <v>7.01</v>
      </c>
      <c r="J21" s="12">
        <v>1.08</v>
      </c>
      <c r="K21" s="12">
        <v>0.35</v>
      </c>
      <c r="L21" s="17">
        <v>0.111</v>
      </c>
      <c r="M21" s="17">
        <v>0.193</v>
      </c>
      <c r="N21" s="12">
        <v>45.41</v>
      </c>
      <c r="O21" s="3" t="s">
        <v>20</v>
      </c>
      <c r="P21" s="3" t="s">
        <v>20</v>
      </c>
      <c r="Q21" s="12">
        <v>125.3</v>
      </c>
      <c r="R21" s="12">
        <v>0.34</v>
      </c>
      <c r="S21" s="12">
        <v>8.73</v>
      </c>
      <c r="T21" s="12">
        <v>7.89</v>
      </c>
      <c r="U21" s="4">
        <f t="shared" si="0"/>
        <v>14.3528064146621</v>
      </c>
    </row>
    <row r="22" s="4" customFormat="1" spans="1:21">
      <c r="A22" s="11">
        <v>21</v>
      </c>
      <c r="B22" s="13">
        <v>1.3</v>
      </c>
      <c r="C22" s="13">
        <v>20.8</v>
      </c>
      <c r="D22" s="12">
        <v>31.29</v>
      </c>
      <c r="E22" s="12">
        <v>7.44</v>
      </c>
      <c r="F22" s="12">
        <v>8.09</v>
      </c>
      <c r="G22" s="12">
        <v>0.76</v>
      </c>
      <c r="H22" s="12">
        <v>5.36</v>
      </c>
      <c r="I22" s="12">
        <v>6.37</v>
      </c>
      <c r="J22" s="12">
        <v>1.48</v>
      </c>
      <c r="K22" s="12">
        <v>0.28</v>
      </c>
      <c r="L22" s="17">
        <v>0.103</v>
      </c>
      <c r="M22" s="17">
        <v>0.293</v>
      </c>
      <c r="N22" s="12">
        <v>39.21</v>
      </c>
      <c r="O22" s="11">
        <v>20</v>
      </c>
      <c r="P22" s="3" t="s">
        <v>20</v>
      </c>
      <c r="Q22" s="12">
        <v>166.09</v>
      </c>
      <c r="R22" s="12">
        <v>0.44</v>
      </c>
      <c r="S22" s="12">
        <v>6.03</v>
      </c>
      <c r="T22" s="12">
        <v>5.14</v>
      </c>
      <c r="U22" s="4">
        <f t="shared" si="0"/>
        <v>27.5439469320066</v>
      </c>
    </row>
    <row r="23" s="4" customFormat="1" spans="1:21">
      <c r="A23" s="11">
        <v>22</v>
      </c>
      <c r="B23" s="11">
        <v>1</v>
      </c>
      <c r="C23" s="13">
        <v>20.4</v>
      </c>
      <c r="D23" s="12">
        <v>31.08</v>
      </c>
      <c r="E23" s="12">
        <v>7.39</v>
      </c>
      <c r="F23" s="12">
        <v>8.05</v>
      </c>
      <c r="G23" s="12">
        <v>0.76</v>
      </c>
      <c r="H23" s="12">
        <v>2.84</v>
      </c>
      <c r="I23" s="12">
        <v>7.54</v>
      </c>
      <c r="J23" s="12">
        <v>1.47</v>
      </c>
      <c r="K23" s="12">
        <v>0.63</v>
      </c>
      <c r="L23" s="17">
        <v>0.104</v>
      </c>
      <c r="M23" s="17">
        <v>0.207</v>
      </c>
      <c r="N23" s="12">
        <v>39.21</v>
      </c>
      <c r="O23" s="3" t="s">
        <v>20</v>
      </c>
      <c r="P23" s="3" t="s">
        <v>20</v>
      </c>
      <c r="Q23" s="12">
        <v>194.1</v>
      </c>
      <c r="R23" s="12">
        <v>0.68</v>
      </c>
      <c r="S23" s="12">
        <v>9.4</v>
      </c>
      <c r="T23" s="12">
        <v>5.36</v>
      </c>
      <c r="U23" s="4">
        <f t="shared" si="0"/>
        <v>20.6489361702128</v>
      </c>
    </row>
    <row r="24" s="4" customFormat="1" spans="1:21">
      <c r="A24" s="11">
        <v>23</v>
      </c>
      <c r="B24" s="11">
        <v>1</v>
      </c>
      <c r="C24" s="13">
        <v>20.3</v>
      </c>
      <c r="D24" s="12">
        <v>31.03</v>
      </c>
      <c r="E24" s="12">
        <v>7.52</v>
      </c>
      <c r="F24" s="12">
        <v>8.08</v>
      </c>
      <c r="G24" s="12">
        <v>0.76</v>
      </c>
      <c r="H24" s="12">
        <v>2.66</v>
      </c>
      <c r="I24" s="12">
        <v>8.06</v>
      </c>
      <c r="J24" s="12">
        <v>1.05</v>
      </c>
      <c r="K24" s="12">
        <v>0.69</v>
      </c>
      <c r="L24" s="17">
        <v>0.111</v>
      </c>
      <c r="M24" s="17">
        <v>0.286</v>
      </c>
      <c r="N24" s="12">
        <v>41.6</v>
      </c>
      <c r="O24" s="3" t="s">
        <v>20</v>
      </c>
      <c r="P24" s="3" t="s">
        <v>20</v>
      </c>
      <c r="Q24" s="12">
        <v>157.07</v>
      </c>
      <c r="R24" s="12">
        <v>0.78</v>
      </c>
      <c r="S24" s="12">
        <v>8.73</v>
      </c>
      <c r="T24" s="12">
        <v>10.22</v>
      </c>
      <c r="U24" s="4">
        <f t="shared" si="0"/>
        <v>17.991981672394</v>
      </c>
    </row>
    <row r="25" s="4" customFormat="1" spans="1:21">
      <c r="A25" s="11">
        <v>24</v>
      </c>
      <c r="B25" s="32">
        <v>1</v>
      </c>
      <c r="C25" s="13">
        <v>20.1</v>
      </c>
      <c r="D25" s="12">
        <v>30.97</v>
      </c>
      <c r="E25" s="12">
        <v>7.44</v>
      </c>
      <c r="F25" s="13">
        <v>8.1</v>
      </c>
      <c r="G25" s="12">
        <v>0.84</v>
      </c>
      <c r="H25" s="12">
        <v>1.87</v>
      </c>
      <c r="I25" s="12">
        <v>7.21</v>
      </c>
      <c r="J25" s="12">
        <v>1.06</v>
      </c>
      <c r="K25" s="12">
        <v>0.77</v>
      </c>
      <c r="L25" s="17">
        <v>0.192</v>
      </c>
      <c r="M25" s="17">
        <v>0.389</v>
      </c>
      <c r="N25" s="12">
        <v>39.21</v>
      </c>
      <c r="O25" s="3" t="s">
        <v>20</v>
      </c>
      <c r="P25" s="3" t="s">
        <v>20</v>
      </c>
      <c r="Q25" s="12">
        <v>131.51</v>
      </c>
      <c r="R25" s="12">
        <v>0.68</v>
      </c>
      <c r="S25" s="12">
        <v>6.7</v>
      </c>
      <c r="T25" s="12">
        <v>6.97</v>
      </c>
      <c r="U25" s="4">
        <f t="shared" si="0"/>
        <v>19.6283582089552</v>
      </c>
    </row>
    <row r="26" s="4" customFormat="1" spans="1:21">
      <c r="A26" s="11">
        <v>25</v>
      </c>
      <c r="B26" s="11">
        <v>1</v>
      </c>
      <c r="C26" s="11">
        <v>20</v>
      </c>
      <c r="D26" s="12">
        <v>30.89</v>
      </c>
      <c r="E26" s="12">
        <v>7.38</v>
      </c>
      <c r="F26" s="12">
        <v>8.09</v>
      </c>
      <c r="G26" s="12">
        <v>0.68</v>
      </c>
      <c r="H26" s="12">
        <v>2.38</v>
      </c>
      <c r="I26" s="12">
        <v>5.73</v>
      </c>
      <c r="J26" s="12">
        <v>1.39</v>
      </c>
      <c r="K26" s="12">
        <v>0.64</v>
      </c>
      <c r="L26" s="17">
        <v>0.111</v>
      </c>
      <c r="M26" s="17">
        <v>0.33</v>
      </c>
      <c r="N26" s="12">
        <v>46.86</v>
      </c>
      <c r="O26" s="3" t="s">
        <v>20</v>
      </c>
      <c r="P26" s="3" t="s">
        <v>20</v>
      </c>
      <c r="Q26" s="12">
        <v>67.09</v>
      </c>
      <c r="R26" s="12">
        <v>0.56</v>
      </c>
      <c r="S26" s="12">
        <v>14.12</v>
      </c>
      <c r="T26" s="12">
        <v>5.16</v>
      </c>
      <c r="U26" s="4">
        <f t="shared" si="0"/>
        <v>4.7514164305949</v>
      </c>
    </row>
    <row r="27" s="4" customFormat="1" spans="1:21">
      <c r="A27" s="11">
        <v>26</v>
      </c>
      <c r="B27" s="13">
        <v>0.8</v>
      </c>
      <c r="C27" s="13">
        <v>19.9</v>
      </c>
      <c r="D27" s="13">
        <v>30.8</v>
      </c>
      <c r="E27" s="12">
        <v>7.55</v>
      </c>
      <c r="F27" s="12">
        <v>8.04</v>
      </c>
      <c r="G27" s="12">
        <v>0.84</v>
      </c>
      <c r="H27" s="12">
        <v>1.55</v>
      </c>
      <c r="I27" s="12">
        <v>6.24</v>
      </c>
      <c r="J27" s="12">
        <v>0.68</v>
      </c>
      <c r="K27" s="12">
        <v>0.49</v>
      </c>
      <c r="L27" s="17">
        <v>0.113</v>
      </c>
      <c r="M27" s="17">
        <v>0.391</v>
      </c>
      <c r="N27" s="12">
        <v>41.6</v>
      </c>
      <c r="O27" s="3" t="s">
        <v>20</v>
      </c>
      <c r="P27" s="3" t="s">
        <v>20</v>
      </c>
      <c r="Q27" s="12">
        <v>64.4</v>
      </c>
      <c r="R27" s="12">
        <v>0.78</v>
      </c>
      <c r="S27" s="12">
        <v>11.42</v>
      </c>
      <c r="T27" s="12">
        <v>19.63</v>
      </c>
      <c r="U27" s="4">
        <f t="shared" si="0"/>
        <v>5.63922942206655</v>
      </c>
    </row>
    <row r="28" s="4" customFormat="1" spans="1:21">
      <c r="A28" s="11">
        <v>27</v>
      </c>
      <c r="B28" s="13">
        <v>0.7</v>
      </c>
      <c r="C28" s="13">
        <v>19.9</v>
      </c>
      <c r="D28" s="12">
        <v>30.91</v>
      </c>
      <c r="E28" s="12">
        <v>7.46</v>
      </c>
      <c r="F28" s="12">
        <v>8.08</v>
      </c>
      <c r="G28" s="12">
        <v>1</v>
      </c>
      <c r="H28" s="12">
        <v>1.38</v>
      </c>
      <c r="I28" s="12">
        <v>7.25</v>
      </c>
      <c r="J28" s="12">
        <v>1.62</v>
      </c>
      <c r="K28" s="12">
        <v>0.67</v>
      </c>
      <c r="L28" s="17">
        <v>0.113</v>
      </c>
      <c r="M28" s="17">
        <v>0.357</v>
      </c>
      <c r="N28" s="12">
        <v>42.56</v>
      </c>
      <c r="O28" s="11">
        <v>20</v>
      </c>
      <c r="P28" s="3" t="s">
        <v>20</v>
      </c>
      <c r="Q28" s="12">
        <v>115.02</v>
      </c>
      <c r="R28" s="12">
        <v>0.46</v>
      </c>
      <c r="S28" s="12">
        <v>14.12</v>
      </c>
      <c r="T28" s="12">
        <v>17.71</v>
      </c>
      <c r="U28" s="4">
        <f t="shared" si="0"/>
        <v>8.14589235127479</v>
      </c>
    </row>
    <row r="29" s="4" customFormat="1" spans="1:21">
      <c r="A29" s="11">
        <v>28</v>
      </c>
      <c r="B29" s="13">
        <v>0.5</v>
      </c>
      <c r="C29" s="13">
        <v>19.8</v>
      </c>
      <c r="D29" s="12">
        <v>30.75</v>
      </c>
      <c r="E29" s="12">
        <v>7.42</v>
      </c>
      <c r="F29" s="12">
        <v>8.08</v>
      </c>
      <c r="G29" s="12">
        <v>0.84</v>
      </c>
      <c r="H29" s="12">
        <v>2.04</v>
      </c>
      <c r="I29" s="12">
        <v>7.07</v>
      </c>
      <c r="J29" s="12">
        <v>1.67</v>
      </c>
      <c r="K29" s="12">
        <v>0.62</v>
      </c>
      <c r="L29" s="17">
        <v>0.114</v>
      </c>
      <c r="M29" s="17">
        <v>0.388</v>
      </c>
      <c r="N29" s="12">
        <v>40.79</v>
      </c>
      <c r="O29" s="3" t="s">
        <v>20</v>
      </c>
      <c r="P29" s="3" t="s">
        <v>20</v>
      </c>
      <c r="Q29" s="12">
        <v>115.41</v>
      </c>
      <c r="R29" s="12">
        <v>0.66</v>
      </c>
      <c r="S29" s="12">
        <v>12.77</v>
      </c>
      <c r="T29" s="12">
        <v>16.68</v>
      </c>
      <c r="U29" s="4">
        <f t="shared" si="0"/>
        <v>9.03758809710259</v>
      </c>
    </row>
    <row r="30" spans="1:21">
      <c r="A30" t="s">
        <v>21</v>
      </c>
      <c r="B30">
        <f t="shared" ref="B30:U30" si="1">AVERAGE(B2:B29)</f>
        <v>1.21428571428571</v>
      </c>
      <c r="C30">
        <f t="shared" si="1"/>
        <v>20.4571428571429</v>
      </c>
      <c r="D30">
        <f t="shared" si="1"/>
        <v>31.31</v>
      </c>
      <c r="E30">
        <f t="shared" si="1"/>
        <v>7.52821428571429</v>
      </c>
      <c r="F30">
        <f t="shared" si="1"/>
        <v>8.03428571428571</v>
      </c>
      <c r="G30">
        <f t="shared" si="1"/>
        <v>0.765714285714286</v>
      </c>
      <c r="H30">
        <f t="shared" si="1"/>
        <v>2.11535714285714</v>
      </c>
      <c r="I30">
        <f t="shared" si="1"/>
        <v>6.75178571428571</v>
      </c>
      <c r="J30">
        <f t="shared" si="1"/>
        <v>1.27892857142857</v>
      </c>
      <c r="K30">
        <f t="shared" si="1"/>
        <v>0.479642857142857</v>
      </c>
      <c r="L30">
        <f t="shared" si="1"/>
        <v>0.084</v>
      </c>
      <c r="M30">
        <f t="shared" si="1"/>
        <v>0.253464285714286</v>
      </c>
      <c r="N30">
        <f t="shared" si="1"/>
        <v>41.9325</v>
      </c>
      <c r="O30">
        <f t="shared" si="1"/>
        <v>40</v>
      </c>
      <c r="P30">
        <f t="shared" si="1"/>
        <v>20</v>
      </c>
      <c r="Q30">
        <f t="shared" si="1"/>
        <v>121.1625</v>
      </c>
      <c r="R30">
        <f t="shared" si="1"/>
        <v>0.446785714285714</v>
      </c>
      <c r="S30">
        <f t="shared" si="1"/>
        <v>7.88178571428571</v>
      </c>
      <c r="T30">
        <f t="shared" si="1"/>
        <v>9.05821428571428</v>
      </c>
      <c r="U30">
        <f t="shared" si="1"/>
        <v>17.8588773295695</v>
      </c>
    </row>
    <row r="31" spans="2:21">
      <c r="B31">
        <f>MIN(B2:B30)</f>
        <v>0.5</v>
      </c>
      <c r="C31">
        <f t="shared" ref="C31:U31" si="2">MIN(C2:C30)</f>
        <v>18.2</v>
      </c>
      <c r="D31">
        <f t="shared" si="2"/>
        <v>30.71</v>
      </c>
      <c r="E31">
        <f t="shared" si="2"/>
        <v>7.19</v>
      </c>
      <c r="F31">
        <f t="shared" si="2"/>
        <v>7.92</v>
      </c>
      <c r="G31">
        <f t="shared" si="2"/>
        <v>0.6</v>
      </c>
      <c r="H31">
        <f t="shared" si="2"/>
        <v>1.26</v>
      </c>
      <c r="I31">
        <f t="shared" si="2"/>
        <v>5.73</v>
      </c>
      <c r="J31">
        <f t="shared" si="2"/>
        <v>0.68</v>
      </c>
      <c r="K31">
        <f t="shared" si="2"/>
        <v>0.22</v>
      </c>
      <c r="L31">
        <f t="shared" si="2"/>
        <v>0.036</v>
      </c>
      <c r="M31">
        <f t="shared" si="2"/>
        <v>0.11</v>
      </c>
      <c r="N31">
        <f t="shared" si="2"/>
        <v>33.02</v>
      </c>
      <c r="O31">
        <f t="shared" si="2"/>
        <v>20</v>
      </c>
      <c r="P31">
        <f t="shared" si="2"/>
        <v>20</v>
      </c>
      <c r="Q31">
        <f t="shared" si="2"/>
        <v>64.4</v>
      </c>
      <c r="R31">
        <f t="shared" si="2"/>
        <v>0.12</v>
      </c>
      <c r="S31">
        <f t="shared" si="2"/>
        <v>4</v>
      </c>
      <c r="T31">
        <f t="shared" si="2"/>
        <v>3.85</v>
      </c>
      <c r="U31">
        <f t="shared" si="2"/>
        <v>4.7514164305949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3" max="9" width="12.9230769230769"/>
    <col min="11" max="15" width="12.9230769230769"/>
    <col min="17" max="20" width="12.9230769230769"/>
  </cols>
  <sheetData>
    <row r="1" ht="22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44</v>
      </c>
      <c r="P1" s="2" t="s">
        <v>45</v>
      </c>
      <c r="Q1" s="2" t="s">
        <v>16</v>
      </c>
      <c r="R1" s="2" t="s">
        <v>17</v>
      </c>
      <c r="S1" s="2" t="s">
        <v>18</v>
      </c>
      <c r="T1" t="s">
        <v>19</v>
      </c>
    </row>
    <row r="2" spans="1:20">
      <c r="A2" s="11">
        <v>1</v>
      </c>
      <c r="B2" s="13">
        <v>1.8</v>
      </c>
      <c r="C2" s="13">
        <v>8.4</v>
      </c>
      <c r="D2" s="12">
        <v>30.93</v>
      </c>
      <c r="E2" s="19">
        <v>9.06</v>
      </c>
      <c r="F2" s="12">
        <v>8.42</v>
      </c>
      <c r="G2" s="15">
        <v>0.68</v>
      </c>
      <c r="H2" s="12">
        <v>2.97</v>
      </c>
      <c r="I2" s="15">
        <v>6.85</v>
      </c>
      <c r="J2" s="15">
        <v>1.76</v>
      </c>
      <c r="K2" s="15">
        <v>0.26</v>
      </c>
      <c r="L2" s="15">
        <v>0.03</v>
      </c>
      <c r="M2" s="15">
        <v>0.09</v>
      </c>
      <c r="N2" s="12">
        <v>40.66</v>
      </c>
      <c r="O2" s="3" t="s">
        <v>20</v>
      </c>
      <c r="P2" s="3" t="s">
        <v>20</v>
      </c>
      <c r="Q2" s="15">
        <v>71.37</v>
      </c>
      <c r="R2" s="19">
        <v>5.16</v>
      </c>
      <c r="S2" s="12">
        <v>4.92</v>
      </c>
      <c r="T2">
        <f>Q2/R2</f>
        <v>13.8313953488372</v>
      </c>
    </row>
    <row r="3" spans="1:20">
      <c r="A3" s="11">
        <v>2</v>
      </c>
      <c r="B3" s="13">
        <v>1.6</v>
      </c>
      <c r="C3" s="13">
        <v>9.9</v>
      </c>
      <c r="D3" s="12">
        <v>31.04</v>
      </c>
      <c r="E3" s="19">
        <v>9.44</v>
      </c>
      <c r="F3" s="12">
        <v>8.31</v>
      </c>
      <c r="G3" s="15">
        <v>0.68</v>
      </c>
      <c r="H3" s="12">
        <v>1.53</v>
      </c>
      <c r="I3" s="15">
        <v>4.38</v>
      </c>
      <c r="J3" s="15">
        <v>0.37</v>
      </c>
      <c r="K3" s="15">
        <v>0.08</v>
      </c>
      <c r="L3" s="15">
        <v>0.01</v>
      </c>
      <c r="M3" s="15">
        <v>0.09</v>
      </c>
      <c r="N3" s="12">
        <v>23.81</v>
      </c>
      <c r="O3" s="11">
        <v>20</v>
      </c>
      <c r="P3" s="3" t="s">
        <v>20</v>
      </c>
      <c r="Q3" s="15">
        <v>67.88</v>
      </c>
      <c r="R3" s="19">
        <v>3.13</v>
      </c>
      <c r="S3" s="12">
        <v>5.68</v>
      </c>
      <c r="T3">
        <f t="shared" ref="T3:T29" si="0">Q3/R3</f>
        <v>21.6869009584665</v>
      </c>
    </row>
    <row r="4" spans="1:20">
      <c r="A4" s="11">
        <v>3</v>
      </c>
      <c r="B4" s="13">
        <v>1.3</v>
      </c>
      <c r="C4" s="13">
        <v>9.2</v>
      </c>
      <c r="D4" s="12">
        <v>31.18</v>
      </c>
      <c r="E4" s="19">
        <v>9.02</v>
      </c>
      <c r="F4" s="12">
        <v>8.29</v>
      </c>
      <c r="G4" s="15">
        <v>0.52</v>
      </c>
      <c r="H4" s="12">
        <v>1.78</v>
      </c>
      <c r="I4" s="15">
        <v>3.17</v>
      </c>
      <c r="J4" s="15">
        <v>0.83</v>
      </c>
      <c r="K4" s="15">
        <v>0.13</v>
      </c>
      <c r="L4" s="15">
        <v>0.01</v>
      </c>
      <c r="M4" s="15">
        <v>0.13</v>
      </c>
      <c r="N4" s="12">
        <v>32.05</v>
      </c>
      <c r="O4" s="11">
        <v>20</v>
      </c>
      <c r="P4" s="11">
        <v>20</v>
      </c>
      <c r="Q4" s="15">
        <v>63.82</v>
      </c>
      <c r="R4" s="19">
        <v>5.16</v>
      </c>
      <c r="S4" s="12">
        <v>3.34</v>
      </c>
      <c r="T4">
        <f t="shared" si="0"/>
        <v>12.3682170542636</v>
      </c>
    </row>
    <row r="5" spans="1:20">
      <c r="A5" s="11">
        <v>4</v>
      </c>
      <c r="B5" s="13">
        <v>1</v>
      </c>
      <c r="C5" s="13">
        <v>10</v>
      </c>
      <c r="D5" s="12">
        <v>31.38</v>
      </c>
      <c r="E5" s="19">
        <v>8.68</v>
      </c>
      <c r="F5" s="12">
        <v>8.3</v>
      </c>
      <c r="G5" s="15">
        <v>0.28</v>
      </c>
      <c r="H5" s="12">
        <v>1.26</v>
      </c>
      <c r="I5" s="15">
        <v>3.74</v>
      </c>
      <c r="J5" s="15">
        <v>0.47</v>
      </c>
      <c r="K5" s="15">
        <v>0.08</v>
      </c>
      <c r="L5" s="15">
        <v>0.01</v>
      </c>
      <c r="M5" s="15">
        <v>0.14</v>
      </c>
      <c r="N5" s="12">
        <v>27.93</v>
      </c>
      <c r="O5" s="3" t="s">
        <v>20</v>
      </c>
      <c r="P5" s="3" t="s">
        <v>20</v>
      </c>
      <c r="Q5" s="15">
        <v>42.49</v>
      </c>
      <c r="R5" s="19">
        <v>5.84</v>
      </c>
      <c r="S5" s="12">
        <v>10.29</v>
      </c>
      <c r="T5">
        <f t="shared" si="0"/>
        <v>7.27568493150685</v>
      </c>
    </row>
    <row r="6" spans="1:20">
      <c r="A6" s="11">
        <v>5</v>
      </c>
      <c r="B6" s="13">
        <v>1.1</v>
      </c>
      <c r="C6" s="13">
        <v>10</v>
      </c>
      <c r="D6" s="12">
        <v>31.38</v>
      </c>
      <c r="E6" s="19">
        <v>8.58</v>
      </c>
      <c r="F6" s="12">
        <v>8.3</v>
      </c>
      <c r="G6" s="15">
        <v>0.52</v>
      </c>
      <c r="H6" s="12">
        <v>1.7</v>
      </c>
      <c r="I6" s="15">
        <v>4.31</v>
      </c>
      <c r="J6" s="15">
        <v>1.09</v>
      </c>
      <c r="K6" s="15">
        <v>0.1</v>
      </c>
      <c r="L6" s="15">
        <v>0.02</v>
      </c>
      <c r="M6" s="15">
        <v>0.1</v>
      </c>
      <c r="N6" s="12">
        <v>19.69</v>
      </c>
      <c r="O6" s="3" t="s">
        <v>20</v>
      </c>
      <c r="P6" s="3" t="s">
        <v>20</v>
      </c>
      <c r="Q6" s="15">
        <v>44.7</v>
      </c>
      <c r="R6" s="19">
        <v>7.19</v>
      </c>
      <c r="S6" s="12">
        <v>18.01</v>
      </c>
      <c r="T6">
        <f t="shared" si="0"/>
        <v>6.21696801112657</v>
      </c>
    </row>
    <row r="7" spans="1:20">
      <c r="A7" s="11">
        <v>6</v>
      </c>
      <c r="B7" s="13">
        <v>1.1</v>
      </c>
      <c r="C7" s="13">
        <v>9.5</v>
      </c>
      <c r="D7" s="12">
        <v>31.37</v>
      </c>
      <c r="E7" s="19">
        <v>8.64</v>
      </c>
      <c r="F7" s="12">
        <v>8.33</v>
      </c>
      <c r="G7" s="15">
        <v>0.2</v>
      </c>
      <c r="H7" s="12">
        <v>1.22</v>
      </c>
      <c r="I7" s="15">
        <v>5.26</v>
      </c>
      <c r="J7" s="15">
        <v>0.31</v>
      </c>
      <c r="K7" s="15">
        <v>0.12</v>
      </c>
      <c r="L7" s="15">
        <v>0.01</v>
      </c>
      <c r="M7" s="15">
        <v>0.12</v>
      </c>
      <c r="N7" s="12">
        <v>25.18</v>
      </c>
      <c r="O7" s="11">
        <v>20</v>
      </c>
      <c r="P7" s="3" t="s">
        <v>20</v>
      </c>
      <c r="Q7" s="15">
        <v>47.42</v>
      </c>
      <c r="R7" s="19">
        <v>4.48</v>
      </c>
      <c r="S7" s="12">
        <v>11.57</v>
      </c>
      <c r="T7">
        <f t="shared" si="0"/>
        <v>10.5848214285714</v>
      </c>
    </row>
    <row r="8" spans="1:20">
      <c r="A8" s="11">
        <v>7</v>
      </c>
      <c r="B8" s="13">
        <v>1.5</v>
      </c>
      <c r="C8" s="13">
        <v>10</v>
      </c>
      <c r="D8" s="12">
        <v>31.38</v>
      </c>
      <c r="E8" s="19">
        <v>8.7</v>
      </c>
      <c r="F8" s="12">
        <v>8.34</v>
      </c>
      <c r="G8" s="15">
        <v>0.36</v>
      </c>
      <c r="H8" s="12">
        <v>1.34</v>
      </c>
      <c r="I8" s="15">
        <v>6.43</v>
      </c>
      <c r="J8" s="15">
        <v>0.15</v>
      </c>
      <c r="K8" s="15">
        <v>0.14</v>
      </c>
      <c r="L8" s="15">
        <v>0.01</v>
      </c>
      <c r="M8" s="15">
        <v>0.1</v>
      </c>
      <c r="N8" s="12">
        <v>26.56</v>
      </c>
      <c r="O8" s="11">
        <v>20</v>
      </c>
      <c r="P8" s="3" t="s">
        <v>20</v>
      </c>
      <c r="Q8" s="15">
        <v>47.82</v>
      </c>
      <c r="R8" s="19">
        <v>5.16</v>
      </c>
      <c r="S8" s="12">
        <v>12.84</v>
      </c>
      <c r="T8">
        <f t="shared" si="0"/>
        <v>9.26744186046512</v>
      </c>
    </row>
    <row r="9" spans="1:20">
      <c r="A9" s="11">
        <v>8</v>
      </c>
      <c r="B9" s="13">
        <v>1.6</v>
      </c>
      <c r="C9" s="13">
        <v>9.7</v>
      </c>
      <c r="D9" s="12">
        <v>31.35</v>
      </c>
      <c r="E9" s="19">
        <v>8.81</v>
      </c>
      <c r="F9" s="12">
        <v>8.36</v>
      </c>
      <c r="G9" s="15">
        <v>0.28</v>
      </c>
      <c r="H9" s="12">
        <v>1.56</v>
      </c>
      <c r="I9" s="15">
        <v>5.24</v>
      </c>
      <c r="J9" s="15">
        <v>1.03</v>
      </c>
      <c r="K9" s="15">
        <v>0.11</v>
      </c>
      <c r="L9" s="15">
        <v>0.02</v>
      </c>
      <c r="M9" s="15">
        <v>0.12</v>
      </c>
      <c r="N9" s="12">
        <v>22.44</v>
      </c>
      <c r="O9" s="11">
        <v>20</v>
      </c>
      <c r="P9" s="3" t="s">
        <v>20</v>
      </c>
      <c r="Q9" s="15">
        <v>39.17</v>
      </c>
      <c r="R9" s="19">
        <v>3.81</v>
      </c>
      <c r="S9" s="12">
        <v>16.34</v>
      </c>
      <c r="T9">
        <f t="shared" si="0"/>
        <v>10.2808398950131</v>
      </c>
    </row>
    <row r="10" spans="1:20">
      <c r="A10" s="11">
        <v>9</v>
      </c>
      <c r="B10" s="13">
        <v>1.2</v>
      </c>
      <c r="C10" s="13">
        <v>9.5</v>
      </c>
      <c r="D10" s="12">
        <v>31.25</v>
      </c>
      <c r="E10" s="19">
        <v>8.72</v>
      </c>
      <c r="F10" s="12">
        <v>8.34</v>
      </c>
      <c r="G10" s="15">
        <v>0.36</v>
      </c>
      <c r="H10" s="12">
        <v>1.59</v>
      </c>
      <c r="I10" s="15">
        <v>3.57</v>
      </c>
      <c r="J10" s="15">
        <v>0.56</v>
      </c>
      <c r="K10" s="15">
        <v>0.1</v>
      </c>
      <c r="L10" s="15">
        <v>0.03</v>
      </c>
      <c r="M10" s="15">
        <v>0.22</v>
      </c>
      <c r="N10" s="12">
        <v>19.69</v>
      </c>
      <c r="O10" s="3" t="s">
        <v>20</v>
      </c>
      <c r="P10" s="3" t="s">
        <v>20</v>
      </c>
      <c r="Q10" s="15">
        <v>40.43</v>
      </c>
      <c r="R10" s="19">
        <v>5.16</v>
      </c>
      <c r="S10" s="12">
        <v>5.68</v>
      </c>
      <c r="T10">
        <f t="shared" si="0"/>
        <v>7.83527131782946</v>
      </c>
    </row>
    <row r="11" spans="1:20">
      <c r="A11" s="11">
        <v>10</v>
      </c>
      <c r="B11" s="13">
        <v>1.3</v>
      </c>
      <c r="C11" s="13">
        <v>8.2</v>
      </c>
      <c r="D11" s="12">
        <v>31.38</v>
      </c>
      <c r="E11" s="19">
        <v>8.52</v>
      </c>
      <c r="F11" s="12">
        <v>8.38</v>
      </c>
      <c r="G11" s="15">
        <v>0.68</v>
      </c>
      <c r="H11" s="12">
        <v>1.32</v>
      </c>
      <c r="I11" s="15">
        <v>2.69</v>
      </c>
      <c r="J11" s="15">
        <v>0.27</v>
      </c>
      <c r="K11" s="15">
        <v>0.05</v>
      </c>
      <c r="L11" s="15">
        <v>0.04</v>
      </c>
      <c r="M11" s="15">
        <v>0.15</v>
      </c>
      <c r="N11" s="12">
        <v>42.49</v>
      </c>
      <c r="O11" s="3" t="s">
        <v>20</v>
      </c>
      <c r="P11" s="3" t="s">
        <v>20</v>
      </c>
      <c r="Q11" s="15">
        <v>58.89</v>
      </c>
      <c r="R11" s="19">
        <v>7.87</v>
      </c>
      <c r="S11" s="12">
        <v>5.87</v>
      </c>
      <c r="T11">
        <f t="shared" si="0"/>
        <v>7.48284625158831</v>
      </c>
    </row>
    <row r="12" spans="1:20">
      <c r="A12" s="11">
        <v>11</v>
      </c>
      <c r="B12" s="13">
        <v>1.4</v>
      </c>
      <c r="C12" s="13">
        <v>8.8</v>
      </c>
      <c r="D12" s="12">
        <v>31.18</v>
      </c>
      <c r="E12" s="19">
        <v>8.98</v>
      </c>
      <c r="F12" s="12">
        <v>8.38</v>
      </c>
      <c r="G12" s="15">
        <v>0.44</v>
      </c>
      <c r="H12" s="12">
        <v>1.81</v>
      </c>
      <c r="I12" s="15">
        <v>3.98</v>
      </c>
      <c r="J12" s="15">
        <v>0.12</v>
      </c>
      <c r="K12" s="15">
        <v>0.02</v>
      </c>
      <c r="L12" s="15">
        <v>0.04</v>
      </c>
      <c r="M12" s="15">
        <v>0.13</v>
      </c>
      <c r="N12" s="12">
        <v>22.44</v>
      </c>
      <c r="O12" s="11">
        <v>50</v>
      </c>
      <c r="P12" s="11">
        <v>20</v>
      </c>
      <c r="Q12" s="15">
        <v>74.5</v>
      </c>
      <c r="R12" s="19">
        <v>2.45</v>
      </c>
      <c r="S12" s="12">
        <v>5.88</v>
      </c>
      <c r="T12">
        <f t="shared" si="0"/>
        <v>30.4081632653061</v>
      </c>
    </row>
    <row r="13" spans="1:20">
      <c r="A13" s="11">
        <v>12</v>
      </c>
      <c r="B13" s="13">
        <v>1.5</v>
      </c>
      <c r="C13" s="13">
        <v>9.4</v>
      </c>
      <c r="D13" s="12">
        <v>31.17</v>
      </c>
      <c r="E13" s="19">
        <v>8.7</v>
      </c>
      <c r="F13" s="12">
        <v>8.3</v>
      </c>
      <c r="G13" s="15">
        <v>0.36</v>
      </c>
      <c r="H13" s="12">
        <v>1.74</v>
      </c>
      <c r="I13" s="15">
        <v>5.21</v>
      </c>
      <c r="J13" s="15">
        <v>0.09</v>
      </c>
      <c r="K13" s="15">
        <v>0.08</v>
      </c>
      <c r="L13" s="15">
        <v>0.03</v>
      </c>
      <c r="M13" s="15">
        <v>0.13</v>
      </c>
      <c r="N13" s="12">
        <v>21.06</v>
      </c>
      <c r="O13" s="3" t="s">
        <v>20</v>
      </c>
      <c r="P13" s="3" t="s">
        <v>20</v>
      </c>
      <c r="Q13" s="15">
        <v>69.45</v>
      </c>
      <c r="R13" s="19">
        <v>5.84</v>
      </c>
      <c r="S13" s="12">
        <v>4.67</v>
      </c>
      <c r="T13">
        <f t="shared" si="0"/>
        <v>11.8921232876712</v>
      </c>
    </row>
    <row r="14" spans="1:20">
      <c r="A14" s="11">
        <v>13</v>
      </c>
      <c r="B14" s="13">
        <v>1.4</v>
      </c>
      <c r="C14" s="13">
        <v>10.2</v>
      </c>
      <c r="D14" s="12">
        <v>31.31</v>
      </c>
      <c r="E14" s="19">
        <v>8.8</v>
      </c>
      <c r="F14" s="12">
        <v>8.34</v>
      </c>
      <c r="G14" s="15">
        <v>0.52</v>
      </c>
      <c r="H14" s="12">
        <v>2.1</v>
      </c>
      <c r="I14" s="15">
        <v>2.3</v>
      </c>
      <c r="J14" s="15">
        <v>0.18</v>
      </c>
      <c r="K14" s="15">
        <v>0.04</v>
      </c>
      <c r="L14" s="15">
        <v>0.03</v>
      </c>
      <c r="M14" s="15">
        <v>0.15</v>
      </c>
      <c r="N14" s="12">
        <v>19.69</v>
      </c>
      <c r="O14" s="3" t="s">
        <v>20</v>
      </c>
      <c r="P14" s="3" t="s">
        <v>20</v>
      </c>
      <c r="Q14" s="15">
        <v>52.1</v>
      </c>
      <c r="R14" s="19">
        <v>6.51</v>
      </c>
      <c r="S14" s="12">
        <v>5.26</v>
      </c>
      <c r="T14">
        <f t="shared" si="0"/>
        <v>8.00307219662058</v>
      </c>
    </row>
    <row r="15" spans="1:20">
      <c r="A15" s="11">
        <v>14</v>
      </c>
      <c r="B15" s="13">
        <v>1.7</v>
      </c>
      <c r="C15" s="13">
        <v>10.3</v>
      </c>
      <c r="D15" s="12">
        <v>31.31</v>
      </c>
      <c r="E15" s="12">
        <v>8.92</v>
      </c>
      <c r="F15" s="12">
        <v>8.36</v>
      </c>
      <c r="G15" s="12">
        <v>0.52</v>
      </c>
      <c r="H15" s="12">
        <v>1.42</v>
      </c>
      <c r="I15" s="12">
        <v>2.68</v>
      </c>
      <c r="J15" s="12">
        <v>0.49</v>
      </c>
      <c r="K15" s="12">
        <v>0.12</v>
      </c>
      <c r="L15" s="12">
        <v>0.04</v>
      </c>
      <c r="M15" s="12">
        <v>0.13</v>
      </c>
      <c r="N15" s="12">
        <v>41.28</v>
      </c>
      <c r="O15" s="3" t="s">
        <v>20</v>
      </c>
      <c r="P15" s="3" t="s">
        <v>20</v>
      </c>
      <c r="Q15" s="12">
        <v>44.56</v>
      </c>
      <c r="R15" s="12">
        <v>4.48</v>
      </c>
      <c r="S15" s="12">
        <v>9.85</v>
      </c>
      <c r="T15">
        <f t="shared" si="0"/>
        <v>9.94642857142857</v>
      </c>
    </row>
    <row r="16" spans="1:20">
      <c r="A16" s="11">
        <v>15</v>
      </c>
      <c r="B16" s="13">
        <v>1.3</v>
      </c>
      <c r="C16" s="13">
        <v>9.5</v>
      </c>
      <c r="D16" s="12">
        <v>31.26</v>
      </c>
      <c r="E16" s="12">
        <v>9</v>
      </c>
      <c r="F16" s="12">
        <v>8.31</v>
      </c>
      <c r="G16" s="12">
        <v>0.6</v>
      </c>
      <c r="H16" s="12">
        <v>1.3</v>
      </c>
      <c r="I16" s="12">
        <v>1.65</v>
      </c>
      <c r="J16" s="12">
        <v>0.55</v>
      </c>
      <c r="K16" s="12">
        <v>0.07</v>
      </c>
      <c r="L16" s="12">
        <v>0.05</v>
      </c>
      <c r="M16" s="12">
        <v>0.12</v>
      </c>
      <c r="N16" s="12">
        <v>22.44</v>
      </c>
      <c r="O16" s="11">
        <v>70</v>
      </c>
      <c r="P16" s="11">
        <v>50</v>
      </c>
      <c r="Q16" s="12">
        <v>29.3</v>
      </c>
      <c r="R16" s="12">
        <v>3.81</v>
      </c>
      <c r="S16" s="12">
        <v>5.68</v>
      </c>
      <c r="T16">
        <f t="shared" si="0"/>
        <v>7.69028871391076</v>
      </c>
    </row>
    <row r="17" spans="1:20">
      <c r="A17" s="11">
        <v>16</v>
      </c>
      <c r="B17" s="13">
        <v>1.8</v>
      </c>
      <c r="C17" s="13">
        <v>8.2</v>
      </c>
      <c r="D17" s="12">
        <v>31.27</v>
      </c>
      <c r="E17" s="12">
        <v>8.66</v>
      </c>
      <c r="F17" s="12">
        <v>8.38</v>
      </c>
      <c r="G17" s="12">
        <v>0.68</v>
      </c>
      <c r="H17" s="12">
        <v>1.09</v>
      </c>
      <c r="I17" s="12">
        <v>2.01</v>
      </c>
      <c r="J17" s="12">
        <v>0.48</v>
      </c>
      <c r="K17" s="12">
        <v>0.09</v>
      </c>
      <c r="L17" s="12">
        <v>0.04</v>
      </c>
      <c r="M17" s="12">
        <v>0.16</v>
      </c>
      <c r="N17" s="12">
        <v>22.44</v>
      </c>
      <c r="O17" s="11">
        <v>20</v>
      </c>
      <c r="P17" s="11">
        <v>20</v>
      </c>
      <c r="Q17" s="12">
        <v>35.21</v>
      </c>
      <c r="R17" s="12">
        <v>3.81</v>
      </c>
      <c r="S17" s="12">
        <v>5.62</v>
      </c>
      <c r="T17">
        <f t="shared" si="0"/>
        <v>9.24146981627297</v>
      </c>
    </row>
    <row r="18" spans="1:20">
      <c r="A18" s="11">
        <v>17</v>
      </c>
      <c r="B18" s="13">
        <v>1.8</v>
      </c>
      <c r="C18" s="13">
        <v>8.2</v>
      </c>
      <c r="D18" s="12">
        <v>31.26</v>
      </c>
      <c r="E18" s="12">
        <v>8.36</v>
      </c>
      <c r="F18" s="12">
        <v>8.38</v>
      </c>
      <c r="G18" s="12">
        <v>0.52</v>
      </c>
      <c r="H18" s="12">
        <v>1.32</v>
      </c>
      <c r="I18" s="12">
        <v>4.36</v>
      </c>
      <c r="J18" s="12">
        <v>0.28</v>
      </c>
      <c r="K18" s="12">
        <v>0.07</v>
      </c>
      <c r="L18" s="12">
        <v>0.05</v>
      </c>
      <c r="M18" s="12">
        <v>0.17</v>
      </c>
      <c r="N18" s="12">
        <v>16.94</v>
      </c>
      <c r="O18" s="11">
        <v>50</v>
      </c>
      <c r="P18" s="3" t="s">
        <v>20</v>
      </c>
      <c r="Q18" s="12">
        <v>27.32</v>
      </c>
      <c r="R18" s="12">
        <v>1.78</v>
      </c>
      <c r="S18" s="12">
        <v>8.04</v>
      </c>
      <c r="T18">
        <f t="shared" si="0"/>
        <v>15.3483146067416</v>
      </c>
    </row>
    <row r="19" spans="1:20">
      <c r="A19" s="11">
        <v>18</v>
      </c>
      <c r="B19" s="13">
        <v>1.5</v>
      </c>
      <c r="C19" s="13">
        <v>9.5</v>
      </c>
      <c r="D19" s="12">
        <v>31.23</v>
      </c>
      <c r="E19" s="12">
        <v>8.27</v>
      </c>
      <c r="F19" s="12">
        <v>8.34</v>
      </c>
      <c r="G19" s="12">
        <v>0.52</v>
      </c>
      <c r="H19" s="12">
        <v>1.14</v>
      </c>
      <c r="I19" s="12">
        <v>4.2</v>
      </c>
      <c r="J19" s="12">
        <v>0.38</v>
      </c>
      <c r="K19" s="12">
        <v>0.32</v>
      </c>
      <c r="L19" s="12">
        <v>0.05</v>
      </c>
      <c r="M19" s="12">
        <v>0.17</v>
      </c>
      <c r="N19" s="12">
        <v>29.3</v>
      </c>
      <c r="O19" s="3" t="s">
        <v>20</v>
      </c>
      <c r="P19" s="3" t="s">
        <v>20</v>
      </c>
      <c r="Q19" s="12">
        <v>26.34</v>
      </c>
      <c r="R19" s="12">
        <v>3.81</v>
      </c>
      <c r="S19" s="12">
        <v>10.39</v>
      </c>
      <c r="T19">
        <f t="shared" si="0"/>
        <v>6.91338582677165</v>
      </c>
    </row>
    <row r="20" spans="1:20">
      <c r="A20" s="11">
        <v>19</v>
      </c>
      <c r="B20" s="13">
        <v>2.2</v>
      </c>
      <c r="C20" s="13">
        <v>9.5</v>
      </c>
      <c r="D20" s="12">
        <v>31.25</v>
      </c>
      <c r="E20" s="12">
        <v>8.39</v>
      </c>
      <c r="F20" s="12">
        <v>8.35</v>
      </c>
      <c r="G20" s="12">
        <v>0.6</v>
      </c>
      <c r="H20" s="12">
        <v>1.38</v>
      </c>
      <c r="I20" s="12">
        <v>7.59</v>
      </c>
      <c r="J20" s="12">
        <v>0.99</v>
      </c>
      <c r="K20" s="12">
        <v>0.05</v>
      </c>
      <c r="L20" s="12">
        <v>0.05</v>
      </c>
      <c r="M20" s="12">
        <v>0.13</v>
      </c>
      <c r="N20" s="12">
        <v>21.06</v>
      </c>
      <c r="O20" s="3" t="s">
        <v>20</v>
      </c>
      <c r="P20" s="3" t="s">
        <v>20</v>
      </c>
      <c r="Q20" s="12">
        <v>22.09</v>
      </c>
      <c r="R20" s="12">
        <v>7.19</v>
      </c>
      <c r="S20" s="12">
        <v>8.72</v>
      </c>
      <c r="T20">
        <f t="shared" si="0"/>
        <v>3.07232267037552</v>
      </c>
    </row>
    <row r="21" spans="1:20">
      <c r="A21" s="11">
        <v>20</v>
      </c>
      <c r="B21" s="13">
        <v>1.8</v>
      </c>
      <c r="C21" s="13">
        <v>9.7</v>
      </c>
      <c r="D21" s="12">
        <v>31.18</v>
      </c>
      <c r="E21" s="12">
        <v>8.44</v>
      </c>
      <c r="F21" s="12">
        <v>8.37</v>
      </c>
      <c r="G21" s="12">
        <v>0.52</v>
      </c>
      <c r="H21" s="12">
        <v>1.05</v>
      </c>
      <c r="I21" s="12">
        <v>5.12</v>
      </c>
      <c r="J21" s="12">
        <v>0.74</v>
      </c>
      <c r="K21" s="12">
        <v>0.26</v>
      </c>
      <c r="L21" s="12">
        <v>0.05</v>
      </c>
      <c r="M21" s="12">
        <v>0.1</v>
      </c>
      <c r="N21" s="12">
        <v>19.69</v>
      </c>
      <c r="O21" s="11">
        <v>50</v>
      </c>
      <c r="P21" s="3" t="s">
        <v>20</v>
      </c>
      <c r="Q21" s="12">
        <v>26.78</v>
      </c>
      <c r="R21" s="12">
        <v>7.19</v>
      </c>
      <c r="S21" s="12">
        <v>3.55</v>
      </c>
      <c r="T21">
        <f t="shared" si="0"/>
        <v>3.72461752433936</v>
      </c>
    </row>
    <row r="22" spans="1:20">
      <c r="A22" s="11">
        <v>21</v>
      </c>
      <c r="B22" s="13">
        <v>1.8</v>
      </c>
      <c r="C22" s="13">
        <v>9.4</v>
      </c>
      <c r="D22" s="12">
        <v>31</v>
      </c>
      <c r="E22" s="12">
        <v>8.76</v>
      </c>
      <c r="F22" s="12">
        <v>8.37</v>
      </c>
      <c r="G22" s="12">
        <v>0.52</v>
      </c>
      <c r="H22" s="12">
        <v>1.21</v>
      </c>
      <c r="I22" s="12">
        <v>5.88</v>
      </c>
      <c r="J22" s="12">
        <v>0.45</v>
      </c>
      <c r="K22" s="12">
        <v>0.06</v>
      </c>
      <c r="L22" s="12">
        <v>0.06</v>
      </c>
      <c r="M22" s="12">
        <v>0.12</v>
      </c>
      <c r="N22" s="12">
        <v>19.69</v>
      </c>
      <c r="O22" s="11">
        <v>40</v>
      </c>
      <c r="P22" s="3" t="s">
        <v>20</v>
      </c>
      <c r="Q22" s="12">
        <v>30.38</v>
      </c>
      <c r="R22" s="12">
        <v>4.48</v>
      </c>
      <c r="S22" s="12">
        <v>6.77</v>
      </c>
      <c r="T22">
        <f t="shared" si="0"/>
        <v>6.78125</v>
      </c>
    </row>
    <row r="23" spans="1:20">
      <c r="A23" s="11">
        <v>22</v>
      </c>
      <c r="B23" s="13">
        <v>1.5</v>
      </c>
      <c r="C23" s="13">
        <v>8.5</v>
      </c>
      <c r="D23" s="12">
        <v>30.64</v>
      </c>
      <c r="E23" s="12">
        <v>8.79</v>
      </c>
      <c r="F23" s="12">
        <v>8.35</v>
      </c>
      <c r="G23" s="12">
        <v>0.52</v>
      </c>
      <c r="H23" s="12">
        <v>1.26</v>
      </c>
      <c r="I23" s="12">
        <v>3.56</v>
      </c>
      <c r="J23" s="12">
        <v>0.47</v>
      </c>
      <c r="K23" s="12">
        <v>0.12</v>
      </c>
      <c r="L23" s="12">
        <v>0.06</v>
      </c>
      <c r="M23" s="12">
        <v>0.13</v>
      </c>
      <c r="N23" s="12">
        <v>18.31</v>
      </c>
      <c r="O23" s="11">
        <v>50</v>
      </c>
      <c r="P23" s="11">
        <v>20</v>
      </c>
      <c r="Q23" s="12">
        <v>37.36</v>
      </c>
      <c r="R23" s="12">
        <v>3.81</v>
      </c>
      <c r="S23" s="12">
        <v>7.45</v>
      </c>
      <c r="T23">
        <f t="shared" si="0"/>
        <v>9.80577427821522</v>
      </c>
    </row>
    <row r="24" spans="1:20">
      <c r="A24" s="11">
        <v>23</v>
      </c>
      <c r="B24" s="13">
        <v>1.5</v>
      </c>
      <c r="C24" s="13">
        <v>8.6</v>
      </c>
      <c r="D24" s="12">
        <v>30.63</v>
      </c>
      <c r="E24" s="12">
        <v>8.94</v>
      </c>
      <c r="F24" s="12">
        <v>8.36</v>
      </c>
      <c r="G24" s="12">
        <v>0.68</v>
      </c>
      <c r="H24" s="12">
        <v>1.27</v>
      </c>
      <c r="I24" s="12">
        <v>5.22</v>
      </c>
      <c r="J24" s="12">
        <v>1.55</v>
      </c>
      <c r="K24" s="12">
        <v>0.05</v>
      </c>
      <c r="L24" s="12">
        <v>0.07</v>
      </c>
      <c r="M24" s="12">
        <v>0.12</v>
      </c>
      <c r="N24" s="12">
        <v>22.44</v>
      </c>
      <c r="O24" s="3" t="s">
        <v>20</v>
      </c>
      <c r="P24" s="3" t="s">
        <v>20</v>
      </c>
      <c r="Q24" s="12">
        <v>61.7</v>
      </c>
      <c r="R24" s="12">
        <v>3.81</v>
      </c>
      <c r="S24" s="12">
        <v>2.86</v>
      </c>
      <c r="T24">
        <f t="shared" si="0"/>
        <v>16.1942257217848</v>
      </c>
    </row>
    <row r="25" spans="1:20">
      <c r="A25" s="11">
        <v>24</v>
      </c>
      <c r="B25" s="13">
        <v>1.5</v>
      </c>
      <c r="C25" s="13">
        <v>8</v>
      </c>
      <c r="D25" s="12">
        <v>30.49</v>
      </c>
      <c r="E25" s="12">
        <v>9.02</v>
      </c>
      <c r="F25" s="12">
        <v>8.34</v>
      </c>
      <c r="G25" s="12">
        <v>0.52</v>
      </c>
      <c r="H25" s="12">
        <v>1.57</v>
      </c>
      <c r="I25" s="12">
        <v>2.38</v>
      </c>
      <c r="J25" s="12">
        <v>0.36</v>
      </c>
      <c r="K25" s="12">
        <v>0.08</v>
      </c>
      <c r="L25" s="12">
        <v>0.06</v>
      </c>
      <c r="M25" s="12">
        <v>0.29</v>
      </c>
      <c r="N25" s="12">
        <v>16.94</v>
      </c>
      <c r="O25" s="11">
        <v>70</v>
      </c>
      <c r="P25" s="3" t="s">
        <v>20</v>
      </c>
      <c r="Q25" s="12">
        <v>77.61</v>
      </c>
      <c r="R25" s="12">
        <v>4.48</v>
      </c>
      <c r="S25" s="12">
        <v>5.38</v>
      </c>
      <c r="T25">
        <f t="shared" si="0"/>
        <v>17.3236607142857</v>
      </c>
    </row>
    <row r="26" spans="1:20">
      <c r="A26" s="11">
        <v>25</v>
      </c>
      <c r="B26" s="13">
        <v>1.4</v>
      </c>
      <c r="C26" s="13">
        <v>7.7</v>
      </c>
      <c r="D26" s="12">
        <v>30.42</v>
      </c>
      <c r="E26" s="12">
        <v>9.05</v>
      </c>
      <c r="F26" s="12">
        <v>8.35</v>
      </c>
      <c r="G26" s="12">
        <v>0.68</v>
      </c>
      <c r="H26" s="12">
        <v>1.11</v>
      </c>
      <c r="I26" s="12">
        <v>7.08</v>
      </c>
      <c r="J26" s="12">
        <v>0.58</v>
      </c>
      <c r="K26" s="12">
        <v>0.06</v>
      </c>
      <c r="L26" s="12">
        <v>0.07</v>
      </c>
      <c r="M26" s="12">
        <v>0.14</v>
      </c>
      <c r="N26" s="12">
        <v>25.18</v>
      </c>
      <c r="O26" s="3" t="s">
        <v>20</v>
      </c>
      <c r="P26" s="3" t="s">
        <v>20</v>
      </c>
      <c r="Q26" s="12">
        <v>95.88</v>
      </c>
      <c r="R26" s="12">
        <v>2.45</v>
      </c>
      <c r="S26" s="12">
        <v>9.18</v>
      </c>
      <c r="T26">
        <f t="shared" si="0"/>
        <v>39.134693877551</v>
      </c>
    </row>
    <row r="27" spans="1:20">
      <c r="A27" s="11">
        <v>26</v>
      </c>
      <c r="B27" s="13">
        <v>1.2</v>
      </c>
      <c r="C27" s="13">
        <v>7.7</v>
      </c>
      <c r="D27" s="12">
        <v>30.5</v>
      </c>
      <c r="E27" s="12">
        <v>8.96</v>
      </c>
      <c r="F27" s="12">
        <v>8.35</v>
      </c>
      <c r="G27" s="12">
        <v>0.76</v>
      </c>
      <c r="H27" s="12">
        <v>1.09</v>
      </c>
      <c r="I27" s="12">
        <v>4.22</v>
      </c>
      <c r="J27" s="12">
        <v>0.4</v>
      </c>
      <c r="K27" s="12">
        <v>0.21</v>
      </c>
      <c r="L27" s="12">
        <v>0.07</v>
      </c>
      <c r="M27" s="12">
        <v>0.13</v>
      </c>
      <c r="N27" s="12">
        <v>41.67</v>
      </c>
      <c r="O27" s="11">
        <v>80</v>
      </c>
      <c r="P27" s="11">
        <v>50</v>
      </c>
      <c r="Q27" s="12">
        <v>88.21</v>
      </c>
      <c r="R27" s="12">
        <v>9.22</v>
      </c>
      <c r="S27" s="12">
        <v>15.22</v>
      </c>
      <c r="T27">
        <f t="shared" si="0"/>
        <v>9.56724511930586</v>
      </c>
    </row>
    <row r="28" spans="1:20">
      <c r="A28" s="11">
        <v>27</v>
      </c>
      <c r="B28" s="13">
        <v>1.3</v>
      </c>
      <c r="C28" s="13">
        <v>7.7</v>
      </c>
      <c r="D28" s="12">
        <v>30.47</v>
      </c>
      <c r="E28" s="12">
        <v>8.97</v>
      </c>
      <c r="F28" s="12">
        <v>8.35</v>
      </c>
      <c r="G28" s="12">
        <v>0.68</v>
      </c>
      <c r="H28" s="12">
        <v>1.38</v>
      </c>
      <c r="I28" s="12">
        <v>7.86</v>
      </c>
      <c r="J28" s="12">
        <v>0.57</v>
      </c>
      <c r="K28" s="12">
        <v>0.04</v>
      </c>
      <c r="L28" s="12">
        <v>0.08</v>
      </c>
      <c r="M28" s="12">
        <v>0.1</v>
      </c>
      <c r="N28" s="12">
        <v>16.94</v>
      </c>
      <c r="O28" s="3" t="s">
        <v>20</v>
      </c>
      <c r="P28" s="3" t="s">
        <v>20</v>
      </c>
      <c r="Q28" s="12">
        <v>96.38</v>
      </c>
      <c r="R28" s="12">
        <v>7.19</v>
      </c>
      <c r="S28" s="12">
        <v>18.35</v>
      </c>
      <c r="T28">
        <f t="shared" si="0"/>
        <v>13.4047287899861</v>
      </c>
    </row>
    <row r="29" spans="1:20">
      <c r="A29" s="11">
        <v>28</v>
      </c>
      <c r="B29" s="13">
        <v>1.2</v>
      </c>
      <c r="C29" s="13">
        <v>7.8</v>
      </c>
      <c r="D29" s="12">
        <v>30.52</v>
      </c>
      <c r="E29" s="12">
        <v>9.02</v>
      </c>
      <c r="F29" s="12">
        <v>8.36</v>
      </c>
      <c r="G29" s="12">
        <v>0.6</v>
      </c>
      <c r="H29" s="12">
        <v>1.29</v>
      </c>
      <c r="I29" s="12">
        <v>6.57</v>
      </c>
      <c r="J29" s="12">
        <v>0.37</v>
      </c>
      <c r="K29" s="12">
        <v>0.08</v>
      </c>
      <c r="L29" s="12">
        <v>0.08</v>
      </c>
      <c r="M29" s="12">
        <v>0.11</v>
      </c>
      <c r="N29" s="12">
        <v>18.31</v>
      </c>
      <c r="O29" s="3" t="s">
        <v>20</v>
      </c>
      <c r="P29" s="3" t="s">
        <v>20</v>
      </c>
      <c r="Q29" s="12">
        <v>96.8</v>
      </c>
      <c r="R29" s="12">
        <v>5.16</v>
      </c>
      <c r="S29" s="12">
        <v>16.93</v>
      </c>
      <c r="T29">
        <f t="shared" si="0"/>
        <v>18.7596899224806</v>
      </c>
    </row>
    <row r="30" spans="1:20">
      <c r="A30" t="s">
        <v>21</v>
      </c>
      <c r="B30">
        <f t="shared" ref="B30:T30" si="1">AVERAGE(B2:B29)</f>
        <v>1.475</v>
      </c>
      <c r="C30">
        <f t="shared" si="1"/>
        <v>9.03928571428571</v>
      </c>
      <c r="D30">
        <f t="shared" si="1"/>
        <v>31.0617857142857</v>
      </c>
      <c r="E30">
        <f t="shared" si="1"/>
        <v>8.79285714285714</v>
      </c>
      <c r="F30">
        <f t="shared" si="1"/>
        <v>8.34678571428571</v>
      </c>
      <c r="G30">
        <f t="shared" si="1"/>
        <v>0.528571428571428</v>
      </c>
      <c r="H30">
        <f t="shared" si="1"/>
        <v>1.45714285714286</v>
      </c>
      <c r="I30">
        <f t="shared" si="1"/>
        <v>4.55392857142857</v>
      </c>
      <c r="J30">
        <f t="shared" si="1"/>
        <v>0.5675</v>
      </c>
      <c r="K30">
        <f t="shared" si="1"/>
        <v>0.106785714285714</v>
      </c>
      <c r="L30">
        <f t="shared" si="1"/>
        <v>0.0417857142857143</v>
      </c>
      <c r="M30">
        <f t="shared" si="1"/>
        <v>0.135357142857143</v>
      </c>
      <c r="N30">
        <f t="shared" si="1"/>
        <v>24.8685714285714</v>
      </c>
      <c r="O30">
        <f t="shared" si="1"/>
        <v>41.4285714285714</v>
      </c>
      <c r="P30">
        <f t="shared" si="1"/>
        <v>30</v>
      </c>
      <c r="Q30">
        <f t="shared" si="1"/>
        <v>54.1414285714286</v>
      </c>
      <c r="R30">
        <f t="shared" si="1"/>
        <v>5.01535714285714</v>
      </c>
      <c r="S30">
        <f t="shared" si="1"/>
        <v>8.72642857142857</v>
      </c>
      <c r="T30">
        <f t="shared" si="1"/>
        <v>12.2872086414541</v>
      </c>
    </row>
    <row r="31" spans="2:21">
      <c r="B31">
        <f t="shared" ref="B31:U31" si="2">MIN(B2:B30)</f>
        <v>1</v>
      </c>
      <c r="C31">
        <f t="shared" si="2"/>
        <v>7.7</v>
      </c>
      <c r="D31">
        <f t="shared" si="2"/>
        <v>30.42</v>
      </c>
      <c r="E31">
        <f t="shared" si="2"/>
        <v>8.27</v>
      </c>
      <c r="F31">
        <f t="shared" si="2"/>
        <v>8.29</v>
      </c>
      <c r="G31">
        <f t="shared" si="2"/>
        <v>0.2</v>
      </c>
      <c r="H31">
        <f t="shared" si="2"/>
        <v>1.05</v>
      </c>
      <c r="I31">
        <f t="shared" si="2"/>
        <v>1.65</v>
      </c>
      <c r="J31">
        <f t="shared" si="2"/>
        <v>0.09</v>
      </c>
      <c r="K31">
        <f t="shared" si="2"/>
        <v>0.02</v>
      </c>
      <c r="L31">
        <f t="shared" si="2"/>
        <v>0.01</v>
      </c>
      <c r="M31">
        <f t="shared" si="2"/>
        <v>0.09</v>
      </c>
      <c r="N31">
        <f t="shared" si="2"/>
        <v>16.94</v>
      </c>
      <c r="O31">
        <f t="shared" si="2"/>
        <v>20</v>
      </c>
      <c r="P31">
        <f t="shared" si="2"/>
        <v>20</v>
      </c>
      <c r="Q31">
        <f t="shared" si="2"/>
        <v>22.09</v>
      </c>
      <c r="R31">
        <f t="shared" si="2"/>
        <v>1.78</v>
      </c>
      <c r="S31">
        <f t="shared" si="2"/>
        <v>2.86</v>
      </c>
      <c r="T31">
        <f t="shared" si="2"/>
        <v>3.07232267037552</v>
      </c>
      <c r="U31">
        <f t="shared" si="2"/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zoomScale="76" zoomScaleNormal="76" workbookViewId="0">
      <selection activeCell="F44" sqref="F44"/>
    </sheetView>
  </sheetViews>
  <sheetFormatPr defaultColWidth="9.23076923076923" defaultRowHeight="16.8"/>
  <cols>
    <col min="1" max="1" width="9.23076923076923" style="4"/>
    <col min="2" max="15" width="12.9230769230769" style="4"/>
    <col min="16" max="16" width="9.61538461538461" style="4"/>
    <col min="17" max="21" width="12.9230769230769" style="4"/>
    <col min="22" max="16384" width="9.23076923076923" style="4"/>
  </cols>
  <sheetData>
    <row r="1" s="5" customFormat="1" ht="44" spans="1:21">
      <c r="A1" s="1" t="s">
        <v>0</v>
      </c>
      <c r="B1" s="1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24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3" t="s">
        <v>31</v>
      </c>
      <c r="S1" s="2" t="s">
        <v>17</v>
      </c>
      <c r="T1" s="2" t="s">
        <v>18</v>
      </c>
      <c r="U1" s="5" t="s">
        <v>19</v>
      </c>
    </row>
    <row r="2" s="5" customFormat="1" spans="1:21">
      <c r="A2" s="11">
        <v>1</v>
      </c>
      <c r="B2" s="30">
        <v>1.5</v>
      </c>
      <c r="C2" s="13">
        <v>13.8</v>
      </c>
      <c r="D2" s="12">
        <v>31.46</v>
      </c>
      <c r="E2" s="15">
        <v>6.52</v>
      </c>
      <c r="F2" s="12">
        <v>8.33</v>
      </c>
      <c r="G2" s="15">
        <v>0.69</v>
      </c>
      <c r="H2" s="15">
        <v>1.34</v>
      </c>
      <c r="I2" s="15">
        <v>5.33</v>
      </c>
      <c r="J2" s="15">
        <v>1.12</v>
      </c>
      <c r="K2" s="15">
        <v>0.15</v>
      </c>
      <c r="L2" s="27">
        <v>0.029</v>
      </c>
      <c r="M2" s="15">
        <v>1.13</v>
      </c>
      <c r="N2" s="28">
        <v>485.26</v>
      </c>
      <c r="O2" s="11">
        <v>20</v>
      </c>
      <c r="P2" s="3" t="s">
        <v>20</v>
      </c>
      <c r="Q2" s="12">
        <v>68.27</v>
      </c>
      <c r="R2" s="12">
        <v>22.65</v>
      </c>
      <c r="S2" s="15">
        <v>7.46</v>
      </c>
      <c r="T2" s="12">
        <v>7.04</v>
      </c>
      <c r="U2" s="5">
        <f>Q2/S2</f>
        <v>9.1514745308311</v>
      </c>
    </row>
    <row r="3" s="5" customFormat="1" spans="1:21">
      <c r="A3" s="11">
        <v>2</v>
      </c>
      <c r="B3" s="30">
        <v>1.6</v>
      </c>
      <c r="C3" s="13">
        <v>13.8</v>
      </c>
      <c r="D3" s="12">
        <v>31.46</v>
      </c>
      <c r="E3" s="15">
        <v>6.57</v>
      </c>
      <c r="F3" s="12">
        <v>8.33</v>
      </c>
      <c r="G3" s="15">
        <v>0.85</v>
      </c>
      <c r="H3" s="15">
        <v>1.41</v>
      </c>
      <c r="I3" s="15">
        <v>5.89</v>
      </c>
      <c r="J3" s="15">
        <v>1.06</v>
      </c>
      <c r="K3" s="15">
        <v>0.17</v>
      </c>
      <c r="L3" s="27">
        <v>0.022</v>
      </c>
      <c r="M3" s="15">
        <v>0.98</v>
      </c>
      <c r="N3" s="28">
        <v>598.42</v>
      </c>
      <c r="O3" s="11">
        <v>20</v>
      </c>
      <c r="P3" s="3" t="s">
        <v>20</v>
      </c>
      <c r="Q3" s="12">
        <v>78.1</v>
      </c>
      <c r="R3" s="12">
        <v>22.21</v>
      </c>
      <c r="S3" s="15">
        <v>7.46</v>
      </c>
      <c r="T3" s="12">
        <v>4.48</v>
      </c>
      <c r="U3" s="5">
        <f t="shared" ref="U3:U29" si="0">Q3/S3</f>
        <v>10.4691689008043</v>
      </c>
    </row>
    <row r="4" s="5" customFormat="1" spans="1:21">
      <c r="A4" s="11">
        <v>3</v>
      </c>
      <c r="B4" s="30">
        <v>1.4</v>
      </c>
      <c r="C4" s="11">
        <v>14</v>
      </c>
      <c r="D4" s="12">
        <v>31.32</v>
      </c>
      <c r="E4" s="15">
        <v>6.34</v>
      </c>
      <c r="F4" s="12">
        <v>8.32</v>
      </c>
      <c r="G4" s="15">
        <v>0.85</v>
      </c>
      <c r="H4" s="15">
        <v>1.38</v>
      </c>
      <c r="I4" s="15">
        <v>6.32</v>
      </c>
      <c r="J4" s="15">
        <v>0.86</v>
      </c>
      <c r="K4" s="15">
        <v>0.12</v>
      </c>
      <c r="L4" s="27">
        <v>0.019</v>
      </c>
      <c r="M4" s="15">
        <v>0.95</v>
      </c>
      <c r="N4" s="28">
        <v>144.24</v>
      </c>
      <c r="O4" s="11">
        <v>50</v>
      </c>
      <c r="P4" s="3" t="s">
        <v>20</v>
      </c>
      <c r="Q4" s="12">
        <v>65.25</v>
      </c>
      <c r="R4" s="12">
        <v>21.1</v>
      </c>
      <c r="S4" s="15">
        <v>8.9</v>
      </c>
      <c r="T4" s="12">
        <v>2.88</v>
      </c>
      <c r="U4" s="5">
        <f t="shared" si="0"/>
        <v>7.3314606741573</v>
      </c>
    </row>
    <row r="5" s="5" customFormat="1" spans="1:21">
      <c r="A5" s="11">
        <v>4</v>
      </c>
      <c r="B5" s="30">
        <v>1.8</v>
      </c>
      <c r="C5" s="13">
        <v>13.5</v>
      </c>
      <c r="D5" s="12">
        <v>31.55</v>
      </c>
      <c r="E5" s="15">
        <v>7.24</v>
      </c>
      <c r="F5" s="12">
        <v>8.36</v>
      </c>
      <c r="G5" s="15">
        <v>1.09</v>
      </c>
      <c r="H5" s="15">
        <v>1.21</v>
      </c>
      <c r="I5" s="15">
        <v>6.81</v>
      </c>
      <c r="J5" s="15">
        <v>1.17</v>
      </c>
      <c r="K5" s="15">
        <v>0.06</v>
      </c>
      <c r="L5" s="27">
        <v>0.026</v>
      </c>
      <c r="M5" s="15">
        <v>0.89</v>
      </c>
      <c r="N5" s="28">
        <v>121.37</v>
      </c>
      <c r="O5" s="3" t="s">
        <v>20</v>
      </c>
      <c r="P5" s="3" t="s">
        <v>20</v>
      </c>
      <c r="Q5" s="12">
        <v>56.33</v>
      </c>
      <c r="R5" s="12">
        <v>23.24</v>
      </c>
      <c r="S5" s="20">
        <v>13.24</v>
      </c>
      <c r="T5" s="12">
        <v>12.72</v>
      </c>
      <c r="U5" s="5">
        <f t="shared" si="0"/>
        <v>4.25453172205438</v>
      </c>
    </row>
    <row r="6" s="5" customFormat="1" spans="1:21">
      <c r="A6" s="11">
        <v>5</v>
      </c>
      <c r="B6" s="30">
        <v>1.6</v>
      </c>
      <c r="C6" s="13">
        <v>13.1</v>
      </c>
      <c r="D6" s="12">
        <v>31.55</v>
      </c>
      <c r="E6" s="15">
        <v>7.35</v>
      </c>
      <c r="F6" s="12">
        <v>8.36</v>
      </c>
      <c r="G6" s="15">
        <v>1.17</v>
      </c>
      <c r="H6" s="15">
        <v>1.42</v>
      </c>
      <c r="I6" s="15">
        <v>6</v>
      </c>
      <c r="J6" s="15">
        <v>1.04</v>
      </c>
      <c r="K6" s="15">
        <v>0.36</v>
      </c>
      <c r="L6" s="27">
        <v>0.027</v>
      </c>
      <c r="M6" s="15">
        <v>0.93</v>
      </c>
      <c r="N6" s="28">
        <v>213.32</v>
      </c>
      <c r="O6" s="3" t="s">
        <v>20</v>
      </c>
      <c r="P6" s="3" t="s">
        <v>20</v>
      </c>
      <c r="Q6" s="12">
        <v>106.16</v>
      </c>
      <c r="R6" s="12">
        <v>21.17</v>
      </c>
      <c r="S6" s="20">
        <v>14.68</v>
      </c>
      <c r="T6" s="12">
        <v>32.38</v>
      </c>
      <c r="U6" s="5">
        <f t="shared" si="0"/>
        <v>7.23160762942779</v>
      </c>
    </row>
    <row r="7" s="5" customFormat="1" spans="1:21">
      <c r="A7" s="11">
        <v>6</v>
      </c>
      <c r="B7" s="30">
        <v>1.6</v>
      </c>
      <c r="C7" s="13">
        <v>13.1</v>
      </c>
      <c r="D7" s="12">
        <v>31.54</v>
      </c>
      <c r="E7" s="15">
        <v>7.31</v>
      </c>
      <c r="F7" s="12">
        <v>8.36</v>
      </c>
      <c r="G7" s="15">
        <v>0.85</v>
      </c>
      <c r="H7" s="15">
        <v>1.3</v>
      </c>
      <c r="I7" s="15">
        <v>6.38</v>
      </c>
      <c r="J7" s="15">
        <v>1.12</v>
      </c>
      <c r="K7" s="15">
        <v>0.76</v>
      </c>
      <c r="L7" s="27">
        <v>0.026</v>
      </c>
      <c r="M7" s="15">
        <v>0.79</v>
      </c>
      <c r="N7" s="28">
        <v>308.2</v>
      </c>
      <c r="O7" s="3" t="s">
        <v>20</v>
      </c>
      <c r="P7" s="3" t="s">
        <v>20</v>
      </c>
      <c r="Q7" s="12">
        <v>100.34</v>
      </c>
      <c r="R7" s="12">
        <v>23.03</v>
      </c>
      <c r="S7" s="15">
        <v>7.46</v>
      </c>
      <c r="T7" s="12">
        <v>9.12</v>
      </c>
      <c r="U7" s="5">
        <f t="shared" si="0"/>
        <v>13.4504021447721</v>
      </c>
    </row>
    <row r="8" s="5" customFormat="1" spans="1:21">
      <c r="A8" s="11">
        <v>7</v>
      </c>
      <c r="B8" s="30">
        <v>1.4</v>
      </c>
      <c r="C8" s="13">
        <v>13.2</v>
      </c>
      <c r="D8" s="12">
        <v>31.55</v>
      </c>
      <c r="E8" s="15">
        <v>7.12</v>
      </c>
      <c r="F8" s="12">
        <v>8.36</v>
      </c>
      <c r="G8" s="15">
        <v>0.93</v>
      </c>
      <c r="H8" s="15">
        <v>1.41</v>
      </c>
      <c r="I8" s="15">
        <v>5.89</v>
      </c>
      <c r="J8" s="15">
        <v>0.75</v>
      </c>
      <c r="K8" s="15">
        <v>0.14</v>
      </c>
      <c r="L8" s="27">
        <v>0.031</v>
      </c>
      <c r="M8" s="15">
        <v>1.14</v>
      </c>
      <c r="N8" s="28">
        <v>896.11</v>
      </c>
      <c r="O8" s="11">
        <v>20</v>
      </c>
      <c r="P8" s="3" t="s">
        <v>20</v>
      </c>
      <c r="Q8" s="12">
        <v>81.59</v>
      </c>
      <c r="R8" s="12">
        <v>22.65</v>
      </c>
      <c r="S8" s="15">
        <v>7.46</v>
      </c>
      <c r="T8" s="12">
        <v>13.02</v>
      </c>
      <c r="U8" s="5">
        <f t="shared" si="0"/>
        <v>10.9369973190349</v>
      </c>
    </row>
    <row r="9" s="5" customFormat="1" spans="1:21">
      <c r="A9" s="11">
        <v>8</v>
      </c>
      <c r="B9" s="30">
        <v>1.4</v>
      </c>
      <c r="C9" s="13">
        <v>13.2</v>
      </c>
      <c r="D9" s="12">
        <v>31.53</v>
      </c>
      <c r="E9" s="15">
        <v>7.31</v>
      </c>
      <c r="F9" s="12">
        <v>8.36</v>
      </c>
      <c r="G9" s="15">
        <v>0.77</v>
      </c>
      <c r="H9" s="15">
        <v>1.23</v>
      </c>
      <c r="I9" s="15">
        <v>5.73</v>
      </c>
      <c r="J9" s="15">
        <v>0.57</v>
      </c>
      <c r="K9" s="15">
        <v>0.27</v>
      </c>
      <c r="L9" s="27">
        <v>0.031</v>
      </c>
      <c r="M9" s="15">
        <v>1.22</v>
      </c>
      <c r="N9" s="28">
        <v>412.33</v>
      </c>
      <c r="O9" s="3" t="s">
        <v>20</v>
      </c>
      <c r="P9" s="3" t="s">
        <v>20</v>
      </c>
      <c r="Q9" s="12">
        <v>101.38</v>
      </c>
      <c r="R9" s="12">
        <v>23.09</v>
      </c>
      <c r="S9" s="15">
        <v>8.9</v>
      </c>
      <c r="T9" s="12">
        <v>19.02</v>
      </c>
      <c r="U9" s="5">
        <f t="shared" si="0"/>
        <v>11.3910112359551</v>
      </c>
    </row>
    <row r="10" s="5" customFormat="1" spans="1:21">
      <c r="A10" s="11">
        <v>9</v>
      </c>
      <c r="B10" s="30">
        <v>1.6</v>
      </c>
      <c r="C10" s="13">
        <v>15.2</v>
      </c>
      <c r="D10" s="12">
        <v>31.52</v>
      </c>
      <c r="E10" s="15">
        <v>7.21</v>
      </c>
      <c r="F10" s="12">
        <v>8.37</v>
      </c>
      <c r="G10" s="15">
        <v>0.85</v>
      </c>
      <c r="H10" s="15">
        <v>1.28</v>
      </c>
      <c r="I10" s="15">
        <v>5.24</v>
      </c>
      <c r="J10" s="15">
        <v>1.05</v>
      </c>
      <c r="K10" s="15">
        <v>0.53</v>
      </c>
      <c r="L10" s="27">
        <v>0.037</v>
      </c>
      <c r="M10" s="15">
        <v>1.4</v>
      </c>
      <c r="N10" s="15">
        <v>5.58</v>
      </c>
      <c r="O10" s="3" t="s">
        <v>20</v>
      </c>
      <c r="P10" s="3" t="s">
        <v>20</v>
      </c>
      <c r="Q10" s="12">
        <v>75.62</v>
      </c>
      <c r="R10" s="12">
        <v>23.06</v>
      </c>
      <c r="S10" s="15">
        <v>8.9</v>
      </c>
      <c r="T10" s="12">
        <v>1.46</v>
      </c>
      <c r="U10" s="5">
        <f t="shared" si="0"/>
        <v>8.49662921348315</v>
      </c>
    </row>
    <row r="11" s="5" customFormat="1" spans="1:21">
      <c r="A11" s="11">
        <v>10</v>
      </c>
      <c r="B11" s="30">
        <v>2.1</v>
      </c>
      <c r="C11" s="13">
        <v>15.4</v>
      </c>
      <c r="D11" s="12">
        <v>31.48</v>
      </c>
      <c r="E11" s="15">
        <v>6.76</v>
      </c>
      <c r="F11" s="12">
        <v>8.39</v>
      </c>
      <c r="G11" s="15">
        <v>0.77</v>
      </c>
      <c r="H11" s="15">
        <v>0.98</v>
      </c>
      <c r="I11" s="15">
        <v>4.47</v>
      </c>
      <c r="J11" s="15">
        <v>1.07</v>
      </c>
      <c r="K11" s="15">
        <v>1.11</v>
      </c>
      <c r="L11" s="27">
        <v>0.039</v>
      </c>
      <c r="M11" s="15">
        <v>0.64</v>
      </c>
      <c r="N11" s="15">
        <v>2.5</v>
      </c>
      <c r="O11" s="3" t="s">
        <v>20</v>
      </c>
      <c r="P11" s="3" t="s">
        <v>20</v>
      </c>
      <c r="Q11" s="12">
        <v>92.63</v>
      </c>
      <c r="R11" s="12">
        <v>22.65</v>
      </c>
      <c r="S11" s="15">
        <v>8.9</v>
      </c>
      <c r="T11" s="12">
        <v>11.32</v>
      </c>
      <c r="U11" s="5">
        <f t="shared" si="0"/>
        <v>10.4078651685393</v>
      </c>
    </row>
    <row r="12" s="5" customFormat="1" spans="1:21">
      <c r="A12" s="11">
        <v>11</v>
      </c>
      <c r="B12" s="31">
        <v>2</v>
      </c>
      <c r="C12" s="13">
        <v>15.3</v>
      </c>
      <c r="D12" s="12">
        <v>31.47</v>
      </c>
      <c r="E12" s="15">
        <v>6.17</v>
      </c>
      <c r="F12" s="12">
        <v>8.41</v>
      </c>
      <c r="G12" s="15">
        <v>0.77</v>
      </c>
      <c r="H12" s="15">
        <v>1.37</v>
      </c>
      <c r="I12" s="15">
        <v>5.69</v>
      </c>
      <c r="J12" s="15">
        <v>1.23</v>
      </c>
      <c r="K12" s="15">
        <v>0.65</v>
      </c>
      <c r="L12" s="27">
        <v>0.046</v>
      </c>
      <c r="M12" s="15">
        <v>1.6</v>
      </c>
      <c r="N12" s="28">
        <v>226.64</v>
      </c>
      <c r="O12" s="3" t="s">
        <v>20</v>
      </c>
      <c r="P12" s="3" t="s">
        <v>20</v>
      </c>
      <c r="Q12" s="12">
        <v>139.79</v>
      </c>
      <c r="R12" s="12">
        <v>23.06</v>
      </c>
      <c r="S12" s="15">
        <v>7.46</v>
      </c>
      <c r="T12" s="12">
        <v>4.78</v>
      </c>
      <c r="U12" s="5">
        <f t="shared" si="0"/>
        <v>18.7386058981233</v>
      </c>
    </row>
    <row r="13" s="5" customFormat="1" spans="1:21">
      <c r="A13" s="11">
        <v>12</v>
      </c>
      <c r="B13" s="30">
        <v>1.9</v>
      </c>
      <c r="C13" s="13">
        <v>13.1</v>
      </c>
      <c r="D13" s="12">
        <v>31.55</v>
      </c>
      <c r="E13" s="18">
        <v>7.5</v>
      </c>
      <c r="F13" s="12">
        <v>8.38</v>
      </c>
      <c r="G13" s="15">
        <v>0.93</v>
      </c>
      <c r="H13" s="15">
        <v>1.18</v>
      </c>
      <c r="I13" s="15">
        <v>5.74</v>
      </c>
      <c r="J13" s="15">
        <v>0.95</v>
      </c>
      <c r="K13" s="15">
        <v>0.38</v>
      </c>
      <c r="L13" s="27">
        <v>0.046</v>
      </c>
      <c r="M13" s="15">
        <v>1.34</v>
      </c>
      <c r="N13" s="28">
        <v>955.82</v>
      </c>
      <c r="O13" s="3" t="s">
        <v>20</v>
      </c>
      <c r="P13" s="3" t="s">
        <v>20</v>
      </c>
      <c r="Q13" s="12">
        <v>96.48</v>
      </c>
      <c r="R13" s="12">
        <v>22.8</v>
      </c>
      <c r="S13" s="20">
        <v>11.79</v>
      </c>
      <c r="T13" s="13">
        <v>7.7</v>
      </c>
      <c r="U13" s="5">
        <f t="shared" si="0"/>
        <v>8.18320610687023</v>
      </c>
    </row>
    <row r="14" s="5" customFormat="1" spans="1:21">
      <c r="A14" s="11">
        <v>13</v>
      </c>
      <c r="B14" s="30">
        <v>1.4</v>
      </c>
      <c r="C14" s="11">
        <v>13</v>
      </c>
      <c r="D14" s="12">
        <v>31.57</v>
      </c>
      <c r="E14" s="15">
        <v>7.63</v>
      </c>
      <c r="F14" s="12">
        <v>8.38</v>
      </c>
      <c r="G14" s="15">
        <v>0.93</v>
      </c>
      <c r="H14" s="15">
        <v>1.1</v>
      </c>
      <c r="I14" s="15">
        <v>6.06</v>
      </c>
      <c r="J14" s="15">
        <v>0.47</v>
      </c>
      <c r="K14" s="15">
        <v>0.19</v>
      </c>
      <c r="L14" s="27">
        <v>0.045</v>
      </c>
      <c r="M14" s="15">
        <v>1.28</v>
      </c>
      <c r="N14" s="28">
        <v>105.72</v>
      </c>
      <c r="O14" s="11">
        <v>20</v>
      </c>
      <c r="P14" s="3" t="s">
        <v>20</v>
      </c>
      <c r="Q14" s="12">
        <v>79.93</v>
      </c>
      <c r="R14" s="12">
        <v>22.59</v>
      </c>
      <c r="S14" s="15">
        <v>8.9</v>
      </c>
      <c r="T14" s="12">
        <v>12.04</v>
      </c>
      <c r="U14" s="5">
        <f t="shared" si="0"/>
        <v>8.9808988764045</v>
      </c>
    </row>
    <row r="15" s="5" customFormat="1" spans="1:21">
      <c r="A15" s="11">
        <v>14</v>
      </c>
      <c r="B15" s="30">
        <v>1.4</v>
      </c>
      <c r="C15" s="13">
        <v>12.9</v>
      </c>
      <c r="D15" s="12">
        <v>31.57</v>
      </c>
      <c r="E15" s="15">
        <v>7.11</v>
      </c>
      <c r="F15" s="12">
        <v>8.38</v>
      </c>
      <c r="G15" s="15">
        <v>0.93</v>
      </c>
      <c r="H15" s="15">
        <v>1.01</v>
      </c>
      <c r="I15" s="15">
        <v>7.22</v>
      </c>
      <c r="J15" s="15">
        <v>0.95</v>
      </c>
      <c r="K15" s="15">
        <v>0.46</v>
      </c>
      <c r="L15" s="27">
        <v>0.053</v>
      </c>
      <c r="M15" s="15">
        <v>1.48</v>
      </c>
      <c r="N15" s="20">
        <v>181.22</v>
      </c>
      <c r="O15" s="3" t="s">
        <v>20</v>
      </c>
      <c r="P15" s="3" t="s">
        <v>20</v>
      </c>
      <c r="Q15" s="12">
        <v>71.53</v>
      </c>
      <c r="R15" s="12">
        <v>22.62</v>
      </c>
      <c r="S15" s="15">
        <v>8.9</v>
      </c>
      <c r="T15" s="12">
        <v>10.28</v>
      </c>
      <c r="U15" s="5">
        <f t="shared" si="0"/>
        <v>8.03707865168539</v>
      </c>
    </row>
    <row r="16" s="5" customFormat="1" spans="1:21">
      <c r="A16" s="11">
        <v>15</v>
      </c>
      <c r="B16" s="30">
        <v>1.9</v>
      </c>
      <c r="C16" s="13">
        <v>13.4</v>
      </c>
      <c r="D16" s="12">
        <v>31.56</v>
      </c>
      <c r="E16" s="15">
        <v>7.48</v>
      </c>
      <c r="F16" s="12">
        <v>8.38</v>
      </c>
      <c r="G16" s="15">
        <v>0.93</v>
      </c>
      <c r="H16" s="15">
        <v>1.28</v>
      </c>
      <c r="I16" s="15">
        <v>4.77</v>
      </c>
      <c r="J16" s="15">
        <v>0.92</v>
      </c>
      <c r="K16" s="15">
        <v>0.17</v>
      </c>
      <c r="L16" s="27">
        <v>0.062</v>
      </c>
      <c r="M16" s="15">
        <v>1.33</v>
      </c>
      <c r="N16" s="20">
        <v>261.42</v>
      </c>
      <c r="O16" s="3" t="s">
        <v>20</v>
      </c>
      <c r="P16" s="3" t="s">
        <v>20</v>
      </c>
      <c r="Q16" s="12">
        <v>92.02</v>
      </c>
      <c r="R16" s="12">
        <v>22.62</v>
      </c>
      <c r="S16" s="15">
        <v>7.46</v>
      </c>
      <c r="T16" s="12">
        <v>9.72</v>
      </c>
      <c r="U16" s="5">
        <f t="shared" si="0"/>
        <v>12.3351206434316</v>
      </c>
    </row>
    <row r="17" s="5" customFormat="1" spans="1:21">
      <c r="A17" s="11">
        <v>16</v>
      </c>
      <c r="B17" s="30">
        <v>1.5</v>
      </c>
      <c r="C17" s="13">
        <v>15.3</v>
      </c>
      <c r="D17" s="12">
        <v>31.36</v>
      </c>
      <c r="E17" s="15">
        <v>5.73</v>
      </c>
      <c r="F17" s="12">
        <v>8.37</v>
      </c>
      <c r="G17" s="15">
        <v>0.85</v>
      </c>
      <c r="H17" s="15">
        <v>1.2</v>
      </c>
      <c r="I17" s="15">
        <v>5.32</v>
      </c>
      <c r="J17" s="15">
        <v>0.84</v>
      </c>
      <c r="K17" s="15">
        <v>0.21</v>
      </c>
      <c r="L17" s="27">
        <v>0.057</v>
      </c>
      <c r="M17" s="15">
        <v>1.93</v>
      </c>
      <c r="N17" s="20">
        <v>24.11</v>
      </c>
      <c r="O17" s="3" t="s">
        <v>20</v>
      </c>
      <c r="P17" s="3" t="s">
        <v>20</v>
      </c>
      <c r="Q17" s="12">
        <v>97.44</v>
      </c>
      <c r="R17" s="12">
        <v>22.86</v>
      </c>
      <c r="S17" s="15">
        <v>6.01</v>
      </c>
      <c r="T17" s="12">
        <v>4.18</v>
      </c>
      <c r="U17" s="5">
        <f t="shared" si="0"/>
        <v>16.2129783693844</v>
      </c>
    </row>
    <row r="18" s="5" customFormat="1" spans="1:21">
      <c r="A18" s="11">
        <v>17</v>
      </c>
      <c r="B18" s="30">
        <v>1.5</v>
      </c>
      <c r="C18" s="13">
        <v>15.2</v>
      </c>
      <c r="D18" s="12">
        <v>31.37</v>
      </c>
      <c r="E18" s="15">
        <v>6.66</v>
      </c>
      <c r="F18" s="12">
        <v>8.39</v>
      </c>
      <c r="G18" s="15">
        <v>0.93</v>
      </c>
      <c r="H18" s="15">
        <v>1.61</v>
      </c>
      <c r="I18" s="15">
        <v>5.76</v>
      </c>
      <c r="J18" s="15">
        <v>1.24</v>
      </c>
      <c r="K18" s="15">
        <v>0.25</v>
      </c>
      <c r="L18" s="27">
        <v>0.062</v>
      </c>
      <c r="M18" s="15">
        <v>1.27</v>
      </c>
      <c r="N18" s="15">
        <v>2.52</v>
      </c>
      <c r="O18" s="3" t="s">
        <v>20</v>
      </c>
      <c r="P18" s="3" t="s">
        <v>20</v>
      </c>
      <c r="Q18" s="12">
        <v>97.58</v>
      </c>
      <c r="R18" s="12">
        <v>22.82</v>
      </c>
      <c r="S18" s="15">
        <v>7.46</v>
      </c>
      <c r="T18" s="12">
        <v>2.24</v>
      </c>
      <c r="U18" s="5">
        <f t="shared" si="0"/>
        <v>13.0804289544236</v>
      </c>
    </row>
    <row r="19" s="5" customFormat="1" spans="1:21">
      <c r="A19" s="11">
        <v>18</v>
      </c>
      <c r="B19" s="30">
        <v>1.5</v>
      </c>
      <c r="C19" s="13">
        <v>14.8</v>
      </c>
      <c r="D19" s="12">
        <v>31.41</v>
      </c>
      <c r="E19" s="15">
        <v>6.93</v>
      </c>
      <c r="F19" s="12">
        <v>8.37</v>
      </c>
      <c r="G19" s="15">
        <v>0.93</v>
      </c>
      <c r="H19" s="15">
        <v>1.34</v>
      </c>
      <c r="I19" s="15">
        <v>5.24</v>
      </c>
      <c r="J19" s="15">
        <v>0.75</v>
      </c>
      <c r="K19" s="15">
        <v>0.33</v>
      </c>
      <c r="L19" s="27">
        <v>0.065</v>
      </c>
      <c r="M19" s="15">
        <v>1.08</v>
      </c>
      <c r="N19" s="20">
        <v>370.1</v>
      </c>
      <c r="O19" s="3" t="s">
        <v>20</v>
      </c>
      <c r="P19" s="3" t="s">
        <v>20</v>
      </c>
      <c r="Q19" s="12">
        <v>113.16</v>
      </c>
      <c r="R19" s="12">
        <v>23.09</v>
      </c>
      <c r="S19" s="15">
        <v>6.01</v>
      </c>
      <c r="T19" s="12">
        <v>13.12</v>
      </c>
      <c r="U19" s="5">
        <f t="shared" si="0"/>
        <v>18.828618968386</v>
      </c>
    </row>
    <row r="20" s="5" customFormat="1" spans="1:21">
      <c r="A20" s="11">
        <v>19</v>
      </c>
      <c r="B20" s="30">
        <v>3.8</v>
      </c>
      <c r="C20" s="13">
        <v>14.8</v>
      </c>
      <c r="D20" s="12">
        <v>31.45</v>
      </c>
      <c r="E20" s="15">
        <v>7.21</v>
      </c>
      <c r="F20" s="12">
        <v>8.37</v>
      </c>
      <c r="G20" s="15">
        <v>1.01</v>
      </c>
      <c r="H20" s="15">
        <v>1.56</v>
      </c>
      <c r="I20" s="15">
        <v>5.24</v>
      </c>
      <c r="J20" s="15">
        <v>0.94</v>
      </c>
      <c r="K20" s="15">
        <v>0.23</v>
      </c>
      <c r="L20" s="27">
        <v>0.069</v>
      </c>
      <c r="M20" s="15">
        <v>1.32</v>
      </c>
      <c r="N20" s="20">
        <v>158.48</v>
      </c>
      <c r="O20" s="3" t="s">
        <v>20</v>
      </c>
      <c r="P20" s="3" t="s">
        <v>20</v>
      </c>
      <c r="Q20" s="12">
        <v>117.83</v>
      </c>
      <c r="R20" s="12">
        <v>23.27</v>
      </c>
      <c r="S20" s="15">
        <v>7.46</v>
      </c>
      <c r="T20" s="12">
        <v>10.76</v>
      </c>
      <c r="U20" s="5">
        <f t="shared" si="0"/>
        <v>15.7949061662198</v>
      </c>
    </row>
    <row r="21" s="5" customFormat="1" spans="1:21">
      <c r="A21" s="11">
        <v>20</v>
      </c>
      <c r="B21" s="30">
        <v>4.5</v>
      </c>
      <c r="C21" s="13">
        <v>14.3</v>
      </c>
      <c r="D21" s="12">
        <v>31.47</v>
      </c>
      <c r="E21" s="15">
        <v>7.58</v>
      </c>
      <c r="F21" s="12">
        <v>8.41</v>
      </c>
      <c r="G21" s="15">
        <v>0.93</v>
      </c>
      <c r="H21" s="15">
        <v>0.69</v>
      </c>
      <c r="I21" s="15">
        <v>5.7</v>
      </c>
      <c r="J21" s="15">
        <v>0.75</v>
      </c>
      <c r="K21" s="15">
        <v>0.2</v>
      </c>
      <c r="L21" s="27">
        <v>0.068</v>
      </c>
      <c r="M21" s="15">
        <v>1.21</v>
      </c>
      <c r="N21" s="20">
        <v>185.67</v>
      </c>
      <c r="O21" s="11">
        <v>20</v>
      </c>
      <c r="P21" s="3" t="s">
        <v>20</v>
      </c>
      <c r="Q21" s="12">
        <v>105.29</v>
      </c>
      <c r="R21" s="12">
        <v>22.86</v>
      </c>
      <c r="S21" s="15">
        <v>7.46</v>
      </c>
      <c r="T21" s="12">
        <v>3.34</v>
      </c>
      <c r="U21" s="5">
        <f t="shared" si="0"/>
        <v>14.1139410187668</v>
      </c>
    </row>
    <row r="22" s="5" customFormat="1" spans="1:21">
      <c r="A22" s="11">
        <v>21</v>
      </c>
      <c r="B22" s="30">
        <v>1.5</v>
      </c>
      <c r="C22" s="13">
        <v>14.2</v>
      </c>
      <c r="D22" s="12">
        <v>31.47</v>
      </c>
      <c r="E22" s="15">
        <v>7.13</v>
      </c>
      <c r="F22" s="12">
        <v>8.39</v>
      </c>
      <c r="G22" s="15">
        <v>0.93</v>
      </c>
      <c r="H22" s="15">
        <v>0.79</v>
      </c>
      <c r="I22" s="15">
        <v>4.63</v>
      </c>
      <c r="J22" s="15">
        <v>0.54</v>
      </c>
      <c r="K22" s="15">
        <v>0.87</v>
      </c>
      <c r="L22" s="27">
        <v>0.066</v>
      </c>
      <c r="M22" s="15">
        <v>1.28</v>
      </c>
      <c r="N22" s="15">
        <v>2.5</v>
      </c>
      <c r="O22" s="11">
        <v>50</v>
      </c>
      <c r="P22" s="3" t="s">
        <v>20</v>
      </c>
      <c r="Q22" s="12">
        <v>73.26</v>
      </c>
      <c r="R22" s="12">
        <v>22.62</v>
      </c>
      <c r="S22" s="15">
        <v>6.01</v>
      </c>
      <c r="T22" s="12">
        <v>2.88</v>
      </c>
      <c r="U22" s="5">
        <f t="shared" si="0"/>
        <v>12.1896838602329</v>
      </c>
    </row>
    <row r="23" s="5" customFormat="1" spans="1:21">
      <c r="A23" s="11">
        <v>22</v>
      </c>
      <c r="B23" s="30">
        <v>1.7</v>
      </c>
      <c r="C23" s="13">
        <v>15</v>
      </c>
      <c r="D23" s="12">
        <v>31.39</v>
      </c>
      <c r="E23" s="18">
        <v>7.3</v>
      </c>
      <c r="F23" s="12">
        <v>8.38</v>
      </c>
      <c r="G23" s="15">
        <v>0.77</v>
      </c>
      <c r="H23" s="15">
        <v>0.92</v>
      </c>
      <c r="I23" s="15">
        <v>5.44</v>
      </c>
      <c r="J23" s="15">
        <v>0.85</v>
      </c>
      <c r="K23" s="15">
        <v>0.56</v>
      </c>
      <c r="L23" s="27">
        <v>0.07</v>
      </c>
      <c r="M23" s="15">
        <v>0.98</v>
      </c>
      <c r="N23" s="15">
        <v>2.5</v>
      </c>
      <c r="O23" s="3" t="s">
        <v>20</v>
      </c>
      <c r="P23" s="3" t="s">
        <v>20</v>
      </c>
      <c r="Q23" s="12">
        <v>89.35</v>
      </c>
      <c r="R23" s="12">
        <v>23.06</v>
      </c>
      <c r="S23" s="15">
        <v>4.57</v>
      </c>
      <c r="T23" s="12">
        <v>8.26</v>
      </c>
      <c r="U23" s="5">
        <f t="shared" si="0"/>
        <v>19.5514223194748</v>
      </c>
    </row>
    <row r="24" s="5" customFormat="1" spans="1:21">
      <c r="A24" s="11">
        <v>23</v>
      </c>
      <c r="B24" s="30">
        <v>1.5</v>
      </c>
      <c r="C24" s="13">
        <v>14.9</v>
      </c>
      <c r="D24" s="12">
        <v>31.33</v>
      </c>
      <c r="E24" s="15">
        <v>7.75</v>
      </c>
      <c r="F24" s="12">
        <v>8.36</v>
      </c>
      <c r="G24" s="15">
        <v>0.85</v>
      </c>
      <c r="H24" s="15">
        <v>1.18</v>
      </c>
      <c r="I24" s="15">
        <v>5.82</v>
      </c>
      <c r="J24" s="15">
        <v>1.02</v>
      </c>
      <c r="K24" s="15">
        <v>0.48</v>
      </c>
      <c r="L24" s="27">
        <v>0.073</v>
      </c>
      <c r="M24" s="15">
        <v>1.18</v>
      </c>
      <c r="N24" s="20">
        <v>298.31</v>
      </c>
      <c r="O24" s="3" t="s">
        <v>20</v>
      </c>
      <c r="P24" s="3" t="s">
        <v>20</v>
      </c>
      <c r="Q24" s="12">
        <v>127.43</v>
      </c>
      <c r="R24" s="12">
        <v>22.86</v>
      </c>
      <c r="S24" s="15">
        <v>7.46</v>
      </c>
      <c r="T24" s="12">
        <v>1.78</v>
      </c>
      <c r="U24" s="5">
        <f t="shared" si="0"/>
        <v>17.0817694369973</v>
      </c>
    </row>
    <row r="25" s="5" customFormat="1" spans="1:21">
      <c r="A25" s="11">
        <v>24</v>
      </c>
      <c r="B25" s="30">
        <v>1.5</v>
      </c>
      <c r="C25" s="13">
        <v>14.8</v>
      </c>
      <c r="D25" s="12">
        <v>31.32</v>
      </c>
      <c r="E25" s="15">
        <v>7.24</v>
      </c>
      <c r="F25" s="12">
        <v>8.36</v>
      </c>
      <c r="G25" s="15">
        <v>0.93</v>
      </c>
      <c r="H25" s="15">
        <v>1.2</v>
      </c>
      <c r="I25" s="15">
        <v>5.33</v>
      </c>
      <c r="J25" s="15">
        <v>1.03</v>
      </c>
      <c r="K25" s="15">
        <v>0.39</v>
      </c>
      <c r="L25" s="27">
        <v>0.077</v>
      </c>
      <c r="M25" s="15">
        <v>1.25</v>
      </c>
      <c r="N25" s="15">
        <v>0.96</v>
      </c>
      <c r="O25" s="3" t="s">
        <v>20</v>
      </c>
      <c r="P25" s="3" t="s">
        <v>20</v>
      </c>
      <c r="Q25" s="12">
        <v>128.48</v>
      </c>
      <c r="R25" s="12">
        <v>22.83</v>
      </c>
      <c r="S25" s="15">
        <v>8.9</v>
      </c>
      <c r="T25" s="12">
        <v>5.92</v>
      </c>
      <c r="U25" s="5">
        <f t="shared" si="0"/>
        <v>14.4359550561798</v>
      </c>
    </row>
    <row r="26" s="5" customFormat="1" spans="1:21">
      <c r="A26" s="11">
        <v>25</v>
      </c>
      <c r="B26" s="30">
        <v>1.3</v>
      </c>
      <c r="C26" s="13">
        <v>15.8</v>
      </c>
      <c r="D26" s="12">
        <v>31.18</v>
      </c>
      <c r="E26" s="15">
        <v>7.83</v>
      </c>
      <c r="F26" s="12">
        <v>8.36</v>
      </c>
      <c r="G26" s="15">
        <v>0.93</v>
      </c>
      <c r="H26" s="15">
        <v>1.59</v>
      </c>
      <c r="I26" s="15">
        <v>5.44</v>
      </c>
      <c r="J26" s="15">
        <v>0.76</v>
      </c>
      <c r="K26" s="15">
        <v>0.47</v>
      </c>
      <c r="L26" s="27">
        <v>0.086</v>
      </c>
      <c r="M26" s="15">
        <v>0.91</v>
      </c>
      <c r="N26" s="15">
        <v>0.96</v>
      </c>
      <c r="O26" s="3" t="s">
        <v>20</v>
      </c>
      <c r="P26" s="3" t="s">
        <v>20</v>
      </c>
      <c r="Q26" s="12">
        <v>158.33</v>
      </c>
      <c r="R26" s="12">
        <v>23.09</v>
      </c>
      <c r="S26" s="15">
        <v>6.01</v>
      </c>
      <c r="T26" s="12">
        <v>3.54</v>
      </c>
      <c r="U26" s="5">
        <f t="shared" si="0"/>
        <v>26.3444259567388</v>
      </c>
    </row>
    <row r="27" s="5" customFormat="1" spans="1:21">
      <c r="A27" s="11">
        <v>26</v>
      </c>
      <c r="B27" s="31">
        <v>1</v>
      </c>
      <c r="C27" s="13">
        <v>16</v>
      </c>
      <c r="D27" s="12">
        <v>31.05</v>
      </c>
      <c r="E27" s="15">
        <v>7.12</v>
      </c>
      <c r="F27" s="12">
        <v>8.37</v>
      </c>
      <c r="G27" s="15">
        <v>0.77</v>
      </c>
      <c r="H27" s="15">
        <v>1.82</v>
      </c>
      <c r="I27" s="15">
        <v>6.72</v>
      </c>
      <c r="J27" s="15">
        <v>0.85</v>
      </c>
      <c r="K27" s="15">
        <v>0.42</v>
      </c>
      <c r="L27" s="27">
        <v>0.081</v>
      </c>
      <c r="M27" s="15">
        <v>1.38</v>
      </c>
      <c r="N27" s="15">
        <v>2.52</v>
      </c>
      <c r="O27" s="3" t="s">
        <v>20</v>
      </c>
      <c r="P27" s="3" t="s">
        <v>20</v>
      </c>
      <c r="Q27" s="12">
        <v>141.09</v>
      </c>
      <c r="R27" s="12">
        <v>23.27</v>
      </c>
      <c r="S27" s="15">
        <v>6.01</v>
      </c>
      <c r="T27" s="12">
        <v>8.36</v>
      </c>
      <c r="U27" s="5">
        <f t="shared" si="0"/>
        <v>23.4758735440932</v>
      </c>
    </row>
    <row r="28" s="5" customFormat="1" spans="1:21">
      <c r="A28" s="11">
        <v>27</v>
      </c>
      <c r="B28" s="31">
        <v>1</v>
      </c>
      <c r="C28" s="13">
        <v>16.8</v>
      </c>
      <c r="D28" s="12">
        <v>31.91</v>
      </c>
      <c r="E28" s="15">
        <v>7.53</v>
      </c>
      <c r="F28" s="12">
        <v>8.36</v>
      </c>
      <c r="G28" s="15">
        <v>0.93</v>
      </c>
      <c r="H28" s="15">
        <v>1.35</v>
      </c>
      <c r="I28" s="15">
        <v>5.16</v>
      </c>
      <c r="J28" s="15">
        <v>0.74</v>
      </c>
      <c r="K28" s="15">
        <v>0.45</v>
      </c>
      <c r="L28" s="27">
        <v>0.081</v>
      </c>
      <c r="M28" s="15">
        <v>0.92</v>
      </c>
      <c r="N28" s="15">
        <v>5.61</v>
      </c>
      <c r="O28" s="3" t="s">
        <v>20</v>
      </c>
      <c r="P28" s="3" t="s">
        <v>20</v>
      </c>
      <c r="Q28" s="12">
        <v>190.69</v>
      </c>
      <c r="R28" s="12">
        <v>23.33</v>
      </c>
      <c r="S28" s="15">
        <v>6.01</v>
      </c>
      <c r="T28" s="12">
        <v>22.74</v>
      </c>
      <c r="U28" s="5">
        <f t="shared" si="0"/>
        <v>31.7287853577371</v>
      </c>
    </row>
    <row r="29" s="5" customFormat="1" spans="1:21">
      <c r="A29" s="11">
        <v>28</v>
      </c>
      <c r="B29" s="30">
        <v>1.1</v>
      </c>
      <c r="C29" s="13">
        <v>15.7</v>
      </c>
      <c r="D29" s="12">
        <v>31.04</v>
      </c>
      <c r="E29" s="15">
        <v>7.27</v>
      </c>
      <c r="F29" s="12">
        <v>8.36</v>
      </c>
      <c r="G29" s="15">
        <v>1.09</v>
      </c>
      <c r="H29" s="15">
        <v>1.4</v>
      </c>
      <c r="I29" s="15">
        <v>5.62</v>
      </c>
      <c r="J29" s="15">
        <v>0.9</v>
      </c>
      <c r="K29" s="15">
        <v>0.51</v>
      </c>
      <c r="L29" s="27">
        <v>0.08</v>
      </c>
      <c r="M29" s="15">
        <v>0.47</v>
      </c>
      <c r="N29" s="15">
        <v>0.95</v>
      </c>
      <c r="O29" s="3" t="s">
        <v>20</v>
      </c>
      <c r="P29" s="3" t="s">
        <v>20</v>
      </c>
      <c r="Q29" s="12">
        <v>192.93</v>
      </c>
      <c r="R29" s="12">
        <v>23.3</v>
      </c>
      <c r="S29" s="15">
        <v>4.57</v>
      </c>
      <c r="T29" s="12">
        <v>17.26</v>
      </c>
      <c r="U29" s="5">
        <f t="shared" si="0"/>
        <v>42.2166301969365</v>
      </c>
    </row>
    <row r="30" spans="1:21">
      <c r="A30" s="4" t="s">
        <v>21</v>
      </c>
      <c r="B30" s="4">
        <f t="shared" ref="B30:U30" si="1">AVERAGE(B2:B29)</f>
        <v>1.71428571428571</v>
      </c>
      <c r="C30" s="4">
        <f t="shared" si="1"/>
        <v>14.4142857142857</v>
      </c>
      <c r="D30" s="4">
        <f t="shared" si="1"/>
        <v>31.4439285714286</v>
      </c>
      <c r="E30" s="4">
        <f t="shared" si="1"/>
        <v>7.10357142857143</v>
      </c>
      <c r="F30" s="4">
        <f t="shared" si="1"/>
        <v>8.36857142857143</v>
      </c>
      <c r="G30" s="4">
        <f t="shared" si="1"/>
        <v>0.898571428571428</v>
      </c>
      <c r="H30" s="4">
        <f t="shared" si="1"/>
        <v>1.26964285714286</v>
      </c>
      <c r="I30" s="4">
        <f t="shared" si="1"/>
        <v>5.67714285714286</v>
      </c>
      <c r="J30" s="4">
        <f t="shared" si="1"/>
        <v>0.912142857142857</v>
      </c>
      <c r="K30" s="4">
        <f t="shared" si="1"/>
        <v>0.388928571428572</v>
      </c>
      <c r="L30" s="4">
        <f t="shared" si="1"/>
        <v>0.0526428571428571</v>
      </c>
      <c r="M30" s="4">
        <f t="shared" si="1"/>
        <v>1.15285714285714</v>
      </c>
      <c r="N30" s="4">
        <f t="shared" si="1"/>
        <v>213.333571428571</v>
      </c>
      <c r="O30" s="4">
        <f t="shared" si="1"/>
        <v>28.5714285714286</v>
      </c>
      <c r="P30" s="4" t="e">
        <f t="shared" si="1"/>
        <v>#DIV/0!</v>
      </c>
      <c r="Q30" s="4">
        <f t="shared" si="1"/>
        <v>104.938571428571</v>
      </c>
      <c r="R30" s="4">
        <f t="shared" si="1"/>
        <v>22.7785714285714</v>
      </c>
      <c r="S30" s="4">
        <f t="shared" si="1"/>
        <v>7.92178571428571</v>
      </c>
      <c r="T30" s="4">
        <f t="shared" si="1"/>
        <v>9.36928571428571</v>
      </c>
      <c r="U30" s="4">
        <f t="shared" si="1"/>
        <v>14.8018384971838</v>
      </c>
    </row>
    <row r="31" spans="2:21">
      <c r="B31">
        <f t="shared" ref="B31:U31" si="2">MIN(B2:B30)</f>
        <v>1</v>
      </c>
      <c r="C31">
        <f t="shared" si="2"/>
        <v>12.9</v>
      </c>
      <c r="D31">
        <f t="shared" si="2"/>
        <v>31.04</v>
      </c>
      <c r="E31">
        <f t="shared" si="2"/>
        <v>5.73</v>
      </c>
      <c r="F31">
        <f t="shared" si="2"/>
        <v>8.32</v>
      </c>
      <c r="G31">
        <f t="shared" si="2"/>
        <v>0.69</v>
      </c>
      <c r="H31">
        <f t="shared" si="2"/>
        <v>0.69</v>
      </c>
      <c r="I31">
        <f t="shared" si="2"/>
        <v>4.47</v>
      </c>
      <c r="J31">
        <f t="shared" si="2"/>
        <v>0.47</v>
      </c>
      <c r="K31">
        <f t="shared" si="2"/>
        <v>0.06</v>
      </c>
      <c r="L31">
        <f t="shared" si="2"/>
        <v>0.019</v>
      </c>
      <c r="M31">
        <f t="shared" si="2"/>
        <v>0.47</v>
      </c>
      <c r="N31">
        <f t="shared" si="2"/>
        <v>0.95</v>
      </c>
      <c r="O31">
        <f t="shared" si="2"/>
        <v>20</v>
      </c>
      <c r="P31" t="e">
        <f t="shared" si="2"/>
        <v>#DIV/0!</v>
      </c>
      <c r="Q31">
        <f t="shared" si="2"/>
        <v>56.33</v>
      </c>
      <c r="R31">
        <f t="shared" si="2"/>
        <v>21.1</v>
      </c>
      <c r="S31">
        <f t="shared" si="2"/>
        <v>4.57</v>
      </c>
      <c r="T31">
        <f t="shared" si="2"/>
        <v>1.46</v>
      </c>
      <c r="U31">
        <f t="shared" si="2"/>
        <v>4.25453172205438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4" max="12" width="12.9230769230769"/>
    <col min="14" max="20" width="12.9230769230769"/>
  </cols>
  <sheetData>
    <row r="1" ht="33" spans="1:20">
      <c r="A1" s="7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3" t="s">
        <v>5</v>
      </c>
      <c r="G1" s="2" t="s">
        <v>33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  <c r="N1" s="2" t="s">
        <v>34</v>
      </c>
      <c r="O1" s="2" t="s">
        <v>47</v>
      </c>
      <c r="P1" s="2" t="s">
        <v>36</v>
      </c>
      <c r="Q1" s="2" t="s">
        <v>16</v>
      </c>
      <c r="R1" s="2" t="s">
        <v>38</v>
      </c>
      <c r="S1" s="2" t="s">
        <v>18</v>
      </c>
      <c r="T1" t="s">
        <v>19</v>
      </c>
    </row>
    <row r="2" spans="1:20">
      <c r="A2" s="11">
        <v>1</v>
      </c>
      <c r="B2" s="13">
        <v>1.6</v>
      </c>
      <c r="C2" s="13">
        <v>27.8</v>
      </c>
      <c r="D2" s="12">
        <v>30.67</v>
      </c>
      <c r="E2" s="12">
        <v>8.56</v>
      </c>
      <c r="F2" s="12">
        <v>8.13</v>
      </c>
      <c r="G2" s="12">
        <v>1.31</v>
      </c>
      <c r="H2" s="15">
        <v>1.45</v>
      </c>
      <c r="I2" s="12">
        <v>5.63</v>
      </c>
      <c r="J2" s="15">
        <v>0.34</v>
      </c>
      <c r="K2" s="12">
        <v>0.21</v>
      </c>
      <c r="L2" s="16">
        <v>0.168</v>
      </c>
      <c r="M2" s="15">
        <v>5.27</v>
      </c>
      <c r="N2" s="19">
        <v>14.62</v>
      </c>
      <c r="O2" s="11">
        <v>490</v>
      </c>
      <c r="P2" s="11">
        <v>50</v>
      </c>
      <c r="Q2" s="20">
        <v>45.49</v>
      </c>
      <c r="R2" s="12">
        <v>5.46</v>
      </c>
      <c r="S2" s="29">
        <v>7.57</v>
      </c>
      <c r="T2">
        <f>Q2/R2</f>
        <v>8.33150183150183</v>
      </c>
    </row>
    <row r="3" spans="1:20">
      <c r="A3" s="11">
        <v>2</v>
      </c>
      <c r="B3" s="11">
        <v>1</v>
      </c>
      <c r="C3" s="13">
        <v>28.3</v>
      </c>
      <c r="D3" s="12">
        <v>30.65</v>
      </c>
      <c r="E3" s="12">
        <v>8.07</v>
      </c>
      <c r="F3" s="12">
        <v>8.08</v>
      </c>
      <c r="G3" s="12">
        <v>0.98</v>
      </c>
      <c r="H3" s="15">
        <v>1.21</v>
      </c>
      <c r="I3" s="12">
        <v>4.25</v>
      </c>
      <c r="J3" s="15">
        <v>0.46</v>
      </c>
      <c r="K3" s="12">
        <v>0.31</v>
      </c>
      <c r="L3" s="16">
        <v>0.099</v>
      </c>
      <c r="M3" s="15">
        <v>5.76</v>
      </c>
      <c r="N3" s="15">
        <v>39.25</v>
      </c>
      <c r="O3" s="11">
        <v>230</v>
      </c>
      <c r="P3" s="11">
        <v>20</v>
      </c>
      <c r="Q3" s="20">
        <v>49.4</v>
      </c>
      <c r="R3" s="12">
        <v>10.57</v>
      </c>
      <c r="S3" s="29">
        <v>18.78</v>
      </c>
      <c r="T3">
        <f t="shared" ref="T3:T29" si="0">Q3/R3</f>
        <v>4.67360454115421</v>
      </c>
    </row>
    <row r="4" spans="1:20">
      <c r="A4" s="11">
        <v>3</v>
      </c>
      <c r="B4" s="13">
        <v>1.2</v>
      </c>
      <c r="C4" s="13">
        <v>28.3</v>
      </c>
      <c r="D4" s="12">
        <v>30.37</v>
      </c>
      <c r="E4" s="11">
        <v>8</v>
      </c>
      <c r="F4" s="12">
        <v>8.11</v>
      </c>
      <c r="G4" s="12">
        <v>0.98</v>
      </c>
      <c r="H4" s="15">
        <v>1.58</v>
      </c>
      <c r="I4" s="12">
        <v>6.11</v>
      </c>
      <c r="J4" s="15">
        <v>0.49</v>
      </c>
      <c r="K4" s="12">
        <v>0.19</v>
      </c>
      <c r="L4" s="16">
        <v>0.057</v>
      </c>
      <c r="M4" s="15">
        <v>5.92</v>
      </c>
      <c r="N4" s="19">
        <v>11.57</v>
      </c>
      <c r="O4" s="11">
        <v>130</v>
      </c>
      <c r="P4" s="11">
        <v>50</v>
      </c>
      <c r="Q4" s="20">
        <v>56.56</v>
      </c>
      <c r="R4" s="12">
        <v>8.02</v>
      </c>
      <c r="S4" s="29">
        <v>13.05</v>
      </c>
      <c r="T4">
        <f t="shared" si="0"/>
        <v>7.05236907730673</v>
      </c>
    </row>
    <row r="5" spans="1:20">
      <c r="A5" s="11">
        <v>4</v>
      </c>
      <c r="B5" s="13">
        <v>1.8</v>
      </c>
      <c r="C5" s="13">
        <v>26.9</v>
      </c>
      <c r="D5" s="12">
        <v>30.09</v>
      </c>
      <c r="E5" s="12">
        <v>8.27</v>
      </c>
      <c r="F5" s="12">
        <v>8.08</v>
      </c>
      <c r="G5" s="12">
        <v>0.82</v>
      </c>
      <c r="H5" s="15">
        <v>0.55</v>
      </c>
      <c r="I5" s="12">
        <v>6.34</v>
      </c>
      <c r="J5" s="15">
        <v>0.23</v>
      </c>
      <c r="K5" s="12">
        <v>0.11</v>
      </c>
      <c r="L5" s="16">
        <v>0.052</v>
      </c>
      <c r="M5" s="15">
        <v>5.46</v>
      </c>
      <c r="N5" s="19">
        <v>8.03</v>
      </c>
      <c r="O5" s="11">
        <v>1300</v>
      </c>
      <c r="P5" s="11">
        <v>80</v>
      </c>
      <c r="Q5" s="20">
        <v>28.25</v>
      </c>
      <c r="R5" s="12">
        <v>6.74</v>
      </c>
      <c r="S5" s="29">
        <v>6.1</v>
      </c>
      <c r="T5">
        <f t="shared" si="0"/>
        <v>4.19139465875371</v>
      </c>
    </row>
    <row r="6" spans="1:20">
      <c r="A6" s="11">
        <v>5</v>
      </c>
      <c r="B6" s="13">
        <v>1.6</v>
      </c>
      <c r="C6" s="13">
        <v>26.7</v>
      </c>
      <c r="D6" s="12">
        <v>31.08</v>
      </c>
      <c r="E6" s="12">
        <v>7.96</v>
      </c>
      <c r="F6" s="12">
        <v>8.11</v>
      </c>
      <c r="G6" s="12">
        <v>0.73</v>
      </c>
      <c r="H6" s="15">
        <v>0.76</v>
      </c>
      <c r="I6" s="13">
        <v>5.4</v>
      </c>
      <c r="J6" s="15">
        <v>0.45</v>
      </c>
      <c r="K6" s="12">
        <v>0.24</v>
      </c>
      <c r="L6" s="16">
        <v>0.064</v>
      </c>
      <c r="M6" s="15">
        <v>5.75</v>
      </c>
      <c r="N6" s="19">
        <v>9.3</v>
      </c>
      <c r="O6" s="11">
        <v>50</v>
      </c>
      <c r="P6" s="3" t="s">
        <v>20</v>
      </c>
      <c r="Q6" s="20">
        <v>56.85</v>
      </c>
      <c r="R6" s="12">
        <v>13.12</v>
      </c>
      <c r="S6" s="29">
        <v>7.34</v>
      </c>
      <c r="T6">
        <f t="shared" si="0"/>
        <v>4.33307926829268</v>
      </c>
    </row>
    <row r="7" spans="1:20">
      <c r="A7" s="11">
        <v>6</v>
      </c>
      <c r="B7" s="13">
        <v>1.9</v>
      </c>
      <c r="C7" s="13">
        <v>26.9</v>
      </c>
      <c r="D7" s="12">
        <v>31.04</v>
      </c>
      <c r="E7" s="12">
        <v>7.36</v>
      </c>
      <c r="F7" s="12">
        <v>8.22</v>
      </c>
      <c r="G7" s="12">
        <v>1.14</v>
      </c>
      <c r="H7" s="15">
        <v>0.33</v>
      </c>
      <c r="I7" s="12">
        <v>6.18</v>
      </c>
      <c r="J7" s="15">
        <v>0.39</v>
      </c>
      <c r="K7" s="12">
        <v>0.28</v>
      </c>
      <c r="L7" s="16">
        <v>0.06</v>
      </c>
      <c r="M7" s="15">
        <v>5.57</v>
      </c>
      <c r="N7" s="19">
        <v>4.95</v>
      </c>
      <c r="O7" s="11">
        <v>130</v>
      </c>
      <c r="P7" s="11">
        <v>50</v>
      </c>
      <c r="Q7" s="20">
        <v>33.56</v>
      </c>
      <c r="R7" s="12">
        <v>16.95</v>
      </c>
      <c r="S7" s="29">
        <v>6.68</v>
      </c>
      <c r="T7">
        <f t="shared" si="0"/>
        <v>1.97994100294985</v>
      </c>
    </row>
    <row r="8" spans="1:20">
      <c r="A8" s="11">
        <v>7</v>
      </c>
      <c r="B8" s="13">
        <v>1.8</v>
      </c>
      <c r="C8" s="13">
        <v>26.9</v>
      </c>
      <c r="D8" s="12">
        <v>31.02</v>
      </c>
      <c r="E8" s="12">
        <v>7.19</v>
      </c>
      <c r="F8" s="12">
        <v>8.22</v>
      </c>
      <c r="G8" s="12">
        <v>0.73</v>
      </c>
      <c r="H8" s="15">
        <v>0.75</v>
      </c>
      <c r="I8" s="12">
        <v>3.68</v>
      </c>
      <c r="J8" s="15">
        <v>0.62</v>
      </c>
      <c r="K8" s="12">
        <v>0.38</v>
      </c>
      <c r="L8" s="16">
        <v>0.062</v>
      </c>
      <c r="M8" s="15">
        <v>4.79</v>
      </c>
      <c r="N8" s="19">
        <v>10.33</v>
      </c>
      <c r="O8" s="11">
        <v>790</v>
      </c>
      <c r="P8" s="11">
        <v>790</v>
      </c>
      <c r="Q8" s="20">
        <v>27.42</v>
      </c>
      <c r="R8" s="12">
        <v>20.78</v>
      </c>
      <c r="S8" s="29">
        <v>7.21</v>
      </c>
      <c r="T8">
        <f t="shared" si="0"/>
        <v>1.31953801732435</v>
      </c>
    </row>
    <row r="9" spans="1:20">
      <c r="A9" s="11">
        <v>8</v>
      </c>
      <c r="B9" s="13">
        <v>1.8</v>
      </c>
      <c r="C9" s="13">
        <v>26.6</v>
      </c>
      <c r="D9" s="12">
        <v>31.07</v>
      </c>
      <c r="E9" s="13">
        <v>7.1</v>
      </c>
      <c r="F9" s="12">
        <v>8.21</v>
      </c>
      <c r="G9" s="12">
        <v>0.73</v>
      </c>
      <c r="H9" s="15">
        <v>0.71</v>
      </c>
      <c r="I9" s="12">
        <v>6.22</v>
      </c>
      <c r="J9" s="15">
        <v>0.65</v>
      </c>
      <c r="K9" s="12">
        <v>0.33</v>
      </c>
      <c r="L9" s="16">
        <v>0.085</v>
      </c>
      <c r="M9" s="15">
        <v>4.51</v>
      </c>
      <c r="N9" s="19">
        <v>10.21</v>
      </c>
      <c r="O9" s="11">
        <v>50</v>
      </c>
      <c r="P9" s="11">
        <v>20</v>
      </c>
      <c r="Q9" s="20">
        <v>81.34</v>
      </c>
      <c r="R9" s="12">
        <v>16.95</v>
      </c>
      <c r="S9" s="29">
        <v>7.31</v>
      </c>
      <c r="T9">
        <f t="shared" si="0"/>
        <v>4.79882005899705</v>
      </c>
    </row>
    <row r="10" spans="1:20">
      <c r="A10" s="11">
        <v>9</v>
      </c>
      <c r="B10" s="13">
        <v>1.2</v>
      </c>
      <c r="C10" s="13">
        <v>27.8</v>
      </c>
      <c r="D10" s="12">
        <v>30.83</v>
      </c>
      <c r="E10" s="12">
        <v>6.82</v>
      </c>
      <c r="F10" s="12">
        <v>8.21</v>
      </c>
      <c r="G10" s="12">
        <v>1.06</v>
      </c>
      <c r="H10" s="15">
        <v>0.57</v>
      </c>
      <c r="I10" s="12">
        <v>5.19</v>
      </c>
      <c r="J10" s="15">
        <v>0.31</v>
      </c>
      <c r="K10" s="12">
        <v>0.38</v>
      </c>
      <c r="L10" s="16">
        <v>0.092</v>
      </c>
      <c r="M10" s="15">
        <v>3.76</v>
      </c>
      <c r="N10" s="15">
        <v>45.27</v>
      </c>
      <c r="O10" s="11">
        <v>130</v>
      </c>
      <c r="P10" s="11">
        <v>80</v>
      </c>
      <c r="Q10" s="20">
        <v>45.06</v>
      </c>
      <c r="R10" s="12">
        <v>20.99</v>
      </c>
      <c r="S10" s="29">
        <v>10.27</v>
      </c>
      <c r="T10">
        <f t="shared" si="0"/>
        <v>2.1467365412101</v>
      </c>
    </row>
    <row r="11" spans="1:20">
      <c r="A11" s="11">
        <v>10</v>
      </c>
      <c r="B11" s="13">
        <v>1.4</v>
      </c>
      <c r="C11" s="13">
        <v>27.7</v>
      </c>
      <c r="D11" s="12">
        <v>30.87</v>
      </c>
      <c r="E11" s="12">
        <v>6.88</v>
      </c>
      <c r="F11" s="12">
        <v>8.26</v>
      </c>
      <c r="G11" s="12">
        <v>1.39</v>
      </c>
      <c r="H11" s="15">
        <v>0.62</v>
      </c>
      <c r="I11" s="12">
        <v>5.12</v>
      </c>
      <c r="J11" s="15">
        <v>0.46</v>
      </c>
      <c r="K11" s="12">
        <v>0.21</v>
      </c>
      <c r="L11" s="16">
        <v>0.09</v>
      </c>
      <c r="M11" s="15">
        <v>4.67</v>
      </c>
      <c r="N11" s="19">
        <v>12.95</v>
      </c>
      <c r="O11" s="11">
        <v>50</v>
      </c>
      <c r="P11" s="3" t="s">
        <v>20</v>
      </c>
      <c r="Q11" s="20">
        <v>28.51</v>
      </c>
      <c r="R11" s="12">
        <v>23.33</v>
      </c>
      <c r="S11" s="29">
        <v>8.88</v>
      </c>
      <c r="T11">
        <f t="shared" si="0"/>
        <v>1.22203171881697</v>
      </c>
    </row>
    <row r="12" spans="1:20">
      <c r="A12" s="11">
        <v>11</v>
      </c>
      <c r="B12" s="13">
        <v>1.5</v>
      </c>
      <c r="C12" s="13">
        <v>27.7</v>
      </c>
      <c r="D12" s="12">
        <v>30.81</v>
      </c>
      <c r="E12" s="12">
        <v>6.82</v>
      </c>
      <c r="F12" s="12">
        <v>8.27</v>
      </c>
      <c r="G12" s="12">
        <v>1.14</v>
      </c>
      <c r="H12" s="15">
        <v>0.52</v>
      </c>
      <c r="I12" s="12">
        <v>4.82</v>
      </c>
      <c r="J12" s="15">
        <v>0.36</v>
      </c>
      <c r="K12" s="12">
        <v>0.18</v>
      </c>
      <c r="L12" s="16">
        <v>0.088</v>
      </c>
      <c r="M12" s="15">
        <v>5.28</v>
      </c>
      <c r="N12" s="19">
        <v>12.89</v>
      </c>
      <c r="O12" s="11">
        <v>130</v>
      </c>
      <c r="P12" s="3" t="s">
        <v>20</v>
      </c>
      <c r="Q12" s="20">
        <v>34.77</v>
      </c>
      <c r="R12" s="12">
        <v>28.64</v>
      </c>
      <c r="S12" s="29">
        <v>8.1</v>
      </c>
      <c r="T12">
        <f t="shared" si="0"/>
        <v>1.21403631284916</v>
      </c>
    </row>
    <row r="13" spans="1:20">
      <c r="A13" s="11">
        <v>12</v>
      </c>
      <c r="B13" s="13">
        <v>1.6</v>
      </c>
      <c r="C13" s="13">
        <v>27.5</v>
      </c>
      <c r="D13" s="12">
        <v>30.98</v>
      </c>
      <c r="E13" s="12">
        <v>6.98</v>
      </c>
      <c r="F13" s="12">
        <v>8.23</v>
      </c>
      <c r="G13" s="12">
        <v>0.82</v>
      </c>
      <c r="H13" s="15">
        <v>1.32</v>
      </c>
      <c r="I13" s="12">
        <v>7.12</v>
      </c>
      <c r="J13" s="15">
        <v>0.89</v>
      </c>
      <c r="K13" s="13">
        <v>0.4</v>
      </c>
      <c r="L13" s="16">
        <v>0.105</v>
      </c>
      <c r="M13" s="15">
        <v>4.88</v>
      </c>
      <c r="N13" s="19">
        <v>10.63</v>
      </c>
      <c r="O13" s="3" t="s">
        <v>20</v>
      </c>
      <c r="P13" s="3" t="s">
        <v>20</v>
      </c>
      <c r="Q13" s="20">
        <v>29.42</v>
      </c>
      <c r="R13" s="12">
        <v>29.71</v>
      </c>
      <c r="S13" s="29">
        <v>7.46</v>
      </c>
      <c r="T13">
        <f t="shared" si="0"/>
        <v>0.990238976775497</v>
      </c>
    </row>
    <row r="14" spans="1:20">
      <c r="A14" s="11">
        <v>13</v>
      </c>
      <c r="B14" s="11">
        <v>5</v>
      </c>
      <c r="C14" s="13">
        <v>27.6</v>
      </c>
      <c r="D14" s="12">
        <v>31.02</v>
      </c>
      <c r="E14" s="12">
        <v>7.09</v>
      </c>
      <c r="F14" s="12">
        <v>8.26</v>
      </c>
      <c r="G14" s="12">
        <v>0.9</v>
      </c>
      <c r="H14" s="15">
        <v>0.92</v>
      </c>
      <c r="I14" s="12">
        <v>5.36</v>
      </c>
      <c r="J14" s="15">
        <v>0.29</v>
      </c>
      <c r="K14" s="12">
        <v>0.23</v>
      </c>
      <c r="L14" s="16">
        <v>0.103</v>
      </c>
      <c r="M14" s="15">
        <v>4.32</v>
      </c>
      <c r="N14" s="19">
        <v>10.23</v>
      </c>
      <c r="O14" s="3" t="s">
        <v>20</v>
      </c>
      <c r="P14" s="3" t="s">
        <v>20</v>
      </c>
      <c r="Q14" s="20">
        <v>34.39</v>
      </c>
      <c r="R14" s="12">
        <v>19.5</v>
      </c>
      <c r="S14" s="29">
        <v>0.94</v>
      </c>
      <c r="T14">
        <f t="shared" si="0"/>
        <v>1.76358974358974</v>
      </c>
    </row>
    <row r="15" spans="1:20">
      <c r="A15" s="11">
        <v>14</v>
      </c>
      <c r="B15" s="13">
        <v>5.1</v>
      </c>
      <c r="C15" s="13">
        <v>27.6</v>
      </c>
      <c r="D15" s="12">
        <v>31.97</v>
      </c>
      <c r="E15" s="12">
        <v>7.02</v>
      </c>
      <c r="F15" s="12">
        <v>8.28</v>
      </c>
      <c r="G15" s="12">
        <v>0.73</v>
      </c>
      <c r="H15" s="12">
        <v>0.65</v>
      </c>
      <c r="I15" s="12">
        <v>5.53</v>
      </c>
      <c r="J15" s="12">
        <v>0.37</v>
      </c>
      <c r="K15" s="12">
        <v>0.19</v>
      </c>
      <c r="L15" s="17">
        <v>0.103</v>
      </c>
      <c r="M15" s="12">
        <v>4.76</v>
      </c>
      <c r="N15" s="12">
        <v>14.16</v>
      </c>
      <c r="O15" s="11">
        <v>20</v>
      </c>
      <c r="P15" s="3" t="s">
        <v>20</v>
      </c>
      <c r="Q15" s="12">
        <v>30.7</v>
      </c>
      <c r="R15" s="12">
        <v>16.95</v>
      </c>
      <c r="S15" s="29">
        <v>0.93</v>
      </c>
      <c r="T15">
        <f t="shared" si="0"/>
        <v>1.81120943952802</v>
      </c>
    </row>
    <row r="16" spans="1:20">
      <c r="A16" s="11">
        <v>15</v>
      </c>
      <c r="B16" s="13">
        <v>1.9</v>
      </c>
      <c r="C16" s="13">
        <v>27.6</v>
      </c>
      <c r="D16" s="12">
        <v>30.76</v>
      </c>
      <c r="E16" s="12">
        <v>6.97</v>
      </c>
      <c r="F16" s="12">
        <v>8.27</v>
      </c>
      <c r="G16" s="12">
        <v>0.65</v>
      </c>
      <c r="H16" s="12">
        <v>0.82</v>
      </c>
      <c r="I16" s="12">
        <v>4.67</v>
      </c>
      <c r="J16" s="12">
        <v>0.43</v>
      </c>
      <c r="K16" s="12">
        <v>0.27</v>
      </c>
      <c r="L16" s="17">
        <v>0.093</v>
      </c>
      <c r="M16" s="12">
        <v>4.41</v>
      </c>
      <c r="N16" s="12">
        <v>12.84</v>
      </c>
      <c r="O16" s="3" t="s">
        <v>20</v>
      </c>
      <c r="P16" s="3" t="s">
        <v>20</v>
      </c>
      <c r="Q16" s="12">
        <v>34.55</v>
      </c>
      <c r="R16" s="12">
        <v>22.05</v>
      </c>
      <c r="S16" s="29">
        <v>6.45</v>
      </c>
      <c r="T16">
        <f t="shared" si="0"/>
        <v>1.56689342403628</v>
      </c>
    </row>
    <row r="17" spans="1:20">
      <c r="A17" s="11">
        <v>16</v>
      </c>
      <c r="B17" s="13">
        <v>1.1</v>
      </c>
      <c r="C17" s="13">
        <v>28.3</v>
      </c>
      <c r="D17" s="12">
        <v>30.44</v>
      </c>
      <c r="E17" s="12">
        <v>6.77</v>
      </c>
      <c r="F17" s="12">
        <v>8.18</v>
      </c>
      <c r="G17" s="12">
        <v>0.98</v>
      </c>
      <c r="H17" s="12">
        <v>0.44</v>
      </c>
      <c r="I17" s="12">
        <v>5.32</v>
      </c>
      <c r="J17" s="12">
        <v>0.41</v>
      </c>
      <c r="K17" s="12">
        <v>0.21</v>
      </c>
      <c r="L17" s="17">
        <v>0.082</v>
      </c>
      <c r="M17" s="12">
        <v>4.76</v>
      </c>
      <c r="N17" s="12">
        <v>7.7</v>
      </c>
      <c r="O17" s="11">
        <v>20</v>
      </c>
      <c r="P17" s="11">
        <v>20</v>
      </c>
      <c r="Q17" s="12">
        <v>32.66</v>
      </c>
      <c r="R17" s="12">
        <v>23.33</v>
      </c>
      <c r="S17" s="29">
        <v>11.08</v>
      </c>
      <c r="T17">
        <f t="shared" si="0"/>
        <v>1.39991427346764</v>
      </c>
    </row>
    <row r="18" spans="1:20">
      <c r="A18" s="11">
        <v>17</v>
      </c>
      <c r="B18" s="13">
        <v>1.3</v>
      </c>
      <c r="C18" s="13">
        <v>27.9</v>
      </c>
      <c r="D18" s="12">
        <v>30.65</v>
      </c>
      <c r="E18" s="12">
        <v>6.74</v>
      </c>
      <c r="F18" s="12">
        <v>8.12</v>
      </c>
      <c r="G18" s="12">
        <v>0.98</v>
      </c>
      <c r="H18" s="12">
        <v>0.78</v>
      </c>
      <c r="I18" s="12">
        <v>6.41</v>
      </c>
      <c r="J18" s="12">
        <v>0.34</v>
      </c>
      <c r="K18" s="12">
        <v>0.28</v>
      </c>
      <c r="L18" s="17">
        <v>0.064</v>
      </c>
      <c r="M18" s="12">
        <v>4.43</v>
      </c>
      <c r="N18" s="12">
        <v>9.08</v>
      </c>
      <c r="O18" s="3" t="s">
        <v>20</v>
      </c>
      <c r="P18" s="3" t="s">
        <v>20</v>
      </c>
      <c r="Q18" s="12">
        <v>25.62</v>
      </c>
      <c r="R18" s="12">
        <v>25.88</v>
      </c>
      <c r="S18" s="29">
        <v>10</v>
      </c>
      <c r="T18">
        <f t="shared" si="0"/>
        <v>0.989953632148377</v>
      </c>
    </row>
    <row r="19" spans="1:20">
      <c r="A19" s="11">
        <v>18</v>
      </c>
      <c r="B19" s="13">
        <v>1.3</v>
      </c>
      <c r="C19" s="13">
        <v>27.7</v>
      </c>
      <c r="D19" s="12">
        <v>30.65</v>
      </c>
      <c r="E19" s="12">
        <v>6.85</v>
      </c>
      <c r="F19" s="13">
        <v>8.1</v>
      </c>
      <c r="G19" s="12">
        <v>1.06</v>
      </c>
      <c r="H19" s="12">
        <v>1.23</v>
      </c>
      <c r="I19" s="12">
        <v>5.89</v>
      </c>
      <c r="J19" s="12">
        <v>0.56</v>
      </c>
      <c r="K19" s="12">
        <v>0.32</v>
      </c>
      <c r="L19" s="17">
        <v>0.058</v>
      </c>
      <c r="M19" s="12">
        <v>4.09</v>
      </c>
      <c r="N19" s="12">
        <v>14.27</v>
      </c>
      <c r="O19" s="11">
        <v>50</v>
      </c>
      <c r="P19" s="3" t="s">
        <v>20</v>
      </c>
      <c r="Q19" s="12">
        <v>48.79</v>
      </c>
      <c r="R19" s="12">
        <v>24.6</v>
      </c>
      <c r="S19" s="29">
        <v>10.04</v>
      </c>
      <c r="T19">
        <f t="shared" si="0"/>
        <v>1.98333333333333</v>
      </c>
    </row>
    <row r="20" spans="1:20">
      <c r="A20" s="11">
        <v>19</v>
      </c>
      <c r="B20" s="13">
        <v>2.6</v>
      </c>
      <c r="C20" s="13">
        <v>26.9</v>
      </c>
      <c r="D20" s="12">
        <v>30.93</v>
      </c>
      <c r="E20" s="12">
        <v>6.85</v>
      </c>
      <c r="F20" s="12">
        <v>8.16</v>
      </c>
      <c r="G20" s="12">
        <v>0.82</v>
      </c>
      <c r="H20" s="12">
        <v>2.16</v>
      </c>
      <c r="I20" s="12">
        <v>4.59</v>
      </c>
      <c r="J20" s="12">
        <v>0.72</v>
      </c>
      <c r="K20" s="12">
        <v>0.23</v>
      </c>
      <c r="L20" s="17">
        <v>0.069</v>
      </c>
      <c r="M20" s="12">
        <v>4.84</v>
      </c>
      <c r="N20" s="12">
        <v>42.73</v>
      </c>
      <c r="O20" s="3" t="s">
        <v>20</v>
      </c>
      <c r="P20" s="3" t="s">
        <v>20</v>
      </c>
      <c r="Q20" s="12">
        <v>51.04</v>
      </c>
      <c r="R20" s="12">
        <v>23.33</v>
      </c>
      <c r="S20" s="29">
        <v>3.81</v>
      </c>
      <c r="T20">
        <f t="shared" si="0"/>
        <v>2.18774110587227</v>
      </c>
    </row>
    <row r="21" spans="1:20">
      <c r="A21" s="11">
        <v>20</v>
      </c>
      <c r="B21" s="13">
        <v>2.2</v>
      </c>
      <c r="C21" s="13">
        <v>26.8</v>
      </c>
      <c r="D21" s="12">
        <v>30.96</v>
      </c>
      <c r="E21" s="13">
        <v>6.9</v>
      </c>
      <c r="F21" s="12">
        <v>8.26</v>
      </c>
      <c r="G21" s="12">
        <v>0.82</v>
      </c>
      <c r="H21" s="12">
        <v>0.92</v>
      </c>
      <c r="I21" s="12">
        <v>5.05</v>
      </c>
      <c r="J21" s="12">
        <v>0.38</v>
      </c>
      <c r="K21" s="12">
        <v>0.17</v>
      </c>
      <c r="L21" s="17">
        <v>0.07</v>
      </c>
      <c r="M21" s="12">
        <v>4.36</v>
      </c>
      <c r="N21" s="12">
        <v>10.25</v>
      </c>
      <c r="O21" s="11">
        <v>50</v>
      </c>
      <c r="P21" s="3" t="s">
        <v>20</v>
      </c>
      <c r="Q21" s="12">
        <v>27.19</v>
      </c>
      <c r="R21" s="12">
        <v>13.12</v>
      </c>
      <c r="S21" s="29">
        <v>6.02</v>
      </c>
      <c r="T21">
        <f t="shared" si="0"/>
        <v>2.07240853658537</v>
      </c>
    </row>
    <row r="22" spans="1:20">
      <c r="A22" s="11">
        <v>21</v>
      </c>
      <c r="B22" s="13">
        <v>2.4</v>
      </c>
      <c r="C22" s="13">
        <v>26.9</v>
      </c>
      <c r="D22" s="12">
        <v>30.95</v>
      </c>
      <c r="E22" s="12">
        <v>6.94</v>
      </c>
      <c r="F22" s="12">
        <v>8.19</v>
      </c>
      <c r="G22" s="12">
        <v>0.73</v>
      </c>
      <c r="H22" s="12">
        <v>1.12</v>
      </c>
      <c r="I22" s="12">
        <v>3.98</v>
      </c>
      <c r="J22" s="12">
        <v>0.47</v>
      </c>
      <c r="K22" s="12">
        <v>0.34</v>
      </c>
      <c r="L22" s="17">
        <v>0.082</v>
      </c>
      <c r="M22" s="12">
        <v>4.11</v>
      </c>
      <c r="N22" s="12">
        <v>7.64</v>
      </c>
      <c r="O22" s="11">
        <v>230</v>
      </c>
      <c r="P22" s="11">
        <v>20</v>
      </c>
      <c r="Q22" s="12">
        <v>30.62</v>
      </c>
      <c r="R22" s="12">
        <v>22.05</v>
      </c>
      <c r="S22" s="29">
        <v>5.3</v>
      </c>
      <c r="T22">
        <f t="shared" si="0"/>
        <v>1.38866213151927</v>
      </c>
    </row>
    <row r="23" spans="1:20">
      <c r="A23" s="11">
        <v>22</v>
      </c>
      <c r="B23" s="13">
        <v>2.7</v>
      </c>
      <c r="C23" s="13">
        <v>26.8</v>
      </c>
      <c r="D23" s="12">
        <v>30.92</v>
      </c>
      <c r="E23" s="12">
        <v>6.91</v>
      </c>
      <c r="F23" s="12">
        <v>8.17</v>
      </c>
      <c r="G23" s="12">
        <v>1.06</v>
      </c>
      <c r="H23" s="12">
        <v>0.41</v>
      </c>
      <c r="I23" s="12">
        <v>5.44</v>
      </c>
      <c r="J23" s="12">
        <v>0.37</v>
      </c>
      <c r="K23" s="12">
        <v>0.24</v>
      </c>
      <c r="L23" s="17">
        <v>0.078</v>
      </c>
      <c r="M23" s="12">
        <v>3.87</v>
      </c>
      <c r="N23" s="12">
        <v>40.09</v>
      </c>
      <c r="O23" s="11">
        <v>50</v>
      </c>
      <c r="P23" s="3" t="s">
        <v>20</v>
      </c>
      <c r="Q23" s="12">
        <v>28.86</v>
      </c>
      <c r="R23" s="12">
        <v>24.6</v>
      </c>
      <c r="S23" s="29">
        <v>4.38</v>
      </c>
      <c r="T23">
        <f t="shared" si="0"/>
        <v>1.17317073170732</v>
      </c>
    </row>
    <row r="24" spans="1:20">
      <c r="A24" s="11">
        <v>23</v>
      </c>
      <c r="B24" s="13">
        <v>1.6</v>
      </c>
      <c r="C24" s="13">
        <v>26.8</v>
      </c>
      <c r="D24" s="12">
        <v>30.84</v>
      </c>
      <c r="E24" s="13">
        <v>6.7</v>
      </c>
      <c r="F24" s="12">
        <v>8.17</v>
      </c>
      <c r="G24" s="12">
        <v>0.98</v>
      </c>
      <c r="H24" s="12">
        <v>0.81</v>
      </c>
      <c r="I24" s="12">
        <v>6.21</v>
      </c>
      <c r="J24" s="12">
        <v>0.46</v>
      </c>
      <c r="K24" s="12">
        <v>0.19</v>
      </c>
      <c r="L24" s="17">
        <v>0.081</v>
      </c>
      <c r="M24" s="12">
        <v>4.28</v>
      </c>
      <c r="N24" s="12">
        <v>12.89</v>
      </c>
      <c r="O24" s="11">
        <v>50</v>
      </c>
      <c r="P24" s="11">
        <v>20</v>
      </c>
      <c r="Q24" s="12">
        <v>26.63</v>
      </c>
      <c r="R24" s="12">
        <v>23.33</v>
      </c>
      <c r="S24" s="29">
        <v>7.53</v>
      </c>
      <c r="T24">
        <f t="shared" si="0"/>
        <v>1.14144877839691</v>
      </c>
    </row>
    <row r="25" spans="1:20">
      <c r="A25" s="11">
        <v>24</v>
      </c>
      <c r="B25" s="13">
        <v>1.5</v>
      </c>
      <c r="C25" s="13">
        <v>26.7</v>
      </c>
      <c r="D25" s="12">
        <v>30.64</v>
      </c>
      <c r="E25" s="12">
        <v>6.98</v>
      </c>
      <c r="F25" s="12">
        <v>8.16</v>
      </c>
      <c r="G25" s="12">
        <v>0.9</v>
      </c>
      <c r="H25" s="12">
        <v>0.76</v>
      </c>
      <c r="I25" s="12">
        <v>6.17</v>
      </c>
      <c r="J25" s="12">
        <v>0.71</v>
      </c>
      <c r="K25" s="12">
        <v>0.21</v>
      </c>
      <c r="L25" s="17">
        <v>0.091</v>
      </c>
      <c r="M25" s="12">
        <v>4.9</v>
      </c>
      <c r="N25" s="12">
        <v>16.86</v>
      </c>
      <c r="O25" s="11">
        <v>230</v>
      </c>
      <c r="P25" s="3" t="s">
        <v>20</v>
      </c>
      <c r="Q25" s="12">
        <v>38.43</v>
      </c>
      <c r="R25" s="12">
        <v>19.5</v>
      </c>
      <c r="S25" s="29">
        <v>8.33</v>
      </c>
      <c r="T25">
        <f t="shared" si="0"/>
        <v>1.97076923076923</v>
      </c>
    </row>
    <row r="26" spans="1:20">
      <c r="A26" s="11">
        <v>25</v>
      </c>
      <c r="B26" s="13">
        <v>1.2</v>
      </c>
      <c r="C26" s="13">
        <v>27.9</v>
      </c>
      <c r="D26" s="12">
        <v>30.07</v>
      </c>
      <c r="E26" s="12">
        <v>6.96</v>
      </c>
      <c r="F26" s="13">
        <v>8.2</v>
      </c>
      <c r="G26" s="12">
        <v>1.06</v>
      </c>
      <c r="H26" s="12">
        <v>1.23</v>
      </c>
      <c r="I26" s="12">
        <v>4.37</v>
      </c>
      <c r="J26" s="13">
        <v>0.7</v>
      </c>
      <c r="K26" s="12">
        <v>0.27</v>
      </c>
      <c r="L26" s="17">
        <v>0.098</v>
      </c>
      <c r="M26" s="12">
        <v>4.87</v>
      </c>
      <c r="N26" s="12">
        <v>18.36</v>
      </c>
      <c r="O26" s="11">
        <v>50</v>
      </c>
      <c r="P26" s="3" t="s">
        <v>20</v>
      </c>
      <c r="Q26" s="12">
        <v>46.71</v>
      </c>
      <c r="R26" s="12">
        <v>29.71</v>
      </c>
      <c r="S26" s="29">
        <v>10.76</v>
      </c>
      <c r="T26">
        <f t="shared" si="0"/>
        <v>1.57219791316055</v>
      </c>
    </row>
    <row r="27" spans="1:20">
      <c r="A27" s="11">
        <v>26</v>
      </c>
      <c r="B27" s="13">
        <v>0.9</v>
      </c>
      <c r="C27" s="13">
        <v>28.5</v>
      </c>
      <c r="D27" s="12">
        <v>29.94</v>
      </c>
      <c r="E27" s="12">
        <v>7.01</v>
      </c>
      <c r="F27" s="12">
        <v>8.15</v>
      </c>
      <c r="G27" s="12">
        <v>0.9</v>
      </c>
      <c r="H27" s="12">
        <v>1.73</v>
      </c>
      <c r="I27" s="12">
        <v>6.64</v>
      </c>
      <c r="J27" s="12">
        <v>0.79</v>
      </c>
      <c r="K27" s="12">
        <v>0.23</v>
      </c>
      <c r="L27" s="17">
        <v>0.1</v>
      </c>
      <c r="M27" s="12">
        <v>6.15</v>
      </c>
      <c r="N27" s="12">
        <v>42.89</v>
      </c>
      <c r="O27" s="11">
        <v>50</v>
      </c>
      <c r="P27" s="3" t="s">
        <v>20</v>
      </c>
      <c r="Q27" s="12">
        <v>32.14</v>
      </c>
      <c r="R27" s="12">
        <v>25.88</v>
      </c>
      <c r="S27" s="29">
        <v>12.77</v>
      </c>
      <c r="T27">
        <f t="shared" si="0"/>
        <v>1.241885625966</v>
      </c>
    </row>
    <row r="28" spans="1:20">
      <c r="A28" s="11">
        <v>27</v>
      </c>
      <c r="B28" s="11">
        <v>1</v>
      </c>
      <c r="C28" s="13">
        <v>28.9</v>
      </c>
      <c r="D28" s="11">
        <v>29</v>
      </c>
      <c r="E28" s="12">
        <v>7.82</v>
      </c>
      <c r="F28" s="12">
        <v>8.18</v>
      </c>
      <c r="G28" s="12">
        <v>1.22</v>
      </c>
      <c r="H28" s="12">
        <v>1.66</v>
      </c>
      <c r="I28" s="12">
        <v>5.87</v>
      </c>
      <c r="J28" s="12">
        <v>0.68</v>
      </c>
      <c r="K28" s="12">
        <v>0.25</v>
      </c>
      <c r="L28" s="17">
        <v>0.109</v>
      </c>
      <c r="M28" s="12">
        <v>3.95</v>
      </c>
      <c r="N28" s="12">
        <v>46.07</v>
      </c>
      <c r="O28" s="11">
        <v>130</v>
      </c>
      <c r="P28" s="3" t="s">
        <v>20</v>
      </c>
      <c r="Q28" s="12">
        <v>28.41</v>
      </c>
      <c r="R28" s="12">
        <v>20.78</v>
      </c>
      <c r="S28" s="29">
        <v>11.45</v>
      </c>
      <c r="T28">
        <f t="shared" si="0"/>
        <v>1.36717998075072</v>
      </c>
    </row>
    <row r="29" spans="1:20">
      <c r="A29" s="11">
        <v>28</v>
      </c>
      <c r="B29" s="13">
        <v>0.9</v>
      </c>
      <c r="C29" s="13">
        <v>28.7</v>
      </c>
      <c r="D29" s="12">
        <v>29.73</v>
      </c>
      <c r="E29" s="12">
        <v>7.93</v>
      </c>
      <c r="F29" s="12">
        <v>8.15</v>
      </c>
      <c r="G29" s="12">
        <v>1.22</v>
      </c>
      <c r="H29" s="12">
        <v>1.34</v>
      </c>
      <c r="I29" s="12">
        <v>5.61</v>
      </c>
      <c r="J29" s="12">
        <v>0.76</v>
      </c>
      <c r="K29" s="12">
        <v>0.21</v>
      </c>
      <c r="L29" s="17">
        <v>0.103</v>
      </c>
      <c r="M29" s="12">
        <v>5.24</v>
      </c>
      <c r="N29" s="12">
        <v>21.6</v>
      </c>
      <c r="O29" s="3" t="s">
        <v>20</v>
      </c>
      <c r="P29" s="3" t="s">
        <v>20</v>
      </c>
      <c r="Q29" s="12">
        <v>25.64</v>
      </c>
      <c r="R29" s="12">
        <v>22.05</v>
      </c>
      <c r="S29" s="29">
        <v>13.38</v>
      </c>
      <c r="T29">
        <f t="shared" si="0"/>
        <v>1.16281179138322</v>
      </c>
    </row>
    <row r="30" spans="1:20">
      <c r="A30" t="s">
        <v>21</v>
      </c>
      <c r="B30">
        <f t="shared" ref="B30:T30" si="1">AVERAGE(B2:B29)</f>
        <v>1.825</v>
      </c>
      <c r="C30">
        <f t="shared" si="1"/>
        <v>27.525</v>
      </c>
      <c r="D30">
        <f t="shared" si="1"/>
        <v>30.6767857142857</v>
      </c>
      <c r="E30">
        <f t="shared" si="1"/>
        <v>7.23035714285714</v>
      </c>
      <c r="F30">
        <f t="shared" si="1"/>
        <v>8.18321428571428</v>
      </c>
      <c r="G30">
        <f t="shared" si="1"/>
        <v>0.958571428571428</v>
      </c>
      <c r="H30">
        <f t="shared" si="1"/>
        <v>0.976785714285714</v>
      </c>
      <c r="I30">
        <f t="shared" si="1"/>
        <v>5.47035714285714</v>
      </c>
      <c r="J30">
        <f t="shared" si="1"/>
        <v>0.503214285714286</v>
      </c>
      <c r="K30">
        <f t="shared" si="1"/>
        <v>0.252142857142857</v>
      </c>
      <c r="L30">
        <f t="shared" si="1"/>
        <v>0.0859285714285715</v>
      </c>
      <c r="M30">
        <f t="shared" si="1"/>
        <v>4.82</v>
      </c>
      <c r="N30">
        <f t="shared" si="1"/>
        <v>18.4878571428571</v>
      </c>
      <c r="O30">
        <f t="shared" si="1"/>
        <v>200.454545454545</v>
      </c>
      <c r="P30">
        <f t="shared" si="1"/>
        <v>109.090909090909</v>
      </c>
      <c r="Q30">
        <f t="shared" si="1"/>
        <v>37.8217857142857</v>
      </c>
      <c r="R30">
        <f t="shared" si="1"/>
        <v>19.9257142857143</v>
      </c>
      <c r="S30">
        <f t="shared" si="1"/>
        <v>8.28285714285714</v>
      </c>
      <c r="T30">
        <f t="shared" si="1"/>
        <v>2.39451648850523</v>
      </c>
    </row>
    <row r="31" spans="2:21">
      <c r="B31">
        <f t="shared" ref="B31:U31" si="2">MIN(B2:B30)</f>
        <v>0.9</v>
      </c>
      <c r="C31">
        <f t="shared" si="2"/>
        <v>26.6</v>
      </c>
      <c r="D31">
        <f t="shared" si="2"/>
        <v>29</v>
      </c>
      <c r="E31">
        <f t="shared" si="2"/>
        <v>6.7</v>
      </c>
      <c r="F31">
        <f t="shared" si="2"/>
        <v>8.08</v>
      </c>
      <c r="G31">
        <f t="shared" si="2"/>
        <v>0.65</v>
      </c>
      <c r="H31">
        <f t="shared" si="2"/>
        <v>0.33</v>
      </c>
      <c r="I31">
        <f t="shared" si="2"/>
        <v>3.68</v>
      </c>
      <c r="J31">
        <f t="shared" si="2"/>
        <v>0.23</v>
      </c>
      <c r="K31">
        <f t="shared" si="2"/>
        <v>0.11</v>
      </c>
      <c r="L31">
        <f t="shared" si="2"/>
        <v>0.052</v>
      </c>
      <c r="M31">
        <f t="shared" si="2"/>
        <v>3.76</v>
      </c>
      <c r="N31">
        <f t="shared" si="2"/>
        <v>4.95</v>
      </c>
      <c r="O31">
        <f t="shared" si="2"/>
        <v>20</v>
      </c>
      <c r="P31">
        <f t="shared" si="2"/>
        <v>20</v>
      </c>
      <c r="Q31">
        <f t="shared" si="2"/>
        <v>25.62</v>
      </c>
      <c r="R31">
        <f t="shared" si="2"/>
        <v>5.46</v>
      </c>
      <c r="S31">
        <f t="shared" si="2"/>
        <v>0.93</v>
      </c>
      <c r="T31">
        <f t="shared" si="2"/>
        <v>0.989953632148377</v>
      </c>
      <c r="U31">
        <f t="shared" si="2"/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2" max="7" width="12.9230769230769"/>
    <col min="9" max="14" width="12.9230769230769"/>
    <col min="16" max="21" width="12.9230769230769"/>
  </cols>
  <sheetData>
    <row r="1" s="4" customFormat="1" ht="33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3" t="s">
        <v>5</v>
      </c>
      <c r="G1" s="2" t="s">
        <v>33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  <c r="N1" s="2" t="s">
        <v>34</v>
      </c>
      <c r="O1" s="3" t="s">
        <v>48</v>
      </c>
      <c r="P1" s="3" t="s">
        <v>49</v>
      </c>
      <c r="Q1" s="2" t="s">
        <v>16</v>
      </c>
      <c r="R1" s="3" t="s">
        <v>42</v>
      </c>
      <c r="S1" s="2" t="s">
        <v>17</v>
      </c>
      <c r="T1" s="2" t="s">
        <v>18</v>
      </c>
      <c r="U1" s="4" t="s">
        <v>19</v>
      </c>
    </row>
    <row r="2" s="4" customFormat="1" spans="1:21">
      <c r="A2" s="11">
        <v>1</v>
      </c>
      <c r="B2" s="13">
        <v>1.3</v>
      </c>
      <c r="C2" s="13">
        <v>17.7</v>
      </c>
      <c r="D2" s="12">
        <v>29.56</v>
      </c>
      <c r="E2" s="12">
        <v>7.66</v>
      </c>
      <c r="F2" s="12">
        <v>8.12</v>
      </c>
      <c r="G2" s="12">
        <v>1.13</v>
      </c>
      <c r="H2" s="12">
        <v>2.08</v>
      </c>
      <c r="I2" s="15">
        <v>7.81</v>
      </c>
      <c r="J2" s="15">
        <v>1.24</v>
      </c>
      <c r="K2" s="15">
        <v>0.54</v>
      </c>
      <c r="L2" s="16">
        <v>0.042</v>
      </c>
      <c r="M2" s="15">
        <v>3.19</v>
      </c>
      <c r="N2" s="20">
        <v>14.29</v>
      </c>
      <c r="O2" s="11">
        <v>70</v>
      </c>
      <c r="P2" s="11">
        <v>50</v>
      </c>
      <c r="Q2" s="15">
        <v>82.41</v>
      </c>
      <c r="R2" s="12">
        <v>2.12</v>
      </c>
      <c r="S2" s="20">
        <v>18.66</v>
      </c>
      <c r="T2" s="15">
        <v>11.09</v>
      </c>
      <c r="U2" s="4">
        <f>Q2/S2</f>
        <v>4.41639871382637</v>
      </c>
    </row>
    <row r="3" s="4" customFormat="1" spans="1:21">
      <c r="A3" s="11">
        <v>2</v>
      </c>
      <c r="B3" s="13">
        <v>1.4</v>
      </c>
      <c r="C3" s="13">
        <v>18.8</v>
      </c>
      <c r="D3" s="12">
        <v>29.67</v>
      </c>
      <c r="E3" s="12">
        <v>7.42</v>
      </c>
      <c r="F3" s="13">
        <v>8.1</v>
      </c>
      <c r="G3" s="12">
        <v>0.88</v>
      </c>
      <c r="H3" s="12">
        <v>1.54</v>
      </c>
      <c r="I3" s="15">
        <v>6.98</v>
      </c>
      <c r="J3" s="15">
        <v>1.16</v>
      </c>
      <c r="K3" s="15">
        <v>0.69</v>
      </c>
      <c r="L3" s="16">
        <v>0.059</v>
      </c>
      <c r="M3" s="15">
        <v>2.75</v>
      </c>
      <c r="N3" s="20">
        <v>11.43</v>
      </c>
      <c r="O3" s="11">
        <v>90</v>
      </c>
      <c r="P3" s="11">
        <v>20</v>
      </c>
      <c r="Q3" s="15">
        <v>89.51</v>
      </c>
      <c r="R3" s="12">
        <v>1.81</v>
      </c>
      <c r="S3" s="20">
        <v>14.09</v>
      </c>
      <c r="T3" s="15">
        <v>10.63</v>
      </c>
      <c r="U3" s="4">
        <f t="shared" ref="U3:U29" si="0">Q3/S3</f>
        <v>6.3527324343506</v>
      </c>
    </row>
    <row r="4" s="4" customFormat="1" spans="1:21">
      <c r="A4" s="11">
        <v>3</v>
      </c>
      <c r="B4" s="13">
        <v>0.9</v>
      </c>
      <c r="C4" s="13">
        <v>18.1</v>
      </c>
      <c r="D4" s="12">
        <v>29.45</v>
      </c>
      <c r="E4" s="12">
        <v>7.67</v>
      </c>
      <c r="F4" s="12">
        <v>8.09</v>
      </c>
      <c r="G4" s="12">
        <v>0.79</v>
      </c>
      <c r="H4" s="12">
        <v>1.96</v>
      </c>
      <c r="I4" s="15">
        <v>9.04</v>
      </c>
      <c r="J4" s="15">
        <v>1.32</v>
      </c>
      <c r="K4" s="15">
        <v>0.61</v>
      </c>
      <c r="L4" s="16">
        <v>0.191</v>
      </c>
      <c r="M4" s="15">
        <v>2.15</v>
      </c>
      <c r="N4" s="20">
        <v>11.43</v>
      </c>
      <c r="O4" s="11">
        <v>70</v>
      </c>
      <c r="P4" s="11">
        <v>50</v>
      </c>
      <c r="Q4" s="15">
        <v>79.62</v>
      </c>
      <c r="R4" s="12">
        <v>2.03</v>
      </c>
      <c r="S4" s="20">
        <v>12.95</v>
      </c>
      <c r="T4" s="15">
        <v>8.26</v>
      </c>
      <c r="U4" s="4">
        <f t="shared" si="0"/>
        <v>6.14826254826255</v>
      </c>
    </row>
    <row r="5" s="4" customFormat="1" spans="1:21">
      <c r="A5" s="11">
        <v>4</v>
      </c>
      <c r="B5" s="13">
        <v>0.7</v>
      </c>
      <c r="C5" s="13">
        <v>19.8</v>
      </c>
      <c r="D5" s="12">
        <v>30.54</v>
      </c>
      <c r="E5" s="12">
        <v>7.43</v>
      </c>
      <c r="F5" s="12">
        <v>8.08</v>
      </c>
      <c r="G5" s="12">
        <v>0.71</v>
      </c>
      <c r="H5" s="12">
        <v>1.29</v>
      </c>
      <c r="I5" s="15">
        <v>5.83</v>
      </c>
      <c r="J5" s="15">
        <v>0.85</v>
      </c>
      <c r="K5" s="15">
        <v>0.35</v>
      </c>
      <c r="L5" s="16">
        <v>0.008</v>
      </c>
      <c r="M5" s="15">
        <v>3.69</v>
      </c>
      <c r="N5" s="20">
        <v>39.36</v>
      </c>
      <c r="O5" s="11">
        <v>110</v>
      </c>
      <c r="P5" s="11">
        <v>50</v>
      </c>
      <c r="Q5" s="15">
        <v>74.1</v>
      </c>
      <c r="R5" s="12">
        <v>1.77</v>
      </c>
      <c r="S5" s="20">
        <v>15.23</v>
      </c>
      <c r="T5" s="15">
        <v>14.12</v>
      </c>
      <c r="U5" s="4">
        <f t="shared" si="0"/>
        <v>4.86539724228496</v>
      </c>
    </row>
    <row r="6" s="4" customFormat="1" spans="1:21">
      <c r="A6" s="11">
        <v>5</v>
      </c>
      <c r="B6" s="13">
        <v>0.8</v>
      </c>
      <c r="C6" s="11">
        <v>20</v>
      </c>
      <c r="D6" s="12">
        <v>30.55</v>
      </c>
      <c r="E6" s="12">
        <v>7.45</v>
      </c>
      <c r="F6" s="12">
        <v>8.08</v>
      </c>
      <c r="G6" s="12">
        <v>0.71</v>
      </c>
      <c r="H6" s="12">
        <v>2.34</v>
      </c>
      <c r="I6" s="15">
        <v>5.98</v>
      </c>
      <c r="J6" s="15">
        <v>0.75</v>
      </c>
      <c r="K6" s="15">
        <v>0.4</v>
      </c>
      <c r="L6" s="16">
        <v>0.046</v>
      </c>
      <c r="M6" s="15">
        <v>3.51</v>
      </c>
      <c r="N6" s="15">
        <v>8.57</v>
      </c>
      <c r="O6" s="11">
        <v>20</v>
      </c>
      <c r="P6" s="3" t="s">
        <v>20</v>
      </c>
      <c r="Q6" s="15">
        <v>83.4</v>
      </c>
      <c r="R6" s="12">
        <v>1.94</v>
      </c>
      <c r="S6" s="20">
        <v>20.95</v>
      </c>
      <c r="T6" s="15">
        <v>10.26</v>
      </c>
      <c r="U6" s="4">
        <f t="shared" si="0"/>
        <v>3.98090692124105</v>
      </c>
    </row>
    <row r="7" s="4" customFormat="1" spans="1:21">
      <c r="A7" s="11">
        <v>6</v>
      </c>
      <c r="B7" s="13">
        <v>0.8</v>
      </c>
      <c r="C7" s="13">
        <v>19.9</v>
      </c>
      <c r="D7" s="12">
        <v>30.53</v>
      </c>
      <c r="E7" s="12">
        <v>7.11</v>
      </c>
      <c r="F7" s="12">
        <v>8.04</v>
      </c>
      <c r="G7" s="12">
        <v>0.46</v>
      </c>
      <c r="H7" s="12">
        <v>2.96</v>
      </c>
      <c r="I7" s="15">
        <v>6.03</v>
      </c>
      <c r="J7" s="15">
        <v>0.62</v>
      </c>
      <c r="K7" s="15">
        <v>0.52</v>
      </c>
      <c r="L7" s="16">
        <v>0.05</v>
      </c>
      <c r="M7" s="15">
        <v>3.11</v>
      </c>
      <c r="N7" s="20">
        <v>43.61</v>
      </c>
      <c r="O7" s="3" t="s">
        <v>20</v>
      </c>
      <c r="P7" s="3" t="s">
        <v>20</v>
      </c>
      <c r="Q7" s="15">
        <v>68.58</v>
      </c>
      <c r="R7" s="12">
        <v>2</v>
      </c>
      <c r="S7" s="20">
        <v>24.38</v>
      </c>
      <c r="T7" s="15">
        <v>6.28</v>
      </c>
      <c r="U7" s="4">
        <f t="shared" si="0"/>
        <v>2.8129614438064</v>
      </c>
    </row>
    <row r="8" s="4" customFormat="1" spans="1:21">
      <c r="A8" s="11">
        <v>7</v>
      </c>
      <c r="B8" s="13">
        <v>0.6</v>
      </c>
      <c r="C8" s="13">
        <v>19.4</v>
      </c>
      <c r="D8" s="12">
        <v>30.67</v>
      </c>
      <c r="E8" s="12">
        <v>7.09</v>
      </c>
      <c r="F8" s="12">
        <v>8.09</v>
      </c>
      <c r="G8" s="12">
        <v>1.04</v>
      </c>
      <c r="H8" s="12">
        <v>2.15</v>
      </c>
      <c r="I8" s="15">
        <v>5.75</v>
      </c>
      <c r="J8" s="15">
        <v>0.41</v>
      </c>
      <c r="K8" s="15">
        <v>0.36</v>
      </c>
      <c r="L8" s="16">
        <v>0.038</v>
      </c>
      <c r="M8" s="15">
        <v>3.04</v>
      </c>
      <c r="N8" s="20">
        <v>11.43</v>
      </c>
      <c r="O8" s="11">
        <v>170</v>
      </c>
      <c r="P8" s="3" t="s">
        <v>20</v>
      </c>
      <c r="Q8" s="15">
        <v>81.73</v>
      </c>
      <c r="R8" s="12">
        <v>2.05</v>
      </c>
      <c r="S8" s="20">
        <v>19.81</v>
      </c>
      <c r="T8" s="15">
        <v>5.86</v>
      </c>
      <c r="U8" s="4">
        <f t="shared" si="0"/>
        <v>4.12569409389197</v>
      </c>
    </row>
    <row r="9" s="4" customFormat="1" spans="1:21">
      <c r="A9" s="11">
        <v>8</v>
      </c>
      <c r="B9" s="13">
        <v>0.8</v>
      </c>
      <c r="C9" s="13">
        <v>19.6</v>
      </c>
      <c r="D9" s="12">
        <v>30.41</v>
      </c>
      <c r="E9" s="12">
        <v>7.23</v>
      </c>
      <c r="F9" s="12">
        <v>8.06</v>
      </c>
      <c r="G9" s="12">
        <v>1.04</v>
      </c>
      <c r="H9" s="12">
        <v>2.36</v>
      </c>
      <c r="I9" s="15">
        <v>6.81</v>
      </c>
      <c r="J9" s="15">
        <v>0.56</v>
      </c>
      <c r="K9" s="15">
        <v>0.51</v>
      </c>
      <c r="L9" s="16">
        <v>0.048</v>
      </c>
      <c r="M9" s="15">
        <v>3.84</v>
      </c>
      <c r="N9" s="20">
        <v>43.29</v>
      </c>
      <c r="O9" s="3" t="s">
        <v>20</v>
      </c>
      <c r="P9" s="3" t="s">
        <v>20</v>
      </c>
      <c r="Q9" s="15">
        <v>75.85</v>
      </c>
      <c r="R9" s="12">
        <v>2.16</v>
      </c>
      <c r="S9" s="20">
        <v>17.52</v>
      </c>
      <c r="T9" s="15">
        <v>11.08</v>
      </c>
      <c r="U9" s="4">
        <f t="shared" si="0"/>
        <v>4.32933789954338</v>
      </c>
    </row>
    <row r="10" s="4" customFormat="1" spans="1:21">
      <c r="A10" s="11">
        <v>9</v>
      </c>
      <c r="B10" s="13">
        <v>0.8</v>
      </c>
      <c r="C10" s="13">
        <v>20.1</v>
      </c>
      <c r="D10" s="12">
        <v>30.37</v>
      </c>
      <c r="E10" s="12">
        <v>7.06</v>
      </c>
      <c r="F10" s="12">
        <v>8.16</v>
      </c>
      <c r="G10" s="12">
        <v>0.71</v>
      </c>
      <c r="H10" s="12">
        <v>2.74</v>
      </c>
      <c r="I10" s="15">
        <v>5.77</v>
      </c>
      <c r="J10" s="15">
        <v>0.72</v>
      </c>
      <c r="K10" s="15">
        <v>0.26</v>
      </c>
      <c r="L10" s="16">
        <v>0.046</v>
      </c>
      <c r="M10" s="15">
        <v>3.23</v>
      </c>
      <c r="N10" s="20">
        <v>45.71</v>
      </c>
      <c r="O10" s="3" t="s">
        <v>20</v>
      </c>
      <c r="P10" s="3" t="s">
        <v>20</v>
      </c>
      <c r="Q10" s="15">
        <v>69.12</v>
      </c>
      <c r="R10" s="12">
        <v>1.91</v>
      </c>
      <c r="S10" s="20">
        <v>22.09</v>
      </c>
      <c r="T10" s="15">
        <v>5.69</v>
      </c>
      <c r="U10" s="4">
        <f t="shared" si="0"/>
        <v>3.12901765504753</v>
      </c>
    </row>
    <row r="11" s="4" customFormat="1" spans="1:21">
      <c r="A11" s="11">
        <v>10</v>
      </c>
      <c r="B11" s="13">
        <v>0.8</v>
      </c>
      <c r="C11" s="13">
        <v>19.7</v>
      </c>
      <c r="D11" s="12">
        <v>30.09</v>
      </c>
      <c r="E11" s="12">
        <v>7.32</v>
      </c>
      <c r="F11" s="13">
        <v>8.1</v>
      </c>
      <c r="G11" s="12">
        <v>0.79</v>
      </c>
      <c r="H11" s="12">
        <v>1.56</v>
      </c>
      <c r="I11" s="15">
        <v>5.65</v>
      </c>
      <c r="J11" s="15">
        <v>0.96</v>
      </c>
      <c r="K11" s="15">
        <v>0.34</v>
      </c>
      <c r="L11" s="16">
        <v>0.05</v>
      </c>
      <c r="M11" s="15">
        <v>3.65</v>
      </c>
      <c r="N11" s="20">
        <v>43.21</v>
      </c>
      <c r="O11" s="11">
        <v>80</v>
      </c>
      <c r="P11" s="11">
        <v>20</v>
      </c>
      <c r="Q11" s="15">
        <v>59.6</v>
      </c>
      <c r="R11" s="12">
        <v>1.97</v>
      </c>
      <c r="S11" s="20">
        <v>18.66</v>
      </c>
      <c r="T11" s="15">
        <v>8.52</v>
      </c>
      <c r="U11" s="4">
        <f t="shared" si="0"/>
        <v>3.19399785637728</v>
      </c>
    </row>
    <row r="12" s="4" customFormat="1" spans="1:21">
      <c r="A12" s="11">
        <v>11</v>
      </c>
      <c r="B12" s="13">
        <v>0.9</v>
      </c>
      <c r="C12" s="13">
        <v>19.8</v>
      </c>
      <c r="D12" s="12">
        <v>29.98</v>
      </c>
      <c r="E12" s="12">
        <v>7.25</v>
      </c>
      <c r="F12" s="12">
        <v>8.09</v>
      </c>
      <c r="G12" s="12">
        <v>1.46</v>
      </c>
      <c r="H12" s="12">
        <v>1.75</v>
      </c>
      <c r="I12" s="15">
        <v>6.23</v>
      </c>
      <c r="J12" s="15">
        <v>1.02</v>
      </c>
      <c r="K12" s="15">
        <v>0.69</v>
      </c>
      <c r="L12" s="16">
        <v>0.04</v>
      </c>
      <c r="M12" s="15">
        <v>3.72</v>
      </c>
      <c r="N12" s="15">
        <v>8.57</v>
      </c>
      <c r="O12" s="11">
        <v>20</v>
      </c>
      <c r="P12" s="3" t="s">
        <v>20</v>
      </c>
      <c r="Q12" s="15">
        <v>56.14</v>
      </c>
      <c r="R12" s="12">
        <v>2.36</v>
      </c>
      <c r="S12" s="20">
        <v>15.23</v>
      </c>
      <c r="T12" s="15">
        <v>11.42</v>
      </c>
      <c r="U12" s="4">
        <f t="shared" si="0"/>
        <v>3.68614576493762</v>
      </c>
    </row>
    <row r="13" s="4" customFormat="1" spans="1:21">
      <c r="A13" s="11">
        <v>12</v>
      </c>
      <c r="B13" s="13">
        <v>0.7</v>
      </c>
      <c r="C13" s="11">
        <v>20</v>
      </c>
      <c r="D13" s="12">
        <v>29.94</v>
      </c>
      <c r="E13" s="12">
        <v>7.19</v>
      </c>
      <c r="F13" s="13">
        <v>8.1</v>
      </c>
      <c r="G13" s="12">
        <v>1.21</v>
      </c>
      <c r="H13" s="12">
        <v>2.19</v>
      </c>
      <c r="I13" s="15">
        <v>6.02</v>
      </c>
      <c r="J13" s="15">
        <v>0.68</v>
      </c>
      <c r="K13" s="15">
        <v>0.48</v>
      </c>
      <c r="L13" s="16">
        <v>0.033</v>
      </c>
      <c r="M13" s="15">
        <v>2.22</v>
      </c>
      <c r="N13" s="20">
        <v>42.86</v>
      </c>
      <c r="O13" s="3" t="s">
        <v>20</v>
      </c>
      <c r="P13" s="3" t="s">
        <v>20</v>
      </c>
      <c r="Q13" s="15">
        <v>71.84</v>
      </c>
      <c r="R13" s="12">
        <v>2.25</v>
      </c>
      <c r="S13" s="20">
        <v>15.23</v>
      </c>
      <c r="T13" s="15">
        <v>5.86</v>
      </c>
      <c r="U13" s="4">
        <f t="shared" si="0"/>
        <v>4.71700590938936</v>
      </c>
    </row>
    <row r="14" s="4" customFormat="1" spans="1:21">
      <c r="A14" s="11">
        <v>13</v>
      </c>
      <c r="B14" s="11">
        <v>1</v>
      </c>
      <c r="C14" s="13">
        <v>20.2</v>
      </c>
      <c r="D14" s="12">
        <v>30.41</v>
      </c>
      <c r="E14" s="12">
        <v>7.11</v>
      </c>
      <c r="F14" s="12">
        <v>8.09</v>
      </c>
      <c r="G14" s="12">
        <v>0.96</v>
      </c>
      <c r="H14" s="12">
        <v>1.63</v>
      </c>
      <c r="I14" s="15">
        <v>5.29</v>
      </c>
      <c r="J14" s="15">
        <v>0.52</v>
      </c>
      <c r="K14" s="15">
        <v>0.41</v>
      </c>
      <c r="L14" s="16">
        <v>0.031</v>
      </c>
      <c r="M14" s="15">
        <v>3.38</v>
      </c>
      <c r="N14" s="20">
        <v>12.86</v>
      </c>
      <c r="O14" s="3" t="s">
        <v>20</v>
      </c>
      <c r="P14" s="3" t="s">
        <v>20</v>
      </c>
      <c r="Q14" s="15">
        <v>80.15</v>
      </c>
      <c r="R14" s="12">
        <v>1.94</v>
      </c>
      <c r="S14" s="20">
        <v>16.38</v>
      </c>
      <c r="T14" s="15">
        <v>8.27</v>
      </c>
      <c r="U14" s="4">
        <f t="shared" si="0"/>
        <v>4.89316239316239</v>
      </c>
    </row>
    <row r="15" s="4" customFormat="1" spans="1:21">
      <c r="A15" s="11">
        <v>14</v>
      </c>
      <c r="B15" s="11">
        <v>1</v>
      </c>
      <c r="C15" s="13">
        <v>20.3</v>
      </c>
      <c r="D15" s="12">
        <v>30.41</v>
      </c>
      <c r="E15" s="12">
        <v>7.17</v>
      </c>
      <c r="F15" s="12">
        <v>8.08</v>
      </c>
      <c r="G15" s="12">
        <v>0.96</v>
      </c>
      <c r="H15" s="12">
        <v>1.74</v>
      </c>
      <c r="I15" s="12">
        <v>6.28</v>
      </c>
      <c r="J15" s="12">
        <v>0.41</v>
      </c>
      <c r="K15" s="12">
        <v>0.36</v>
      </c>
      <c r="L15" s="17">
        <v>0.042</v>
      </c>
      <c r="M15" s="12">
        <v>3.77</v>
      </c>
      <c r="N15" s="12">
        <v>11.43</v>
      </c>
      <c r="O15" s="11">
        <v>20</v>
      </c>
      <c r="P15" s="3" t="s">
        <v>20</v>
      </c>
      <c r="Q15" s="12">
        <v>62.47</v>
      </c>
      <c r="R15" s="12">
        <v>1.78</v>
      </c>
      <c r="S15" s="12">
        <v>20.95</v>
      </c>
      <c r="T15" s="12">
        <v>4.26</v>
      </c>
      <c r="U15" s="4">
        <f t="shared" si="0"/>
        <v>2.981861575179</v>
      </c>
    </row>
    <row r="16" s="4" customFormat="1" spans="1:21">
      <c r="A16" s="11">
        <v>15</v>
      </c>
      <c r="B16" s="13">
        <v>0.7</v>
      </c>
      <c r="C16" s="13">
        <v>19.6</v>
      </c>
      <c r="D16" s="12">
        <v>29.96</v>
      </c>
      <c r="E16" s="12">
        <v>7.54</v>
      </c>
      <c r="F16" s="12">
        <v>8.14</v>
      </c>
      <c r="G16" s="12">
        <v>1.04</v>
      </c>
      <c r="H16" s="12">
        <v>2.63</v>
      </c>
      <c r="I16" s="12">
        <v>5.76</v>
      </c>
      <c r="J16" s="12">
        <v>0.89</v>
      </c>
      <c r="K16" s="12">
        <v>0.52</v>
      </c>
      <c r="L16" s="17">
        <v>0.034</v>
      </c>
      <c r="M16" s="12">
        <v>1.99</v>
      </c>
      <c r="N16" s="12">
        <v>25.04</v>
      </c>
      <c r="O16" s="3" t="s">
        <v>20</v>
      </c>
      <c r="P16" s="3" t="s">
        <v>20</v>
      </c>
      <c r="Q16" s="12">
        <v>56.05</v>
      </c>
      <c r="R16" s="12">
        <v>2.13</v>
      </c>
      <c r="S16" s="12">
        <v>26.67</v>
      </c>
      <c r="T16" s="12">
        <v>6.55</v>
      </c>
      <c r="U16" s="4">
        <f t="shared" si="0"/>
        <v>2.10161229846269</v>
      </c>
    </row>
    <row r="17" s="4" customFormat="1" spans="1:21">
      <c r="A17" s="11">
        <v>16</v>
      </c>
      <c r="B17" s="13">
        <v>1.3</v>
      </c>
      <c r="C17" s="13">
        <v>18.6</v>
      </c>
      <c r="D17" s="13">
        <v>29.8</v>
      </c>
      <c r="E17" s="12">
        <v>7.23</v>
      </c>
      <c r="F17" s="13">
        <v>8.2</v>
      </c>
      <c r="G17" s="12">
        <v>0.96</v>
      </c>
      <c r="H17" s="12">
        <v>3.24</v>
      </c>
      <c r="I17" s="12">
        <v>6.88</v>
      </c>
      <c r="J17" s="12">
        <v>0.75</v>
      </c>
      <c r="K17" s="12">
        <v>0.5</v>
      </c>
      <c r="L17" s="17">
        <v>0.037</v>
      </c>
      <c r="M17" s="12">
        <v>3.81</v>
      </c>
      <c r="N17" s="12">
        <v>42.6</v>
      </c>
      <c r="O17" s="11">
        <v>20</v>
      </c>
      <c r="P17" s="3" t="s">
        <v>20</v>
      </c>
      <c r="Q17" s="12">
        <v>49.79</v>
      </c>
      <c r="R17" s="12">
        <v>2.06</v>
      </c>
      <c r="S17" s="12">
        <v>18.66</v>
      </c>
      <c r="T17" s="13">
        <v>7.5</v>
      </c>
      <c r="U17" s="4">
        <f t="shared" si="0"/>
        <v>2.66827438370847</v>
      </c>
    </row>
    <row r="18" s="4" customFormat="1" spans="1:21">
      <c r="A18" s="11">
        <v>17</v>
      </c>
      <c r="B18" s="13">
        <v>1.3</v>
      </c>
      <c r="C18" s="13">
        <v>18.6</v>
      </c>
      <c r="D18" s="12">
        <v>29.79</v>
      </c>
      <c r="E18" s="12">
        <v>7.1</v>
      </c>
      <c r="F18" s="13">
        <v>8.2</v>
      </c>
      <c r="G18" s="12">
        <v>0.96</v>
      </c>
      <c r="H18" s="12">
        <v>2.15</v>
      </c>
      <c r="I18" s="12">
        <v>6.35</v>
      </c>
      <c r="J18" s="12">
        <v>0.64</v>
      </c>
      <c r="K18" s="12">
        <v>0.24</v>
      </c>
      <c r="L18" s="17">
        <v>0.038</v>
      </c>
      <c r="M18" s="12">
        <v>3.53</v>
      </c>
      <c r="N18" s="12">
        <v>8.57</v>
      </c>
      <c r="O18" s="11">
        <v>20</v>
      </c>
      <c r="P18" s="3" t="s">
        <v>20</v>
      </c>
      <c r="Q18" s="12">
        <v>52.51</v>
      </c>
      <c r="R18" s="12">
        <v>1.81</v>
      </c>
      <c r="S18" s="12">
        <v>27.81</v>
      </c>
      <c r="T18" s="12">
        <v>3.69</v>
      </c>
      <c r="U18" s="4">
        <f t="shared" si="0"/>
        <v>1.88816972312118</v>
      </c>
    </row>
    <row r="19" s="4" customFormat="1" spans="1:21">
      <c r="A19" s="11">
        <v>18</v>
      </c>
      <c r="B19" s="13">
        <v>0.9</v>
      </c>
      <c r="C19" s="13">
        <v>19.7</v>
      </c>
      <c r="D19" s="12">
        <v>29.83</v>
      </c>
      <c r="E19" s="12">
        <v>6.92</v>
      </c>
      <c r="F19" s="13">
        <v>8.2</v>
      </c>
      <c r="G19" s="12">
        <v>1.04</v>
      </c>
      <c r="H19" s="12">
        <v>2.19</v>
      </c>
      <c r="I19" s="12">
        <v>6.29</v>
      </c>
      <c r="J19" s="12">
        <v>1.05</v>
      </c>
      <c r="K19" s="12">
        <v>0.35</v>
      </c>
      <c r="L19" s="17">
        <v>0.036</v>
      </c>
      <c r="M19" s="12">
        <v>2.91</v>
      </c>
      <c r="N19" s="12">
        <v>22.86</v>
      </c>
      <c r="O19" s="11">
        <v>50</v>
      </c>
      <c r="P19" s="3" t="s">
        <v>20</v>
      </c>
      <c r="Q19" s="12">
        <v>50.48</v>
      </c>
      <c r="R19" s="12">
        <v>2.33</v>
      </c>
      <c r="S19" s="12">
        <v>27.81</v>
      </c>
      <c r="T19" s="12">
        <v>10.42</v>
      </c>
      <c r="U19" s="4">
        <f t="shared" si="0"/>
        <v>1.81517439769867</v>
      </c>
    </row>
    <row r="20" s="4" customFormat="1" spans="1:21">
      <c r="A20" s="11">
        <v>19</v>
      </c>
      <c r="B20" s="11">
        <v>1</v>
      </c>
      <c r="C20" s="11">
        <v>20</v>
      </c>
      <c r="D20" s="12">
        <v>29.69</v>
      </c>
      <c r="E20" s="12">
        <v>7.29</v>
      </c>
      <c r="F20" s="12">
        <v>8.16</v>
      </c>
      <c r="G20" s="12">
        <v>0.96</v>
      </c>
      <c r="H20" s="12">
        <v>2.36</v>
      </c>
      <c r="I20" s="12">
        <v>5.93</v>
      </c>
      <c r="J20" s="12">
        <v>1.21</v>
      </c>
      <c r="K20" s="12">
        <v>0.44</v>
      </c>
      <c r="L20" s="17">
        <v>0.035</v>
      </c>
      <c r="M20" s="12">
        <v>3.92</v>
      </c>
      <c r="N20" s="12">
        <v>11.43</v>
      </c>
      <c r="O20" s="3" t="s">
        <v>20</v>
      </c>
      <c r="P20" s="3" t="s">
        <v>20</v>
      </c>
      <c r="Q20" s="12">
        <v>66.42</v>
      </c>
      <c r="R20" s="12">
        <v>2.29</v>
      </c>
      <c r="S20" s="12">
        <v>23.53</v>
      </c>
      <c r="T20" s="12">
        <v>19.62</v>
      </c>
      <c r="U20" s="4">
        <f t="shared" si="0"/>
        <v>2.82277943051424</v>
      </c>
    </row>
    <row r="21" s="4" customFormat="1" spans="1:21">
      <c r="A21" s="11">
        <v>20</v>
      </c>
      <c r="B21" s="11">
        <v>1</v>
      </c>
      <c r="C21" s="13">
        <v>19.6</v>
      </c>
      <c r="D21" s="12">
        <v>29.67</v>
      </c>
      <c r="E21" s="12">
        <v>7.21</v>
      </c>
      <c r="F21" s="12">
        <v>8.17</v>
      </c>
      <c r="G21" s="12">
        <v>0.88</v>
      </c>
      <c r="H21" s="12">
        <v>2.25</v>
      </c>
      <c r="I21" s="12">
        <v>5.48</v>
      </c>
      <c r="J21" s="12">
        <v>1.42</v>
      </c>
      <c r="K21" s="12">
        <v>0.39</v>
      </c>
      <c r="L21" s="17">
        <v>0.04</v>
      </c>
      <c r="M21" s="12">
        <v>3.49</v>
      </c>
      <c r="N21" s="12">
        <v>45.71</v>
      </c>
      <c r="O21" s="3" t="s">
        <v>20</v>
      </c>
      <c r="P21" s="3" t="s">
        <v>20</v>
      </c>
      <c r="Q21" s="12">
        <v>47.31</v>
      </c>
      <c r="R21" s="12">
        <v>2.05</v>
      </c>
      <c r="S21" s="12">
        <v>21.24</v>
      </c>
      <c r="T21" s="12">
        <v>12.52</v>
      </c>
      <c r="U21" s="4">
        <f t="shared" si="0"/>
        <v>2.2274011299435</v>
      </c>
    </row>
    <row r="22" s="4" customFormat="1" spans="1:21">
      <c r="A22" s="11">
        <v>21</v>
      </c>
      <c r="B22" s="13">
        <v>0.9</v>
      </c>
      <c r="C22" s="13">
        <v>19.8</v>
      </c>
      <c r="D22" s="12">
        <v>29.64</v>
      </c>
      <c r="E22" s="12">
        <v>7.4</v>
      </c>
      <c r="F22" s="12">
        <v>8.13</v>
      </c>
      <c r="G22" s="12">
        <v>0.96</v>
      </c>
      <c r="H22" s="12">
        <v>2.03</v>
      </c>
      <c r="I22" s="12">
        <v>6.38</v>
      </c>
      <c r="J22" s="12">
        <v>0.62</v>
      </c>
      <c r="K22" s="12">
        <v>0.75</v>
      </c>
      <c r="L22" s="17">
        <v>0.041</v>
      </c>
      <c r="M22" s="12">
        <v>3.05</v>
      </c>
      <c r="N22" s="12">
        <v>46.32</v>
      </c>
      <c r="O22" s="11">
        <v>20</v>
      </c>
      <c r="P22" s="3" t="s">
        <v>20</v>
      </c>
      <c r="Q22" s="12">
        <v>52.67</v>
      </c>
      <c r="R22" s="12">
        <v>2.31</v>
      </c>
      <c r="S22" s="12">
        <v>24.38</v>
      </c>
      <c r="T22" s="12">
        <v>5.98</v>
      </c>
      <c r="U22" s="4">
        <f t="shared" si="0"/>
        <v>2.16037735849057</v>
      </c>
    </row>
    <row r="23" s="4" customFormat="1" spans="1:21">
      <c r="A23" s="11">
        <v>22</v>
      </c>
      <c r="B23" s="13">
        <v>0.8</v>
      </c>
      <c r="C23" s="13">
        <v>19.5</v>
      </c>
      <c r="D23" s="12">
        <v>29.47</v>
      </c>
      <c r="E23" s="12">
        <v>7.02</v>
      </c>
      <c r="F23" s="12">
        <v>8.12</v>
      </c>
      <c r="G23" s="12">
        <v>0.88</v>
      </c>
      <c r="H23" s="12">
        <v>1.48</v>
      </c>
      <c r="I23" s="12">
        <v>8.25</v>
      </c>
      <c r="J23" s="12">
        <v>0.48</v>
      </c>
      <c r="K23" s="12">
        <v>1.08</v>
      </c>
      <c r="L23" s="17">
        <v>0.055</v>
      </c>
      <c r="M23" s="12">
        <v>3.91</v>
      </c>
      <c r="N23" s="12">
        <v>40.51</v>
      </c>
      <c r="O23" s="3" t="s">
        <v>20</v>
      </c>
      <c r="P23" s="3" t="s">
        <v>20</v>
      </c>
      <c r="Q23" s="12">
        <v>57.35</v>
      </c>
      <c r="R23" s="12">
        <v>2.26</v>
      </c>
      <c r="S23" s="12">
        <v>22.39</v>
      </c>
      <c r="T23" s="12">
        <v>9.56</v>
      </c>
      <c r="U23" s="4">
        <f t="shared" si="0"/>
        <v>2.56141134435016</v>
      </c>
    </row>
    <row r="24" s="4" customFormat="1" spans="1:21">
      <c r="A24" s="11">
        <v>23</v>
      </c>
      <c r="B24" s="13">
        <v>0.9</v>
      </c>
      <c r="C24" s="13">
        <v>18.9</v>
      </c>
      <c r="D24" s="12">
        <v>29.09</v>
      </c>
      <c r="E24" s="12">
        <v>7.05</v>
      </c>
      <c r="F24" s="12">
        <v>8.13</v>
      </c>
      <c r="G24" s="12">
        <v>1.04</v>
      </c>
      <c r="H24" s="12">
        <v>2.35</v>
      </c>
      <c r="I24" s="12">
        <v>6.15</v>
      </c>
      <c r="J24" s="12">
        <v>0.36</v>
      </c>
      <c r="K24" s="12">
        <v>0.61</v>
      </c>
      <c r="L24" s="17">
        <v>0.048</v>
      </c>
      <c r="M24" s="12">
        <v>2.95</v>
      </c>
      <c r="N24" s="12">
        <v>8.57</v>
      </c>
      <c r="O24" s="3" t="s">
        <v>20</v>
      </c>
      <c r="P24" s="3" t="s">
        <v>20</v>
      </c>
      <c r="Q24" s="12">
        <v>43.99</v>
      </c>
      <c r="R24" s="12">
        <v>1.91</v>
      </c>
      <c r="S24" s="12">
        <v>25.53</v>
      </c>
      <c r="T24" s="12">
        <v>11.52</v>
      </c>
      <c r="U24" s="4">
        <f t="shared" si="0"/>
        <v>1.72307089698394</v>
      </c>
    </row>
    <row r="25" s="4" customFormat="1" spans="1:21">
      <c r="A25" s="11">
        <v>24</v>
      </c>
      <c r="B25" s="13">
        <v>0.8</v>
      </c>
      <c r="C25" s="13">
        <v>18.6</v>
      </c>
      <c r="D25" s="12">
        <v>29.03</v>
      </c>
      <c r="E25" s="12">
        <v>7.42</v>
      </c>
      <c r="F25" s="12">
        <v>8.14</v>
      </c>
      <c r="G25" s="12">
        <v>0.88</v>
      </c>
      <c r="H25" s="12">
        <v>2.41</v>
      </c>
      <c r="I25" s="12">
        <v>7.41</v>
      </c>
      <c r="J25" s="12">
        <v>0.74</v>
      </c>
      <c r="K25" s="12">
        <v>0.32</v>
      </c>
      <c r="L25" s="17">
        <v>0.103</v>
      </c>
      <c r="M25" s="12">
        <v>2.97</v>
      </c>
      <c r="N25" s="12">
        <v>11.43</v>
      </c>
      <c r="O25" s="11">
        <v>20</v>
      </c>
      <c r="P25" s="3" t="s">
        <v>20</v>
      </c>
      <c r="Q25" s="12">
        <v>43.3</v>
      </c>
      <c r="R25" s="12">
        <v>1.76</v>
      </c>
      <c r="S25" s="12">
        <v>25.53</v>
      </c>
      <c r="T25" s="12">
        <v>12.38</v>
      </c>
      <c r="U25" s="4">
        <f t="shared" si="0"/>
        <v>1.69604386995691</v>
      </c>
    </row>
    <row r="26" s="4" customFormat="1" spans="1:21">
      <c r="A26" s="11">
        <v>25</v>
      </c>
      <c r="B26" s="13">
        <v>0.9</v>
      </c>
      <c r="C26" s="11">
        <v>18</v>
      </c>
      <c r="D26" s="11">
        <v>29</v>
      </c>
      <c r="E26" s="12">
        <v>7.39</v>
      </c>
      <c r="F26" s="12">
        <v>8.14</v>
      </c>
      <c r="G26" s="12">
        <v>0.88</v>
      </c>
      <c r="H26" s="12">
        <v>1.06</v>
      </c>
      <c r="I26" s="12">
        <v>9.52</v>
      </c>
      <c r="J26" s="12">
        <v>0.5</v>
      </c>
      <c r="K26" s="12">
        <v>0.5</v>
      </c>
      <c r="L26" s="2" t="s">
        <v>39</v>
      </c>
      <c r="M26" s="12">
        <v>3.17</v>
      </c>
      <c r="N26" s="12">
        <v>11.43</v>
      </c>
      <c r="O26" s="11">
        <v>80</v>
      </c>
      <c r="P26" s="11">
        <v>20</v>
      </c>
      <c r="Q26" s="12">
        <v>43</v>
      </c>
      <c r="R26" s="12">
        <v>2.22</v>
      </c>
      <c r="S26" s="12">
        <v>20.95</v>
      </c>
      <c r="T26" s="12">
        <v>8.57</v>
      </c>
      <c r="U26" s="4">
        <f t="shared" si="0"/>
        <v>2.05250596658711</v>
      </c>
    </row>
    <row r="27" s="4" customFormat="1" spans="1:21">
      <c r="A27" s="11">
        <v>26</v>
      </c>
      <c r="B27" s="11">
        <v>1</v>
      </c>
      <c r="C27" s="13">
        <v>18.1</v>
      </c>
      <c r="D27" s="13">
        <v>28.6</v>
      </c>
      <c r="E27" s="12">
        <v>7.27</v>
      </c>
      <c r="F27" s="12">
        <v>8.13</v>
      </c>
      <c r="G27" s="12">
        <v>1.04</v>
      </c>
      <c r="H27" s="12">
        <v>1.32</v>
      </c>
      <c r="I27" s="12">
        <v>8.8</v>
      </c>
      <c r="J27" s="12">
        <v>0.85</v>
      </c>
      <c r="K27" s="12">
        <v>0.32</v>
      </c>
      <c r="L27" s="17">
        <v>0.061</v>
      </c>
      <c r="M27" s="12">
        <v>3.96</v>
      </c>
      <c r="N27" s="12">
        <v>47</v>
      </c>
      <c r="O27" s="3" t="s">
        <v>20</v>
      </c>
      <c r="P27" s="3" t="s">
        <v>20</v>
      </c>
      <c r="Q27" s="12">
        <v>45.56</v>
      </c>
      <c r="R27" s="12">
        <v>1.94</v>
      </c>
      <c r="S27" s="12">
        <v>18.66</v>
      </c>
      <c r="T27" s="12">
        <v>11.53</v>
      </c>
      <c r="U27" s="4">
        <f t="shared" si="0"/>
        <v>2.44158628081458</v>
      </c>
    </row>
    <row r="28" s="4" customFormat="1" spans="1:21">
      <c r="A28" s="11">
        <v>27</v>
      </c>
      <c r="B28" s="13">
        <v>0.9</v>
      </c>
      <c r="C28" s="13">
        <v>18.1</v>
      </c>
      <c r="D28" s="12">
        <v>28.69</v>
      </c>
      <c r="E28" s="12">
        <v>7.46</v>
      </c>
      <c r="F28" s="12">
        <v>8.12</v>
      </c>
      <c r="G28" s="12">
        <v>0.96</v>
      </c>
      <c r="H28" s="12">
        <v>1.05</v>
      </c>
      <c r="I28" s="12">
        <v>9.25</v>
      </c>
      <c r="J28" s="12">
        <v>0.69</v>
      </c>
      <c r="K28" s="12">
        <v>0.54</v>
      </c>
      <c r="L28" s="17">
        <v>0.004</v>
      </c>
      <c r="M28" s="12">
        <v>3.71</v>
      </c>
      <c r="N28" s="12">
        <v>44.29</v>
      </c>
      <c r="O28" s="11">
        <v>20</v>
      </c>
      <c r="P28" s="11">
        <v>20</v>
      </c>
      <c r="Q28" s="12">
        <v>55.69</v>
      </c>
      <c r="R28" s="12">
        <v>2.02</v>
      </c>
      <c r="S28" s="12">
        <v>26.67</v>
      </c>
      <c r="T28" s="12">
        <v>6.29</v>
      </c>
      <c r="U28" s="4">
        <f t="shared" si="0"/>
        <v>2.08811398575178</v>
      </c>
    </row>
    <row r="29" s="4" customFormat="1" spans="1:21">
      <c r="A29" s="11">
        <v>28</v>
      </c>
      <c r="B29" s="13">
        <v>0.9</v>
      </c>
      <c r="C29" s="11">
        <v>18</v>
      </c>
      <c r="D29" s="12">
        <v>28.63</v>
      </c>
      <c r="E29" s="12">
        <v>7.43</v>
      </c>
      <c r="F29" s="12">
        <v>8.13</v>
      </c>
      <c r="G29" s="12">
        <v>1.04</v>
      </c>
      <c r="H29" s="12">
        <v>1.54</v>
      </c>
      <c r="I29" s="12">
        <v>8.01</v>
      </c>
      <c r="J29" s="12">
        <v>0.82</v>
      </c>
      <c r="K29" s="12">
        <v>0.65</v>
      </c>
      <c r="L29" s="17">
        <v>0.005</v>
      </c>
      <c r="M29" s="12">
        <v>3.28</v>
      </c>
      <c r="N29" s="12">
        <v>15.71</v>
      </c>
      <c r="O29" s="3" t="s">
        <v>20</v>
      </c>
      <c r="P29" s="3" t="s">
        <v>20</v>
      </c>
      <c r="Q29" s="12">
        <v>59.77</v>
      </c>
      <c r="R29" s="12">
        <v>2.13</v>
      </c>
      <c r="S29" s="12">
        <v>22.09</v>
      </c>
      <c r="T29" s="12">
        <v>11.65</v>
      </c>
      <c r="U29" s="4">
        <f t="shared" si="0"/>
        <v>2.70574920778633</v>
      </c>
    </row>
    <row r="30" spans="1:21">
      <c r="A30" t="s">
        <v>21</v>
      </c>
      <c r="B30">
        <f t="shared" ref="B30:U30" si="1">AVERAGE(B2:B29)</f>
        <v>0.921428571428571</v>
      </c>
      <c r="C30">
        <f t="shared" si="1"/>
        <v>19.2321428571429</v>
      </c>
      <c r="D30">
        <f t="shared" si="1"/>
        <v>29.7667857142857</v>
      </c>
      <c r="E30">
        <f t="shared" si="1"/>
        <v>7.28178571428572</v>
      </c>
      <c r="F30">
        <f t="shared" si="1"/>
        <v>8.12107142857143</v>
      </c>
      <c r="G30">
        <f t="shared" si="1"/>
        <v>0.941785714285714</v>
      </c>
      <c r="H30">
        <f t="shared" si="1"/>
        <v>2.0125</v>
      </c>
      <c r="I30">
        <f t="shared" si="1"/>
        <v>6.78321428571429</v>
      </c>
      <c r="J30">
        <f t="shared" si="1"/>
        <v>0.794285714285714</v>
      </c>
      <c r="K30">
        <f t="shared" si="1"/>
        <v>0.490357142857143</v>
      </c>
      <c r="L30">
        <f t="shared" si="1"/>
        <v>0.0467037037037037</v>
      </c>
      <c r="M30">
        <f t="shared" si="1"/>
        <v>3.28214285714286</v>
      </c>
      <c r="N30">
        <f t="shared" si="1"/>
        <v>26.0542857142857</v>
      </c>
      <c r="O30">
        <f t="shared" si="1"/>
        <v>55</v>
      </c>
      <c r="P30">
        <f t="shared" si="1"/>
        <v>32.8571428571429</v>
      </c>
      <c r="Q30">
        <f t="shared" si="1"/>
        <v>62.8003571428571</v>
      </c>
      <c r="R30">
        <f t="shared" si="1"/>
        <v>2.04678571428571</v>
      </c>
      <c r="S30">
        <f t="shared" si="1"/>
        <v>20.8589285714286</v>
      </c>
      <c r="T30">
        <f t="shared" si="1"/>
        <v>9.26357142857143</v>
      </c>
      <c r="U30">
        <f t="shared" si="1"/>
        <v>3.23518402590966</v>
      </c>
    </row>
    <row r="31" spans="2:21">
      <c r="B31">
        <f t="shared" ref="B31:U31" si="2">MIN(B2:B30)</f>
        <v>0.6</v>
      </c>
      <c r="C31">
        <f t="shared" si="2"/>
        <v>17.7</v>
      </c>
      <c r="D31">
        <f t="shared" si="2"/>
        <v>28.6</v>
      </c>
      <c r="E31">
        <f t="shared" si="2"/>
        <v>6.92</v>
      </c>
      <c r="F31">
        <f t="shared" si="2"/>
        <v>8.04</v>
      </c>
      <c r="G31">
        <f t="shared" si="2"/>
        <v>0.46</v>
      </c>
      <c r="H31">
        <f t="shared" si="2"/>
        <v>1.05</v>
      </c>
      <c r="I31">
        <f t="shared" si="2"/>
        <v>5.29</v>
      </c>
      <c r="J31">
        <f t="shared" si="2"/>
        <v>0.36</v>
      </c>
      <c r="K31">
        <f t="shared" si="2"/>
        <v>0.24</v>
      </c>
      <c r="L31">
        <f t="shared" si="2"/>
        <v>0.004</v>
      </c>
      <c r="M31">
        <f t="shared" si="2"/>
        <v>1.99</v>
      </c>
      <c r="N31">
        <f t="shared" si="2"/>
        <v>8.57</v>
      </c>
      <c r="O31">
        <f t="shared" si="2"/>
        <v>20</v>
      </c>
      <c r="P31">
        <f t="shared" si="2"/>
        <v>20</v>
      </c>
      <c r="Q31">
        <f t="shared" si="2"/>
        <v>43</v>
      </c>
      <c r="R31">
        <f t="shared" si="2"/>
        <v>1.76</v>
      </c>
      <c r="S31">
        <f t="shared" si="2"/>
        <v>12.95</v>
      </c>
      <c r="T31">
        <f t="shared" si="2"/>
        <v>3.69</v>
      </c>
      <c r="U31">
        <f t="shared" si="2"/>
        <v>1.69604386995691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F44" sqref="F44"/>
    </sheetView>
  </sheetViews>
  <sheetFormatPr defaultColWidth="9.23076923076923" defaultRowHeight="16.8"/>
  <cols>
    <col min="2" max="8" width="12.9230769230769"/>
    <col min="10" max="10" width="12.9230769230769"/>
    <col min="12" max="14" width="12.9230769230769"/>
    <col min="16" max="16" width="9.61538461538461"/>
    <col min="17" max="21" width="12.9230769230769"/>
  </cols>
  <sheetData>
    <row r="1" s="4" customFormat="1" ht="44" spans="1:21">
      <c r="A1" s="7" t="s">
        <v>0</v>
      </c>
      <c r="B1" s="2" t="s">
        <v>50</v>
      </c>
      <c r="C1" s="2" t="s">
        <v>51</v>
      </c>
      <c r="D1" s="2" t="s">
        <v>3</v>
      </c>
      <c r="E1" s="2" t="s">
        <v>4</v>
      </c>
      <c r="F1" s="3" t="s">
        <v>5</v>
      </c>
      <c r="G1" s="2" t="s">
        <v>24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28</v>
      </c>
      <c r="P1" s="2" t="s">
        <v>29</v>
      </c>
      <c r="Q1" s="2" t="s">
        <v>59</v>
      </c>
      <c r="R1" s="3" t="s">
        <v>31</v>
      </c>
      <c r="S1" s="2" t="s">
        <v>60</v>
      </c>
      <c r="T1" s="2" t="s">
        <v>18</v>
      </c>
      <c r="U1" s="4" t="s">
        <v>19</v>
      </c>
    </row>
    <row r="2" s="4" customFormat="1" spans="1:21">
      <c r="A2" s="11">
        <v>1</v>
      </c>
      <c r="B2" s="18">
        <v>2.1</v>
      </c>
      <c r="C2" s="13">
        <v>12.9</v>
      </c>
      <c r="D2" s="12">
        <v>30.96</v>
      </c>
      <c r="E2" s="15">
        <v>8.93</v>
      </c>
      <c r="F2" s="12">
        <v>8.09</v>
      </c>
      <c r="G2" s="15">
        <v>0.99</v>
      </c>
      <c r="H2" s="15">
        <v>1.82</v>
      </c>
      <c r="I2" s="15">
        <v>7.83</v>
      </c>
      <c r="J2" s="15">
        <v>0.46</v>
      </c>
      <c r="K2" s="15">
        <v>0.87</v>
      </c>
      <c r="L2" s="27">
        <v>0.013</v>
      </c>
      <c r="M2" s="16">
        <v>0.374</v>
      </c>
      <c r="N2" s="20">
        <v>15.28</v>
      </c>
      <c r="O2" s="3" t="s">
        <v>20</v>
      </c>
      <c r="P2" s="3" t="s">
        <v>20</v>
      </c>
      <c r="Q2" s="12">
        <v>225.59</v>
      </c>
      <c r="R2" s="12">
        <v>1.56</v>
      </c>
      <c r="S2" s="15">
        <v>14.69</v>
      </c>
      <c r="T2" s="12">
        <v>8.99</v>
      </c>
      <c r="U2" s="4">
        <f>Q2/S2</f>
        <v>15.356705241661</v>
      </c>
    </row>
    <row r="3" s="4" customFormat="1" spans="1:21">
      <c r="A3" s="11">
        <v>2</v>
      </c>
      <c r="B3" s="18">
        <v>2.2</v>
      </c>
      <c r="C3" s="13">
        <v>12.9</v>
      </c>
      <c r="D3" s="12">
        <v>30.95</v>
      </c>
      <c r="E3" s="15">
        <v>8.58</v>
      </c>
      <c r="F3" s="12">
        <v>8.01</v>
      </c>
      <c r="G3" s="15">
        <v>0.82</v>
      </c>
      <c r="H3" s="15">
        <v>1.77</v>
      </c>
      <c r="I3" s="15">
        <v>8.1</v>
      </c>
      <c r="J3" s="15">
        <v>0.53</v>
      </c>
      <c r="K3" s="15">
        <v>0.95</v>
      </c>
      <c r="L3" s="27">
        <v>0.015</v>
      </c>
      <c r="M3" s="16">
        <v>0.377</v>
      </c>
      <c r="N3" s="20">
        <v>12.36</v>
      </c>
      <c r="O3" s="3" t="s">
        <v>20</v>
      </c>
      <c r="P3" s="3" t="s">
        <v>20</v>
      </c>
      <c r="Q3" s="12">
        <v>233.68</v>
      </c>
      <c r="R3" s="12">
        <v>1.89</v>
      </c>
      <c r="S3" s="15">
        <v>10.63</v>
      </c>
      <c r="T3" s="12">
        <v>6.71</v>
      </c>
      <c r="U3" s="4">
        <f t="shared" ref="U3:U29" si="0">Q3/S3</f>
        <v>21.9830667920978</v>
      </c>
    </row>
    <row r="4" s="4" customFormat="1" spans="1:21">
      <c r="A4" s="11">
        <v>3</v>
      </c>
      <c r="B4" s="18">
        <v>2.4</v>
      </c>
      <c r="C4" s="13">
        <v>12.9</v>
      </c>
      <c r="D4" s="12">
        <v>30.96</v>
      </c>
      <c r="E4" s="15">
        <v>8.67</v>
      </c>
      <c r="F4" s="12">
        <v>8.02</v>
      </c>
      <c r="G4" s="15">
        <v>0.99</v>
      </c>
      <c r="H4" s="15">
        <v>1.8</v>
      </c>
      <c r="I4" s="15">
        <v>7.75</v>
      </c>
      <c r="J4" s="15">
        <v>0.55</v>
      </c>
      <c r="K4" s="15">
        <v>0.92</v>
      </c>
      <c r="L4" s="27">
        <v>0.017</v>
      </c>
      <c r="M4" s="16">
        <v>0.165</v>
      </c>
      <c r="N4" s="20">
        <v>16.74</v>
      </c>
      <c r="O4" s="11">
        <v>20</v>
      </c>
      <c r="P4" s="3" t="s">
        <v>20</v>
      </c>
      <c r="Q4" s="12">
        <v>275.5</v>
      </c>
      <c r="R4" s="12">
        <v>1.75</v>
      </c>
      <c r="S4" s="15">
        <v>14.69</v>
      </c>
      <c r="T4" s="12">
        <v>8.45</v>
      </c>
      <c r="U4" s="4">
        <f t="shared" si="0"/>
        <v>18.7542545949626</v>
      </c>
    </row>
    <row r="5" s="4" customFormat="1" spans="1:21">
      <c r="A5" s="11">
        <v>4</v>
      </c>
      <c r="B5" s="18">
        <v>2.3</v>
      </c>
      <c r="C5" s="13">
        <v>11.6</v>
      </c>
      <c r="D5" s="12">
        <v>31.07</v>
      </c>
      <c r="E5" s="15">
        <v>8.72</v>
      </c>
      <c r="F5" s="12">
        <v>8.07</v>
      </c>
      <c r="G5" s="15">
        <v>0.91</v>
      </c>
      <c r="H5" s="15">
        <v>1.79</v>
      </c>
      <c r="I5" s="15">
        <v>7.82</v>
      </c>
      <c r="J5" s="15">
        <v>0.47</v>
      </c>
      <c r="K5" s="15">
        <v>0.86</v>
      </c>
      <c r="L5" s="27">
        <v>0.018</v>
      </c>
      <c r="M5" s="16">
        <v>0.56</v>
      </c>
      <c r="N5" s="20">
        <v>12.98</v>
      </c>
      <c r="O5" s="3" t="s">
        <v>20</v>
      </c>
      <c r="P5" s="3" t="s">
        <v>20</v>
      </c>
      <c r="Q5" s="12">
        <v>272.3</v>
      </c>
      <c r="R5" s="12">
        <v>1.65</v>
      </c>
      <c r="S5" s="15">
        <v>11.98</v>
      </c>
      <c r="T5" s="12">
        <v>6.84</v>
      </c>
      <c r="U5" s="4">
        <f t="shared" si="0"/>
        <v>22.7295492487479</v>
      </c>
    </row>
    <row r="6" s="4" customFormat="1" spans="1:21">
      <c r="A6" s="11">
        <v>5</v>
      </c>
      <c r="B6" s="18">
        <v>2.3</v>
      </c>
      <c r="C6" s="13">
        <v>11.6</v>
      </c>
      <c r="D6" s="12">
        <v>31.05</v>
      </c>
      <c r="E6" s="15">
        <v>8.72</v>
      </c>
      <c r="F6" s="12">
        <v>8.08</v>
      </c>
      <c r="G6" s="15">
        <v>1.07</v>
      </c>
      <c r="H6" s="15">
        <v>1.82</v>
      </c>
      <c r="I6" s="15">
        <v>8.09</v>
      </c>
      <c r="J6" s="15">
        <v>0.56</v>
      </c>
      <c r="K6" s="15">
        <v>0.9</v>
      </c>
      <c r="L6" s="27">
        <v>0.028</v>
      </c>
      <c r="M6" s="16">
        <v>0.282</v>
      </c>
      <c r="N6" s="20">
        <v>13.89</v>
      </c>
      <c r="O6" s="3" t="s">
        <v>20</v>
      </c>
      <c r="P6" s="3" t="s">
        <v>20</v>
      </c>
      <c r="Q6" s="12">
        <v>260.63</v>
      </c>
      <c r="R6" s="12">
        <v>1.88</v>
      </c>
      <c r="S6" s="15">
        <v>11.98</v>
      </c>
      <c r="T6" s="12">
        <v>18.83</v>
      </c>
      <c r="U6" s="4">
        <f t="shared" si="0"/>
        <v>21.7554257095159</v>
      </c>
    </row>
    <row r="7" s="4" customFormat="1" spans="1:21">
      <c r="A7" s="11">
        <v>6</v>
      </c>
      <c r="B7" s="18">
        <v>2.1</v>
      </c>
      <c r="C7" s="13">
        <v>11.8</v>
      </c>
      <c r="D7" s="12">
        <v>31.02</v>
      </c>
      <c r="E7" s="15">
        <v>8.64</v>
      </c>
      <c r="F7" s="12">
        <v>8.09</v>
      </c>
      <c r="G7" s="15">
        <v>0.82</v>
      </c>
      <c r="H7" s="15">
        <v>1.78</v>
      </c>
      <c r="I7" s="15">
        <v>7.75</v>
      </c>
      <c r="J7" s="15">
        <v>0.55</v>
      </c>
      <c r="K7" s="15">
        <v>0.85</v>
      </c>
      <c r="L7" s="27">
        <v>0.034</v>
      </c>
      <c r="M7" s="16">
        <v>0.626</v>
      </c>
      <c r="N7" s="15">
        <v>9.44</v>
      </c>
      <c r="O7" s="11">
        <v>170</v>
      </c>
      <c r="P7" s="3" t="s">
        <v>20</v>
      </c>
      <c r="Q7" s="12">
        <v>277.77</v>
      </c>
      <c r="R7" s="12">
        <v>1.59</v>
      </c>
      <c r="S7" s="15">
        <v>17.4</v>
      </c>
      <c r="T7" s="12">
        <v>10.46</v>
      </c>
      <c r="U7" s="4">
        <f t="shared" si="0"/>
        <v>15.9637931034483</v>
      </c>
    </row>
    <row r="8" s="4" customFormat="1" spans="1:21">
      <c r="A8" s="11">
        <v>7</v>
      </c>
      <c r="B8" s="18">
        <v>2</v>
      </c>
      <c r="C8" s="13">
        <v>11.9</v>
      </c>
      <c r="D8" s="12">
        <v>31.03</v>
      </c>
      <c r="E8" s="15">
        <v>8.71</v>
      </c>
      <c r="F8" s="12">
        <v>8.09</v>
      </c>
      <c r="G8" s="15">
        <v>0.91</v>
      </c>
      <c r="H8" s="15">
        <v>1.8</v>
      </c>
      <c r="I8" s="15">
        <v>8.01</v>
      </c>
      <c r="J8" s="15">
        <v>0.48</v>
      </c>
      <c r="K8" s="15">
        <v>0.72</v>
      </c>
      <c r="L8" s="27">
        <v>0.026</v>
      </c>
      <c r="M8" s="16">
        <v>0.767</v>
      </c>
      <c r="N8" s="15">
        <v>7.59</v>
      </c>
      <c r="O8" s="11">
        <v>20</v>
      </c>
      <c r="P8" s="3" t="s">
        <v>20</v>
      </c>
      <c r="Q8" s="12">
        <v>293.03</v>
      </c>
      <c r="R8" s="12">
        <v>1.76</v>
      </c>
      <c r="S8" s="15">
        <v>16.04</v>
      </c>
      <c r="T8" s="12">
        <v>15.81</v>
      </c>
      <c r="U8" s="4">
        <f t="shared" si="0"/>
        <v>18.2687032418953</v>
      </c>
    </row>
    <row r="9" s="4" customFormat="1" spans="1:21">
      <c r="A9" s="11">
        <v>8</v>
      </c>
      <c r="B9" s="18">
        <v>2.5</v>
      </c>
      <c r="C9" s="13">
        <v>12.3</v>
      </c>
      <c r="D9" s="12">
        <v>31.01</v>
      </c>
      <c r="E9" s="18">
        <v>8.6</v>
      </c>
      <c r="F9" s="12">
        <v>8.07</v>
      </c>
      <c r="G9" s="15">
        <v>0.74</v>
      </c>
      <c r="H9" s="15">
        <v>1.77</v>
      </c>
      <c r="I9" s="15">
        <v>7.4</v>
      </c>
      <c r="J9" s="15">
        <v>0.58</v>
      </c>
      <c r="K9" s="15">
        <v>0.65</v>
      </c>
      <c r="L9" s="27">
        <v>0.036</v>
      </c>
      <c r="M9" s="16">
        <v>0.782</v>
      </c>
      <c r="N9" s="15">
        <v>9.44</v>
      </c>
      <c r="O9" s="3" t="s">
        <v>20</v>
      </c>
      <c r="P9" s="3" t="s">
        <v>20</v>
      </c>
      <c r="Q9" s="12">
        <v>250.75</v>
      </c>
      <c r="R9" s="12">
        <v>1.65</v>
      </c>
      <c r="S9" s="15">
        <v>16.04</v>
      </c>
      <c r="T9" s="12">
        <v>17.36</v>
      </c>
      <c r="U9" s="4">
        <f t="shared" si="0"/>
        <v>15.6327930174564</v>
      </c>
    </row>
    <row r="10" s="4" customFormat="1" spans="1:21">
      <c r="A10" s="11">
        <v>9</v>
      </c>
      <c r="B10" s="18">
        <v>4.1</v>
      </c>
      <c r="C10" s="13">
        <v>13.7</v>
      </c>
      <c r="D10" s="12">
        <v>30.9</v>
      </c>
      <c r="E10" s="15">
        <v>8.26</v>
      </c>
      <c r="F10" s="12">
        <v>8.1</v>
      </c>
      <c r="G10" s="15">
        <v>0.82</v>
      </c>
      <c r="H10" s="15">
        <v>1.83</v>
      </c>
      <c r="I10" s="15">
        <v>7.15</v>
      </c>
      <c r="J10" s="15">
        <v>0.54</v>
      </c>
      <c r="K10" s="15">
        <v>0.62</v>
      </c>
      <c r="L10" s="27">
        <v>0.042</v>
      </c>
      <c r="M10" s="16">
        <v>0.445</v>
      </c>
      <c r="N10" s="15">
        <v>7.99</v>
      </c>
      <c r="O10" s="3" t="s">
        <v>20</v>
      </c>
      <c r="P10" s="3" t="s">
        <v>20</v>
      </c>
      <c r="Q10" s="12">
        <v>273.56</v>
      </c>
      <c r="R10" s="12">
        <v>1.68</v>
      </c>
      <c r="S10" s="15">
        <v>13.34</v>
      </c>
      <c r="T10" s="12">
        <v>13.22</v>
      </c>
      <c r="U10" s="4">
        <f t="shared" si="0"/>
        <v>20.5067466266867</v>
      </c>
    </row>
    <row r="11" s="4" customFormat="1" spans="1:21">
      <c r="A11" s="11">
        <v>10</v>
      </c>
      <c r="B11" s="18">
        <v>4</v>
      </c>
      <c r="C11" s="13">
        <v>14.1</v>
      </c>
      <c r="D11" s="12">
        <v>31</v>
      </c>
      <c r="E11" s="15">
        <v>8.33</v>
      </c>
      <c r="F11" s="12">
        <v>8.08</v>
      </c>
      <c r="G11" s="15">
        <v>0.66</v>
      </c>
      <c r="H11" s="15">
        <v>1.39</v>
      </c>
      <c r="I11" s="15">
        <v>7.2</v>
      </c>
      <c r="J11" s="15">
        <v>0.51</v>
      </c>
      <c r="K11" s="15">
        <v>0.4</v>
      </c>
      <c r="L11" s="27">
        <v>0.04</v>
      </c>
      <c r="M11" s="16">
        <v>0.637</v>
      </c>
      <c r="N11" s="15">
        <v>9.44</v>
      </c>
      <c r="O11" s="11">
        <v>20</v>
      </c>
      <c r="P11" s="3" t="s">
        <v>20</v>
      </c>
      <c r="Q11" s="12">
        <v>299.68</v>
      </c>
      <c r="R11" s="12">
        <v>1.69</v>
      </c>
      <c r="S11" s="15">
        <v>13.34</v>
      </c>
      <c r="T11" s="12">
        <v>16.31</v>
      </c>
      <c r="U11" s="4">
        <f t="shared" si="0"/>
        <v>22.4647676161919</v>
      </c>
    </row>
    <row r="12" s="4" customFormat="1" spans="1:21">
      <c r="A12" s="11">
        <v>11</v>
      </c>
      <c r="B12" s="18">
        <v>4.6</v>
      </c>
      <c r="C12" s="13">
        <v>12.9</v>
      </c>
      <c r="D12" s="12">
        <v>30.97</v>
      </c>
      <c r="E12" s="15">
        <v>8.47</v>
      </c>
      <c r="F12" s="12">
        <v>8.06</v>
      </c>
      <c r="G12" s="15">
        <v>0.58</v>
      </c>
      <c r="H12" s="15">
        <v>1.4</v>
      </c>
      <c r="I12" s="15">
        <v>7.02</v>
      </c>
      <c r="J12" s="15">
        <v>0.48</v>
      </c>
      <c r="K12" s="15">
        <v>0.34</v>
      </c>
      <c r="L12" s="27">
        <v>0.048</v>
      </c>
      <c r="M12" s="16">
        <v>0.634</v>
      </c>
      <c r="N12" s="15">
        <v>7.99</v>
      </c>
      <c r="O12" s="11">
        <v>20</v>
      </c>
      <c r="P12" s="3" t="s">
        <v>20</v>
      </c>
      <c r="Q12" s="12">
        <v>278.46</v>
      </c>
      <c r="R12" s="12">
        <v>1.88</v>
      </c>
      <c r="S12" s="15">
        <v>14.69</v>
      </c>
      <c r="T12" s="12">
        <v>9.67</v>
      </c>
      <c r="U12" s="4">
        <f t="shared" si="0"/>
        <v>18.9557522123894</v>
      </c>
    </row>
    <row r="13" s="4" customFormat="1" spans="1:21">
      <c r="A13" s="11">
        <v>12</v>
      </c>
      <c r="B13" s="18">
        <v>4.7</v>
      </c>
      <c r="C13" s="13">
        <v>13.3</v>
      </c>
      <c r="D13" s="12">
        <v>30.96</v>
      </c>
      <c r="E13" s="15">
        <v>8.38</v>
      </c>
      <c r="F13" s="12">
        <v>8.07</v>
      </c>
      <c r="G13" s="15">
        <v>0.49</v>
      </c>
      <c r="H13" s="15">
        <v>1.33</v>
      </c>
      <c r="I13" s="15">
        <v>7.1</v>
      </c>
      <c r="J13" s="15">
        <v>0.59</v>
      </c>
      <c r="K13" s="15">
        <v>0.36</v>
      </c>
      <c r="L13" s="27">
        <v>0.051</v>
      </c>
      <c r="M13" s="16">
        <v>0.583</v>
      </c>
      <c r="N13" s="15">
        <v>8.5</v>
      </c>
      <c r="O13" s="3" t="s">
        <v>20</v>
      </c>
      <c r="P13" s="3" t="s">
        <v>20</v>
      </c>
      <c r="Q13" s="12">
        <v>267.94</v>
      </c>
      <c r="R13" s="12">
        <v>1.75</v>
      </c>
      <c r="S13" s="15">
        <v>18.75</v>
      </c>
      <c r="T13" s="12">
        <v>6.24</v>
      </c>
      <c r="U13" s="4">
        <f t="shared" si="0"/>
        <v>14.2901333333333</v>
      </c>
    </row>
    <row r="14" s="4" customFormat="1" spans="1:21">
      <c r="A14" s="11">
        <v>13</v>
      </c>
      <c r="B14" s="18">
        <v>4.1</v>
      </c>
      <c r="C14" s="13">
        <v>12.3</v>
      </c>
      <c r="D14" s="12">
        <v>31.07</v>
      </c>
      <c r="E14" s="15">
        <v>8.29</v>
      </c>
      <c r="F14" s="12">
        <v>8.1</v>
      </c>
      <c r="G14" s="15">
        <v>0.58</v>
      </c>
      <c r="H14" s="15">
        <v>1.38</v>
      </c>
      <c r="I14" s="15">
        <v>6.95</v>
      </c>
      <c r="J14" s="15">
        <v>0.41</v>
      </c>
      <c r="K14" s="15">
        <v>0.45</v>
      </c>
      <c r="L14" s="27">
        <v>0.06</v>
      </c>
      <c r="M14" s="16">
        <v>0.478</v>
      </c>
      <c r="N14" s="15">
        <v>7.33</v>
      </c>
      <c r="O14" s="11">
        <v>50</v>
      </c>
      <c r="P14" s="3" t="s">
        <v>20</v>
      </c>
      <c r="Q14" s="12">
        <v>278.1</v>
      </c>
      <c r="R14" s="12">
        <v>1.65</v>
      </c>
      <c r="S14" s="15">
        <v>9.27</v>
      </c>
      <c r="T14" s="12">
        <v>12.04</v>
      </c>
      <c r="U14" s="4">
        <f t="shared" si="0"/>
        <v>30</v>
      </c>
    </row>
    <row r="15" s="4" customFormat="1" spans="1:21">
      <c r="A15" s="11">
        <v>14</v>
      </c>
      <c r="B15" s="18">
        <v>4</v>
      </c>
      <c r="C15" s="13">
        <v>12.3</v>
      </c>
      <c r="D15" s="12">
        <v>31.06</v>
      </c>
      <c r="E15" s="15">
        <v>8.25</v>
      </c>
      <c r="F15" s="12">
        <v>8.08</v>
      </c>
      <c r="G15" s="15">
        <v>0.41</v>
      </c>
      <c r="H15" s="15">
        <v>1.39</v>
      </c>
      <c r="I15" s="15">
        <v>6.99</v>
      </c>
      <c r="J15" s="15">
        <v>0.36</v>
      </c>
      <c r="K15" s="15">
        <v>0.37</v>
      </c>
      <c r="L15" s="27">
        <v>0.059</v>
      </c>
      <c r="M15" s="16">
        <v>0.469</v>
      </c>
      <c r="N15" s="20">
        <v>12.36</v>
      </c>
      <c r="O15" s="3" t="s">
        <v>20</v>
      </c>
      <c r="P15" s="3" t="s">
        <v>20</v>
      </c>
      <c r="Q15" s="12">
        <v>292.01</v>
      </c>
      <c r="R15" s="12">
        <v>1.81</v>
      </c>
      <c r="S15" s="15">
        <v>9.27</v>
      </c>
      <c r="T15" s="12">
        <v>11.63</v>
      </c>
      <c r="U15" s="4">
        <f t="shared" si="0"/>
        <v>31.5005393743258</v>
      </c>
    </row>
    <row r="16" s="4" customFormat="1" spans="1:21">
      <c r="A16" s="11">
        <v>15</v>
      </c>
      <c r="B16" s="18">
        <v>4.6</v>
      </c>
      <c r="C16" s="13">
        <v>13.7</v>
      </c>
      <c r="D16" s="12">
        <v>30.95</v>
      </c>
      <c r="E16" s="15">
        <v>8.24</v>
      </c>
      <c r="F16" s="12">
        <v>8.06</v>
      </c>
      <c r="G16" s="15">
        <v>0.58</v>
      </c>
      <c r="H16" s="15">
        <v>1.32</v>
      </c>
      <c r="I16" s="15">
        <v>7.28</v>
      </c>
      <c r="J16" s="15">
        <v>0.49</v>
      </c>
      <c r="K16" s="15">
        <v>0.45</v>
      </c>
      <c r="L16" s="27">
        <v>0.064</v>
      </c>
      <c r="M16" s="16">
        <v>0.665</v>
      </c>
      <c r="N16" s="20">
        <v>13.82</v>
      </c>
      <c r="O16" s="3" t="s">
        <v>20</v>
      </c>
      <c r="P16" s="3" t="s">
        <v>20</v>
      </c>
      <c r="Q16" s="12">
        <v>289.11</v>
      </c>
      <c r="R16" s="12">
        <v>1.73</v>
      </c>
      <c r="S16" s="15">
        <v>3.85</v>
      </c>
      <c r="T16" s="12">
        <v>9.25</v>
      </c>
      <c r="U16" s="4">
        <f t="shared" si="0"/>
        <v>75.0935064935065</v>
      </c>
    </row>
    <row r="17" s="4" customFormat="1" spans="1:21">
      <c r="A17" s="11">
        <v>16</v>
      </c>
      <c r="B17" s="18">
        <v>3.2</v>
      </c>
      <c r="C17" s="13">
        <v>15.3</v>
      </c>
      <c r="D17" s="13">
        <v>30.8</v>
      </c>
      <c r="E17" s="15">
        <v>8.22</v>
      </c>
      <c r="F17" s="12">
        <v>8.04</v>
      </c>
      <c r="G17" s="15">
        <v>0.58</v>
      </c>
      <c r="H17" s="15">
        <v>1.53</v>
      </c>
      <c r="I17" s="15">
        <v>7.33</v>
      </c>
      <c r="J17" s="15">
        <v>0.4</v>
      </c>
      <c r="K17" s="15">
        <v>0.62</v>
      </c>
      <c r="L17" s="27">
        <v>0.067</v>
      </c>
      <c r="M17" s="16">
        <v>1.396</v>
      </c>
      <c r="N17" s="15">
        <v>7.99</v>
      </c>
      <c r="O17" s="11">
        <v>20</v>
      </c>
      <c r="P17" s="3" t="s">
        <v>20</v>
      </c>
      <c r="Q17" s="12">
        <v>209.22</v>
      </c>
      <c r="R17" s="12">
        <v>1.78</v>
      </c>
      <c r="S17" s="15">
        <v>2.5</v>
      </c>
      <c r="T17" s="12">
        <v>6.48</v>
      </c>
      <c r="U17" s="4">
        <f t="shared" si="0"/>
        <v>83.688</v>
      </c>
    </row>
    <row r="18" s="4" customFormat="1" spans="1:21">
      <c r="A18" s="11">
        <v>17</v>
      </c>
      <c r="B18" s="18">
        <v>3</v>
      </c>
      <c r="C18" s="13">
        <v>13.7</v>
      </c>
      <c r="D18" s="12">
        <v>30.86</v>
      </c>
      <c r="E18" s="15">
        <v>8.45</v>
      </c>
      <c r="F18" s="12">
        <v>8.06</v>
      </c>
      <c r="G18" s="15">
        <v>0.74</v>
      </c>
      <c r="H18" s="15">
        <v>1.6</v>
      </c>
      <c r="I18" s="15">
        <v>7.15</v>
      </c>
      <c r="J18" s="15">
        <v>0.31</v>
      </c>
      <c r="K18" s="15">
        <v>0.56</v>
      </c>
      <c r="L18" s="27">
        <v>0.066</v>
      </c>
      <c r="M18" s="16">
        <v>1.27</v>
      </c>
      <c r="N18" s="15">
        <v>9.44</v>
      </c>
      <c r="O18" s="11">
        <v>20</v>
      </c>
      <c r="P18" s="3" t="s">
        <v>20</v>
      </c>
      <c r="Q18" s="12">
        <v>213.77</v>
      </c>
      <c r="R18" s="12">
        <v>1.79</v>
      </c>
      <c r="S18" s="15">
        <v>5.21</v>
      </c>
      <c r="T18" s="12">
        <v>15.21</v>
      </c>
      <c r="U18" s="4">
        <f t="shared" si="0"/>
        <v>41.0307101727447</v>
      </c>
    </row>
    <row r="19" s="4" customFormat="1" spans="1:21">
      <c r="A19" s="11">
        <v>18</v>
      </c>
      <c r="B19" s="18">
        <v>2.8</v>
      </c>
      <c r="C19" s="13">
        <v>12</v>
      </c>
      <c r="D19" s="12">
        <v>30.72</v>
      </c>
      <c r="E19" s="15">
        <v>8.73</v>
      </c>
      <c r="F19" s="12">
        <v>8.1</v>
      </c>
      <c r="G19" s="15">
        <v>0.41</v>
      </c>
      <c r="H19" s="15">
        <v>1.66</v>
      </c>
      <c r="I19" s="15">
        <v>6.38</v>
      </c>
      <c r="J19" s="15">
        <v>0.22</v>
      </c>
      <c r="K19" s="15">
        <v>0.72</v>
      </c>
      <c r="L19" s="27">
        <v>0.069</v>
      </c>
      <c r="M19" s="16">
        <v>1.027</v>
      </c>
      <c r="N19" s="15">
        <v>7.99</v>
      </c>
      <c r="O19" s="3" t="s">
        <v>20</v>
      </c>
      <c r="P19" s="3" t="s">
        <v>20</v>
      </c>
      <c r="Q19" s="12">
        <v>293.9</v>
      </c>
      <c r="R19" s="12">
        <v>1.67</v>
      </c>
      <c r="S19" s="15">
        <v>7.92</v>
      </c>
      <c r="T19" s="12">
        <v>7.36</v>
      </c>
      <c r="U19" s="4">
        <f t="shared" si="0"/>
        <v>37.1085858585859</v>
      </c>
    </row>
    <row r="20" s="4" customFormat="1" spans="1:21">
      <c r="A20" s="11">
        <v>19</v>
      </c>
      <c r="B20" s="18">
        <v>3.1</v>
      </c>
      <c r="C20" s="13">
        <v>11.9</v>
      </c>
      <c r="D20" s="12">
        <v>30.62</v>
      </c>
      <c r="E20" s="15">
        <v>8.24</v>
      </c>
      <c r="F20" s="12">
        <v>8.1</v>
      </c>
      <c r="G20" s="15">
        <v>0.91</v>
      </c>
      <c r="H20" s="15">
        <v>1.59</v>
      </c>
      <c r="I20" s="15">
        <v>6.37</v>
      </c>
      <c r="J20" s="15">
        <v>0.31</v>
      </c>
      <c r="K20" s="15">
        <v>0.54</v>
      </c>
      <c r="L20" s="27">
        <v>0.068</v>
      </c>
      <c r="M20" s="16">
        <v>1.019</v>
      </c>
      <c r="N20" s="15">
        <v>6.53</v>
      </c>
      <c r="O20" s="11">
        <v>20</v>
      </c>
      <c r="P20" s="3" t="s">
        <v>20</v>
      </c>
      <c r="Q20" s="12">
        <v>281.01</v>
      </c>
      <c r="R20" s="12">
        <v>1.65</v>
      </c>
      <c r="S20" s="15">
        <v>7.92</v>
      </c>
      <c r="T20" s="12">
        <v>10.85</v>
      </c>
      <c r="U20" s="4">
        <f t="shared" si="0"/>
        <v>35.4810606060606</v>
      </c>
    </row>
    <row r="21" s="4" customFormat="1" spans="1:21">
      <c r="A21" s="11">
        <v>20</v>
      </c>
      <c r="B21" s="18">
        <v>3.4</v>
      </c>
      <c r="C21" s="13">
        <v>11.9</v>
      </c>
      <c r="D21" s="12">
        <v>30.56</v>
      </c>
      <c r="E21" s="15">
        <v>8.2</v>
      </c>
      <c r="F21" s="12">
        <v>8.11</v>
      </c>
      <c r="G21" s="15">
        <v>0.66</v>
      </c>
      <c r="H21" s="15">
        <v>1.62</v>
      </c>
      <c r="I21" s="15">
        <v>6.78</v>
      </c>
      <c r="J21" s="15">
        <v>0.23</v>
      </c>
      <c r="K21" s="15">
        <v>0.62</v>
      </c>
      <c r="L21" s="27">
        <v>0.069</v>
      </c>
      <c r="M21" s="16">
        <v>1.02</v>
      </c>
      <c r="N21" s="15">
        <v>5.07</v>
      </c>
      <c r="O21" s="3" t="s">
        <v>20</v>
      </c>
      <c r="P21" s="3" t="s">
        <v>20</v>
      </c>
      <c r="Q21" s="12">
        <v>269.41</v>
      </c>
      <c r="R21" s="12">
        <v>1.53</v>
      </c>
      <c r="S21" s="20">
        <v>17.4</v>
      </c>
      <c r="T21" s="12">
        <v>5.26</v>
      </c>
      <c r="U21" s="4">
        <f t="shared" si="0"/>
        <v>15.4833333333333</v>
      </c>
    </row>
    <row r="22" s="4" customFormat="1" spans="1:21">
      <c r="A22" s="11">
        <v>21</v>
      </c>
      <c r="B22" s="18">
        <v>2.7</v>
      </c>
      <c r="C22" s="13">
        <v>12.3</v>
      </c>
      <c r="D22" s="12">
        <v>30.51</v>
      </c>
      <c r="E22" s="15">
        <v>8.11</v>
      </c>
      <c r="F22" s="12">
        <v>8.09</v>
      </c>
      <c r="G22" s="15">
        <v>0.91</v>
      </c>
      <c r="H22" s="15">
        <v>1.68</v>
      </c>
      <c r="I22" s="15">
        <v>6.8</v>
      </c>
      <c r="J22" s="15">
        <v>0.18</v>
      </c>
      <c r="K22" s="15">
        <v>0.63</v>
      </c>
      <c r="L22" s="27">
        <v>0.076</v>
      </c>
      <c r="M22" s="16">
        <v>1.416</v>
      </c>
      <c r="N22" s="15">
        <v>6.53</v>
      </c>
      <c r="O22" s="11">
        <v>20</v>
      </c>
      <c r="P22" s="3" t="s">
        <v>20</v>
      </c>
      <c r="Q22" s="12">
        <v>259.93</v>
      </c>
      <c r="R22" s="12">
        <v>1.66</v>
      </c>
      <c r="S22" s="20">
        <v>21.46</v>
      </c>
      <c r="T22" s="12">
        <v>7.49</v>
      </c>
      <c r="U22" s="4">
        <f t="shared" si="0"/>
        <v>12.1123019571295</v>
      </c>
    </row>
    <row r="23" s="4" customFormat="1" spans="1:21">
      <c r="A23" s="11">
        <v>22</v>
      </c>
      <c r="B23" s="18">
        <v>2.7</v>
      </c>
      <c r="C23" s="13">
        <v>12.4</v>
      </c>
      <c r="D23" s="12">
        <v>30.69</v>
      </c>
      <c r="E23" s="15">
        <v>8.06</v>
      </c>
      <c r="F23" s="12">
        <v>8.12</v>
      </c>
      <c r="G23" s="15">
        <v>0.91</v>
      </c>
      <c r="H23" s="15">
        <v>1.71</v>
      </c>
      <c r="I23" s="15">
        <v>5.59</v>
      </c>
      <c r="J23" s="15">
        <v>0.23</v>
      </c>
      <c r="K23" s="15">
        <v>0.87</v>
      </c>
      <c r="L23" s="27">
        <v>0.074</v>
      </c>
      <c r="M23" s="16">
        <v>1.187</v>
      </c>
      <c r="N23" s="15">
        <v>6.53</v>
      </c>
      <c r="O23" s="11">
        <v>20</v>
      </c>
      <c r="P23" s="3" t="s">
        <v>20</v>
      </c>
      <c r="Q23" s="12">
        <v>232.85</v>
      </c>
      <c r="R23" s="12">
        <v>1.71</v>
      </c>
      <c r="S23" s="20">
        <v>17.4</v>
      </c>
      <c r="T23" s="12">
        <v>2.58</v>
      </c>
      <c r="U23" s="4">
        <f t="shared" si="0"/>
        <v>13.382183908046</v>
      </c>
    </row>
    <row r="24" s="4" customFormat="1" spans="1:21">
      <c r="A24" s="11">
        <v>23</v>
      </c>
      <c r="B24" s="18">
        <v>2.6</v>
      </c>
      <c r="C24" s="13">
        <v>12.5</v>
      </c>
      <c r="D24" s="12">
        <v>30.37</v>
      </c>
      <c r="E24" s="15">
        <v>8.04</v>
      </c>
      <c r="F24" s="12">
        <v>8.11</v>
      </c>
      <c r="G24" s="15">
        <v>0.91</v>
      </c>
      <c r="H24" s="15">
        <v>1.67</v>
      </c>
      <c r="I24" s="15">
        <v>4.78</v>
      </c>
      <c r="J24" s="15">
        <v>0.19</v>
      </c>
      <c r="K24" s="15">
        <v>0.54</v>
      </c>
      <c r="L24" s="27">
        <v>0.082</v>
      </c>
      <c r="M24" s="16">
        <v>0.635</v>
      </c>
      <c r="N24" s="15">
        <v>6.53</v>
      </c>
      <c r="O24" s="3" t="s">
        <v>20</v>
      </c>
      <c r="P24" s="3" t="s">
        <v>20</v>
      </c>
      <c r="Q24" s="12">
        <v>260.5</v>
      </c>
      <c r="R24" s="12">
        <v>1.64</v>
      </c>
      <c r="S24" s="20">
        <v>20.11</v>
      </c>
      <c r="T24" s="12">
        <v>12.53</v>
      </c>
      <c r="U24" s="4">
        <f t="shared" si="0"/>
        <v>12.9537543510691</v>
      </c>
    </row>
    <row r="25" s="4" customFormat="1" spans="1:21">
      <c r="A25" s="11">
        <v>24</v>
      </c>
      <c r="B25" s="18">
        <v>2.7</v>
      </c>
      <c r="C25" s="13">
        <v>12.5</v>
      </c>
      <c r="D25" s="12">
        <v>30.25</v>
      </c>
      <c r="E25" s="15">
        <v>8.01</v>
      </c>
      <c r="F25" s="12">
        <v>8.1</v>
      </c>
      <c r="G25" s="15">
        <v>0.91</v>
      </c>
      <c r="H25" s="15">
        <v>1.65</v>
      </c>
      <c r="I25" s="15">
        <v>5.51</v>
      </c>
      <c r="J25" s="15">
        <v>0.17</v>
      </c>
      <c r="K25" s="15">
        <v>0.61</v>
      </c>
      <c r="L25" s="27">
        <v>0.086</v>
      </c>
      <c r="M25" s="16">
        <v>0.865</v>
      </c>
      <c r="N25" s="15">
        <v>5.07</v>
      </c>
      <c r="O25" s="3" t="s">
        <v>20</v>
      </c>
      <c r="P25" s="3" t="s">
        <v>20</v>
      </c>
      <c r="Q25" s="12">
        <v>246.91</v>
      </c>
      <c r="R25" s="12">
        <v>1.74</v>
      </c>
      <c r="S25" s="20">
        <v>18.75</v>
      </c>
      <c r="T25" s="12">
        <v>4.52</v>
      </c>
      <c r="U25" s="4">
        <f t="shared" si="0"/>
        <v>13.1685333333333</v>
      </c>
    </row>
    <row r="26" s="4" customFormat="1" spans="1:21">
      <c r="A26" s="11">
        <v>25</v>
      </c>
      <c r="B26" s="18">
        <v>2.6</v>
      </c>
      <c r="C26" s="13">
        <v>12.8</v>
      </c>
      <c r="D26" s="12">
        <v>30.17</v>
      </c>
      <c r="E26" s="15">
        <v>8.02</v>
      </c>
      <c r="F26" s="12">
        <v>8.11</v>
      </c>
      <c r="G26" s="15">
        <v>0.82</v>
      </c>
      <c r="H26" s="15">
        <v>1.71</v>
      </c>
      <c r="I26" s="15">
        <v>4.9</v>
      </c>
      <c r="J26" s="15">
        <v>0.2</v>
      </c>
      <c r="K26" s="15">
        <v>0.49</v>
      </c>
      <c r="L26" s="27">
        <v>0.086</v>
      </c>
      <c r="M26" s="16">
        <v>0.877</v>
      </c>
      <c r="N26" s="15">
        <v>7.99</v>
      </c>
      <c r="O26" s="3" t="s">
        <v>20</v>
      </c>
      <c r="P26" s="3" t="s">
        <v>20</v>
      </c>
      <c r="Q26" s="12">
        <v>236.9</v>
      </c>
      <c r="R26" s="12">
        <v>1.68</v>
      </c>
      <c r="S26" s="20">
        <v>18.75</v>
      </c>
      <c r="T26" s="12">
        <v>5.57</v>
      </c>
      <c r="U26" s="4">
        <f t="shared" si="0"/>
        <v>12.6346666666667</v>
      </c>
    </row>
    <row r="27" s="4" customFormat="1" spans="1:21">
      <c r="A27" s="11">
        <v>26</v>
      </c>
      <c r="B27" s="18">
        <v>2.6</v>
      </c>
      <c r="C27" s="13">
        <v>12.9</v>
      </c>
      <c r="D27" s="12">
        <v>30.15</v>
      </c>
      <c r="E27" s="15">
        <v>8.21</v>
      </c>
      <c r="F27" s="12">
        <v>8.13</v>
      </c>
      <c r="G27" s="15">
        <v>1.07</v>
      </c>
      <c r="H27" s="15">
        <v>1.75</v>
      </c>
      <c r="I27" s="15">
        <v>4.3</v>
      </c>
      <c r="J27" s="15">
        <v>0.15</v>
      </c>
      <c r="K27" s="15">
        <v>0.82</v>
      </c>
      <c r="L27" s="27">
        <v>0.091</v>
      </c>
      <c r="M27" s="16">
        <v>1.468</v>
      </c>
      <c r="N27" s="15">
        <v>6.53</v>
      </c>
      <c r="O27" s="11">
        <v>20</v>
      </c>
      <c r="P27" s="3" t="s">
        <v>20</v>
      </c>
      <c r="Q27" s="12">
        <v>262.33</v>
      </c>
      <c r="R27" s="12">
        <v>1.52</v>
      </c>
      <c r="S27" s="20">
        <v>13.34</v>
      </c>
      <c r="T27" s="12">
        <v>16.88</v>
      </c>
      <c r="U27" s="4">
        <f t="shared" si="0"/>
        <v>19.6649175412294</v>
      </c>
    </row>
    <row r="28" s="4" customFormat="1" spans="1:21">
      <c r="A28" s="11">
        <v>27</v>
      </c>
      <c r="B28" s="18">
        <v>2.5</v>
      </c>
      <c r="C28" s="13">
        <v>13</v>
      </c>
      <c r="D28" s="12">
        <v>30.11</v>
      </c>
      <c r="E28" s="15">
        <v>8.28</v>
      </c>
      <c r="F28" s="12">
        <v>8.14</v>
      </c>
      <c r="G28" s="15">
        <v>1.07</v>
      </c>
      <c r="H28" s="15">
        <v>1.73</v>
      </c>
      <c r="I28" s="15">
        <v>4.38</v>
      </c>
      <c r="J28" s="15">
        <v>0.17</v>
      </c>
      <c r="K28" s="15">
        <v>0.65</v>
      </c>
      <c r="L28" s="27">
        <v>0.096</v>
      </c>
      <c r="M28" s="16">
        <v>1.279</v>
      </c>
      <c r="N28" s="15">
        <v>6.53</v>
      </c>
      <c r="O28" s="3" t="s">
        <v>20</v>
      </c>
      <c r="P28" s="3" t="s">
        <v>20</v>
      </c>
      <c r="Q28" s="12">
        <v>274.24</v>
      </c>
      <c r="R28" s="12">
        <v>1.63</v>
      </c>
      <c r="S28" s="20">
        <v>10.63</v>
      </c>
      <c r="T28" s="12">
        <v>12.25</v>
      </c>
      <c r="U28" s="4">
        <f t="shared" si="0"/>
        <v>25.7986829727187</v>
      </c>
    </row>
    <row r="29" s="4" customFormat="1" spans="1:21">
      <c r="A29" s="11">
        <v>28</v>
      </c>
      <c r="B29" s="18">
        <v>2.7</v>
      </c>
      <c r="C29" s="13">
        <v>13</v>
      </c>
      <c r="D29" s="12">
        <v>30.22</v>
      </c>
      <c r="E29" s="15">
        <v>8.23</v>
      </c>
      <c r="F29" s="12">
        <v>8.13</v>
      </c>
      <c r="G29" s="15">
        <v>1.07</v>
      </c>
      <c r="H29" s="15">
        <v>1.68</v>
      </c>
      <c r="I29" s="15">
        <v>4.33</v>
      </c>
      <c r="J29" s="15">
        <v>0.21</v>
      </c>
      <c r="K29" s="15">
        <v>0.47</v>
      </c>
      <c r="L29" s="27">
        <v>0.099</v>
      </c>
      <c r="M29" s="16">
        <v>1.172</v>
      </c>
      <c r="N29" s="20">
        <v>12.36</v>
      </c>
      <c r="O29" s="3" t="s">
        <v>20</v>
      </c>
      <c r="P29" s="3" t="s">
        <v>20</v>
      </c>
      <c r="Q29" s="12">
        <v>291.2</v>
      </c>
      <c r="R29" s="12">
        <v>1.81</v>
      </c>
      <c r="S29" s="15">
        <v>9.27</v>
      </c>
      <c r="T29" s="12">
        <v>11.63</v>
      </c>
      <c r="U29" s="4">
        <f t="shared" si="0"/>
        <v>31.4131607335491</v>
      </c>
    </row>
    <row r="30" spans="1:21">
      <c r="A30" t="s">
        <v>21</v>
      </c>
      <c r="B30">
        <f t="shared" ref="B30:U30" si="1">AVERAGE(B2:B29)</f>
        <v>3.02142857142857</v>
      </c>
      <c r="C30">
        <f t="shared" si="1"/>
        <v>12.7285714285714</v>
      </c>
      <c r="D30">
        <f t="shared" si="1"/>
        <v>30.7496428571429</v>
      </c>
      <c r="E30">
        <f t="shared" si="1"/>
        <v>8.37821428571428</v>
      </c>
      <c r="F30">
        <f t="shared" si="1"/>
        <v>8.08607142857143</v>
      </c>
      <c r="G30">
        <f t="shared" si="1"/>
        <v>0.797857142857143</v>
      </c>
      <c r="H30">
        <f t="shared" si="1"/>
        <v>1.64178571428571</v>
      </c>
      <c r="I30">
        <f t="shared" si="1"/>
        <v>6.68</v>
      </c>
      <c r="J30">
        <f t="shared" si="1"/>
        <v>0.376071428571429</v>
      </c>
      <c r="K30">
        <f t="shared" si="1"/>
        <v>0.6375</v>
      </c>
      <c r="L30">
        <f t="shared" si="1"/>
        <v>0.0564285714285714</v>
      </c>
      <c r="M30">
        <f t="shared" si="1"/>
        <v>0.802678571428571</v>
      </c>
      <c r="N30">
        <f t="shared" si="1"/>
        <v>9.29428571428572</v>
      </c>
      <c r="O30">
        <f t="shared" si="1"/>
        <v>35</v>
      </c>
      <c r="P30" t="e">
        <f t="shared" si="1"/>
        <v>#DIV/0!</v>
      </c>
      <c r="Q30">
        <f t="shared" si="1"/>
        <v>264.295714285714</v>
      </c>
      <c r="R30">
        <f t="shared" si="1"/>
        <v>1.70464285714286</v>
      </c>
      <c r="S30">
        <f t="shared" si="1"/>
        <v>13.0935714285714</v>
      </c>
      <c r="T30">
        <f t="shared" si="1"/>
        <v>10.3721428571429</v>
      </c>
      <c r="U30">
        <f t="shared" si="1"/>
        <v>25.6134152871673</v>
      </c>
    </row>
    <row r="31" spans="2:21">
      <c r="B31">
        <f t="shared" ref="B31:U31" si="2">MIN(B2:B30)</f>
        <v>2</v>
      </c>
      <c r="C31">
        <f t="shared" si="2"/>
        <v>11.6</v>
      </c>
      <c r="D31">
        <f t="shared" si="2"/>
        <v>30.11</v>
      </c>
      <c r="E31">
        <f t="shared" si="2"/>
        <v>8.01</v>
      </c>
      <c r="F31">
        <f t="shared" si="2"/>
        <v>8.01</v>
      </c>
      <c r="G31">
        <f t="shared" si="2"/>
        <v>0.41</v>
      </c>
      <c r="H31">
        <f t="shared" si="2"/>
        <v>1.32</v>
      </c>
      <c r="I31">
        <f t="shared" si="2"/>
        <v>4.3</v>
      </c>
      <c r="J31">
        <f t="shared" si="2"/>
        <v>0.15</v>
      </c>
      <c r="K31">
        <f t="shared" si="2"/>
        <v>0.34</v>
      </c>
      <c r="L31">
        <f t="shared" si="2"/>
        <v>0.013</v>
      </c>
      <c r="M31">
        <f t="shared" si="2"/>
        <v>0.165</v>
      </c>
      <c r="N31">
        <f t="shared" si="2"/>
        <v>5.07</v>
      </c>
      <c r="O31">
        <f t="shared" si="2"/>
        <v>20</v>
      </c>
      <c r="P31" t="e">
        <f t="shared" si="2"/>
        <v>#DIV/0!</v>
      </c>
      <c r="Q31">
        <f t="shared" si="2"/>
        <v>209.22</v>
      </c>
      <c r="R31">
        <f t="shared" si="2"/>
        <v>1.52</v>
      </c>
      <c r="S31">
        <f t="shared" si="2"/>
        <v>2.5</v>
      </c>
      <c r="T31">
        <f t="shared" si="2"/>
        <v>2.58</v>
      </c>
      <c r="U31">
        <f t="shared" si="2"/>
        <v>12.1123019571295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19冬</vt:lpstr>
      <vt:lpstr>20春</vt:lpstr>
      <vt:lpstr>20夏</vt:lpstr>
      <vt:lpstr>20秋</vt:lpstr>
      <vt:lpstr>20冬</vt:lpstr>
      <vt:lpstr>21春</vt:lpstr>
      <vt:lpstr>21夏</vt:lpstr>
      <vt:lpstr>21秋</vt:lpstr>
      <vt:lpstr>22春</vt:lpstr>
      <vt:lpstr>22夏</vt:lpstr>
      <vt:lpstr>22秋</vt:lpstr>
      <vt:lpstr>22冬</vt:lpstr>
      <vt:lpstr>数据对齐表</vt:lpstr>
      <vt:lpstr>平均数走向表</vt:lpstr>
      <vt:lpstr>最小值走向表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qishuocheng</dc:creator>
  <cp:lastModifiedBy>8237477087</cp:lastModifiedBy>
  <dcterms:created xsi:type="dcterms:W3CDTF">2024-09-04T08:32:00Z</dcterms:created>
  <dcterms:modified xsi:type="dcterms:W3CDTF">2024-09-13T00:15:18Z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7B3B6E2CC32334F81B78D566D0D3F03A_41</vt:lpwstr>
  </property>
  <property fmtid="{D5CDD505-2E9C-101B-9397-08002B2CF9AE}" pid="3" name="KSOProductBuildVer">
    <vt:lpwstr>2052-6.10.1.8873</vt:lpwstr>
  </property>
</Properties>
</file>