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ДИСК D\ГРАНТЫ\РНФ 2020\"/>
    </mc:Choice>
  </mc:AlternateContent>
  <bookViews>
    <workbookView xWindow="0" yWindow="0" windowWidth="24075" windowHeight="1372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" l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V98" i="1" s="1"/>
  <c r="U99" i="1"/>
  <c r="V99" i="1" s="1"/>
  <c r="U100" i="1"/>
  <c r="V100" i="1" s="1"/>
  <c r="U101" i="1"/>
  <c r="V101" i="1" s="1"/>
</calcChain>
</file>

<file path=xl/sharedStrings.xml><?xml version="1.0" encoding="utf-8"?>
<sst xmlns="http://schemas.openxmlformats.org/spreadsheetml/2006/main" count="590" uniqueCount="402">
  <si>
    <t xml:space="preserve">999 210000021221    </t>
  </si>
  <si>
    <t xml:space="preserve">999 210000028687    </t>
  </si>
  <si>
    <t xml:space="preserve">999 210000029464    </t>
  </si>
  <si>
    <t xml:space="preserve">999 210000018594    </t>
  </si>
  <si>
    <t xml:space="preserve">982 126057794118    </t>
  </si>
  <si>
    <t>20F1841</t>
  </si>
  <si>
    <t xml:space="preserve">900 136001008034    </t>
  </si>
  <si>
    <t xml:space="preserve">999 210000021727    </t>
  </si>
  <si>
    <t xml:space="preserve">900 136001008035    </t>
  </si>
  <si>
    <t>20G6305</t>
  </si>
  <si>
    <t xml:space="preserve">999 210000016520    </t>
  </si>
  <si>
    <t>20G7773</t>
  </si>
  <si>
    <t xml:space="preserve">643 000000016940    </t>
  </si>
  <si>
    <t xml:space="preserve">999 210000038325    </t>
  </si>
  <si>
    <t xml:space="preserve">999 210000019844    </t>
  </si>
  <si>
    <t xml:space="preserve">999 210000018872    </t>
  </si>
  <si>
    <t xml:space="preserve">999 210000025235    </t>
  </si>
  <si>
    <t>20G8067</t>
  </si>
  <si>
    <t xml:space="preserve">999 210000018846    </t>
  </si>
  <si>
    <t>20G0631</t>
  </si>
  <si>
    <t xml:space="preserve">643 000000016519    </t>
  </si>
  <si>
    <t xml:space="preserve">999 210000024657    </t>
  </si>
  <si>
    <t xml:space="preserve">999 210000038644    </t>
  </si>
  <si>
    <t xml:space="preserve">999 210000029311    </t>
  </si>
  <si>
    <t xml:space="preserve">982 126057794630    </t>
  </si>
  <si>
    <t>20G8469</t>
  </si>
  <si>
    <t xml:space="preserve">982 126057794637    </t>
  </si>
  <si>
    <t xml:space="preserve">900 136001008530    </t>
  </si>
  <si>
    <t>20G5949</t>
  </si>
  <si>
    <t xml:space="preserve">999 210000035018    </t>
  </si>
  <si>
    <t xml:space="preserve">982 126057794423    </t>
  </si>
  <si>
    <t xml:space="preserve">900 136001008082    </t>
  </si>
  <si>
    <t xml:space="preserve">982 126057799212    </t>
  </si>
  <si>
    <t xml:space="preserve">999 210000029433    </t>
  </si>
  <si>
    <t xml:space="preserve">982 126057794380    </t>
  </si>
  <si>
    <t>20G3033</t>
  </si>
  <si>
    <t xml:space="preserve">643 000000016601    </t>
  </si>
  <si>
    <t xml:space="preserve">999 210000028720    </t>
  </si>
  <si>
    <t xml:space="preserve">982 126057794200    </t>
  </si>
  <si>
    <t xml:space="preserve">999 218000045368    </t>
  </si>
  <si>
    <t xml:space="preserve">999 210000028754    </t>
  </si>
  <si>
    <t xml:space="preserve">999 210000018125    </t>
  </si>
  <si>
    <t>20G6066</t>
  </si>
  <si>
    <t xml:space="preserve">643 000000016919    </t>
  </si>
  <si>
    <t xml:space="preserve">999 210000028791    </t>
  </si>
  <si>
    <t xml:space="preserve">982 126057793945    </t>
  </si>
  <si>
    <t xml:space="preserve">999 210000025217    </t>
  </si>
  <si>
    <t xml:space="preserve">982 126057794058    </t>
  </si>
  <si>
    <t xml:space="preserve">982 126057793936    </t>
  </si>
  <si>
    <t xml:space="preserve">982 126057794445    </t>
  </si>
  <si>
    <t xml:space="preserve">999 218000042571    </t>
  </si>
  <si>
    <t xml:space="preserve">999 218000042505    </t>
  </si>
  <si>
    <t xml:space="preserve">999 210000035592    </t>
  </si>
  <si>
    <t xml:space="preserve">999 210000035206    </t>
  </si>
  <si>
    <t>19U4119</t>
  </si>
  <si>
    <t xml:space="preserve">982 126057422832    </t>
  </si>
  <si>
    <t>20G6488</t>
  </si>
  <si>
    <t xml:space="preserve">999 210000035010    </t>
  </si>
  <si>
    <t>20G8247</t>
  </si>
  <si>
    <t xml:space="preserve">999 218000045322    </t>
  </si>
  <si>
    <t xml:space="preserve">900 136001008044    </t>
  </si>
  <si>
    <t xml:space="preserve">999 210000024664    </t>
  </si>
  <si>
    <t xml:space="preserve">999 210000028741    </t>
  </si>
  <si>
    <t xml:space="preserve">999 210000029615    </t>
  </si>
  <si>
    <t xml:space="preserve">999 210000028636    </t>
  </si>
  <si>
    <t xml:space="preserve">999 210000024711    </t>
  </si>
  <si>
    <t xml:space="preserve">900 136001008075    </t>
  </si>
  <si>
    <t>20G2850</t>
  </si>
  <si>
    <t xml:space="preserve">999 210000035021    </t>
  </si>
  <si>
    <t>20G2757</t>
  </si>
  <si>
    <t xml:space="preserve">999 218000045344    </t>
  </si>
  <si>
    <t xml:space="preserve">999 210000025101    </t>
  </si>
  <si>
    <t xml:space="preserve">982 126057794431    </t>
  </si>
  <si>
    <t xml:space="preserve">982 126057794367    </t>
  </si>
  <si>
    <t xml:space="preserve">999 210000029512    </t>
  </si>
  <si>
    <t xml:space="preserve">999 210000029581    </t>
  </si>
  <si>
    <t xml:space="preserve">999 218000045375    </t>
  </si>
  <si>
    <t xml:space="preserve">999 210000024771    </t>
  </si>
  <si>
    <t xml:space="preserve">999 218000045301    </t>
  </si>
  <si>
    <t xml:space="preserve">999 210000029294    </t>
  </si>
  <si>
    <t xml:space="preserve">900 136001008575    </t>
  </si>
  <si>
    <t xml:space="preserve">999 210000029507    </t>
  </si>
  <si>
    <t xml:space="preserve">999 210000028653    </t>
  </si>
  <si>
    <t xml:space="preserve">999 218000067948    </t>
  </si>
  <si>
    <t xml:space="preserve">999 210000028966    </t>
  </si>
  <si>
    <t xml:space="preserve">900 136001008045    </t>
  </si>
  <si>
    <t xml:space="preserve">900 136001008572    </t>
  </si>
  <si>
    <t xml:space="preserve">900 136001008571    </t>
  </si>
  <si>
    <t xml:space="preserve">999 210000029523    </t>
  </si>
  <si>
    <t xml:space="preserve">999 210000028696    </t>
  </si>
  <si>
    <t xml:space="preserve">999 210000024860    </t>
  </si>
  <si>
    <t xml:space="preserve">999 210000038737    </t>
  </si>
  <si>
    <t>20G2876</t>
  </si>
  <si>
    <t xml:space="preserve">999 210000035015    </t>
  </si>
  <si>
    <t xml:space="preserve">900 136001008071    </t>
  </si>
  <si>
    <t>20G7578</t>
  </si>
  <si>
    <t xml:space="preserve">999 218000045396    </t>
  </si>
  <si>
    <t xml:space="preserve">999 210000028672    </t>
  </si>
  <si>
    <t xml:space="preserve">999 210000018117    </t>
  </si>
  <si>
    <t xml:space="preserve">999 210000029264    </t>
  </si>
  <si>
    <t xml:space="preserve">982 126057799590    </t>
  </si>
  <si>
    <t xml:space="preserve">999 218000067952    </t>
  </si>
  <si>
    <t xml:space="preserve">999 210000028781    </t>
  </si>
  <si>
    <t xml:space="preserve">999 210000029237    </t>
  </si>
  <si>
    <t xml:space="preserve">999 210000028602    </t>
  </si>
  <si>
    <t xml:space="preserve">982 126057794177    </t>
  </si>
  <si>
    <t xml:space="preserve">982 126057793925    </t>
  </si>
  <si>
    <t xml:space="preserve">999 210000029300    </t>
  </si>
  <si>
    <t>02.06.2020</t>
  </si>
  <si>
    <t>08.05.2020</t>
  </si>
  <si>
    <t>14.05.2020</t>
  </si>
  <si>
    <t>27.03.2020</t>
  </si>
  <si>
    <t>18.04.2020</t>
  </si>
  <si>
    <t>30.04.2020</t>
  </si>
  <si>
    <t>06.04.2020</t>
  </si>
  <si>
    <t>27.04.2020</t>
  </si>
  <si>
    <t>20.04.2020</t>
  </si>
  <si>
    <t>11.04.2020</t>
  </si>
  <si>
    <t>16.04.2020</t>
  </si>
  <si>
    <t>03.04.2020</t>
  </si>
  <si>
    <t>02.04.2020</t>
  </si>
  <si>
    <t>06.05.2020</t>
  </si>
  <si>
    <t>13.04.2020</t>
  </si>
  <si>
    <t>29.03.2020</t>
  </si>
  <si>
    <t>21.07.2020</t>
  </si>
  <si>
    <t>12.05.2020</t>
  </si>
  <si>
    <t>25.03.2020</t>
  </si>
  <si>
    <t>08.04.2020</t>
  </si>
  <si>
    <t>23.04.2020</t>
  </si>
  <si>
    <t>07.05.2020</t>
  </si>
  <si>
    <t>17.04.2020</t>
  </si>
  <si>
    <t>31.03.2020</t>
  </si>
  <si>
    <t>15.04.2020</t>
  </si>
  <si>
    <t>22.04.2020</t>
  </si>
  <si>
    <t>24.04.2020</t>
  </si>
  <si>
    <t>30.03.2020</t>
  </si>
  <si>
    <t>28.03.2020</t>
  </si>
  <si>
    <t>25.04.2020</t>
  </si>
  <si>
    <t>26.03.2020</t>
  </si>
  <si>
    <t>13.05.2020</t>
  </si>
  <si>
    <t>14.04.2020</t>
  </si>
  <si>
    <t>21.04.2020</t>
  </si>
  <si>
    <t>01.03.2020</t>
  </si>
  <si>
    <t>09.01.2020</t>
  </si>
  <si>
    <t>08.02.2020</t>
  </si>
  <si>
    <t>25.08.2019</t>
  </si>
  <si>
    <t>09.05.2020</t>
  </si>
  <si>
    <t>29.04.2020</t>
  </si>
  <si>
    <t>02.05.2020</t>
  </si>
  <si>
    <t>28.04.2020</t>
  </si>
  <si>
    <t>OD 260/280</t>
  </si>
  <si>
    <t>Call rate</t>
  </si>
  <si>
    <t>CKP_BOS_349</t>
  </si>
  <si>
    <t>0.9969658</t>
  </si>
  <si>
    <t>CKP_BOS_350</t>
  </si>
  <si>
    <t>0.9969446</t>
  </si>
  <si>
    <t>CKP_BOS_351</t>
  </si>
  <si>
    <t>0.9971422</t>
  </si>
  <si>
    <t>CKP_BOS_353</t>
  </si>
  <si>
    <t>0.9777372</t>
  </si>
  <si>
    <t>CKP_BOS_354</t>
  </si>
  <si>
    <t>CKP_BOS_355</t>
  </si>
  <si>
    <t>0.9970081</t>
  </si>
  <si>
    <t>CKP_BOS_358</t>
  </si>
  <si>
    <t>0.9970152</t>
  </si>
  <si>
    <t>CKP_BOS_359</t>
  </si>
  <si>
    <t>0.9969093</t>
  </si>
  <si>
    <t>CKP_BOS_360</t>
  </si>
  <si>
    <t>0.9971492</t>
  </si>
  <si>
    <t>CKP_BOS_361</t>
  </si>
  <si>
    <t>0.9971281</t>
  </si>
  <si>
    <t>CKP_BOS_362</t>
  </si>
  <si>
    <t>CKP_BOS_363</t>
  </si>
  <si>
    <t>0.995364</t>
  </si>
  <si>
    <t>CKP_BOS_364</t>
  </si>
  <si>
    <t>0.996747</t>
  </si>
  <si>
    <t>CKP_BOS_365</t>
  </si>
  <si>
    <t>0.9971139</t>
  </si>
  <si>
    <t>CKP_BOS_366</t>
  </si>
  <si>
    <t>0.9969234</t>
  </si>
  <si>
    <t>CKP_BOS_367</t>
  </si>
  <si>
    <t>0.9971986</t>
  </si>
  <si>
    <t>CKP_BOS_368</t>
  </si>
  <si>
    <t>0.9972833</t>
  </si>
  <si>
    <t>CKP_BOS_369</t>
  </si>
  <si>
    <t>CKP_BOS_370</t>
  </si>
  <si>
    <t>CKP_BOS_371</t>
  </si>
  <si>
    <t>0.9972551</t>
  </si>
  <si>
    <t>CKP_BOS_372</t>
  </si>
  <si>
    <t>CKP_BOS_373</t>
  </si>
  <si>
    <t>0.9970787</t>
  </si>
  <si>
    <t>CKP_BOS_374</t>
  </si>
  <si>
    <t>0.9970575</t>
  </si>
  <si>
    <t>CKP_BOS_375</t>
  </si>
  <si>
    <t>0.9777936</t>
  </si>
  <si>
    <t>CKP_BOS_376</t>
  </si>
  <si>
    <t>0.9969728</t>
  </si>
  <si>
    <t>CKP_BOS_377</t>
  </si>
  <si>
    <t>0.9971069</t>
  </si>
  <si>
    <t>CKP_BOS_378</t>
  </si>
  <si>
    <t>0.996994</t>
  </si>
  <si>
    <t>CKP_BOS_379</t>
  </si>
  <si>
    <t>0.9970928</t>
  </si>
  <si>
    <t>CKP_BOS_380</t>
  </si>
  <si>
    <t>0.9968811</t>
  </si>
  <si>
    <t>CKP_BOS_381</t>
  </si>
  <si>
    <t>0.9970716</t>
  </si>
  <si>
    <t>CKP_BOS_382</t>
  </si>
  <si>
    <t>CKP_BOS_383</t>
  </si>
  <si>
    <t>CKP_BOS_384</t>
  </si>
  <si>
    <t>0.9970292</t>
  </si>
  <si>
    <t>CKP_BOS_386</t>
  </si>
  <si>
    <t>0.9969516</t>
  </si>
  <si>
    <t>CKP_BOS_387</t>
  </si>
  <si>
    <t>0.9970505</t>
  </si>
  <si>
    <t>CKP_BOS_388</t>
  </si>
  <si>
    <t>0.996867</t>
  </si>
  <si>
    <t>CKP_BOS_389</t>
  </si>
  <si>
    <t>CKP_BOS_390</t>
  </si>
  <si>
    <t>CKP_BOS_391</t>
  </si>
  <si>
    <t>0.9968317</t>
  </si>
  <si>
    <t>CKP_BOS_392</t>
  </si>
  <si>
    <t>0.9971634</t>
  </si>
  <si>
    <t>CKP_BOS_393</t>
  </si>
  <si>
    <t>0.9969587</t>
  </si>
  <si>
    <t>CKP_BOS_394</t>
  </si>
  <si>
    <t>CKP_BOS_395</t>
  </si>
  <si>
    <t>CKP_BOS_396</t>
  </si>
  <si>
    <t>0.9969022</t>
  </si>
  <si>
    <t>CKP_BOS_397</t>
  </si>
  <si>
    <t>0.9970434</t>
  </si>
  <si>
    <t>CKP_BOS_398</t>
  </si>
  <si>
    <t>0.9968599</t>
  </si>
  <si>
    <t>CKP_BOS_401</t>
  </si>
  <si>
    <t>CKP_BOS_407</t>
  </si>
  <si>
    <t>CKP_BOS_410</t>
  </si>
  <si>
    <t>0.9960132</t>
  </si>
  <si>
    <t>CKP_BOS_411</t>
  </si>
  <si>
    <t>0.9957097</t>
  </si>
  <si>
    <t>CKP_BOS_412</t>
  </si>
  <si>
    <t>0.997121</t>
  </si>
  <si>
    <t>CKP_BOS_413</t>
  </si>
  <si>
    <t>CKP_BOS_414</t>
  </si>
  <si>
    <t>0.9967541</t>
  </si>
  <si>
    <t>CKP_BOS_415</t>
  </si>
  <si>
    <t>CKP_BOS_416</t>
  </si>
  <si>
    <t>CKP_BOS_417</t>
  </si>
  <si>
    <t>CKP_BOS_418</t>
  </si>
  <si>
    <t>0.9969799</t>
  </si>
  <si>
    <t>CKP_BOS_419</t>
  </si>
  <si>
    <t>CKP_BOS_420</t>
  </si>
  <si>
    <t>0.9969375</t>
  </si>
  <si>
    <t>CKP_BOS_421</t>
  </si>
  <si>
    <t>0.9968882</t>
  </si>
  <si>
    <t>CKP_BOS_423</t>
  </si>
  <si>
    <t>0.9967188</t>
  </si>
  <si>
    <t>CKP_BOS_424</t>
  </si>
  <si>
    <t>CKP_BOS_425</t>
  </si>
  <si>
    <t>0.9970645</t>
  </si>
  <si>
    <t>CKP_BOS_426</t>
  </si>
  <si>
    <t>0.9970363</t>
  </si>
  <si>
    <t>CKP_BOS_427</t>
  </si>
  <si>
    <t>0.9968952</t>
  </si>
  <si>
    <t>CKP_BOS_428</t>
  </si>
  <si>
    <t>CKP_BOS_429</t>
  </si>
  <si>
    <t>CKP_BOS_430</t>
  </si>
  <si>
    <t>CKP_BOS_431</t>
  </si>
  <si>
    <t>CKP_BOS_432</t>
  </si>
  <si>
    <t>CKP_BOS_433</t>
  </si>
  <si>
    <t>0.9967329</t>
  </si>
  <si>
    <t>CKP_BOS_434</t>
  </si>
  <si>
    <t>0.9795648</t>
  </si>
  <si>
    <t>CKP_BOS_435</t>
  </si>
  <si>
    <t>CKP_BOS_436</t>
  </si>
  <si>
    <t>0.9948841</t>
  </si>
  <si>
    <t>CKP_BOS_437</t>
  </si>
  <si>
    <t>0.997248</t>
  </si>
  <si>
    <t>CKP_BOS_438</t>
  </si>
  <si>
    <t>CKP_BOS_439</t>
  </si>
  <si>
    <t>0.9970998</t>
  </si>
  <si>
    <t>CKP_BOS_440</t>
  </si>
  <si>
    <t>0.9972127</t>
  </si>
  <si>
    <t>CKP_BOS_441</t>
  </si>
  <si>
    <t>CKP_BOS_442</t>
  </si>
  <si>
    <t>CKP_BOS_443</t>
  </si>
  <si>
    <t>CKP_BOS_444</t>
  </si>
  <si>
    <t>CKP_BOS_445</t>
  </si>
  <si>
    <t>0.9970011</t>
  </si>
  <si>
    <t>CKP_BOS_446</t>
  </si>
  <si>
    <t>0.9935575</t>
  </si>
  <si>
    <t>CKP_BOS_447</t>
  </si>
  <si>
    <t>0.9973115</t>
  </si>
  <si>
    <t>CKP_BOS_448</t>
  </si>
  <si>
    <t>CKP_BOS_449</t>
  </si>
  <si>
    <t>CKP_BOS_450</t>
  </si>
  <si>
    <t>0.996874</t>
  </si>
  <si>
    <t>CKP_BOS_451</t>
  </si>
  <si>
    <t>CKP_BOS_452</t>
  </si>
  <si>
    <t>0.9971704</t>
  </si>
  <si>
    <t>CKP_BOS_453</t>
  </si>
  <si>
    <t>CKP_BOS_454</t>
  </si>
  <si>
    <t>0.9968458</t>
  </si>
  <si>
    <t>CKP_BOS_455</t>
  </si>
  <si>
    <t>CKP_BOS_456</t>
  </si>
  <si>
    <t>CKP_BOS_457</t>
  </si>
  <si>
    <t>CKP_BOS_458</t>
  </si>
  <si>
    <t>0.9966976</t>
  </si>
  <si>
    <t>%</t>
  </si>
  <si>
    <t>CHOICE</t>
  </si>
  <si>
    <t>PRIME</t>
  </si>
  <si>
    <t>TOP CHOICE</t>
  </si>
  <si>
    <t xml:space="preserve">№ </t>
  </si>
  <si>
    <t>Tag number</t>
  </si>
  <si>
    <t xml:space="preserve">Pluck number </t>
  </si>
  <si>
    <t xml:space="preserve">Frame number </t>
  </si>
  <si>
    <t>Chip number</t>
  </si>
  <si>
    <t>Birthday</t>
  </si>
  <si>
    <t>Live weigth</t>
  </si>
  <si>
    <t>Chest width</t>
  </si>
  <si>
    <t>Chest heart</t>
  </si>
  <si>
    <t>Withers height</t>
  </si>
  <si>
    <t xml:space="preserve">Hip height </t>
  </si>
  <si>
    <t>Concentration</t>
  </si>
  <si>
    <t>№</t>
  </si>
  <si>
    <t>Stress losses kg</t>
  </si>
  <si>
    <t>Stress losses %</t>
  </si>
  <si>
    <t>meat output on bones</t>
  </si>
  <si>
    <t>Live weight before slaughter, kg</t>
  </si>
  <si>
    <t>kg</t>
  </si>
  <si>
    <t>Final grading</t>
  </si>
  <si>
    <t>Net weight of the front quarters</t>
  </si>
  <si>
    <t>Net weight of rear quarters</t>
  </si>
  <si>
    <t xml:space="preserve"> kg</t>
  </si>
  <si>
    <t>Losses</t>
  </si>
  <si>
    <t>by-product</t>
  </si>
  <si>
    <t>aorta</t>
  </si>
  <si>
    <t>mesh</t>
  </si>
  <si>
    <t>kidneys</t>
  </si>
  <si>
    <t>larynx</t>
  </si>
  <si>
    <t>lung</t>
  </si>
  <si>
    <t>lips</t>
  </si>
  <si>
    <t>rennet</t>
  </si>
  <si>
    <t>ears</t>
  </si>
  <si>
    <t>trachea</t>
  </si>
  <si>
    <t>meat trimmings</t>
  </si>
  <si>
    <t>legs</t>
  </si>
  <si>
    <t>bile</t>
  </si>
  <si>
    <t>rumen</t>
  </si>
  <si>
    <t>omasum</t>
  </si>
  <si>
    <t>spleen</t>
  </si>
  <si>
    <t>tongue</t>
  </si>
  <si>
    <t>tail</t>
  </si>
  <si>
    <t>heart</t>
  </si>
  <si>
    <t>liver</t>
  </si>
  <si>
    <t>meat trimmings (cheeks)</t>
  </si>
  <si>
    <t>internal fat</t>
  </si>
  <si>
    <t>skull</t>
  </si>
  <si>
    <t>Scapular cut "extra" (Chuck Eye Roll)</t>
  </si>
  <si>
    <t>Fillet of the scapular part (Under Blade, Central Cut)</t>
  </si>
  <si>
    <t>The outer part of the blade (Top Blade)</t>
  </si>
  <si>
    <t>The front part of the shoulder blade (Chuck Tender)</t>
  </si>
  <si>
    <t>Shoulder Blade Tenderloin (Shoulder Tender)</t>
  </si>
  <si>
    <t>The back of the blade cut used (Clod)</t>
  </si>
  <si>
    <t>Steak "Vegas Strip" (Vegas Strip)</t>
  </si>
  <si>
    <t>Ribs "Kalbi" (Beef Chuck Short Ribs)</t>
  </si>
  <si>
    <t xml:space="preserve"> Breast cut (Brisket, Deckle-Off, Boneless)</t>
  </si>
  <si>
    <t>Dorsal cut (Ribeye, LiPON)</t>
  </si>
  <si>
    <t>Dorsal cut EXTRA (Ribeye, Roll)</t>
  </si>
  <si>
    <t>Machete Steak (Outside Skirt)</t>
  </si>
  <si>
    <t>Butcher's Steak (Hanging Tender)</t>
  </si>
  <si>
    <t>Steak from the diaphragm (Inside Skirt)</t>
  </si>
  <si>
    <t>Marbled beef "For baking" (Cap Meat)</t>
  </si>
  <si>
    <t>Marble beef brisket "For baking" (Plate Meat)</t>
  </si>
  <si>
    <t>Ribs (Back Ribs)</t>
  </si>
  <si>
    <t>Grilling Ribs (Short Ribs, Trimmed)</t>
  </si>
  <si>
    <t>Front shank of marbled beef (Shin boneless)</t>
  </si>
  <si>
    <t>Front quarter</t>
  </si>
  <si>
    <t>Back quarter</t>
  </si>
  <si>
    <t>Tenderloin "Extra" (Tenderloin Defatted)</t>
  </si>
  <si>
    <t>Lumbar Cut (StripLoin, Boneless)</t>
  </si>
  <si>
    <t>Lumbar Cut EXTRA (Strip Loin)</t>
  </si>
  <si>
    <t>The inner part of the hip cut (Round Top Inside)</t>
  </si>
  <si>
    <t>The lateral part of the hip cut "Extra" (Knuckle Peeled)</t>
  </si>
  <si>
    <t>The upper part of the hip cut "Extra" (Top Sirloin Butt)</t>
  </si>
  <si>
    <t>Upper Thigh Fillet (Top Sirloin Cap)</t>
  </si>
  <si>
    <t>The outer part of the thigh for baking (Gump Roast)</t>
  </si>
  <si>
    <t>Loin of the outer thigh (Eye of Round)</t>
  </si>
  <si>
    <t>Pulp "Tri-Tip" (Tri-Tip Roast)</t>
  </si>
  <si>
    <t>Steak "Flank" (Flank Steak)</t>
  </si>
  <si>
    <t>Spider Steak</t>
  </si>
  <si>
    <t>The lower part of the rump (Flap Boneless)</t>
  </si>
  <si>
    <t>Rear shank made of marble beef (Shank boneless)</t>
  </si>
  <si>
    <t>Calf muscle of marbled beef (Golden Coin)</t>
  </si>
  <si>
    <t>Trimming</t>
  </si>
  <si>
    <t>Cutlet meat from marbled beef 90/10 (Trimmings)</t>
  </si>
  <si>
    <t>Cutlet meat from marbled beef 70/30 (Trimmings)</t>
  </si>
  <si>
    <t>By-products</t>
  </si>
  <si>
    <t>Technical sweeps</t>
  </si>
  <si>
    <t>Пищевая вена</t>
  </si>
  <si>
    <t>Body fat</t>
  </si>
  <si>
    <t>Food bone</t>
  </si>
  <si>
    <t>Returnable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</si>
</sst>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63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wrapText="1"/>
    </xf>
    <xf numFmtId="1" fontId="3" fillId="2" borderId="6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horizontal="center" vertical="center"/>
    </xf>
    <xf numFmtId="10" fontId="2" fillId="2" borderId="7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5">
    <dxf>
      <fill>
        <patternFill>
          <bgColor rgb="FF00FF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CFF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0"/>
  <sheetViews>
    <sheetView tabSelected="1" workbookViewId="0">
      <selection activeCell="U30" sqref="U30"/>
    </sheetView>
  </sheetViews>
  <sheetFormatPr defaultColWidth="9.140625" defaultRowHeight="12.75" x14ac:dyDescent="0.2"/>
  <cols>
    <col min="1" max="1" width="9.140625" style="11"/>
    <col min="2" max="2" width="11.85546875" style="11" customWidth="1"/>
    <col min="3" max="3" width="13" style="11" customWidth="1"/>
    <col min="4" max="4" width="4.28515625" style="11" hidden="1" customWidth="1"/>
    <col min="5" max="5" width="4.42578125" style="11" hidden="1" customWidth="1"/>
    <col min="6" max="6" width="8.7109375" style="11" hidden="1" customWidth="1"/>
    <col min="7" max="7" width="8.42578125" style="11" customWidth="1"/>
    <col min="8" max="8" width="1.85546875" style="11" hidden="1" customWidth="1"/>
    <col min="9" max="9" width="18.140625" style="11" customWidth="1"/>
    <col min="10" max="10" width="12.140625" style="11" customWidth="1"/>
    <col min="11" max="11" width="9.5703125" style="11" customWidth="1"/>
    <col min="12" max="12" width="12.7109375" style="11" customWidth="1"/>
    <col min="13" max="13" width="10.7109375" style="11" customWidth="1"/>
    <col min="14" max="15" width="10.5703125" style="11" customWidth="1"/>
    <col min="16" max="16" width="11.5703125" style="11" customWidth="1"/>
    <col min="17" max="20" width="9.140625" style="11"/>
    <col min="21" max="21" width="12.140625" style="11" customWidth="1"/>
    <col min="22" max="22" width="13.140625" style="11" customWidth="1"/>
    <col min="23" max="25" width="9.140625" style="11"/>
    <col min="26" max="26" width="19" style="11" customWidth="1"/>
    <col min="27" max="52" width="9.140625" style="11"/>
    <col min="53" max="53" width="9.140625" style="10"/>
    <col min="54" max="72" width="9.140625" style="11"/>
    <col min="73" max="73" width="9.140625" style="10"/>
    <col min="74" max="88" width="9.140625" style="11"/>
    <col min="89" max="89" width="9.140625" style="10"/>
    <col min="90" max="91" width="9.140625" style="11"/>
    <col min="92" max="92" width="9.140625" style="10"/>
    <col min="93" max="97" width="9.140625" style="11"/>
    <col min="98" max="98" width="9.140625" style="10"/>
    <col min="99" max="99" width="9.140625" style="11"/>
    <col min="100" max="110" width="9.140625" style="4"/>
    <col min="111" max="16384" width="9.140625" style="11"/>
  </cols>
  <sheetData>
    <row r="1" spans="1:110" ht="15.75" customHeight="1" x14ac:dyDescent="0.2">
      <c r="A1" s="1" t="s">
        <v>311</v>
      </c>
      <c r="B1" s="63" t="s">
        <v>314</v>
      </c>
      <c r="C1" s="63" t="s">
        <v>313</v>
      </c>
      <c r="D1" s="48"/>
      <c r="E1" s="54"/>
      <c r="F1" s="49"/>
      <c r="G1" s="48" t="s">
        <v>312</v>
      </c>
      <c r="H1" s="49"/>
      <c r="I1" s="2" t="s">
        <v>315</v>
      </c>
      <c r="J1" s="60" t="s">
        <v>316</v>
      </c>
      <c r="K1" s="2" t="s">
        <v>317</v>
      </c>
      <c r="L1" s="1" t="s">
        <v>320</v>
      </c>
      <c r="M1" s="1" t="s">
        <v>321</v>
      </c>
      <c r="N1" s="63" t="s">
        <v>318</v>
      </c>
      <c r="O1" s="63" t="s">
        <v>319</v>
      </c>
      <c r="P1" s="3" t="s">
        <v>323</v>
      </c>
      <c r="Q1" s="3" t="s">
        <v>323</v>
      </c>
      <c r="R1" s="3" t="s">
        <v>322</v>
      </c>
      <c r="S1" s="3" t="s">
        <v>150</v>
      </c>
      <c r="T1" s="3" t="s">
        <v>151</v>
      </c>
      <c r="U1" s="57" t="s">
        <v>324</v>
      </c>
      <c r="V1" s="1" t="s">
        <v>325</v>
      </c>
      <c r="W1" s="4"/>
      <c r="X1" s="5"/>
      <c r="Y1" s="5"/>
      <c r="Z1" s="5"/>
      <c r="AA1" s="5"/>
      <c r="AB1" s="5"/>
      <c r="AC1" s="5"/>
      <c r="AD1" s="6"/>
      <c r="AE1" s="7" t="s">
        <v>334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B1" s="4" t="s">
        <v>376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6"/>
      <c r="BV1" s="4" t="s">
        <v>377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6"/>
      <c r="CL1" s="4" t="s">
        <v>393</v>
      </c>
      <c r="CM1" s="6"/>
      <c r="CO1" s="4" t="s">
        <v>396</v>
      </c>
      <c r="CP1" s="5"/>
      <c r="CQ1" s="5"/>
      <c r="CR1" s="5"/>
      <c r="CS1" s="6"/>
      <c r="CU1" s="10" t="s">
        <v>333</v>
      </c>
      <c r="CW1" s="5"/>
      <c r="CX1" s="5"/>
      <c r="CY1" s="5"/>
      <c r="CZ1" s="5"/>
      <c r="DA1" s="5"/>
      <c r="DB1" s="5"/>
      <c r="DC1" s="5"/>
      <c r="DD1" s="5"/>
      <c r="DE1" s="5"/>
      <c r="DF1" s="6"/>
    </row>
    <row r="2" spans="1:110" ht="15" customHeight="1" x14ac:dyDescent="0.2">
      <c r="A2" s="12"/>
      <c r="B2" s="64"/>
      <c r="C2" s="64"/>
      <c r="D2" s="50"/>
      <c r="E2" s="55"/>
      <c r="F2" s="51"/>
      <c r="G2" s="50"/>
      <c r="H2" s="51"/>
      <c r="I2" s="13"/>
      <c r="J2" s="61"/>
      <c r="K2" s="13"/>
      <c r="L2" s="12"/>
      <c r="M2" s="12"/>
      <c r="N2" s="64"/>
      <c r="O2" s="64"/>
      <c r="P2" s="14"/>
      <c r="Q2" s="14"/>
      <c r="R2" s="14"/>
      <c r="S2" s="14"/>
      <c r="T2" s="14"/>
      <c r="U2" s="58"/>
      <c r="V2" s="12"/>
      <c r="W2" s="15"/>
      <c r="X2" s="16"/>
      <c r="Y2" s="16"/>
      <c r="Z2" s="16"/>
      <c r="AA2" s="16"/>
      <c r="AB2" s="16"/>
      <c r="AC2" s="16"/>
      <c r="AD2" s="17"/>
      <c r="AE2" s="18" t="s">
        <v>335</v>
      </c>
      <c r="AF2" s="18" t="s">
        <v>336</v>
      </c>
      <c r="AG2" s="18" t="s">
        <v>337</v>
      </c>
      <c r="AH2" s="18" t="s">
        <v>338</v>
      </c>
      <c r="AI2" s="18" t="s">
        <v>339</v>
      </c>
      <c r="AJ2" s="18" t="s">
        <v>340</v>
      </c>
      <c r="AK2" s="18" t="s">
        <v>341</v>
      </c>
      <c r="AL2" s="18" t="s">
        <v>342</v>
      </c>
      <c r="AM2" s="18" t="s">
        <v>343</v>
      </c>
      <c r="AN2" s="18" t="s">
        <v>344</v>
      </c>
      <c r="AO2" s="18" t="s">
        <v>345</v>
      </c>
      <c r="AP2" s="18" t="s">
        <v>346</v>
      </c>
      <c r="AQ2" s="18" t="s">
        <v>347</v>
      </c>
      <c r="AR2" s="18" t="s">
        <v>348</v>
      </c>
      <c r="AS2" s="18" t="s">
        <v>349</v>
      </c>
      <c r="AT2" s="18" t="s">
        <v>350</v>
      </c>
      <c r="AU2" s="18" t="s">
        <v>351</v>
      </c>
      <c r="AV2" s="18" t="s">
        <v>352</v>
      </c>
      <c r="AW2" s="18" t="s">
        <v>353</v>
      </c>
      <c r="AX2" s="18" t="s">
        <v>354</v>
      </c>
      <c r="AY2" s="18" t="s">
        <v>355</v>
      </c>
      <c r="AZ2" s="18" t="s">
        <v>356</v>
      </c>
      <c r="BA2" s="19"/>
      <c r="BB2" s="15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7"/>
      <c r="BU2" s="19"/>
      <c r="BV2" s="15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7"/>
      <c r="CK2" s="19"/>
      <c r="CL2" s="15"/>
      <c r="CM2" s="17"/>
      <c r="CN2" s="19"/>
      <c r="CO2" s="15"/>
      <c r="CP2" s="16"/>
      <c r="CQ2" s="16"/>
      <c r="CR2" s="16"/>
      <c r="CS2" s="17"/>
      <c r="CT2" s="19"/>
      <c r="CU2" s="19"/>
      <c r="CV2" s="15"/>
      <c r="CW2" s="16"/>
      <c r="CX2" s="16"/>
      <c r="CY2" s="16"/>
      <c r="CZ2" s="16"/>
      <c r="DA2" s="16"/>
      <c r="DB2" s="16"/>
      <c r="DC2" s="16"/>
      <c r="DD2" s="16"/>
      <c r="DE2" s="16"/>
      <c r="DF2" s="17"/>
    </row>
    <row r="3" spans="1:110" ht="14.25" customHeight="1" x14ac:dyDescent="0.2">
      <c r="A3" s="12"/>
      <c r="B3" s="64"/>
      <c r="C3" s="64"/>
      <c r="D3" s="50"/>
      <c r="E3" s="55"/>
      <c r="F3" s="51"/>
      <c r="G3" s="50"/>
      <c r="H3" s="51"/>
      <c r="I3" s="13"/>
      <c r="J3" s="61"/>
      <c r="K3" s="13"/>
      <c r="L3" s="12"/>
      <c r="M3" s="12"/>
      <c r="N3" s="64"/>
      <c r="O3" s="64"/>
      <c r="P3" s="14"/>
      <c r="Q3" s="14"/>
      <c r="R3" s="14"/>
      <c r="S3" s="14"/>
      <c r="T3" s="14"/>
      <c r="U3" s="58"/>
      <c r="V3" s="12"/>
      <c r="W3" s="20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19"/>
      <c r="BB3" s="20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2"/>
      <c r="BU3" s="19"/>
      <c r="BV3" s="20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2"/>
      <c r="CK3" s="19"/>
      <c r="CL3" s="20"/>
      <c r="CM3" s="22"/>
      <c r="CN3" s="19"/>
      <c r="CO3" s="20"/>
      <c r="CP3" s="21"/>
      <c r="CQ3" s="21"/>
      <c r="CR3" s="21"/>
      <c r="CS3" s="22"/>
      <c r="CT3" s="19"/>
      <c r="CU3" s="19"/>
      <c r="CV3" s="15"/>
      <c r="CW3" s="16"/>
      <c r="CX3" s="16"/>
      <c r="CY3" s="16"/>
      <c r="CZ3" s="16"/>
      <c r="DA3" s="16"/>
      <c r="DB3" s="16"/>
      <c r="DC3" s="16"/>
      <c r="DD3" s="16"/>
      <c r="DE3" s="16"/>
      <c r="DF3" s="17"/>
    </row>
    <row r="4" spans="1:110" ht="40.5" customHeight="1" x14ac:dyDescent="0.2">
      <c r="A4" s="12"/>
      <c r="B4" s="64"/>
      <c r="C4" s="64"/>
      <c r="D4" s="50"/>
      <c r="E4" s="55"/>
      <c r="F4" s="51"/>
      <c r="G4" s="50"/>
      <c r="H4" s="51"/>
      <c r="I4" s="13"/>
      <c r="J4" s="61"/>
      <c r="K4" s="13"/>
      <c r="L4" s="12"/>
      <c r="M4" s="12"/>
      <c r="N4" s="64"/>
      <c r="O4" s="64"/>
      <c r="P4" s="14"/>
      <c r="Q4" s="14"/>
      <c r="R4" s="14"/>
      <c r="S4" s="14"/>
      <c r="T4" s="14"/>
      <c r="U4" s="58"/>
      <c r="V4" s="12"/>
      <c r="W4" s="24" t="s">
        <v>327</v>
      </c>
      <c r="X4" s="25" t="s">
        <v>326</v>
      </c>
      <c r="Y4" s="25" t="s">
        <v>326</v>
      </c>
      <c r="Z4" s="24" t="s">
        <v>329</v>
      </c>
      <c r="AA4" s="24" t="s">
        <v>330</v>
      </c>
      <c r="AB4" s="3" t="s">
        <v>331</v>
      </c>
      <c r="AC4" s="26" t="s">
        <v>333</v>
      </c>
      <c r="AD4" s="27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19"/>
      <c r="BB4" s="66" t="s">
        <v>357</v>
      </c>
      <c r="BC4" s="66" t="s">
        <v>358</v>
      </c>
      <c r="BD4" s="66" t="s">
        <v>359</v>
      </c>
      <c r="BE4" s="66" t="s">
        <v>360</v>
      </c>
      <c r="BF4" s="66" t="s">
        <v>362</v>
      </c>
      <c r="BG4" s="66" t="s">
        <v>361</v>
      </c>
      <c r="BH4" s="66" t="s">
        <v>363</v>
      </c>
      <c r="BI4" s="66" t="s">
        <v>364</v>
      </c>
      <c r="BJ4" s="66" t="s">
        <v>365</v>
      </c>
      <c r="BK4" s="66" t="s">
        <v>366</v>
      </c>
      <c r="BL4" s="66" t="s">
        <v>367</v>
      </c>
      <c r="BM4" s="66" t="s">
        <v>368</v>
      </c>
      <c r="BN4" s="66" t="s">
        <v>369</v>
      </c>
      <c r="BO4" s="66" t="s">
        <v>370</v>
      </c>
      <c r="BP4" s="66" t="s">
        <v>371</v>
      </c>
      <c r="BQ4" s="66" t="s">
        <v>372</v>
      </c>
      <c r="BR4" s="66" t="s">
        <v>373</v>
      </c>
      <c r="BS4" s="66" t="s">
        <v>374</v>
      </c>
      <c r="BT4" s="66" t="s">
        <v>375</v>
      </c>
      <c r="BU4" s="19"/>
      <c r="BV4" s="66" t="s">
        <v>378</v>
      </c>
      <c r="BW4" s="66" t="s">
        <v>379</v>
      </c>
      <c r="BX4" s="66" t="s">
        <v>380</v>
      </c>
      <c r="BY4" s="66" t="s">
        <v>381</v>
      </c>
      <c r="BZ4" s="66" t="s">
        <v>382</v>
      </c>
      <c r="CA4" s="66" t="s">
        <v>383</v>
      </c>
      <c r="CB4" s="66" t="s">
        <v>384</v>
      </c>
      <c r="CC4" s="66" t="s">
        <v>385</v>
      </c>
      <c r="CD4" s="66" t="s">
        <v>386</v>
      </c>
      <c r="CE4" s="66" t="s">
        <v>387</v>
      </c>
      <c r="CF4" s="66" t="s">
        <v>388</v>
      </c>
      <c r="CG4" s="66" t="s">
        <v>389</v>
      </c>
      <c r="CH4" s="66" t="s">
        <v>390</v>
      </c>
      <c r="CI4" s="66" t="s">
        <v>391</v>
      </c>
      <c r="CJ4" s="66" t="s">
        <v>392</v>
      </c>
      <c r="CK4" s="19"/>
      <c r="CL4" s="66" t="s">
        <v>394</v>
      </c>
      <c r="CM4" s="66" t="s">
        <v>395</v>
      </c>
      <c r="CN4" s="19"/>
      <c r="CO4" s="66" t="s">
        <v>397</v>
      </c>
      <c r="CP4" s="66" t="s">
        <v>398</v>
      </c>
      <c r="CQ4" s="68" t="s">
        <v>399</v>
      </c>
      <c r="CR4" s="70" t="s">
        <v>400</v>
      </c>
      <c r="CS4" s="66" t="s">
        <v>401</v>
      </c>
      <c r="CT4" s="19"/>
      <c r="CU4" s="19"/>
      <c r="CV4" s="15"/>
      <c r="CW4" s="16"/>
      <c r="CX4" s="16"/>
      <c r="CY4" s="16"/>
      <c r="CZ4" s="16"/>
      <c r="DA4" s="16"/>
      <c r="DB4" s="16"/>
      <c r="DC4" s="16"/>
      <c r="DD4" s="16"/>
      <c r="DE4" s="16"/>
      <c r="DF4" s="17"/>
    </row>
    <row r="5" spans="1:110" ht="44.25" customHeight="1" x14ac:dyDescent="0.2">
      <c r="A5" s="28"/>
      <c r="B5" s="65"/>
      <c r="C5" s="65"/>
      <c r="D5" s="52"/>
      <c r="E5" s="56"/>
      <c r="F5" s="53"/>
      <c r="G5" s="52"/>
      <c r="H5" s="53"/>
      <c r="I5" s="29"/>
      <c r="J5" s="62"/>
      <c r="K5" s="29"/>
      <c r="L5" s="28"/>
      <c r="M5" s="28"/>
      <c r="N5" s="65"/>
      <c r="O5" s="65"/>
      <c r="P5" s="30"/>
      <c r="Q5" s="30"/>
      <c r="R5" s="30"/>
      <c r="S5" s="30"/>
      <c r="T5" s="30"/>
      <c r="U5" s="59"/>
      <c r="V5" s="28"/>
      <c r="W5" s="31"/>
      <c r="X5" s="25" t="s">
        <v>328</v>
      </c>
      <c r="Y5" s="25" t="s">
        <v>307</v>
      </c>
      <c r="Z5" s="31"/>
      <c r="AA5" s="31"/>
      <c r="AB5" s="30"/>
      <c r="AC5" s="25" t="s">
        <v>332</v>
      </c>
      <c r="AD5" s="25" t="s">
        <v>307</v>
      </c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19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19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19"/>
      <c r="CL5" s="67"/>
      <c r="CM5" s="67"/>
      <c r="CN5" s="19"/>
      <c r="CO5" s="67"/>
      <c r="CP5" s="67"/>
      <c r="CQ5" s="69"/>
      <c r="CR5" s="71"/>
      <c r="CS5" s="67"/>
      <c r="CT5" s="19"/>
      <c r="CU5" s="33"/>
      <c r="CV5" s="15"/>
      <c r="CW5" s="16"/>
      <c r="CX5" s="16"/>
      <c r="CY5" s="16"/>
      <c r="CZ5" s="16"/>
      <c r="DA5" s="16"/>
      <c r="DB5" s="16"/>
      <c r="DC5" s="16"/>
      <c r="DD5" s="16"/>
      <c r="DE5" s="16"/>
      <c r="DF5" s="17"/>
    </row>
    <row r="6" spans="1:110" ht="15.75" customHeight="1" x14ac:dyDescent="0.2">
      <c r="A6" s="11">
        <v>1</v>
      </c>
      <c r="B6" s="11">
        <v>3</v>
      </c>
      <c r="C6" s="11">
        <v>1</v>
      </c>
      <c r="D6" s="45"/>
      <c r="E6" s="46"/>
      <c r="F6" s="47"/>
      <c r="G6" s="43">
        <v>2072371</v>
      </c>
      <c r="H6" s="44"/>
      <c r="I6" s="36">
        <v>999210000015148</v>
      </c>
      <c r="J6" s="37" t="s">
        <v>108</v>
      </c>
      <c r="K6" s="38">
        <v>633</v>
      </c>
      <c r="L6" s="11">
        <v>123</v>
      </c>
      <c r="M6" s="11">
        <v>122</v>
      </c>
      <c r="N6" s="11">
        <v>53</v>
      </c>
      <c r="O6" s="11">
        <v>214</v>
      </c>
      <c r="P6" s="11" t="s">
        <v>152</v>
      </c>
      <c r="Q6" s="11">
        <v>1</v>
      </c>
      <c r="R6" s="11">
        <v>104</v>
      </c>
      <c r="S6" s="11">
        <v>1.88</v>
      </c>
      <c r="T6" s="11" t="s">
        <v>153</v>
      </c>
      <c r="U6" s="39">
        <f t="shared" ref="U6:U37" si="0">K6-W6</f>
        <v>36.5</v>
      </c>
      <c r="V6" s="11">
        <f>U6/K6*100</f>
        <v>5.7661927330173777</v>
      </c>
      <c r="W6" s="40">
        <v>596.5</v>
      </c>
      <c r="X6" s="40">
        <v>358.6</v>
      </c>
      <c r="Y6" s="40">
        <v>60.12</v>
      </c>
      <c r="Z6" s="40" t="s">
        <v>310</v>
      </c>
      <c r="AA6" s="40">
        <v>207.3</v>
      </c>
      <c r="AB6" s="40">
        <v>145.6</v>
      </c>
      <c r="AC6" s="40">
        <v>5.7</v>
      </c>
      <c r="AD6" s="40">
        <v>1.59</v>
      </c>
      <c r="AE6" s="11">
        <v>0.107</v>
      </c>
      <c r="AF6" s="11">
        <v>0.39400000000000002</v>
      </c>
      <c r="AG6" s="11">
        <v>0.35699999999999998</v>
      </c>
      <c r="AH6" s="11">
        <v>0.318</v>
      </c>
      <c r="AI6" s="11">
        <v>0.745</v>
      </c>
      <c r="AJ6" s="11">
        <v>0.51</v>
      </c>
      <c r="AK6" s="11">
        <v>0.86199999999999999</v>
      </c>
      <c r="AL6" s="11">
        <v>0.51400000000000001</v>
      </c>
      <c r="AM6" s="11">
        <v>0.32900000000000001</v>
      </c>
      <c r="AN6" s="11">
        <v>0.25800000000000001</v>
      </c>
      <c r="AO6" s="11">
        <v>3.71</v>
      </c>
      <c r="AP6" s="11">
        <v>8.5999999999999993E-2</v>
      </c>
      <c r="AQ6" s="11">
        <v>1.6819999999999999</v>
      </c>
      <c r="AR6" s="11">
        <v>4.6719999999999997</v>
      </c>
      <c r="AS6" s="11">
        <v>0.42199999999999999</v>
      </c>
      <c r="AT6" s="11">
        <v>0.98399999999999999</v>
      </c>
      <c r="AU6" s="11">
        <v>0.99399999999999999</v>
      </c>
      <c r="AV6" s="11">
        <v>1.5860000000000001</v>
      </c>
      <c r="AW6" s="11">
        <v>0.83499999999999996</v>
      </c>
      <c r="AX6" s="11">
        <v>0.61</v>
      </c>
      <c r="AY6" s="11">
        <v>3.29</v>
      </c>
      <c r="AZ6" s="11">
        <v>13.44</v>
      </c>
      <c r="BA6" s="19"/>
      <c r="BB6" s="11">
        <v>9.39</v>
      </c>
      <c r="BC6" s="11">
        <v>3.4740000000000002</v>
      </c>
      <c r="BD6" s="11">
        <v>4.4809999999999999</v>
      </c>
      <c r="BE6" s="11">
        <v>2.254</v>
      </c>
      <c r="BF6" s="11">
        <v>6.69</v>
      </c>
      <c r="BG6" s="11">
        <v>0.497</v>
      </c>
      <c r="BH6" s="11">
        <v>0.81899999999999995</v>
      </c>
      <c r="BI6" s="11">
        <v>3.5640000000000001</v>
      </c>
      <c r="BJ6" s="11">
        <v>13.202</v>
      </c>
      <c r="BK6" s="11">
        <v>2.3039999999999998</v>
      </c>
      <c r="BL6" s="11">
        <v>7.9809999999999999</v>
      </c>
      <c r="BM6" s="11">
        <v>1.1279999999999999</v>
      </c>
      <c r="BN6" s="11">
        <v>0.67600000000000005</v>
      </c>
      <c r="BO6" s="11">
        <v>1.6419999999999999</v>
      </c>
      <c r="BP6" s="11">
        <v>1.7350000000000001</v>
      </c>
      <c r="BQ6" s="11">
        <v>5.532</v>
      </c>
      <c r="BR6" s="11">
        <v>2.0760000000000001</v>
      </c>
      <c r="BS6" s="11">
        <v>4.4939999999999998</v>
      </c>
      <c r="BT6" s="11">
        <v>5.3529999999999998</v>
      </c>
      <c r="BU6" s="19"/>
      <c r="BV6" s="11">
        <v>3.4740000000000002</v>
      </c>
      <c r="BW6" s="11">
        <v>1.752</v>
      </c>
      <c r="BX6" s="11">
        <v>6.468</v>
      </c>
      <c r="BY6" s="11">
        <v>15.946</v>
      </c>
      <c r="BZ6" s="11">
        <v>10.884</v>
      </c>
      <c r="CA6" s="11">
        <v>5.1369999999999996</v>
      </c>
      <c r="CB6" s="11">
        <v>4.1390000000000002</v>
      </c>
      <c r="CC6" s="11">
        <v>8.702</v>
      </c>
      <c r="CD6" s="11">
        <v>3.863</v>
      </c>
      <c r="CE6" s="11">
        <v>1.6040000000000001</v>
      </c>
      <c r="CF6" s="11">
        <v>1.7450000000000001</v>
      </c>
      <c r="CG6" s="11">
        <v>0.16499999999999998</v>
      </c>
      <c r="CH6" s="11">
        <v>2.516</v>
      </c>
      <c r="CI6" s="11">
        <v>3.2920000000000003</v>
      </c>
      <c r="CJ6" s="11">
        <v>3.3380000000000001</v>
      </c>
      <c r="CK6" s="19"/>
      <c r="CL6" s="11">
        <v>0.108</v>
      </c>
      <c r="CM6" s="11">
        <v>83.346999999999994</v>
      </c>
      <c r="CN6" s="19"/>
      <c r="CO6" s="11">
        <v>5.351</v>
      </c>
      <c r="CP6" s="11">
        <v>9.3640000000000008</v>
      </c>
      <c r="CQ6" s="11">
        <v>46.671999999999997</v>
      </c>
      <c r="CR6" s="11">
        <v>61.89</v>
      </c>
      <c r="CS6" s="11">
        <v>0.29699999999999999</v>
      </c>
      <c r="CT6" s="19"/>
      <c r="CU6" s="11">
        <v>0.373</v>
      </c>
      <c r="CV6" s="15"/>
      <c r="CW6" s="16"/>
      <c r="CX6" s="16"/>
      <c r="CY6" s="16"/>
      <c r="CZ6" s="16"/>
      <c r="DA6" s="16"/>
      <c r="DB6" s="16"/>
      <c r="DC6" s="16"/>
      <c r="DD6" s="16"/>
      <c r="DE6" s="16"/>
      <c r="DF6" s="17"/>
    </row>
    <row r="7" spans="1:110" ht="15.75" customHeight="1" x14ac:dyDescent="0.2">
      <c r="A7" s="11">
        <v>2</v>
      </c>
      <c r="B7" s="11">
        <v>4</v>
      </c>
      <c r="C7" s="11">
        <v>2</v>
      </c>
      <c r="D7" s="45"/>
      <c r="E7" s="46"/>
      <c r="F7" s="47"/>
      <c r="G7" s="43">
        <v>2027992</v>
      </c>
      <c r="H7" s="44"/>
      <c r="I7" s="41" t="s">
        <v>0</v>
      </c>
      <c r="J7" s="37" t="s">
        <v>109</v>
      </c>
      <c r="K7" s="38">
        <v>632</v>
      </c>
      <c r="L7" s="11">
        <v>119</v>
      </c>
      <c r="M7" s="11">
        <v>124</v>
      </c>
      <c r="N7" s="11">
        <v>52</v>
      </c>
      <c r="O7" s="11">
        <v>224</v>
      </c>
      <c r="P7" s="11" t="s">
        <v>154</v>
      </c>
      <c r="Q7" s="11">
        <v>2</v>
      </c>
      <c r="R7" s="11">
        <v>48</v>
      </c>
      <c r="S7" s="11">
        <v>1.9</v>
      </c>
      <c r="T7" s="11" t="s">
        <v>155</v>
      </c>
      <c r="U7" s="39">
        <f t="shared" si="0"/>
        <v>24.5</v>
      </c>
      <c r="V7" s="11">
        <f t="shared" ref="V7:V70" si="1">U7/K7*100</f>
        <v>3.8765822784810124</v>
      </c>
      <c r="W7" s="40">
        <v>607.5</v>
      </c>
      <c r="X7" s="40">
        <v>374.6</v>
      </c>
      <c r="Y7" s="40">
        <v>61.66</v>
      </c>
      <c r="Z7" s="40" t="s">
        <v>310</v>
      </c>
      <c r="AA7" s="40">
        <v>217.9</v>
      </c>
      <c r="AB7" s="40">
        <v>150.1</v>
      </c>
      <c r="AC7" s="40">
        <v>6.6</v>
      </c>
      <c r="AD7" s="40">
        <v>1.76</v>
      </c>
      <c r="AE7" s="11">
        <v>0.109</v>
      </c>
      <c r="AF7" s="11">
        <v>0.39700000000000002</v>
      </c>
      <c r="AG7" s="11">
        <v>0.36</v>
      </c>
      <c r="AH7" s="11">
        <v>0.32100000000000001</v>
      </c>
      <c r="AI7" s="11">
        <v>0.75</v>
      </c>
      <c r="AJ7" s="11">
        <v>0.51400000000000001</v>
      </c>
      <c r="AK7" s="11">
        <v>0.87</v>
      </c>
      <c r="AL7" s="11">
        <v>0.51900000000000002</v>
      </c>
      <c r="AM7" s="11">
        <v>0.34300000000000003</v>
      </c>
      <c r="AN7" s="11">
        <v>0.26100000000000001</v>
      </c>
      <c r="AO7" s="11">
        <v>3.7229999999999999</v>
      </c>
      <c r="AP7" s="11">
        <v>8.6999999999999994E-2</v>
      </c>
      <c r="AQ7" s="11">
        <v>1.76</v>
      </c>
      <c r="AR7" s="11">
        <v>4.8319999999999999</v>
      </c>
      <c r="AS7" s="11">
        <v>0.442</v>
      </c>
      <c r="AT7" s="11">
        <v>0.99199999999999999</v>
      </c>
      <c r="AU7" s="11">
        <v>1.0189999999999999</v>
      </c>
      <c r="AV7" s="11">
        <v>1.6259999999999999</v>
      </c>
      <c r="AW7" s="11">
        <v>0.86399999999999999</v>
      </c>
      <c r="AX7" s="11">
        <v>0.626</v>
      </c>
      <c r="AY7" s="11">
        <v>3.3559999999999999</v>
      </c>
      <c r="AZ7" s="11">
        <v>13.768000000000001</v>
      </c>
      <c r="BA7" s="19"/>
      <c r="BB7" s="11">
        <v>10.49</v>
      </c>
      <c r="BC7" s="11">
        <v>3.8809999999999998</v>
      </c>
      <c r="BD7" s="11">
        <v>5.0060000000000002</v>
      </c>
      <c r="BE7" s="11">
        <v>2.5179999999999998</v>
      </c>
      <c r="BF7" s="11">
        <v>7.4740000000000002</v>
      </c>
      <c r="BG7" s="11">
        <v>0.55600000000000005</v>
      </c>
      <c r="BH7" s="11">
        <v>0.91600000000000004</v>
      </c>
      <c r="BI7" s="11">
        <v>3.9820000000000002</v>
      </c>
      <c r="BJ7" s="11">
        <v>14.749000000000001</v>
      </c>
      <c r="BK7" s="11">
        <v>2.577</v>
      </c>
      <c r="BL7" s="11">
        <v>8.9160000000000004</v>
      </c>
      <c r="BM7" s="11">
        <v>1.284</v>
      </c>
      <c r="BN7" s="11">
        <v>0.76900000000000002</v>
      </c>
      <c r="BO7" s="11">
        <v>1.85</v>
      </c>
      <c r="BP7" s="11">
        <v>1.9410000000000001</v>
      </c>
      <c r="BQ7" s="11">
        <v>6.1840000000000002</v>
      </c>
      <c r="BR7" s="11">
        <v>2.431</v>
      </c>
      <c r="BS7" s="11">
        <v>5.1379999999999999</v>
      </c>
      <c r="BT7" s="11">
        <v>5.9580000000000002</v>
      </c>
      <c r="BU7" s="19"/>
      <c r="BV7" s="11">
        <v>3.4780000000000002</v>
      </c>
      <c r="BW7" s="11">
        <v>1.669</v>
      </c>
      <c r="BX7" s="11">
        <v>6.6260000000000003</v>
      </c>
      <c r="BY7" s="11">
        <v>16.913</v>
      </c>
      <c r="BZ7" s="11">
        <v>10.016999999999999</v>
      </c>
      <c r="CA7" s="11">
        <v>5.5030000000000001</v>
      </c>
      <c r="CB7" s="11">
        <v>4.399</v>
      </c>
      <c r="CC7" s="11">
        <v>8.8879999999999999</v>
      </c>
      <c r="CD7" s="11">
        <v>4.0940000000000003</v>
      </c>
      <c r="CE7" s="11">
        <v>1.1719999999999999</v>
      </c>
      <c r="CF7" s="11">
        <v>1.29</v>
      </c>
      <c r="CG7" s="11">
        <v>0.10100000000000001</v>
      </c>
      <c r="CH7" s="11">
        <v>2.2770000000000001</v>
      </c>
      <c r="CI7" s="11">
        <v>3.927</v>
      </c>
      <c r="CJ7" s="11">
        <v>3.9309999999999996</v>
      </c>
      <c r="CK7" s="19"/>
      <c r="CL7" s="11">
        <v>0.112</v>
      </c>
      <c r="CM7" s="11">
        <v>85.049999999999983</v>
      </c>
      <c r="CN7" s="19"/>
      <c r="CO7" s="11">
        <v>5.6539999999999999</v>
      </c>
      <c r="CP7" s="11">
        <v>9.4580000000000002</v>
      </c>
      <c r="CQ7" s="11">
        <v>49.081000000000003</v>
      </c>
      <c r="CR7" s="11">
        <v>62.606999999999999</v>
      </c>
      <c r="CS7" s="11">
        <v>0.17899999999999999</v>
      </c>
      <c r="CT7" s="19"/>
      <c r="CU7" s="11">
        <v>0.41299999999999998</v>
      </c>
      <c r="CV7" s="15"/>
      <c r="CW7" s="16"/>
      <c r="CX7" s="16"/>
      <c r="CY7" s="16"/>
      <c r="CZ7" s="16"/>
      <c r="DA7" s="16"/>
      <c r="DB7" s="16"/>
      <c r="DC7" s="16"/>
      <c r="DD7" s="16"/>
      <c r="DE7" s="16"/>
      <c r="DF7" s="17"/>
    </row>
    <row r="8" spans="1:110" ht="15.75" customHeight="1" x14ac:dyDescent="0.2">
      <c r="A8" s="11">
        <v>3</v>
      </c>
      <c r="B8" s="11">
        <v>5</v>
      </c>
      <c r="C8" s="11">
        <v>3</v>
      </c>
      <c r="D8" s="45"/>
      <c r="E8" s="46"/>
      <c r="F8" s="47"/>
      <c r="G8" s="43">
        <v>2014520</v>
      </c>
      <c r="H8" s="44"/>
      <c r="I8" s="41" t="s">
        <v>1</v>
      </c>
      <c r="J8" s="37" t="s">
        <v>110</v>
      </c>
      <c r="K8" s="38">
        <v>604</v>
      </c>
      <c r="L8" s="11">
        <v>120</v>
      </c>
      <c r="M8" s="11">
        <v>122</v>
      </c>
      <c r="N8" s="11">
        <v>50</v>
      </c>
      <c r="O8" s="11">
        <v>217</v>
      </c>
      <c r="P8" s="11" t="s">
        <v>156</v>
      </c>
      <c r="Q8" s="11">
        <v>3</v>
      </c>
      <c r="R8" s="11">
        <v>76</v>
      </c>
      <c r="S8" s="11">
        <v>1.81</v>
      </c>
      <c r="T8" s="11" t="s">
        <v>157</v>
      </c>
      <c r="U8" s="39">
        <f t="shared" si="0"/>
        <v>8.5</v>
      </c>
      <c r="V8" s="11">
        <f t="shared" si="1"/>
        <v>1.4072847682119205</v>
      </c>
      <c r="W8" s="40">
        <v>595.5</v>
      </c>
      <c r="X8" s="40">
        <v>364.1</v>
      </c>
      <c r="Y8" s="40">
        <v>61.14</v>
      </c>
      <c r="Z8" s="40" t="s">
        <v>310</v>
      </c>
      <c r="AA8" s="40">
        <v>209.3</v>
      </c>
      <c r="AB8" s="40">
        <v>149.19999999999999</v>
      </c>
      <c r="AC8" s="40">
        <v>5.6</v>
      </c>
      <c r="AD8" s="40">
        <v>1.54</v>
      </c>
      <c r="AE8" s="11">
        <v>0.106</v>
      </c>
      <c r="AF8" s="11">
        <v>0.39500000000000002</v>
      </c>
      <c r="AG8" s="11">
        <v>0.35399999999999998</v>
      </c>
      <c r="AH8" s="11">
        <v>0.316</v>
      </c>
      <c r="AI8" s="11">
        <v>0.74299999999999999</v>
      </c>
      <c r="AJ8" s="11">
        <v>0.50800000000000001</v>
      </c>
      <c r="AK8" s="11">
        <v>0.85699999999999998</v>
      </c>
      <c r="AL8" s="11">
        <v>0.51100000000000001</v>
      </c>
      <c r="AM8" s="11">
        <v>0.33800000000000002</v>
      </c>
      <c r="AN8" s="11">
        <v>0.25600000000000001</v>
      </c>
      <c r="AO8" s="11">
        <v>3.71</v>
      </c>
      <c r="AP8" s="11">
        <v>8.5000000000000006E-2</v>
      </c>
      <c r="AQ8" s="11">
        <v>1.6839999999999999</v>
      </c>
      <c r="AR8" s="11">
        <v>4.5919999999999996</v>
      </c>
      <c r="AS8" s="11">
        <v>0.42199999999999999</v>
      </c>
      <c r="AT8" s="11">
        <v>0.97599999999999998</v>
      </c>
      <c r="AU8" s="11">
        <v>0.98199999999999998</v>
      </c>
      <c r="AV8" s="11">
        <v>1.5660000000000001</v>
      </c>
      <c r="AW8" s="11">
        <v>0.82099999999999995</v>
      </c>
      <c r="AX8" s="11">
        <v>0.61699999999999999</v>
      </c>
      <c r="AY8" s="11">
        <v>3.2559999999999998</v>
      </c>
      <c r="AZ8" s="11">
        <v>13.263999999999999</v>
      </c>
      <c r="BA8" s="19"/>
      <c r="BB8" s="11">
        <v>9.5399999999999991</v>
      </c>
      <c r="BC8" s="11">
        <v>3.53</v>
      </c>
      <c r="BD8" s="11">
        <v>4.5540000000000003</v>
      </c>
      <c r="BE8" s="11">
        <v>2.29</v>
      </c>
      <c r="BF8" s="11">
        <v>6.7990000000000004</v>
      </c>
      <c r="BG8" s="11">
        <v>0.505</v>
      </c>
      <c r="BH8" s="11">
        <v>0.83199999999999996</v>
      </c>
      <c r="BI8" s="11">
        <v>3.6219999999999999</v>
      </c>
      <c r="BJ8" s="11">
        <v>13.413</v>
      </c>
      <c r="BK8" s="11">
        <v>2.34</v>
      </c>
      <c r="BL8" s="11">
        <v>8.1110000000000007</v>
      </c>
      <c r="BM8" s="11">
        <v>1.149</v>
      </c>
      <c r="BN8" s="11">
        <v>0.68799999999999994</v>
      </c>
      <c r="BO8" s="11">
        <v>1.669</v>
      </c>
      <c r="BP8" s="11">
        <v>1.762</v>
      </c>
      <c r="BQ8" s="11">
        <v>5.6210000000000004</v>
      </c>
      <c r="BR8" s="11">
        <v>2.21</v>
      </c>
      <c r="BS8" s="11">
        <v>4.6680000000000001</v>
      </c>
      <c r="BT8" s="11">
        <v>5.4379999999999997</v>
      </c>
      <c r="BU8" s="19"/>
      <c r="BV8" s="11">
        <v>3.6619999999999999</v>
      </c>
      <c r="BW8" s="11">
        <v>1.873</v>
      </c>
      <c r="BX8" s="11">
        <v>6.7720000000000002</v>
      </c>
      <c r="BY8" s="11">
        <v>17.071999999999999</v>
      </c>
      <c r="BZ8" s="11">
        <v>10.750999999999999</v>
      </c>
      <c r="CA8" s="11">
        <v>5.4729999999999999</v>
      </c>
      <c r="CB8" s="11">
        <v>4.4189999999999996</v>
      </c>
      <c r="CC8" s="11">
        <v>9.5879999999999992</v>
      </c>
      <c r="CD8" s="11">
        <v>4.2270000000000003</v>
      </c>
      <c r="CE8" s="11">
        <v>1.619</v>
      </c>
      <c r="CF8" s="11">
        <v>1.756</v>
      </c>
      <c r="CG8" s="11">
        <v>0.15</v>
      </c>
      <c r="CH8" s="11">
        <v>2.512</v>
      </c>
      <c r="CI8" s="11">
        <v>3.6619999999999999</v>
      </c>
      <c r="CJ8" s="11">
        <v>3.6970000000000001</v>
      </c>
      <c r="CK8" s="19"/>
      <c r="CL8" s="11">
        <v>0.109</v>
      </c>
      <c r="CM8" s="11">
        <v>83.781000000000006</v>
      </c>
      <c r="CN8" s="19"/>
      <c r="CO8" s="11">
        <v>5.6340000000000003</v>
      </c>
      <c r="CP8" s="11">
        <v>9.1560000000000006</v>
      </c>
      <c r="CQ8" s="11">
        <v>45.491</v>
      </c>
      <c r="CR8" s="11">
        <v>62.384</v>
      </c>
      <c r="CS8" s="11">
        <v>0.19900000000000001</v>
      </c>
      <c r="CT8" s="19"/>
      <c r="CU8" s="11">
        <v>0.44500000000000001</v>
      </c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7"/>
    </row>
    <row r="9" spans="1:110" ht="15.75" customHeight="1" x14ac:dyDescent="0.2">
      <c r="A9" s="11">
        <v>4</v>
      </c>
      <c r="B9" s="11">
        <v>7</v>
      </c>
      <c r="C9" s="11">
        <v>5</v>
      </c>
      <c r="D9" s="45"/>
      <c r="E9" s="46"/>
      <c r="F9" s="47"/>
      <c r="G9" s="43">
        <v>2025603</v>
      </c>
      <c r="H9" s="44"/>
      <c r="I9" s="41" t="s">
        <v>2</v>
      </c>
      <c r="J9" s="37" t="s">
        <v>112</v>
      </c>
      <c r="K9" s="38">
        <v>617</v>
      </c>
      <c r="L9" s="11">
        <v>145</v>
      </c>
      <c r="M9" s="11">
        <v>144</v>
      </c>
      <c r="N9" s="11">
        <v>51</v>
      </c>
      <c r="O9" s="11">
        <v>216</v>
      </c>
      <c r="P9" s="11" t="s">
        <v>158</v>
      </c>
      <c r="Q9" s="11">
        <v>5</v>
      </c>
      <c r="R9" s="11">
        <v>23.2</v>
      </c>
      <c r="S9" s="11">
        <v>1.5</v>
      </c>
      <c r="T9" s="11" t="s">
        <v>159</v>
      </c>
      <c r="U9" s="39">
        <f t="shared" si="0"/>
        <v>21</v>
      </c>
      <c r="V9" s="11">
        <f t="shared" si="1"/>
        <v>3.4035656401944889</v>
      </c>
      <c r="W9" s="40">
        <v>596</v>
      </c>
      <c r="X9" s="40">
        <v>355.1</v>
      </c>
      <c r="Y9" s="40">
        <v>59.58</v>
      </c>
      <c r="Z9" s="40" t="s">
        <v>308</v>
      </c>
      <c r="AA9" s="40">
        <v>202.8</v>
      </c>
      <c r="AB9" s="40">
        <v>146.69999999999999</v>
      </c>
      <c r="AC9" s="40">
        <v>5.6</v>
      </c>
      <c r="AD9" s="40">
        <v>1.58</v>
      </c>
      <c r="AE9" s="11">
        <v>0.105</v>
      </c>
      <c r="AF9" s="11">
        <v>0.39300000000000002</v>
      </c>
      <c r="AG9" s="11">
        <v>0.35499999999999998</v>
      </c>
      <c r="AH9" s="11">
        <v>0.32</v>
      </c>
      <c r="AI9" s="11">
        <v>0.74399999999999999</v>
      </c>
      <c r="AJ9" s="11">
        <v>0.50900000000000001</v>
      </c>
      <c r="AK9" s="11">
        <v>0.85899999999999999</v>
      </c>
      <c r="AL9" s="11">
        <v>0.51</v>
      </c>
      <c r="AM9" s="11">
        <v>0.34100000000000003</v>
      </c>
      <c r="AN9" s="11">
        <v>0.26</v>
      </c>
      <c r="AO9" s="11">
        <v>3.714</v>
      </c>
      <c r="AP9" s="11">
        <v>8.5999999999999993E-2</v>
      </c>
      <c r="AQ9" s="11">
        <v>1.7090000000000001</v>
      </c>
      <c r="AR9" s="11">
        <v>4.6719999999999997</v>
      </c>
      <c r="AS9" s="11">
        <v>0.42899999999999999</v>
      </c>
      <c r="AT9" s="11">
        <v>0.98399999999999999</v>
      </c>
      <c r="AU9" s="11">
        <v>0.98599999999999999</v>
      </c>
      <c r="AV9" s="11">
        <v>1.573</v>
      </c>
      <c r="AW9" s="11">
        <v>0.83499999999999996</v>
      </c>
      <c r="AX9" s="11">
        <v>0.623</v>
      </c>
      <c r="AY9" s="11">
        <v>3.2679999999999998</v>
      </c>
      <c r="AZ9" s="11">
        <v>13.32</v>
      </c>
      <c r="BA9" s="19"/>
      <c r="BB9" s="11">
        <v>8.9499999999999993</v>
      </c>
      <c r="BC9" s="11">
        <v>3.3119999999999998</v>
      </c>
      <c r="BD9" s="11">
        <v>4.2720000000000002</v>
      </c>
      <c r="BE9" s="11">
        <v>2.1480000000000001</v>
      </c>
      <c r="BF9" s="11">
        <v>6.3780000000000001</v>
      </c>
      <c r="BG9" s="11">
        <v>0.47399999999999998</v>
      </c>
      <c r="BH9" s="11">
        <v>0.78100000000000003</v>
      </c>
      <c r="BI9" s="11">
        <v>3.3980000000000001</v>
      </c>
      <c r="BJ9" s="11">
        <v>12.584</v>
      </c>
      <c r="BK9" s="11">
        <v>2.1970000000000001</v>
      </c>
      <c r="BL9" s="11">
        <v>7.609</v>
      </c>
      <c r="BM9" s="11">
        <v>1.0669999999999999</v>
      </c>
      <c r="BN9" s="11">
        <v>0.63900000000000001</v>
      </c>
      <c r="BO9" s="11">
        <v>1.5589999999999999</v>
      </c>
      <c r="BP9" s="11">
        <v>1.6539999999999999</v>
      </c>
      <c r="BQ9" s="11">
        <v>5.274</v>
      </c>
      <c r="BR9" s="11">
        <v>2.073</v>
      </c>
      <c r="BS9" s="11">
        <v>4.3810000000000002</v>
      </c>
      <c r="BT9" s="11">
        <v>5.1120000000000001</v>
      </c>
      <c r="BU9" s="19"/>
      <c r="BV9" s="11">
        <v>3.5840000000000001</v>
      </c>
      <c r="BW9" s="11">
        <v>1.833</v>
      </c>
      <c r="BX9" s="11">
        <v>7.6289999999999996</v>
      </c>
      <c r="BY9" s="11">
        <v>16.954000000000001</v>
      </c>
      <c r="BZ9" s="11">
        <v>10.045999999999999</v>
      </c>
      <c r="CA9" s="11">
        <v>5.3679999999999994</v>
      </c>
      <c r="CB9" s="11">
        <v>4.335</v>
      </c>
      <c r="CC9" s="11">
        <v>9.8539999999999992</v>
      </c>
      <c r="CD9" s="11">
        <v>4.0490000000000004</v>
      </c>
      <c r="CE9" s="11">
        <v>1.569</v>
      </c>
      <c r="CF9" s="11">
        <v>1.7030000000000001</v>
      </c>
      <c r="CG9" s="11">
        <v>0.223</v>
      </c>
      <c r="CH9" s="11">
        <v>2.5430000000000001</v>
      </c>
      <c r="CI9" s="11">
        <v>3.6120000000000001</v>
      </c>
      <c r="CJ9" s="11">
        <v>3.6440000000000001</v>
      </c>
      <c r="CK9" s="19"/>
      <c r="CL9" s="11">
        <v>0.107</v>
      </c>
      <c r="CM9" s="11">
        <v>81.69</v>
      </c>
      <c r="CN9" s="19"/>
      <c r="CO9" s="11">
        <v>5.298</v>
      </c>
      <c r="CP9" s="11">
        <v>9.2210000000000001</v>
      </c>
      <c r="CQ9" s="11">
        <v>46.174999999999997</v>
      </c>
      <c r="CR9" s="11">
        <v>60.295999999999999</v>
      </c>
      <c r="CS9" s="11">
        <v>0.187</v>
      </c>
      <c r="CT9" s="19"/>
      <c r="CU9" s="11">
        <v>0.48599999999999999</v>
      </c>
      <c r="CV9" s="15"/>
      <c r="CW9" s="16"/>
      <c r="CX9" s="16"/>
      <c r="CY9" s="16"/>
      <c r="CZ9" s="16"/>
      <c r="DA9" s="16"/>
      <c r="DB9" s="16"/>
      <c r="DC9" s="16"/>
      <c r="DD9" s="16"/>
      <c r="DE9" s="16"/>
      <c r="DF9" s="17"/>
    </row>
    <row r="10" spans="1:110" ht="15.75" customHeight="1" x14ac:dyDescent="0.2">
      <c r="A10" s="11">
        <v>5</v>
      </c>
      <c r="B10" s="11">
        <v>8</v>
      </c>
      <c r="C10" s="11">
        <v>6</v>
      </c>
      <c r="D10" s="45"/>
      <c r="E10" s="46"/>
      <c r="F10" s="47"/>
      <c r="G10" s="43">
        <v>2097432</v>
      </c>
      <c r="H10" s="44"/>
      <c r="I10" s="41" t="s">
        <v>3</v>
      </c>
      <c r="J10" s="37" t="s">
        <v>113</v>
      </c>
      <c r="K10" s="38">
        <v>619</v>
      </c>
      <c r="L10" s="11">
        <v>143</v>
      </c>
      <c r="M10" s="11">
        <v>143</v>
      </c>
      <c r="N10" s="11">
        <v>56</v>
      </c>
      <c r="O10" s="11">
        <v>215</v>
      </c>
      <c r="P10" s="11" t="s">
        <v>160</v>
      </c>
      <c r="Q10" s="11">
        <v>6</v>
      </c>
      <c r="R10" s="11">
        <v>58.8</v>
      </c>
      <c r="S10" s="11">
        <v>1.87</v>
      </c>
      <c r="T10" s="11" t="s">
        <v>153</v>
      </c>
      <c r="U10" s="39">
        <f t="shared" si="0"/>
        <v>28.5</v>
      </c>
      <c r="V10" s="11">
        <f t="shared" si="1"/>
        <v>4.604200323101777</v>
      </c>
      <c r="W10" s="40">
        <v>590.5</v>
      </c>
      <c r="X10" s="40">
        <v>357.1</v>
      </c>
      <c r="Y10" s="40">
        <v>60.47</v>
      </c>
      <c r="Z10" s="40" t="s">
        <v>310</v>
      </c>
      <c r="AA10" s="40">
        <v>199.9</v>
      </c>
      <c r="AB10" s="40">
        <v>151.19999999999999</v>
      </c>
      <c r="AC10" s="40">
        <v>6</v>
      </c>
      <c r="AD10" s="40">
        <v>1.68</v>
      </c>
      <c r="AE10" s="11">
        <v>0.105</v>
      </c>
      <c r="AF10" s="11">
        <v>0.39200000000000002</v>
      </c>
      <c r="AG10" s="11">
        <v>0.35299999999999998</v>
      </c>
      <c r="AH10" s="11">
        <v>0.316</v>
      </c>
      <c r="AI10" s="11">
        <v>0.74099999999999999</v>
      </c>
      <c r="AJ10" s="11">
        <v>0.50600000000000001</v>
      </c>
      <c r="AK10" s="11">
        <v>0.85399999999999998</v>
      </c>
      <c r="AL10" s="11">
        <v>0.50900000000000001</v>
      </c>
      <c r="AM10" s="11">
        <v>0.34</v>
      </c>
      <c r="AN10" s="11">
        <v>0.25600000000000001</v>
      </c>
      <c r="AO10" s="11">
        <v>3.7069999999999999</v>
      </c>
      <c r="AP10" s="11">
        <v>8.5000000000000006E-2</v>
      </c>
      <c r="AQ10" s="11">
        <v>1.623</v>
      </c>
      <c r="AR10" s="11">
        <v>4.3920000000000003</v>
      </c>
      <c r="AS10" s="11">
        <v>0.40699999999999997</v>
      </c>
      <c r="AT10" s="11">
        <v>0.96799999999999997</v>
      </c>
      <c r="AU10" s="11">
        <v>0.96799999999999997</v>
      </c>
      <c r="AV10" s="11">
        <v>1.5449999999999999</v>
      </c>
      <c r="AW10" s="11">
        <v>0.78600000000000003</v>
      </c>
      <c r="AX10" s="11">
        <v>0.61799999999999999</v>
      </c>
      <c r="AY10" s="11">
        <v>3.2210000000000001</v>
      </c>
      <c r="AZ10" s="11">
        <v>13.08</v>
      </c>
      <c r="BA10" s="19"/>
      <c r="BB10" s="11">
        <v>8.61</v>
      </c>
      <c r="BC10" s="11">
        <v>3.1859999999999999</v>
      </c>
      <c r="BD10" s="11">
        <v>4.1100000000000003</v>
      </c>
      <c r="BE10" s="11">
        <v>2.0659999999999998</v>
      </c>
      <c r="BF10" s="11">
        <v>6.1360000000000001</v>
      </c>
      <c r="BG10" s="11">
        <v>0.45600000000000002</v>
      </c>
      <c r="BH10" s="11">
        <v>0.751</v>
      </c>
      <c r="BI10" s="11">
        <v>3.2690000000000001</v>
      </c>
      <c r="BJ10" s="11">
        <v>12.106</v>
      </c>
      <c r="BK10" s="11">
        <v>2.113</v>
      </c>
      <c r="BL10" s="11">
        <v>7.32</v>
      </c>
      <c r="BM10" s="11">
        <v>1.0190000000000001</v>
      </c>
      <c r="BN10" s="11">
        <v>0.61</v>
      </c>
      <c r="BO10" s="11">
        <v>1.494</v>
      </c>
      <c r="BP10" s="11">
        <v>1.591</v>
      </c>
      <c r="BQ10" s="11">
        <v>5.0739999999999998</v>
      </c>
      <c r="BR10" s="11">
        <v>1.994</v>
      </c>
      <c r="BS10" s="11">
        <v>4.2140000000000004</v>
      </c>
      <c r="BT10" s="11">
        <v>4.9249999999999998</v>
      </c>
      <c r="BU10" s="19"/>
      <c r="BV10" s="11">
        <v>3.6389999999999998</v>
      </c>
      <c r="BW10" s="11">
        <v>1.9119999999999999</v>
      </c>
      <c r="BX10" s="11">
        <v>6.9160000000000004</v>
      </c>
      <c r="BY10" s="11">
        <v>16.405000000000001</v>
      </c>
      <c r="BZ10" s="11">
        <v>10.548</v>
      </c>
      <c r="CA10" s="11">
        <v>5.7789999999999999</v>
      </c>
      <c r="CB10" s="11">
        <v>4.6660000000000004</v>
      </c>
      <c r="CC10" s="11">
        <v>10.007</v>
      </c>
      <c r="CD10" s="11">
        <v>4.3579999999999997</v>
      </c>
      <c r="CE10" s="11">
        <v>1.42</v>
      </c>
      <c r="CF10" s="11">
        <v>1.5409999999999999</v>
      </c>
      <c r="CG10" s="11">
        <v>0.24</v>
      </c>
      <c r="CH10" s="11">
        <v>2.5249999999999999</v>
      </c>
      <c r="CI10" s="11">
        <v>4.1790000000000003</v>
      </c>
      <c r="CJ10" s="11">
        <v>4.1840000000000002</v>
      </c>
      <c r="CK10" s="19"/>
      <c r="CL10" s="11">
        <v>0.107</v>
      </c>
      <c r="CM10" s="11">
        <v>82.013999999999996</v>
      </c>
      <c r="CN10" s="19"/>
      <c r="CO10" s="11">
        <v>5.2279999999999998</v>
      </c>
      <c r="CP10" s="11">
        <v>8.9770000000000003</v>
      </c>
      <c r="CQ10" s="11">
        <v>48.122999999999998</v>
      </c>
      <c r="CR10" s="11">
        <v>61.636000000000003</v>
      </c>
      <c r="CS10" s="11">
        <v>0.223</v>
      </c>
      <c r="CT10" s="19"/>
      <c r="CU10" s="11">
        <v>0.57799999999999996</v>
      </c>
      <c r="CV10" s="15"/>
      <c r="CW10" s="16"/>
      <c r="CX10" s="16"/>
      <c r="CY10" s="16"/>
      <c r="CZ10" s="16"/>
      <c r="DA10" s="16"/>
      <c r="DB10" s="16"/>
      <c r="DC10" s="16"/>
      <c r="DD10" s="16"/>
      <c r="DE10" s="16"/>
      <c r="DF10" s="17"/>
    </row>
    <row r="11" spans="1:110" ht="15.75" customHeight="1" x14ac:dyDescent="0.2">
      <c r="A11" s="11">
        <v>6</v>
      </c>
      <c r="B11" s="11">
        <v>9</v>
      </c>
      <c r="C11" s="11">
        <v>7</v>
      </c>
      <c r="D11" s="45"/>
      <c r="E11" s="46"/>
      <c r="F11" s="47"/>
      <c r="G11" s="43">
        <v>2027888</v>
      </c>
      <c r="H11" s="44"/>
      <c r="I11" s="41" t="s">
        <v>4</v>
      </c>
      <c r="J11" s="37" t="s">
        <v>114</v>
      </c>
      <c r="K11" s="38">
        <v>592</v>
      </c>
      <c r="L11" s="11">
        <v>137</v>
      </c>
      <c r="M11" s="11">
        <v>147</v>
      </c>
      <c r="N11" s="11">
        <v>52</v>
      </c>
      <c r="O11" s="11">
        <v>219</v>
      </c>
      <c r="P11" s="11" t="s">
        <v>161</v>
      </c>
      <c r="Q11" s="11">
        <v>7</v>
      </c>
      <c r="R11" s="11">
        <v>97.6</v>
      </c>
      <c r="S11" s="11">
        <v>1.91</v>
      </c>
      <c r="T11" s="11" t="s">
        <v>162</v>
      </c>
      <c r="U11" s="39">
        <f t="shared" si="0"/>
        <v>16</v>
      </c>
      <c r="V11" s="11">
        <f t="shared" si="1"/>
        <v>2.7027027027027026</v>
      </c>
      <c r="W11" s="40">
        <v>576</v>
      </c>
      <c r="X11" s="40">
        <v>352.6</v>
      </c>
      <c r="Y11" s="40">
        <v>61.22</v>
      </c>
      <c r="Z11" s="40" t="s">
        <v>310</v>
      </c>
      <c r="AA11" s="40">
        <v>202.6</v>
      </c>
      <c r="AB11" s="40">
        <v>144.30000000000001</v>
      </c>
      <c r="AC11" s="40">
        <v>5.7</v>
      </c>
      <c r="AD11" s="40">
        <v>1.62</v>
      </c>
      <c r="AE11" s="11">
        <v>0.10299999999999999</v>
      </c>
      <c r="AF11" s="11">
        <v>0.38800000000000001</v>
      </c>
      <c r="AG11" s="11">
        <v>0.35099999999999998</v>
      </c>
      <c r="AH11" s="11">
        <v>0.312</v>
      </c>
      <c r="AI11" s="11">
        <v>0.73099999999999998</v>
      </c>
      <c r="AJ11" s="11">
        <v>0.501</v>
      </c>
      <c r="AK11" s="11">
        <v>0.84699999999999998</v>
      </c>
      <c r="AL11" s="11">
        <v>0.50600000000000001</v>
      </c>
      <c r="AM11" s="11">
        <v>0.33600000000000002</v>
      </c>
      <c r="AN11" s="11">
        <v>0.252</v>
      </c>
      <c r="AO11" s="11">
        <v>3.702</v>
      </c>
      <c r="AP11" s="11">
        <v>8.5000000000000006E-2</v>
      </c>
      <c r="AQ11" s="11">
        <v>1.4850000000000001</v>
      </c>
      <c r="AR11" s="11">
        <v>3.9359999999999999</v>
      </c>
      <c r="AS11" s="11">
        <v>0.373</v>
      </c>
      <c r="AT11" s="11">
        <v>0.96</v>
      </c>
      <c r="AU11" s="11">
        <v>0.92200000000000004</v>
      </c>
      <c r="AV11" s="11">
        <v>1.47</v>
      </c>
      <c r="AW11" s="11">
        <v>0.70399999999999996</v>
      </c>
      <c r="AX11" s="11">
        <v>0.61</v>
      </c>
      <c r="AY11" s="11">
        <v>3.0979999999999999</v>
      </c>
      <c r="AZ11" s="11">
        <v>12.448</v>
      </c>
      <c r="BA11" s="19"/>
      <c r="BB11" s="11">
        <v>8.9799999999999986</v>
      </c>
      <c r="BC11" s="11">
        <v>3.323</v>
      </c>
      <c r="BD11" s="11">
        <v>4.2869999999999999</v>
      </c>
      <c r="BE11" s="11">
        <v>2.1549999999999998</v>
      </c>
      <c r="BF11" s="11">
        <v>6.4</v>
      </c>
      <c r="BG11" s="11">
        <v>0.47599999999999998</v>
      </c>
      <c r="BH11" s="11">
        <v>0.78400000000000003</v>
      </c>
      <c r="BI11" s="11">
        <v>3.4089999999999998</v>
      </c>
      <c r="BJ11" s="11">
        <v>12.625999999999999</v>
      </c>
      <c r="BK11" s="11">
        <v>2.2050000000000001</v>
      </c>
      <c r="BL11" s="11">
        <v>7.6349999999999998</v>
      </c>
      <c r="BM11" s="11">
        <v>1.0720000000000001</v>
      </c>
      <c r="BN11" s="11">
        <v>0.64200000000000002</v>
      </c>
      <c r="BO11" s="11">
        <v>1.5660000000000001</v>
      </c>
      <c r="BP11" s="11">
        <v>1.66</v>
      </c>
      <c r="BQ11" s="11">
        <v>5.2919999999999998</v>
      </c>
      <c r="BR11" s="11">
        <v>2.08</v>
      </c>
      <c r="BS11" s="11">
        <v>4.3959999999999999</v>
      </c>
      <c r="BT11" s="11">
        <v>5.1280000000000001</v>
      </c>
      <c r="BU11" s="19"/>
      <c r="BV11" s="11">
        <v>3.47</v>
      </c>
      <c r="BW11" s="11">
        <v>1.7749999999999999</v>
      </c>
      <c r="BX11" s="11">
        <v>6.4189999999999996</v>
      </c>
      <c r="BY11" s="11">
        <v>15.788</v>
      </c>
      <c r="BZ11" s="11">
        <v>10.65</v>
      </c>
      <c r="CA11" s="11">
        <v>5.2139999999999995</v>
      </c>
      <c r="CB11" s="11">
        <v>4.21</v>
      </c>
      <c r="CC11" s="11">
        <v>9.4979999999999993</v>
      </c>
      <c r="CD11" s="11">
        <v>3.9319999999999999</v>
      </c>
      <c r="CE11" s="11">
        <v>1.496</v>
      </c>
      <c r="CF11" s="11">
        <v>1.623</v>
      </c>
      <c r="CG11" s="11">
        <v>0.217</v>
      </c>
      <c r="CH11" s="11">
        <v>2.452</v>
      </c>
      <c r="CI11" s="11">
        <v>3.5390000000000001</v>
      </c>
      <c r="CJ11" s="11">
        <v>3.5670000000000002</v>
      </c>
      <c r="CK11" s="19"/>
      <c r="CL11" s="11">
        <v>0.106</v>
      </c>
      <c r="CM11" s="11">
        <v>80.614000000000004</v>
      </c>
      <c r="CN11" s="19"/>
      <c r="CO11" s="11">
        <v>5.5670000000000002</v>
      </c>
      <c r="CP11" s="11">
        <v>9.1519999999999992</v>
      </c>
      <c r="CQ11" s="11">
        <v>46.642000000000003</v>
      </c>
      <c r="CR11" s="11">
        <v>60.871000000000002</v>
      </c>
      <c r="CS11" s="11">
        <v>0.115</v>
      </c>
      <c r="CT11" s="19"/>
      <c r="CU11" s="11">
        <v>0.73199999999999998</v>
      </c>
      <c r="CV11" s="15"/>
      <c r="CW11" s="16"/>
      <c r="CX11" s="16"/>
      <c r="CY11" s="16"/>
      <c r="CZ11" s="16"/>
      <c r="DA11" s="16"/>
      <c r="DB11" s="16"/>
      <c r="DC11" s="16"/>
      <c r="DD11" s="16"/>
      <c r="DE11" s="16"/>
      <c r="DF11" s="17"/>
    </row>
    <row r="12" spans="1:110" ht="15.75" customHeight="1" x14ac:dyDescent="0.2">
      <c r="A12" s="11">
        <v>7</v>
      </c>
      <c r="B12" s="11">
        <v>12</v>
      </c>
      <c r="C12" s="11">
        <v>10</v>
      </c>
      <c r="D12" s="45"/>
      <c r="E12" s="46"/>
      <c r="F12" s="47"/>
      <c r="G12" s="45" t="s">
        <v>5</v>
      </c>
      <c r="H12" s="47"/>
      <c r="I12" s="41" t="s">
        <v>6</v>
      </c>
      <c r="J12" s="37" t="s">
        <v>117</v>
      </c>
      <c r="K12" s="38">
        <v>746</v>
      </c>
      <c r="L12" s="11">
        <v>146</v>
      </c>
      <c r="M12" s="11">
        <v>155</v>
      </c>
      <c r="N12" s="11">
        <v>55</v>
      </c>
      <c r="O12" s="11">
        <v>229</v>
      </c>
      <c r="P12" s="11" t="s">
        <v>163</v>
      </c>
      <c r="Q12" s="11">
        <v>10</v>
      </c>
      <c r="R12" s="11">
        <v>57.4</v>
      </c>
      <c r="S12" s="11">
        <v>1.97</v>
      </c>
      <c r="T12" s="11" t="s">
        <v>164</v>
      </c>
      <c r="U12" s="39">
        <f t="shared" si="0"/>
        <v>29</v>
      </c>
      <c r="V12" s="11">
        <f t="shared" si="1"/>
        <v>3.8873994638069704</v>
      </c>
      <c r="W12" s="40">
        <v>717</v>
      </c>
      <c r="X12" s="40">
        <v>422.6</v>
      </c>
      <c r="Y12" s="40">
        <v>58.94</v>
      </c>
      <c r="Z12" s="40" t="s">
        <v>310</v>
      </c>
      <c r="AA12" s="40">
        <v>236.4</v>
      </c>
      <c r="AB12" s="40">
        <v>179.5</v>
      </c>
      <c r="AC12" s="40">
        <v>6.7</v>
      </c>
      <c r="AD12" s="40">
        <v>1.59</v>
      </c>
      <c r="AE12" s="11">
        <v>0.13400000000000001</v>
      </c>
      <c r="AF12" s="11">
        <v>0.42199999999999999</v>
      </c>
      <c r="AG12" s="11">
        <v>0.39300000000000002</v>
      </c>
      <c r="AH12" s="11">
        <v>0.35799999999999998</v>
      </c>
      <c r="AI12" s="11">
        <v>0.80600000000000005</v>
      </c>
      <c r="AJ12" s="11">
        <v>0.56200000000000006</v>
      </c>
      <c r="AK12" s="11">
        <v>0.95</v>
      </c>
      <c r="AL12" s="11">
        <v>0.56200000000000006</v>
      </c>
      <c r="AM12" s="11">
        <v>0.372</v>
      </c>
      <c r="AN12" s="11">
        <v>0.29799999999999999</v>
      </c>
      <c r="AO12" s="11">
        <v>3.8180000000000001</v>
      </c>
      <c r="AP12" s="11">
        <v>9.5000000000000001E-2</v>
      </c>
      <c r="AQ12" s="11">
        <v>2.8740000000000001</v>
      </c>
      <c r="AR12" s="11">
        <v>8.4719999999999995</v>
      </c>
      <c r="AS12" s="11">
        <v>0.72199999999999998</v>
      </c>
      <c r="AT12" s="11">
        <v>1.0960000000000001</v>
      </c>
      <c r="AU12" s="11">
        <v>1.3280000000000001</v>
      </c>
      <c r="AV12" s="11">
        <v>2.121</v>
      </c>
      <c r="AW12" s="11">
        <v>1.5149999999999999</v>
      </c>
      <c r="AX12" s="11">
        <v>0.69299999999999995</v>
      </c>
      <c r="AY12" s="11">
        <v>4.181</v>
      </c>
      <c r="AZ12" s="11">
        <v>17.975999999999999</v>
      </c>
      <c r="BA12" s="19"/>
      <c r="BB12" s="11">
        <v>12.32</v>
      </c>
      <c r="BC12" s="11">
        <v>4.5579999999999998</v>
      </c>
      <c r="BD12" s="11">
        <v>5.88</v>
      </c>
      <c r="BE12" s="11">
        <v>2.9569999999999999</v>
      </c>
      <c r="BF12" s="11">
        <v>8.7789999999999999</v>
      </c>
      <c r="BG12" s="11">
        <v>0.65300000000000002</v>
      </c>
      <c r="BH12" s="11">
        <v>1.075</v>
      </c>
      <c r="BI12" s="11">
        <v>4.6769999999999996</v>
      </c>
      <c r="BJ12" s="11">
        <v>17.321999999999999</v>
      </c>
      <c r="BK12" s="11">
        <v>3.024</v>
      </c>
      <c r="BL12" s="11">
        <v>10.473000000000001</v>
      </c>
      <c r="BM12" s="11">
        <v>1.54</v>
      </c>
      <c r="BN12" s="11">
        <v>0.92200000000000004</v>
      </c>
      <c r="BO12" s="11">
        <v>2.1930000000000001</v>
      </c>
      <c r="BP12" s="11">
        <v>2.2770000000000001</v>
      </c>
      <c r="BQ12" s="11">
        <v>7.26</v>
      </c>
      <c r="BR12" s="11">
        <v>2.8540000000000001</v>
      </c>
      <c r="BS12" s="11">
        <v>6.0309999999999997</v>
      </c>
      <c r="BT12" s="11">
        <v>6.9669999999999996</v>
      </c>
      <c r="BU12" s="19"/>
      <c r="BV12" s="11">
        <v>4.8630000000000004</v>
      </c>
      <c r="BW12" s="11">
        <v>2.4870000000000001</v>
      </c>
      <c r="BX12" s="11">
        <v>7.9930000000000003</v>
      </c>
      <c r="BY12" s="11">
        <v>17.32</v>
      </c>
      <c r="BZ12" s="11">
        <v>10.981</v>
      </c>
      <c r="CA12" s="11">
        <v>5.8</v>
      </c>
      <c r="CB12" s="11">
        <v>5.8920000000000003</v>
      </c>
      <c r="CC12" s="11">
        <v>10.319000000000001</v>
      </c>
      <c r="CD12" s="11">
        <v>5.5030000000000001</v>
      </c>
      <c r="CE12" s="11">
        <v>2.1419999999999999</v>
      </c>
      <c r="CF12" s="11">
        <v>2.3239999999999998</v>
      </c>
      <c r="CG12" s="11">
        <v>0.30299999999999999</v>
      </c>
      <c r="CH12" s="11">
        <v>3.44</v>
      </c>
      <c r="CI12" s="11">
        <v>4.9029999999999996</v>
      </c>
      <c r="CJ12" s="11">
        <v>4.9480000000000004</v>
      </c>
      <c r="CK12" s="19"/>
      <c r="CL12" s="11">
        <v>0.127</v>
      </c>
      <c r="CM12" s="11">
        <v>94.955000000000013</v>
      </c>
      <c r="CN12" s="19"/>
      <c r="CO12" s="11">
        <v>6.024</v>
      </c>
      <c r="CP12" s="11">
        <v>10.432</v>
      </c>
      <c r="CQ12" s="11">
        <v>52.088000000000001</v>
      </c>
      <c r="CR12" s="11">
        <v>65.757000000000005</v>
      </c>
      <c r="CS12" s="11">
        <v>0.16900000000000001</v>
      </c>
      <c r="CT12" s="19"/>
      <c r="CU12" s="11">
        <v>0.82699999999999996</v>
      </c>
      <c r="CV12" s="15"/>
      <c r="CW12" s="16"/>
      <c r="CX12" s="16"/>
      <c r="CY12" s="16"/>
      <c r="CZ12" s="16"/>
      <c r="DA12" s="16"/>
      <c r="DB12" s="16"/>
      <c r="DC12" s="16"/>
      <c r="DD12" s="16"/>
      <c r="DE12" s="16"/>
      <c r="DF12" s="17"/>
    </row>
    <row r="13" spans="1:110" ht="15.75" customHeight="1" x14ac:dyDescent="0.2">
      <c r="A13" s="11">
        <v>8</v>
      </c>
      <c r="B13" s="11">
        <v>13</v>
      </c>
      <c r="C13" s="11">
        <v>11</v>
      </c>
      <c r="D13" s="45"/>
      <c r="E13" s="46"/>
      <c r="F13" s="47"/>
      <c r="G13" s="43">
        <v>2045911</v>
      </c>
      <c r="H13" s="44"/>
      <c r="I13" s="41" t="s">
        <v>7</v>
      </c>
      <c r="J13" s="37" t="s">
        <v>118</v>
      </c>
      <c r="K13" s="38">
        <v>612</v>
      </c>
      <c r="L13" s="11">
        <v>146</v>
      </c>
      <c r="M13" s="11">
        <v>145</v>
      </c>
      <c r="N13" s="11">
        <v>51</v>
      </c>
      <c r="O13" s="11">
        <v>218</v>
      </c>
      <c r="P13" s="11" t="s">
        <v>165</v>
      </c>
      <c r="Q13" s="11">
        <v>11</v>
      </c>
      <c r="R13" s="11">
        <v>56.8</v>
      </c>
      <c r="S13" s="11">
        <v>2.62</v>
      </c>
      <c r="T13" s="11" t="s">
        <v>166</v>
      </c>
      <c r="U13" s="39">
        <f t="shared" si="0"/>
        <v>21.5</v>
      </c>
      <c r="V13" s="11">
        <f t="shared" si="1"/>
        <v>3.5130718954248366</v>
      </c>
      <c r="W13" s="40">
        <v>590.5</v>
      </c>
      <c r="X13" s="40">
        <v>348.6</v>
      </c>
      <c r="Y13" s="40">
        <v>59.03</v>
      </c>
      <c r="Z13" s="40" t="s">
        <v>310</v>
      </c>
      <c r="AA13" s="40">
        <v>202</v>
      </c>
      <c r="AB13" s="40">
        <v>141.4</v>
      </c>
      <c r="AC13" s="40">
        <v>5.2</v>
      </c>
      <c r="AD13" s="40">
        <v>1.49</v>
      </c>
      <c r="AE13" s="11">
        <v>0.106</v>
      </c>
      <c r="AF13" s="11">
        <v>0.39400000000000002</v>
      </c>
      <c r="AG13" s="11">
        <v>0.35399999999999998</v>
      </c>
      <c r="AH13" s="11">
        <v>0.31900000000000001</v>
      </c>
      <c r="AI13" s="11">
        <v>0.74</v>
      </c>
      <c r="AJ13" s="11">
        <v>0.50700000000000001</v>
      </c>
      <c r="AK13" s="11">
        <v>0.85599999999999998</v>
      </c>
      <c r="AL13" s="11">
        <v>0.50700000000000001</v>
      </c>
      <c r="AM13" s="11">
        <v>0.33800000000000002</v>
      </c>
      <c r="AN13" s="11">
        <v>0.25900000000000001</v>
      </c>
      <c r="AO13" s="11">
        <v>3.7069999999999999</v>
      </c>
      <c r="AP13" s="11">
        <v>8.5000000000000006E-2</v>
      </c>
      <c r="AQ13" s="11">
        <v>1.6240000000000001</v>
      </c>
      <c r="AR13" s="11">
        <v>4.3920000000000003</v>
      </c>
      <c r="AS13" s="11">
        <v>0.40799999999999997</v>
      </c>
      <c r="AT13" s="11">
        <v>0.97599999999999998</v>
      </c>
      <c r="AU13" s="11">
        <v>0.97499999999999998</v>
      </c>
      <c r="AV13" s="11">
        <v>1.556</v>
      </c>
      <c r="AW13" s="11">
        <v>0.78600000000000003</v>
      </c>
      <c r="AX13" s="11">
        <v>0.62</v>
      </c>
      <c r="AY13" s="11">
        <v>3.2389999999999999</v>
      </c>
      <c r="AZ13" s="11">
        <v>13.176</v>
      </c>
      <c r="BA13" s="19"/>
      <c r="BB13" s="11">
        <v>8.8899999999999988</v>
      </c>
      <c r="BC13" s="11">
        <v>3.2890000000000001</v>
      </c>
      <c r="BD13" s="11">
        <v>4.2430000000000003</v>
      </c>
      <c r="BE13" s="11">
        <v>2.1339999999999999</v>
      </c>
      <c r="BF13" s="11">
        <v>6.335</v>
      </c>
      <c r="BG13" s="11">
        <v>0.47099999999999997</v>
      </c>
      <c r="BH13" s="11">
        <v>0.77600000000000002</v>
      </c>
      <c r="BI13" s="11">
        <v>3.375</v>
      </c>
      <c r="BJ13" s="11">
        <v>12.499000000000001</v>
      </c>
      <c r="BK13" s="11">
        <v>2.1829999999999998</v>
      </c>
      <c r="BL13" s="11">
        <v>7.5579999999999998</v>
      </c>
      <c r="BM13" s="11">
        <v>1.0589999999999999</v>
      </c>
      <c r="BN13" s="11">
        <v>0.63400000000000001</v>
      </c>
      <c r="BO13" s="11">
        <v>1.548</v>
      </c>
      <c r="BP13" s="11">
        <v>1.6439999999999999</v>
      </c>
      <c r="BQ13" s="11">
        <v>5.24</v>
      </c>
      <c r="BR13" s="11">
        <v>2.06</v>
      </c>
      <c r="BS13" s="11">
        <v>4.3529999999999998</v>
      </c>
      <c r="BT13" s="11">
        <v>5.0780000000000003</v>
      </c>
      <c r="BU13" s="19"/>
      <c r="BV13" s="11">
        <v>3.3730000000000002</v>
      </c>
      <c r="BW13" s="11">
        <v>1.7250000000000001</v>
      </c>
      <c r="BX13" s="11">
        <v>5.8380000000000001</v>
      </c>
      <c r="BY13" s="11">
        <v>15.782999999999999</v>
      </c>
      <c r="BZ13" s="11">
        <v>9.7880000000000003</v>
      </c>
      <c r="CA13" s="11">
        <v>5.0819999999999999</v>
      </c>
      <c r="CB13" s="11">
        <v>4.1040000000000001</v>
      </c>
      <c r="CC13" s="11">
        <v>9.6219999999999999</v>
      </c>
      <c r="CD13" s="11">
        <v>3.8330000000000002</v>
      </c>
      <c r="CE13" s="11">
        <v>1.4330000000000001</v>
      </c>
      <c r="CF13" s="11">
        <v>1.5549999999999999</v>
      </c>
      <c r="CG13" s="11">
        <v>0.21099999999999999</v>
      </c>
      <c r="CH13" s="11">
        <v>2.371</v>
      </c>
      <c r="CI13" s="11">
        <v>3.476</v>
      </c>
      <c r="CJ13" s="11">
        <v>3.5009999999999999</v>
      </c>
      <c r="CK13" s="19"/>
      <c r="CL13" s="11">
        <v>0.105</v>
      </c>
      <c r="CM13" s="11">
        <v>80.218999999999994</v>
      </c>
      <c r="CN13" s="19"/>
      <c r="CO13" s="11">
        <v>5.4489999999999998</v>
      </c>
      <c r="CP13" s="11">
        <v>8.8460000000000001</v>
      </c>
      <c r="CQ13" s="11">
        <v>47.152000000000001</v>
      </c>
      <c r="CR13" s="11">
        <v>60.192</v>
      </c>
      <c r="CS13" s="11">
        <v>0.185</v>
      </c>
      <c r="CT13" s="19"/>
      <c r="CU13" s="11">
        <v>0.56799999999999995</v>
      </c>
      <c r="CV13" s="15"/>
      <c r="CW13" s="16"/>
      <c r="CX13" s="16"/>
      <c r="CY13" s="16"/>
      <c r="CZ13" s="16"/>
      <c r="DA13" s="16"/>
      <c r="DB13" s="16"/>
      <c r="DC13" s="16"/>
      <c r="DD13" s="16"/>
      <c r="DE13" s="16"/>
      <c r="DF13" s="17"/>
    </row>
    <row r="14" spans="1:110" ht="15.75" customHeight="1" x14ac:dyDescent="0.2">
      <c r="A14" s="11">
        <v>9</v>
      </c>
      <c r="B14" s="11">
        <v>14</v>
      </c>
      <c r="C14" s="11">
        <v>12</v>
      </c>
      <c r="D14" s="45"/>
      <c r="E14" s="46"/>
      <c r="F14" s="47"/>
      <c r="G14" s="43">
        <v>2055335</v>
      </c>
      <c r="H14" s="44"/>
      <c r="I14" s="41" t="s">
        <v>8</v>
      </c>
      <c r="J14" s="37" t="s">
        <v>116</v>
      </c>
      <c r="K14" s="38">
        <v>590</v>
      </c>
      <c r="L14" s="11">
        <v>147</v>
      </c>
      <c r="M14" s="11">
        <v>148</v>
      </c>
      <c r="N14" s="11">
        <v>53</v>
      </c>
      <c r="O14" s="11">
        <v>208</v>
      </c>
      <c r="P14" s="11" t="s">
        <v>167</v>
      </c>
      <c r="Q14" s="11">
        <v>12</v>
      </c>
      <c r="R14" s="11">
        <v>60.4</v>
      </c>
      <c r="S14" s="11">
        <v>1.93</v>
      </c>
      <c r="T14" s="11" t="s">
        <v>168</v>
      </c>
      <c r="U14" s="39">
        <f t="shared" si="0"/>
        <v>14</v>
      </c>
      <c r="V14" s="11">
        <f t="shared" si="1"/>
        <v>2.3728813559322033</v>
      </c>
      <c r="W14" s="40">
        <v>576</v>
      </c>
      <c r="X14" s="40">
        <v>349.1</v>
      </c>
      <c r="Y14" s="40">
        <v>60.61</v>
      </c>
      <c r="Z14" s="40" t="s">
        <v>310</v>
      </c>
      <c r="AA14" s="40">
        <v>200.6</v>
      </c>
      <c r="AB14" s="40">
        <v>143.1</v>
      </c>
      <c r="AC14" s="40">
        <v>5.4</v>
      </c>
      <c r="AD14" s="40">
        <v>1.55</v>
      </c>
      <c r="AE14" s="11">
        <v>0.10299999999999999</v>
      </c>
      <c r="AF14" s="11">
        <v>0.39100000000000001</v>
      </c>
      <c r="AG14" s="11">
        <v>0.35099999999999998</v>
      </c>
      <c r="AH14" s="11">
        <v>0.314</v>
      </c>
      <c r="AI14" s="11">
        <v>0.73499999999999999</v>
      </c>
      <c r="AJ14" s="11">
        <v>0.503</v>
      </c>
      <c r="AK14" s="11">
        <v>0.85</v>
      </c>
      <c r="AL14" s="11">
        <v>0.50600000000000001</v>
      </c>
      <c r="AM14" s="11">
        <v>0.32800000000000001</v>
      </c>
      <c r="AN14" s="11">
        <v>0.254</v>
      </c>
      <c r="AO14" s="11">
        <v>3.71</v>
      </c>
      <c r="AP14" s="11">
        <v>8.5000000000000006E-2</v>
      </c>
      <c r="AQ14" s="11">
        <v>1.502</v>
      </c>
      <c r="AR14" s="11">
        <v>3.992</v>
      </c>
      <c r="AS14" s="11">
        <v>0.378</v>
      </c>
      <c r="AT14" s="11">
        <v>0.96799999999999997</v>
      </c>
      <c r="AU14" s="11">
        <v>0.92400000000000004</v>
      </c>
      <c r="AV14" s="11">
        <v>1.4730000000000001</v>
      </c>
      <c r="AW14" s="11">
        <v>0.71399999999999997</v>
      </c>
      <c r="AX14" s="11">
        <v>0.60399999999999998</v>
      </c>
      <c r="AY14" s="11">
        <v>3.105</v>
      </c>
      <c r="AZ14" s="11">
        <v>12.472</v>
      </c>
      <c r="BA14" s="19"/>
      <c r="BB14" s="11">
        <v>8.76</v>
      </c>
      <c r="BC14" s="11">
        <v>3.2410000000000001</v>
      </c>
      <c r="BD14" s="11">
        <v>4.181</v>
      </c>
      <c r="BE14" s="11">
        <v>2.1019999999999999</v>
      </c>
      <c r="BF14" s="11">
        <v>6.242</v>
      </c>
      <c r="BG14" s="11">
        <v>0.46400000000000002</v>
      </c>
      <c r="BH14" s="11">
        <v>0.76400000000000001</v>
      </c>
      <c r="BI14" s="11">
        <v>3.3250000000000002</v>
      </c>
      <c r="BJ14" s="11">
        <v>12.317</v>
      </c>
      <c r="BK14" s="11">
        <v>2.149</v>
      </c>
      <c r="BL14" s="11">
        <v>7.4470000000000001</v>
      </c>
      <c r="BM14" s="11">
        <v>1.04</v>
      </c>
      <c r="BN14" s="11">
        <v>0.623</v>
      </c>
      <c r="BO14" s="11">
        <v>1.5229999999999999</v>
      </c>
      <c r="BP14" s="11">
        <v>1.6180000000000001</v>
      </c>
      <c r="BQ14" s="11">
        <v>5.16</v>
      </c>
      <c r="BR14" s="11">
        <v>2.0289999999999999</v>
      </c>
      <c r="BS14" s="11">
        <v>4.2869999999999999</v>
      </c>
      <c r="BT14" s="11">
        <v>5.0069999999999997</v>
      </c>
      <c r="BU14" s="19"/>
      <c r="BV14" s="11">
        <v>3.4529999999999998</v>
      </c>
      <c r="BW14" s="11">
        <v>1.766</v>
      </c>
      <c r="BX14" s="11">
        <v>5.9859999999999998</v>
      </c>
      <c r="BY14" s="11">
        <v>16.57</v>
      </c>
      <c r="BZ14" s="11">
        <v>11.826000000000001</v>
      </c>
      <c r="CA14" s="11">
        <v>5.1100000000000003</v>
      </c>
      <c r="CB14" s="11">
        <v>4.2069999999999999</v>
      </c>
      <c r="CC14" s="11">
        <v>8.6549999999999994</v>
      </c>
      <c r="CD14" s="11">
        <v>3.9289999999999998</v>
      </c>
      <c r="CE14" s="11">
        <v>1.46</v>
      </c>
      <c r="CF14" s="11">
        <v>1.583</v>
      </c>
      <c r="CG14" s="11">
        <v>0.217</v>
      </c>
      <c r="CH14" s="11">
        <v>2.423</v>
      </c>
      <c r="CI14" s="11">
        <v>3.5739999999999998</v>
      </c>
      <c r="CJ14" s="11">
        <v>3.5979999999999999</v>
      </c>
      <c r="CK14" s="19"/>
      <c r="CL14" s="11">
        <v>0.105</v>
      </c>
      <c r="CM14" s="11">
        <v>82.09</v>
      </c>
      <c r="CN14" s="19"/>
      <c r="CO14" s="11">
        <v>5.1059999999999999</v>
      </c>
      <c r="CP14" s="11">
        <v>8.8320000000000007</v>
      </c>
      <c r="CQ14" s="11">
        <v>43.357999999999997</v>
      </c>
      <c r="CR14" s="11">
        <v>61.277000000000001</v>
      </c>
      <c r="CS14" s="11">
        <v>0.11799999999999999</v>
      </c>
      <c r="CT14" s="19"/>
      <c r="CU14" s="11">
        <v>0.76900000000000002</v>
      </c>
      <c r="CV14" s="15"/>
      <c r="CW14" s="16"/>
      <c r="CX14" s="16"/>
      <c r="CY14" s="16"/>
      <c r="CZ14" s="16"/>
      <c r="DA14" s="16"/>
      <c r="DB14" s="16"/>
      <c r="DC14" s="16"/>
      <c r="DD14" s="16"/>
      <c r="DE14" s="16"/>
      <c r="DF14" s="17"/>
    </row>
    <row r="15" spans="1:110" ht="16.5" customHeight="1" x14ac:dyDescent="0.2">
      <c r="A15" s="11">
        <v>10</v>
      </c>
      <c r="B15" s="11">
        <v>15</v>
      </c>
      <c r="C15" s="11">
        <v>13</v>
      </c>
      <c r="D15" s="45"/>
      <c r="E15" s="46"/>
      <c r="F15" s="47"/>
      <c r="G15" s="45" t="s">
        <v>9</v>
      </c>
      <c r="H15" s="47"/>
      <c r="I15" s="41" t="s">
        <v>10</v>
      </c>
      <c r="J15" s="37" t="s">
        <v>119</v>
      </c>
      <c r="K15" s="38">
        <v>676</v>
      </c>
      <c r="L15" s="11">
        <v>143</v>
      </c>
      <c r="M15" s="11">
        <v>151</v>
      </c>
      <c r="N15" s="11">
        <v>53</v>
      </c>
      <c r="O15" s="11">
        <v>229</v>
      </c>
      <c r="P15" s="11" t="s">
        <v>169</v>
      </c>
      <c r="Q15" s="11">
        <v>13</v>
      </c>
      <c r="R15" s="11">
        <v>86.2</v>
      </c>
      <c r="S15" s="11">
        <v>1.82</v>
      </c>
      <c r="T15" s="11" t="s">
        <v>170</v>
      </c>
      <c r="U15" s="39">
        <f t="shared" si="0"/>
        <v>20</v>
      </c>
      <c r="V15" s="11">
        <f t="shared" si="1"/>
        <v>2.9585798816568047</v>
      </c>
      <c r="W15" s="40">
        <v>656</v>
      </c>
      <c r="X15" s="40">
        <v>384.1</v>
      </c>
      <c r="Y15" s="40">
        <v>58.55</v>
      </c>
      <c r="Z15" s="40" t="s">
        <v>310</v>
      </c>
      <c r="AA15" s="40">
        <v>228.5</v>
      </c>
      <c r="AB15" s="40">
        <v>149.9</v>
      </c>
      <c r="AC15" s="40">
        <v>5.7</v>
      </c>
      <c r="AD15" s="40">
        <v>1.48</v>
      </c>
      <c r="AE15" s="11">
        <v>0.11799999999999999</v>
      </c>
      <c r="AF15" s="11">
        <v>0.40699999999999997</v>
      </c>
      <c r="AG15" s="11">
        <v>0.374</v>
      </c>
      <c r="AH15" s="11">
        <v>0.33700000000000002</v>
      </c>
      <c r="AI15" s="11">
        <v>0.77100000000000002</v>
      </c>
      <c r="AJ15" s="11">
        <v>0.53300000000000003</v>
      </c>
      <c r="AK15" s="11">
        <v>0.90200000000000002</v>
      </c>
      <c r="AL15" s="11">
        <v>0.53600000000000003</v>
      </c>
      <c r="AM15" s="11">
        <v>0.34699999999999998</v>
      </c>
      <c r="AN15" s="11">
        <v>0.27700000000000002</v>
      </c>
      <c r="AO15" s="11">
        <v>3.766</v>
      </c>
      <c r="AP15" s="11">
        <v>0.09</v>
      </c>
      <c r="AQ15" s="11">
        <v>2.2749999999999999</v>
      </c>
      <c r="AR15" s="11">
        <v>6.52</v>
      </c>
      <c r="AS15" s="11">
        <v>0.57099999999999995</v>
      </c>
      <c r="AT15" s="11">
        <v>1.04</v>
      </c>
      <c r="AU15" s="11">
        <v>0.92600000000000005</v>
      </c>
      <c r="AV15" s="11">
        <v>1.861</v>
      </c>
      <c r="AW15" s="11">
        <v>1.1659999999999999</v>
      </c>
      <c r="AX15" s="11">
        <v>0.64600000000000002</v>
      </c>
      <c r="AY15" s="11">
        <v>3.7469999999999999</v>
      </c>
      <c r="AZ15" s="11">
        <v>15.768000000000001</v>
      </c>
      <c r="BA15" s="19"/>
      <c r="BB15" s="11">
        <v>11.53</v>
      </c>
      <c r="BC15" s="11">
        <v>4.266</v>
      </c>
      <c r="BD15" s="11">
        <v>5.5030000000000001</v>
      </c>
      <c r="BE15" s="11">
        <v>2.7669999999999999</v>
      </c>
      <c r="BF15" s="11">
        <v>8.2159999999999993</v>
      </c>
      <c r="BG15" s="11">
        <v>0.61099999999999999</v>
      </c>
      <c r="BH15" s="11">
        <v>1.006</v>
      </c>
      <c r="BI15" s="11">
        <v>4.3769999999999998</v>
      </c>
      <c r="BJ15" s="11">
        <v>16.210999999999999</v>
      </c>
      <c r="BK15" s="11">
        <v>2.83</v>
      </c>
      <c r="BL15" s="11">
        <v>9.8019999999999996</v>
      </c>
      <c r="BM15" s="11">
        <v>1.429</v>
      </c>
      <c r="BN15" s="11">
        <v>0.85599999999999998</v>
      </c>
      <c r="BO15" s="11">
        <v>2.044</v>
      </c>
      <c r="BP15" s="11">
        <v>2.1309999999999998</v>
      </c>
      <c r="BQ15" s="11">
        <v>6.7939999999999996</v>
      </c>
      <c r="BR15" s="11">
        <v>2.7709999999999999</v>
      </c>
      <c r="BS15" s="11">
        <v>5.7469999999999999</v>
      </c>
      <c r="BT15" s="11">
        <v>6.532</v>
      </c>
      <c r="BU15" s="19"/>
      <c r="BV15" s="11">
        <v>3.6890000000000001</v>
      </c>
      <c r="BW15" s="11">
        <v>1.8859999999999999</v>
      </c>
      <c r="BX15" s="11">
        <v>6.8209999999999997</v>
      </c>
      <c r="BY15" s="11">
        <v>15.815</v>
      </c>
      <c r="BZ15" s="11">
        <v>11.087</v>
      </c>
      <c r="CA15" s="11">
        <v>5.609</v>
      </c>
      <c r="CB15" s="11">
        <v>4.5289999999999999</v>
      </c>
      <c r="CC15" s="11">
        <v>10.161</v>
      </c>
      <c r="CD15" s="11">
        <v>4.43</v>
      </c>
      <c r="CE15" s="11">
        <v>1.5109999999999999</v>
      </c>
      <c r="CF15" s="11">
        <v>1.64</v>
      </c>
      <c r="CG15" s="11">
        <v>0.17699999999999999</v>
      </c>
      <c r="CH15" s="11">
        <v>2.3660000000000001</v>
      </c>
      <c r="CI15" s="11">
        <v>3.9119999999999999</v>
      </c>
      <c r="CJ15" s="11">
        <v>3.9319999999999999</v>
      </c>
      <c r="CK15" s="19"/>
      <c r="CL15" s="11">
        <v>0.115</v>
      </c>
      <c r="CM15" s="11">
        <v>83.566000000000003</v>
      </c>
      <c r="CN15" s="19"/>
      <c r="CO15" s="11">
        <v>6.0380000000000003</v>
      </c>
      <c r="CP15" s="11">
        <v>9.6349999999999998</v>
      </c>
      <c r="CQ15" s="11">
        <v>47.715000000000003</v>
      </c>
      <c r="CR15" s="11">
        <v>62.22</v>
      </c>
      <c r="CS15" s="11">
        <v>0.19500000000000001</v>
      </c>
      <c r="CT15" s="19"/>
      <c r="CU15" s="11">
        <v>0.42599999999999999</v>
      </c>
      <c r="CV15" s="15"/>
      <c r="CW15" s="16"/>
      <c r="CX15" s="16"/>
      <c r="CY15" s="16"/>
      <c r="CZ15" s="16"/>
      <c r="DA15" s="16"/>
      <c r="DB15" s="16"/>
      <c r="DC15" s="16"/>
      <c r="DD15" s="16"/>
      <c r="DE15" s="16"/>
      <c r="DF15" s="17"/>
    </row>
    <row r="16" spans="1:110" ht="16.5" customHeight="1" x14ac:dyDescent="0.2">
      <c r="A16" s="11">
        <v>11</v>
      </c>
      <c r="B16" s="11">
        <v>16</v>
      </c>
      <c r="C16" s="11">
        <v>14</v>
      </c>
      <c r="D16" s="45"/>
      <c r="E16" s="46"/>
      <c r="F16" s="47"/>
      <c r="G16" s="45" t="s">
        <v>11</v>
      </c>
      <c r="H16" s="47"/>
      <c r="I16" s="41" t="s">
        <v>12</v>
      </c>
      <c r="J16" s="37" t="s">
        <v>120</v>
      </c>
      <c r="K16" s="38">
        <v>610</v>
      </c>
      <c r="L16" s="11">
        <v>133</v>
      </c>
      <c r="M16" s="11">
        <v>139</v>
      </c>
      <c r="N16" s="11">
        <v>54</v>
      </c>
      <c r="O16" s="11">
        <v>216</v>
      </c>
      <c r="P16" s="11" t="s">
        <v>171</v>
      </c>
      <c r="Q16" s="11">
        <v>14</v>
      </c>
      <c r="R16" s="11">
        <v>87.2</v>
      </c>
      <c r="S16" s="11">
        <v>1.92</v>
      </c>
      <c r="T16" s="11" t="s">
        <v>168</v>
      </c>
      <c r="U16" s="39">
        <f t="shared" si="0"/>
        <v>14</v>
      </c>
      <c r="V16" s="11">
        <f t="shared" si="1"/>
        <v>2.2950819672131146</v>
      </c>
      <c r="W16" s="40">
        <v>596</v>
      </c>
      <c r="X16" s="40">
        <v>349.6</v>
      </c>
      <c r="Y16" s="40">
        <v>58.66</v>
      </c>
      <c r="Z16" s="40" t="s">
        <v>309</v>
      </c>
      <c r="AA16" s="40">
        <v>207.4</v>
      </c>
      <c r="AB16" s="40">
        <v>137.1</v>
      </c>
      <c r="AC16" s="40">
        <v>5.0999999999999996</v>
      </c>
      <c r="AD16" s="40">
        <v>1.46</v>
      </c>
      <c r="AE16" s="11">
        <v>0.106</v>
      </c>
      <c r="AF16" s="11">
        <v>0.39400000000000002</v>
      </c>
      <c r="AG16" s="11">
        <v>0.35599999999999998</v>
      </c>
      <c r="AH16" s="11">
        <v>0.317</v>
      </c>
      <c r="AI16" s="11">
        <v>0.74199999999999999</v>
      </c>
      <c r="AJ16" s="11">
        <v>0.50900000000000001</v>
      </c>
      <c r="AK16" s="11">
        <v>0.86</v>
      </c>
      <c r="AL16" s="11">
        <v>0.51400000000000001</v>
      </c>
      <c r="AM16" s="11">
        <v>0.33200000000000002</v>
      </c>
      <c r="AN16" s="11">
        <v>0.25700000000000001</v>
      </c>
      <c r="AO16" s="11">
        <v>3.714</v>
      </c>
      <c r="AP16" s="11">
        <v>8.5999999999999993E-2</v>
      </c>
      <c r="AQ16" s="11">
        <v>1.7330000000000001</v>
      </c>
      <c r="AR16" s="11">
        <v>4.5919999999999996</v>
      </c>
      <c r="AS16" s="11">
        <v>0.435</v>
      </c>
      <c r="AT16" s="11">
        <v>0.98399999999999999</v>
      </c>
      <c r="AU16" s="11">
        <v>0.97699999999999998</v>
      </c>
      <c r="AV16" s="11">
        <v>1.5580000000000001</v>
      </c>
      <c r="AW16" s="11">
        <v>0.82099999999999995</v>
      </c>
      <c r="AX16" s="11">
        <v>0.61099999999999999</v>
      </c>
      <c r="AY16" s="11">
        <v>3.2450000000000001</v>
      </c>
      <c r="AZ16" s="11">
        <v>13.2</v>
      </c>
      <c r="BA16" s="19"/>
      <c r="BB16" s="11">
        <v>9.4</v>
      </c>
      <c r="BC16" s="11">
        <v>3.4780000000000002</v>
      </c>
      <c r="BD16" s="11">
        <v>4.4870000000000001</v>
      </c>
      <c r="BE16" s="11">
        <v>2.2559999999999998</v>
      </c>
      <c r="BF16" s="11">
        <v>6.6989999999999998</v>
      </c>
      <c r="BG16" s="11">
        <v>0.498</v>
      </c>
      <c r="BH16" s="11">
        <v>0.82</v>
      </c>
      <c r="BI16" s="11">
        <v>3.5680000000000001</v>
      </c>
      <c r="BJ16" s="11">
        <v>13.215999999999999</v>
      </c>
      <c r="BK16" s="11">
        <v>2.3069999999999999</v>
      </c>
      <c r="BL16" s="11">
        <v>7.992</v>
      </c>
      <c r="BM16" s="11">
        <v>1.1300000000000001</v>
      </c>
      <c r="BN16" s="11">
        <v>0.67700000000000005</v>
      </c>
      <c r="BO16" s="11">
        <v>1.6439999999999999</v>
      </c>
      <c r="BP16" s="11">
        <v>1.7370000000000001</v>
      </c>
      <c r="BQ16" s="11">
        <v>5.5380000000000003</v>
      </c>
      <c r="BR16" s="11">
        <v>1.978</v>
      </c>
      <c r="BS16" s="11">
        <v>4.3959999999999999</v>
      </c>
      <c r="BT16" s="11">
        <v>5.36</v>
      </c>
      <c r="BU16" s="19"/>
      <c r="BV16" s="11">
        <v>3.2090000000000001</v>
      </c>
      <c r="BW16" s="11">
        <v>1.6419999999999999</v>
      </c>
      <c r="BX16" s="11">
        <v>5.9379999999999997</v>
      </c>
      <c r="BY16" s="11">
        <v>16.78</v>
      </c>
      <c r="BZ16" s="11">
        <v>10.034000000000001</v>
      </c>
      <c r="CA16" s="11">
        <v>4.8620000000000001</v>
      </c>
      <c r="CB16" s="11">
        <v>3.927</v>
      </c>
      <c r="CC16" s="11">
        <v>8.9420000000000002</v>
      </c>
      <c r="CD16" s="11">
        <v>3.6680000000000001</v>
      </c>
      <c r="CE16" s="11">
        <v>1.329</v>
      </c>
      <c r="CF16" s="11">
        <v>1.4410000000000001</v>
      </c>
      <c r="CG16" s="11">
        <v>0.20200000000000001</v>
      </c>
      <c r="CH16" s="11">
        <v>2.2389999999999999</v>
      </c>
      <c r="CI16" s="11">
        <v>3.3719999999999999</v>
      </c>
      <c r="CJ16" s="11">
        <v>3.39</v>
      </c>
      <c r="CK16" s="19"/>
      <c r="CL16" s="11">
        <v>0.105</v>
      </c>
      <c r="CM16" s="11">
        <v>81.915000000000006</v>
      </c>
      <c r="CN16" s="19"/>
      <c r="CO16" s="11">
        <v>5.5140000000000002</v>
      </c>
      <c r="CP16" s="11">
        <v>8.641</v>
      </c>
      <c r="CQ16" s="11">
        <v>43.234000000000002</v>
      </c>
      <c r="CR16" s="11">
        <v>60.362000000000002</v>
      </c>
      <c r="CS16" s="11">
        <v>0.126</v>
      </c>
      <c r="CT16" s="19"/>
      <c r="CU16" s="11">
        <v>0.66300000000000003</v>
      </c>
      <c r="CV16" s="15"/>
      <c r="CW16" s="16"/>
      <c r="CX16" s="16"/>
      <c r="CY16" s="16"/>
      <c r="CZ16" s="16"/>
      <c r="DA16" s="16"/>
      <c r="DB16" s="16"/>
      <c r="DC16" s="16"/>
      <c r="DD16" s="16"/>
      <c r="DE16" s="16"/>
      <c r="DF16" s="17"/>
    </row>
    <row r="17" spans="1:110" ht="15.75" customHeight="1" x14ac:dyDescent="0.2">
      <c r="A17" s="11">
        <v>12</v>
      </c>
      <c r="B17" s="11">
        <v>17</v>
      </c>
      <c r="C17" s="11">
        <v>15</v>
      </c>
      <c r="D17" s="45"/>
      <c r="E17" s="46"/>
      <c r="F17" s="47"/>
      <c r="G17" s="43">
        <v>2091163</v>
      </c>
      <c r="H17" s="44"/>
      <c r="I17" s="41" t="s">
        <v>13</v>
      </c>
      <c r="J17" s="37" t="s">
        <v>109</v>
      </c>
      <c r="K17" s="38">
        <v>626</v>
      </c>
      <c r="L17" s="11">
        <v>144</v>
      </c>
      <c r="M17" s="11">
        <v>147</v>
      </c>
      <c r="N17" s="11">
        <v>54</v>
      </c>
      <c r="O17" s="11">
        <v>217</v>
      </c>
      <c r="P17" s="11" t="s">
        <v>172</v>
      </c>
      <c r="Q17" s="11">
        <v>15</v>
      </c>
      <c r="R17" s="11">
        <v>78.2</v>
      </c>
      <c r="S17" s="11">
        <v>1.85</v>
      </c>
      <c r="T17" s="11" t="s">
        <v>173</v>
      </c>
      <c r="U17" s="39">
        <f t="shared" si="0"/>
        <v>16.5</v>
      </c>
      <c r="V17" s="11">
        <f t="shared" si="1"/>
        <v>2.6357827476038338</v>
      </c>
      <c r="W17" s="40">
        <v>609.5</v>
      </c>
      <c r="X17" s="40">
        <v>365.6</v>
      </c>
      <c r="Y17" s="40">
        <v>59.98</v>
      </c>
      <c r="Z17" s="40" t="s">
        <v>310</v>
      </c>
      <c r="AA17" s="40">
        <v>209.5</v>
      </c>
      <c r="AB17" s="40">
        <v>150.69999999999999</v>
      </c>
      <c r="AC17" s="40">
        <v>5.4</v>
      </c>
      <c r="AD17" s="40">
        <v>1.48</v>
      </c>
      <c r="AE17" s="11">
        <v>0.11</v>
      </c>
      <c r="AF17" s="11">
        <v>0.39700000000000002</v>
      </c>
      <c r="AG17" s="11">
        <v>0.36</v>
      </c>
      <c r="AH17" s="11">
        <v>0.32200000000000001</v>
      </c>
      <c r="AI17" s="11">
        <v>0.75</v>
      </c>
      <c r="AJ17" s="11">
        <v>0.51400000000000001</v>
      </c>
      <c r="AK17" s="11">
        <v>0.87</v>
      </c>
      <c r="AL17" s="11">
        <v>0.51800000000000002</v>
      </c>
      <c r="AM17" s="11">
        <v>0.33500000000000002</v>
      </c>
      <c r="AN17" s="11">
        <v>0.26200000000000001</v>
      </c>
      <c r="AO17" s="11">
        <v>3.7250000000000001</v>
      </c>
      <c r="AP17" s="11">
        <v>8.6999999999999994E-2</v>
      </c>
      <c r="AQ17" s="11">
        <v>1.81</v>
      </c>
      <c r="AR17" s="11">
        <v>5</v>
      </c>
      <c r="AS17" s="11">
        <v>0.45400000000000001</v>
      </c>
      <c r="AT17" s="11">
        <v>0.99199999999999999</v>
      </c>
      <c r="AU17" s="11">
        <v>1.0209999999999999</v>
      </c>
      <c r="AV17" s="11">
        <v>1.6279999999999999</v>
      </c>
      <c r="AW17" s="11">
        <v>0.89400000000000002</v>
      </c>
      <c r="AX17" s="11">
        <v>0.61899999999999999</v>
      </c>
      <c r="AY17" s="11">
        <v>3.3610000000000002</v>
      </c>
      <c r="AZ17" s="11">
        <v>13.792</v>
      </c>
      <c r="BA17" s="19"/>
      <c r="BB17" s="11">
        <v>9.65</v>
      </c>
      <c r="BC17" s="11">
        <v>3.5710000000000002</v>
      </c>
      <c r="BD17" s="11">
        <v>4.6070000000000002</v>
      </c>
      <c r="BE17" s="11">
        <v>2.3159999999999998</v>
      </c>
      <c r="BF17" s="11">
        <v>6.8780000000000001</v>
      </c>
      <c r="BG17" s="11">
        <v>0.51100000000000001</v>
      </c>
      <c r="BH17" s="11">
        <v>0.84199999999999997</v>
      </c>
      <c r="BI17" s="11">
        <v>3.6640000000000001</v>
      </c>
      <c r="BJ17" s="11">
        <v>13.568</v>
      </c>
      <c r="BK17" s="11">
        <v>2.3690000000000002</v>
      </c>
      <c r="BL17" s="11">
        <v>8.2050000000000001</v>
      </c>
      <c r="BM17" s="11">
        <v>1.165</v>
      </c>
      <c r="BN17" s="11">
        <v>0.69799999999999995</v>
      </c>
      <c r="BO17" s="11">
        <v>1.6910000000000001</v>
      </c>
      <c r="BP17" s="11">
        <v>1.784</v>
      </c>
      <c r="BQ17" s="11">
        <v>5.6879999999999997</v>
      </c>
      <c r="BR17" s="11">
        <v>2.4359999999999999</v>
      </c>
      <c r="BS17" s="11">
        <v>4.93</v>
      </c>
      <c r="BT17" s="11">
        <v>5.4989999999999997</v>
      </c>
      <c r="BU17" s="19"/>
      <c r="BV17" s="11">
        <v>3.7120000000000002</v>
      </c>
      <c r="BW17" s="11">
        <v>1.8979999999999999</v>
      </c>
      <c r="BX17" s="11">
        <v>6.867</v>
      </c>
      <c r="BY17" s="11">
        <v>15.675000000000001</v>
      </c>
      <c r="BZ17" s="11">
        <v>10.186</v>
      </c>
      <c r="CA17" s="11">
        <v>5.343</v>
      </c>
      <c r="CB17" s="11">
        <v>4.6369999999999996</v>
      </c>
      <c r="CC17" s="11">
        <v>8.6920000000000002</v>
      </c>
      <c r="CD17" s="11">
        <v>4.3310000000000004</v>
      </c>
      <c r="CE17" s="11">
        <v>1.403</v>
      </c>
      <c r="CF17" s="11">
        <v>1.5229999999999999</v>
      </c>
      <c r="CG17" s="11">
        <v>0.23799999999999999</v>
      </c>
      <c r="CH17" s="11">
        <v>2.504</v>
      </c>
      <c r="CI17" s="11">
        <v>4.1609999999999996</v>
      </c>
      <c r="CJ17" s="11">
        <v>4.165</v>
      </c>
      <c r="CK17" s="19"/>
      <c r="CL17" s="11">
        <v>0.11</v>
      </c>
      <c r="CM17" s="11">
        <v>83.885999999999996</v>
      </c>
      <c r="CN17" s="19"/>
      <c r="CO17" s="11">
        <v>5.157</v>
      </c>
      <c r="CP17" s="11">
        <v>9.5419999999999998</v>
      </c>
      <c r="CQ17" s="11">
        <v>47.688000000000002</v>
      </c>
      <c r="CR17" s="11">
        <v>62.079000000000001</v>
      </c>
      <c r="CS17" s="11">
        <v>0.26700000000000002</v>
      </c>
      <c r="CT17" s="19"/>
      <c r="CU17" s="11">
        <v>0.51800000000000002</v>
      </c>
      <c r="CV17" s="15"/>
      <c r="CW17" s="16"/>
      <c r="CX17" s="16"/>
      <c r="CY17" s="16"/>
      <c r="CZ17" s="16"/>
      <c r="DA17" s="16"/>
      <c r="DB17" s="16"/>
      <c r="DC17" s="16"/>
      <c r="DD17" s="16"/>
      <c r="DE17" s="16"/>
      <c r="DF17" s="17"/>
    </row>
    <row r="18" spans="1:110" ht="15.75" customHeight="1" x14ac:dyDescent="0.2">
      <c r="A18" s="11">
        <v>13</v>
      </c>
      <c r="B18" s="11">
        <v>18</v>
      </c>
      <c r="C18" s="11">
        <v>16</v>
      </c>
      <c r="D18" s="45"/>
      <c r="E18" s="46"/>
      <c r="F18" s="47"/>
      <c r="G18" s="43">
        <v>2093433</v>
      </c>
      <c r="H18" s="44"/>
      <c r="I18" s="41" t="s">
        <v>14</v>
      </c>
      <c r="J18" s="37" t="s">
        <v>121</v>
      </c>
      <c r="K18" s="38">
        <v>625</v>
      </c>
      <c r="L18" s="11">
        <v>146</v>
      </c>
      <c r="M18" s="11">
        <v>152</v>
      </c>
      <c r="N18" s="11">
        <v>53</v>
      </c>
      <c r="O18" s="11">
        <v>224</v>
      </c>
      <c r="P18" s="11" t="s">
        <v>174</v>
      </c>
      <c r="Q18" s="11">
        <v>16</v>
      </c>
      <c r="R18" s="11">
        <v>67.2</v>
      </c>
      <c r="S18" s="11">
        <v>1.61</v>
      </c>
      <c r="T18" s="11" t="s">
        <v>175</v>
      </c>
      <c r="U18" s="39">
        <f t="shared" si="0"/>
        <v>13.5</v>
      </c>
      <c r="V18" s="11">
        <f t="shared" si="1"/>
        <v>2.16</v>
      </c>
      <c r="W18" s="40">
        <v>611.5</v>
      </c>
      <c r="X18" s="40">
        <v>370.6</v>
      </c>
      <c r="Y18" s="40">
        <v>60.61</v>
      </c>
      <c r="Z18" s="40" t="s">
        <v>308</v>
      </c>
      <c r="AA18" s="40">
        <v>218.2</v>
      </c>
      <c r="AB18" s="40">
        <v>146</v>
      </c>
      <c r="AC18" s="40">
        <v>6.4</v>
      </c>
      <c r="AD18" s="40">
        <v>1.73</v>
      </c>
      <c r="AE18" s="11">
        <v>0.109</v>
      </c>
      <c r="AF18" s="11">
        <v>0.39800000000000002</v>
      </c>
      <c r="AG18" s="11">
        <v>0.36099999999999999</v>
      </c>
      <c r="AH18" s="11">
        <v>0.32300000000000001</v>
      </c>
      <c r="AI18" s="11">
        <v>0.753</v>
      </c>
      <c r="AJ18" s="11">
        <v>0.51600000000000001</v>
      </c>
      <c r="AK18" s="11">
        <v>0.872</v>
      </c>
      <c r="AL18" s="11">
        <v>0.51900000000000002</v>
      </c>
      <c r="AM18" s="11">
        <v>0.33600000000000002</v>
      </c>
      <c r="AN18" s="11">
        <v>0.26300000000000001</v>
      </c>
      <c r="AO18" s="11">
        <v>3.7290000000000001</v>
      </c>
      <c r="AP18" s="11">
        <v>8.6999999999999994E-2</v>
      </c>
      <c r="AQ18" s="11">
        <v>1.875</v>
      </c>
      <c r="AR18" s="11">
        <v>5.2160000000000002</v>
      </c>
      <c r="AS18" s="11">
        <v>0.47099999999999997</v>
      </c>
      <c r="AT18" s="11">
        <v>1</v>
      </c>
      <c r="AU18" s="11">
        <v>1.052</v>
      </c>
      <c r="AV18" s="11">
        <v>1.6779999999999999</v>
      </c>
      <c r="AW18" s="11">
        <v>0.93300000000000005</v>
      </c>
      <c r="AX18" s="11">
        <v>0.622</v>
      </c>
      <c r="AY18" s="11">
        <v>3.4420000000000002</v>
      </c>
      <c r="AZ18" s="11">
        <v>14.215999999999999</v>
      </c>
      <c r="BA18" s="19"/>
      <c r="BB18" s="11">
        <v>10.49</v>
      </c>
      <c r="BC18" s="11">
        <v>3.8809999999999998</v>
      </c>
      <c r="BD18" s="11">
        <v>5.0060000000000002</v>
      </c>
      <c r="BE18" s="11">
        <v>2.5179999999999998</v>
      </c>
      <c r="BF18" s="11">
        <v>7.4740000000000002</v>
      </c>
      <c r="BG18" s="11">
        <v>0.55600000000000005</v>
      </c>
      <c r="BH18" s="11">
        <v>0.91600000000000004</v>
      </c>
      <c r="BI18" s="11">
        <v>3.9820000000000002</v>
      </c>
      <c r="BJ18" s="11">
        <v>14.749000000000001</v>
      </c>
      <c r="BK18" s="11">
        <v>2.577</v>
      </c>
      <c r="BL18" s="11">
        <v>8.9160000000000004</v>
      </c>
      <c r="BM18" s="11">
        <v>1.284</v>
      </c>
      <c r="BN18" s="11">
        <v>0.76900000000000002</v>
      </c>
      <c r="BO18" s="11">
        <v>1.85</v>
      </c>
      <c r="BP18" s="11">
        <v>1.9410000000000001</v>
      </c>
      <c r="BQ18" s="11">
        <v>6.1840000000000002</v>
      </c>
      <c r="BR18" s="11">
        <v>2.431</v>
      </c>
      <c r="BS18" s="11">
        <v>5.1379999999999999</v>
      </c>
      <c r="BT18" s="11">
        <v>5.9580000000000002</v>
      </c>
      <c r="BU18" s="19"/>
      <c r="BV18" s="11">
        <v>3.5419999999999998</v>
      </c>
      <c r="BW18" s="11">
        <v>1.8109999999999999</v>
      </c>
      <c r="BX18" s="11">
        <v>6.55</v>
      </c>
      <c r="BY18" s="11">
        <v>15.227</v>
      </c>
      <c r="BZ18" s="11">
        <v>9.9049999999999994</v>
      </c>
      <c r="CA18" s="11">
        <v>5.3599999999999994</v>
      </c>
      <c r="CB18" s="11">
        <v>4.3280000000000003</v>
      </c>
      <c r="CC18" s="11">
        <v>8.7270000000000003</v>
      </c>
      <c r="CD18" s="11">
        <v>4.0419999999999998</v>
      </c>
      <c r="CE18" s="11">
        <v>1.48</v>
      </c>
      <c r="CF18" s="11">
        <v>1.605</v>
      </c>
      <c r="CG18" s="11">
        <v>0.223</v>
      </c>
      <c r="CH18" s="11">
        <v>2.4729999999999999</v>
      </c>
      <c r="CI18" s="11">
        <v>3.7010000000000001</v>
      </c>
      <c r="CJ18" s="11">
        <v>3.7229999999999999</v>
      </c>
      <c r="CK18" s="19"/>
      <c r="CL18" s="11">
        <v>0.111</v>
      </c>
      <c r="CM18" s="11">
        <v>83.984000000000009</v>
      </c>
      <c r="CN18" s="19"/>
      <c r="CO18" s="11">
        <v>5.7329999999999997</v>
      </c>
      <c r="CP18" s="11">
        <v>9.327</v>
      </c>
      <c r="CQ18" s="11">
        <v>48.499000000000002</v>
      </c>
      <c r="CR18" s="11">
        <v>61.927999999999997</v>
      </c>
      <c r="CS18" s="11">
        <v>0.17799999999999999</v>
      </c>
      <c r="CT18" s="19"/>
      <c r="CU18" s="11">
        <v>0.48599999999999999</v>
      </c>
      <c r="CV18" s="15"/>
      <c r="CW18" s="16"/>
      <c r="CX18" s="16"/>
      <c r="CY18" s="16"/>
      <c r="CZ18" s="16"/>
      <c r="DA18" s="16"/>
      <c r="DB18" s="16"/>
      <c r="DC18" s="16"/>
      <c r="DD18" s="16"/>
      <c r="DE18" s="16"/>
      <c r="DF18" s="17"/>
    </row>
    <row r="19" spans="1:110" ht="15.75" customHeight="1" x14ac:dyDescent="0.2">
      <c r="A19" s="11">
        <v>14</v>
      </c>
      <c r="B19" s="11">
        <v>19</v>
      </c>
      <c r="C19" s="11">
        <v>17</v>
      </c>
      <c r="D19" s="45"/>
      <c r="E19" s="46"/>
      <c r="F19" s="47"/>
      <c r="G19" s="43">
        <v>2004887</v>
      </c>
      <c r="H19" s="44"/>
      <c r="I19" s="41" t="s">
        <v>15</v>
      </c>
      <c r="J19" s="37" t="s">
        <v>115</v>
      </c>
      <c r="K19" s="38">
        <v>600</v>
      </c>
      <c r="L19" s="11">
        <v>143</v>
      </c>
      <c r="M19" s="11">
        <v>147</v>
      </c>
      <c r="N19" s="11">
        <v>52</v>
      </c>
      <c r="O19" s="11">
        <v>206</v>
      </c>
      <c r="P19" s="11" t="s">
        <v>176</v>
      </c>
      <c r="Q19" s="11">
        <v>17</v>
      </c>
      <c r="R19" s="11">
        <v>104</v>
      </c>
      <c r="S19" s="11">
        <v>1.89</v>
      </c>
      <c r="T19" s="11" t="s">
        <v>177</v>
      </c>
      <c r="U19" s="39">
        <f t="shared" si="0"/>
        <v>17.5</v>
      </c>
      <c r="V19" s="11">
        <f t="shared" si="1"/>
        <v>2.9166666666666665</v>
      </c>
      <c r="W19" s="40">
        <v>582.5</v>
      </c>
      <c r="X19" s="40">
        <v>348.1</v>
      </c>
      <c r="Y19" s="40">
        <v>59.76</v>
      </c>
      <c r="Z19" s="40" t="s">
        <v>308</v>
      </c>
      <c r="AA19" s="40">
        <v>194.5</v>
      </c>
      <c r="AB19" s="40">
        <v>147.30000000000001</v>
      </c>
      <c r="AC19" s="40">
        <v>6.3</v>
      </c>
      <c r="AD19" s="40">
        <v>1.81</v>
      </c>
      <c r="AE19" s="11">
        <v>0.10299999999999999</v>
      </c>
      <c r="AF19" s="11">
        <v>0.39300000000000002</v>
      </c>
      <c r="AG19" s="11">
        <v>0.35</v>
      </c>
      <c r="AH19" s="11">
        <v>0.313</v>
      </c>
      <c r="AI19" s="11">
        <v>0.73699999999999999</v>
      </c>
      <c r="AJ19" s="11">
        <v>0.503</v>
      </c>
      <c r="AK19" s="11">
        <v>0.84899999999999998</v>
      </c>
      <c r="AL19" s="11">
        <v>0.50600000000000001</v>
      </c>
      <c r="AM19" s="11">
        <v>0.32800000000000001</v>
      </c>
      <c r="AN19" s="11">
        <v>0.253</v>
      </c>
      <c r="AO19" s="11">
        <v>3.702</v>
      </c>
      <c r="AP19" s="11">
        <v>8.4000000000000005E-2</v>
      </c>
      <c r="AQ19" s="11">
        <v>1.5429999999999999</v>
      </c>
      <c r="AR19" s="11">
        <v>4.1280000000000001</v>
      </c>
      <c r="AS19" s="11">
        <v>0.38700000000000001</v>
      </c>
      <c r="AT19" s="11">
        <v>0.96799999999999997</v>
      </c>
      <c r="AU19" s="11">
        <v>0.95</v>
      </c>
      <c r="AV19" s="11">
        <v>1.514</v>
      </c>
      <c r="AW19" s="11">
        <v>0.73799999999999999</v>
      </c>
      <c r="AX19" s="11">
        <v>0.60299999999999998</v>
      </c>
      <c r="AY19" s="11">
        <v>3.17</v>
      </c>
      <c r="AZ19" s="11">
        <v>12.824</v>
      </c>
      <c r="BA19" s="19"/>
      <c r="BB19" s="11">
        <v>8.1199999999999992</v>
      </c>
      <c r="BC19" s="11">
        <v>3.004</v>
      </c>
      <c r="BD19" s="11">
        <v>3.875</v>
      </c>
      <c r="BE19" s="11">
        <v>1.9490000000000001</v>
      </c>
      <c r="BF19" s="11">
        <v>5.7850000000000001</v>
      </c>
      <c r="BG19" s="11">
        <v>0.43</v>
      </c>
      <c r="BH19" s="11">
        <v>0.70799999999999996</v>
      </c>
      <c r="BI19" s="11">
        <v>3.0819999999999999</v>
      </c>
      <c r="BJ19" s="11">
        <v>11.417</v>
      </c>
      <c r="BK19" s="11">
        <v>1.992</v>
      </c>
      <c r="BL19" s="11">
        <v>6.9020000000000001</v>
      </c>
      <c r="BM19" s="11">
        <v>0.95</v>
      </c>
      <c r="BN19" s="11">
        <v>0.56899999999999995</v>
      </c>
      <c r="BO19" s="11">
        <v>1.4019999999999999</v>
      </c>
      <c r="BP19" s="11">
        <v>1.5</v>
      </c>
      <c r="BQ19" s="11">
        <v>4.7839999999999998</v>
      </c>
      <c r="BR19" s="11">
        <v>1.881</v>
      </c>
      <c r="BS19" s="11">
        <v>3.9740000000000002</v>
      </c>
      <c r="BT19" s="11">
        <v>4.6539999999999999</v>
      </c>
      <c r="BU19" s="19"/>
      <c r="BV19" s="11">
        <v>3.6059999999999999</v>
      </c>
      <c r="BW19" s="11">
        <v>1.8440000000000001</v>
      </c>
      <c r="BX19" s="11">
        <v>5.9690000000000003</v>
      </c>
      <c r="BY19" s="11">
        <v>17.428000000000001</v>
      </c>
      <c r="BZ19" s="11">
        <v>10.708</v>
      </c>
      <c r="CA19" s="11">
        <v>5.3979999999999997</v>
      </c>
      <c r="CB19" s="11">
        <v>4.1589999999999998</v>
      </c>
      <c r="CC19" s="11">
        <v>9.73</v>
      </c>
      <c r="CD19" s="11">
        <v>3.8849999999999998</v>
      </c>
      <c r="CE19" s="11">
        <v>1.5820000000000001</v>
      </c>
      <c r="CF19" s="11">
        <v>1.7170000000000001</v>
      </c>
      <c r="CG19" s="11">
        <v>0.21299999999999999</v>
      </c>
      <c r="CH19" s="11">
        <v>2.738</v>
      </c>
      <c r="CI19" s="11">
        <v>3.6269999999999998</v>
      </c>
      <c r="CJ19" s="11">
        <v>3.66</v>
      </c>
      <c r="CK19" s="19"/>
      <c r="CL19" s="11">
        <v>0.104</v>
      </c>
      <c r="CM19" s="11">
        <v>80.986000000000004</v>
      </c>
      <c r="CN19" s="19"/>
      <c r="CO19" s="11">
        <v>5.0910000000000002</v>
      </c>
      <c r="CP19" s="11">
        <v>9.7919999999999998</v>
      </c>
      <c r="CQ19" s="11">
        <v>44.460999999999999</v>
      </c>
      <c r="CR19" s="11">
        <v>62.707999999999998</v>
      </c>
      <c r="CS19" s="11">
        <v>0.255</v>
      </c>
      <c r="CT19" s="19"/>
      <c r="CU19" s="11">
        <v>0.73199999999999998</v>
      </c>
      <c r="CV19" s="15"/>
      <c r="CW19" s="16"/>
      <c r="CX19" s="16"/>
      <c r="CY19" s="16"/>
      <c r="CZ19" s="16"/>
      <c r="DA19" s="16"/>
      <c r="DB19" s="16"/>
      <c r="DC19" s="16"/>
      <c r="DD19" s="16"/>
      <c r="DE19" s="16"/>
      <c r="DF19" s="17"/>
    </row>
    <row r="20" spans="1:110" ht="16.5" customHeight="1" x14ac:dyDescent="0.2">
      <c r="A20" s="11">
        <v>15</v>
      </c>
      <c r="B20" s="11">
        <v>20</v>
      </c>
      <c r="C20" s="11">
        <v>18</v>
      </c>
      <c r="D20" s="45"/>
      <c r="E20" s="46"/>
      <c r="F20" s="47"/>
      <c r="G20" s="43">
        <v>2031587</v>
      </c>
      <c r="H20" s="44"/>
      <c r="I20" s="41" t="s">
        <v>16</v>
      </c>
      <c r="J20" s="37" t="s">
        <v>122</v>
      </c>
      <c r="K20" s="38">
        <v>619</v>
      </c>
      <c r="L20" s="11">
        <v>145</v>
      </c>
      <c r="M20" s="11">
        <v>152</v>
      </c>
      <c r="N20" s="11">
        <v>50</v>
      </c>
      <c r="O20" s="11">
        <v>210</v>
      </c>
      <c r="P20" s="11" t="s">
        <v>178</v>
      </c>
      <c r="Q20" s="11">
        <v>18</v>
      </c>
      <c r="R20" s="11">
        <v>67.599999999999994</v>
      </c>
      <c r="S20" s="11">
        <v>1.97</v>
      </c>
      <c r="T20" s="11" t="s">
        <v>179</v>
      </c>
      <c r="U20" s="39">
        <f t="shared" si="0"/>
        <v>22.5</v>
      </c>
      <c r="V20" s="11">
        <f t="shared" si="1"/>
        <v>3.6348949919224558</v>
      </c>
      <c r="W20" s="40">
        <v>596.5</v>
      </c>
      <c r="X20" s="40">
        <v>356.1</v>
      </c>
      <c r="Y20" s="40">
        <v>59.7</v>
      </c>
      <c r="Z20" s="40" t="s">
        <v>310</v>
      </c>
      <c r="AA20" s="40">
        <v>197</v>
      </c>
      <c r="AB20" s="40">
        <v>153</v>
      </c>
      <c r="AC20" s="40">
        <v>6.1</v>
      </c>
      <c r="AD20" s="40">
        <v>1.71</v>
      </c>
      <c r="AE20" s="11">
        <v>0.106</v>
      </c>
      <c r="AF20" s="11">
        <v>0.39400000000000002</v>
      </c>
      <c r="AG20" s="11">
        <v>0.35499999999999998</v>
      </c>
      <c r="AH20" s="11">
        <v>0.318</v>
      </c>
      <c r="AI20" s="11">
        <v>0.745</v>
      </c>
      <c r="AJ20" s="11">
        <v>0.51</v>
      </c>
      <c r="AK20" s="11">
        <v>0.86</v>
      </c>
      <c r="AL20" s="11">
        <v>0.51300000000000001</v>
      </c>
      <c r="AM20" s="11">
        <v>0.33200000000000002</v>
      </c>
      <c r="AN20" s="11">
        <v>0.25800000000000001</v>
      </c>
      <c r="AO20" s="11">
        <v>3.7109999999999999</v>
      </c>
      <c r="AP20" s="11">
        <v>8.5999999999999993E-2</v>
      </c>
      <c r="AQ20" s="11">
        <v>1.675</v>
      </c>
      <c r="AR20" s="11">
        <v>4.5599999999999996</v>
      </c>
      <c r="AS20" s="11">
        <v>0.42099999999999999</v>
      </c>
      <c r="AT20" s="11">
        <v>0.98399999999999999</v>
      </c>
      <c r="AU20" s="11">
        <v>0.997</v>
      </c>
      <c r="AV20" s="11">
        <v>1.59</v>
      </c>
      <c r="AW20" s="11">
        <v>0.81499999999999995</v>
      </c>
      <c r="AX20" s="11">
        <v>0.61199999999999999</v>
      </c>
      <c r="AY20" s="11">
        <v>3.2949999999999999</v>
      </c>
      <c r="AZ20" s="11">
        <v>13.464</v>
      </c>
      <c r="BA20" s="19"/>
      <c r="BB20" s="11">
        <v>8.39</v>
      </c>
      <c r="BC20" s="11">
        <v>3.1040000000000001</v>
      </c>
      <c r="BD20" s="11">
        <v>4.0039999999999996</v>
      </c>
      <c r="BE20" s="11">
        <v>2.0139999999999998</v>
      </c>
      <c r="BF20" s="11">
        <v>5.9779999999999998</v>
      </c>
      <c r="BG20" s="11">
        <v>0.44400000000000001</v>
      </c>
      <c r="BH20" s="11">
        <v>0.73099999999999998</v>
      </c>
      <c r="BI20" s="11">
        <v>3.1850000000000001</v>
      </c>
      <c r="BJ20" s="11">
        <v>11.795999999999999</v>
      </c>
      <c r="BK20" s="11">
        <v>2.056</v>
      </c>
      <c r="BL20" s="11">
        <v>7.1319999999999997</v>
      </c>
      <c r="BM20" s="11">
        <v>0.9870000000000001</v>
      </c>
      <c r="BN20" s="11">
        <v>0.59099999999999997</v>
      </c>
      <c r="BO20" s="11">
        <v>1.452</v>
      </c>
      <c r="BP20" s="11">
        <v>1.548</v>
      </c>
      <c r="BQ20" s="11">
        <v>4.9409999999999998</v>
      </c>
      <c r="BR20" s="11">
        <v>1.944</v>
      </c>
      <c r="BS20" s="11">
        <v>4.1040000000000001</v>
      </c>
      <c r="BT20" s="11">
        <v>4.8040000000000003</v>
      </c>
      <c r="BU20" s="19"/>
      <c r="BV20" s="11">
        <v>3.81</v>
      </c>
      <c r="BW20" s="11">
        <v>1.9490000000000001</v>
      </c>
      <c r="BX20" s="11">
        <v>6.548</v>
      </c>
      <c r="BY20" s="11">
        <v>16.298999999999999</v>
      </c>
      <c r="BZ20" s="11">
        <v>9.8859999999999992</v>
      </c>
      <c r="CA20" s="11">
        <v>5.7759999999999989</v>
      </c>
      <c r="CB20" s="11">
        <v>4.6630000000000003</v>
      </c>
      <c r="CC20" s="11">
        <v>10.212</v>
      </c>
      <c r="CD20" s="11">
        <v>4.1550000000000002</v>
      </c>
      <c r="CE20" s="11">
        <v>1.59</v>
      </c>
      <c r="CF20" s="11">
        <v>1.7250000000000001</v>
      </c>
      <c r="CG20" s="11">
        <v>0.24</v>
      </c>
      <c r="CH20" s="11">
        <v>2.657</v>
      </c>
      <c r="CI20" s="11">
        <v>3.7930000000000001</v>
      </c>
      <c r="CJ20" s="11">
        <v>3.9159999999999999</v>
      </c>
      <c r="CK20" s="19"/>
      <c r="CL20" s="11">
        <v>0.107</v>
      </c>
      <c r="CM20" s="11">
        <v>82.688000000000002</v>
      </c>
      <c r="CN20" s="19"/>
      <c r="CO20" s="11">
        <v>5.5129999999999999</v>
      </c>
      <c r="CP20" s="11">
        <v>10.241</v>
      </c>
      <c r="CQ20" s="11">
        <v>48.031999999999996</v>
      </c>
      <c r="CR20" s="11">
        <v>61.466000000000001</v>
      </c>
      <c r="CS20" s="11">
        <v>0.20300000000000001</v>
      </c>
      <c r="CT20" s="19"/>
      <c r="CU20" s="11">
        <v>0.61499999999999999</v>
      </c>
      <c r="CV20" s="15"/>
      <c r="CW20" s="16"/>
      <c r="CX20" s="16"/>
      <c r="CY20" s="16"/>
      <c r="CZ20" s="16"/>
      <c r="DA20" s="16"/>
      <c r="DB20" s="16"/>
      <c r="DC20" s="16"/>
      <c r="DD20" s="16"/>
      <c r="DE20" s="16"/>
      <c r="DF20" s="17"/>
    </row>
    <row r="21" spans="1:110" ht="23.25" customHeight="1" x14ac:dyDescent="0.2">
      <c r="A21" s="11">
        <v>16</v>
      </c>
      <c r="B21" s="11">
        <v>21</v>
      </c>
      <c r="C21" s="11">
        <v>19</v>
      </c>
      <c r="D21" s="45"/>
      <c r="E21" s="46"/>
      <c r="F21" s="47"/>
      <c r="G21" s="45" t="s">
        <v>17</v>
      </c>
      <c r="H21" s="47"/>
      <c r="I21" s="36">
        <v>643000000016557</v>
      </c>
      <c r="J21" s="37" t="s">
        <v>123</v>
      </c>
      <c r="K21" s="38">
        <v>606</v>
      </c>
      <c r="L21" s="11">
        <v>146</v>
      </c>
      <c r="M21" s="11">
        <v>152</v>
      </c>
      <c r="N21" s="11">
        <v>53</v>
      </c>
      <c r="O21" s="11">
        <v>220</v>
      </c>
      <c r="P21" s="11" t="s">
        <v>180</v>
      </c>
      <c r="Q21" s="11">
        <v>19</v>
      </c>
      <c r="R21" s="11">
        <v>89.6</v>
      </c>
      <c r="S21" s="11">
        <v>1.86</v>
      </c>
      <c r="T21" s="11" t="s">
        <v>181</v>
      </c>
      <c r="U21" s="39">
        <f t="shared" si="0"/>
        <v>7.5</v>
      </c>
      <c r="V21" s="11">
        <f t="shared" si="1"/>
        <v>1.2376237623762376</v>
      </c>
      <c r="W21" s="40">
        <v>598.5</v>
      </c>
      <c r="X21" s="40">
        <v>366.1</v>
      </c>
      <c r="Y21" s="40">
        <v>61.17</v>
      </c>
      <c r="Z21" s="40" t="s">
        <v>310</v>
      </c>
      <c r="AA21" s="40">
        <v>210.3</v>
      </c>
      <c r="AB21" s="40">
        <v>150.6</v>
      </c>
      <c r="AC21" s="40">
        <v>5.2</v>
      </c>
      <c r="AD21" s="40">
        <v>1.42</v>
      </c>
      <c r="AE21" s="11">
        <v>0.106</v>
      </c>
      <c r="AF21" s="11">
        <v>0.39400000000000002</v>
      </c>
      <c r="AG21" s="11">
        <v>0.35699999999999998</v>
      </c>
      <c r="AH21" s="11">
        <v>0.318</v>
      </c>
      <c r="AI21" s="11">
        <v>0.74299999999999999</v>
      </c>
      <c r="AJ21" s="11">
        <v>0.50900000000000001</v>
      </c>
      <c r="AK21" s="11">
        <v>0.86099999999999999</v>
      </c>
      <c r="AL21" s="11">
        <v>0.51400000000000001</v>
      </c>
      <c r="AM21" s="11">
        <v>0.33300000000000002</v>
      </c>
      <c r="AN21" s="11">
        <v>0.25800000000000001</v>
      </c>
      <c r="AO21" s="11">
        <v>3.714</v>
      </c>
      <c r="AP21" s="11">
        <v>8.5999999999999993E-2</v>
      </c>
      <c r="AQ21" s="11">
        <v>1.712</v>
      </c>
      <c r="AR21" s="11">
        <v>4.68</v>
      </c>
      <c r="AS21" s="11">
        <v>0.43</v>
      </c>
      <c r="AT21" s="11">
        <v>0.97599999999999998</v>
      </c>
      <c r="AU21" s="11">
        <v>0.98099999999999998</v>
      </c>
      <c r="AV21" s="11">
        <v>1.5640000000000001</v>
      </c>
      <c r="AW21" s="11">
        <v>0.83699999999999997</v>
      </c>
      <c r="AX21" s="11">
        <v>0.61299999999999999</v>
      </c>
      <c r="AY21" s="11">
        <v>3.254</v>
      </c>
      <c r="AZ21" s="11">
        <v>13.247999999999999</v>
      </c>
      <c r="BA21" s="19"/>
      <c r="BB21" s="11">
        <v>9.7999999999999989</v>
      </c>
      <c r="BC21" s="11">
        <v>3.6259999999999999</v>
      </c>
      <c r="BD21" s="11">
        <v>4.6779999999999999</v>
      </c>
      <c r="BE21" s="11">
        <v>2.3519999999999999</v>
      </c>
      <c r="BF21" s="11">
        <v>6.984</v>
      </c>
      <c r="BG21" s="11">
        <v>0.51900000000000002</v>
      </c>
      <c r="BH21" s="11">
        <v>0.85499999999999998</v>
      </c>
      <c r="BI21" s="11">
        <v>3.72</v>
      </c>
      <c r="BJ21" s="11">
        <v>13.779</v>
      </c>
      <c r="BK21" s="11">
        <v>2.4049999999999998</v>
      </c>
      <c r="BL21" s="11">
        <v>8.3320000000000007</v>
      </c>
      <c r="BM21" s="11">
        <v>1.1860000000000002</v>
      </c>
      <c r="BN21" s="11">
        <v>0.71</v>
      </c>
      <c r="BO21" s="11">
        <v>1.718</v>
      </c>
      <c r="BP21" s="11">
        <v>1.8109999999999999</v>
      </c>
      <c r="BQ21" s="11">
        <v>5.774</v>
      </c>
      <c r="BR21" s="11">
        <v>2.27</v>
      </c>
      <c r="BS21" s="11">
        <v>4.7969999999999997</v>
      </c>
      <c r="BT21" s="11">
        <v>5.58</v>
      </c>
      <c r="BU21" s="19"/>
      <c r="BV21" s="11">
        <v>3.5259999999999998</v>
      </c>
      <c r="BW21" s="11">
        <v>1.905</v>
      </c>
      <c r="BX21" s="11">
        <v>6.891</v>
      </c>
      <c r="BY21" s="11">
        <v>15.728999999999999</v>
      </c>
      <c r="BZ21" s="11">
        <v>9.35</v>
      </c>
      <c r="CA21" s="11">
        <v>5.6609999999999996</v>
      </c>
      <c r="CB21" s="11">
        <v>4.5709999999999997</v>
      </c>
      <c r="CC21" s="11">
        <v>9.1270000000000007</v>
      </c>
      <c r="CD21" s="11">
        <v>4.2690000000000001</v>
      </c>
      <c r="CE21" s="11">
        <v>1.5349999999999999</v>
      </c>
      <c r="CF21" s="11">
        <v>1.6659999999999999</v>
      </c>
      <c r="CG21" s="11">
        <v>0.23499999999999999</v>
      </c>
      <c r="CH21" s="11">
        <v>2.5870000000000002</v>
      </c>
      <c r="CI21" s="11">
        <v>3.9380000000000002</v>
      </c>
      <c r="CJ21" s="11">
        <v>3.9590000000000001</v>
      </c>
      <c r="CK21" s="19"/>
      <c r="CL21" s="11">
        <v>0.11</v>
      </c>
      <c r="CM21" s="11">
        <v>83.516000000000005</v>
      </c>
      <c r="CN21" s="19"/>
      <c r="CO21" s="11">
        <v>5.5049999999999999</v>
      </c>
      <c r="CP21" s="11">
        <v>9.4589999999999996</v>
      </c>
      <c r="CQ21" s="11">
        <v>46.789000000000001</v>
      </c>
      <c r="CR21" s="11">
        <v>63.164000000000001</v>
      </c>
      <c r="CS21" s="11">
        <v>0.17199999999999999</v>
      </c>
      <c r="CT21" s="19"/>
      <c r="CU21" s="11">
        <v>0.58399999999999996</v>
      </c>
      <c r="CV21" s="15"/>
      <c r="CW21" s="16"/>
      <c r="CX21" s="16"/>
      <c r="CY21" s="16"/>
      <c r="CZ21" s="16"/>
      <c r="DA21" s="16"/>
      <c r="DB21" s="16"/>
      <c r="DC21" s="16"/>
      <c r="DD21" s="16"/>
      <c r="DE21" s="16"/>
      <c r="DF21" s="17"/>
    </row>
    <row r="22" spans="1:110" ht="15.75" customHeight="1" x14ac:dyDescent="0.2">
      <c r="A22" s="11">
        <v>17</v>
      </c>
      <c r="B22" s="11">
        <v>22</v>
      </c>
      <c r="C22" s="11">
        <v>20</v>
      </c>
      <c r="D22" s="45"/>
      <c r="E22" s="46"/>
      <c r="F22" s="47"/>
      <c r="G22" s="43">
        <v>2025793</v>
      </c>
      <c r="H22" s="44"/>
      <c r="I22" s="36">
        <v>900136001008540</v>
      </c>
      <c r="J22" s="37" t="s">
        <v>124</v>
      </c>
      <c r="K22" s="38">
        <v>612</v>
      </c>
      <c r="L22" s="11">
        <v>141</v>
      </c>
      <c r="M22" s="11">
        <v>147</v>
      </c>
      <c r="N22" s="11">
        <v>52</v>
      </c>
      <c r="O22" s="11">
        <v>211</v>
      </c>
      <c r="P22" s="11" t="s">
        <v>182</v>
      </c>
      <c r="Q22" s="11">
        <v>20</v>
      </c>
      <c r="R22" s="11">
        <v>80</v>
      </c>
      <c r="S22" s="11">
        <v>1.87</v>
      </c>
      <c r="T22" s="11" t="s">
        <v>183</v>
      </c>
      <c r="U22" s="39">
        <f t="shared" si="0"/>
        <v>16</v>
      </c>
      <c r="V22" s="11">
        <f t="shared" si="1"/>
        <v>2.6143790849673203</v>
      </c>
      <c r="W22" s="40">
        <v>596</v>
      </c>
      <c r="X22" s="40">
        <v>361.1</v>
      </c>
      <c r="Y22" s="40">
        <v>60.59</v>
      </c>
      <c r="Z22" s="40" t="s">
        <v>308</v>
      </c>
      <c r="AA22" s="40">
        <v>200.3</v>
      </c>
      <c r="AB22" s="40">
        <v>154.9</v>
      </c>
      <c r="AC22" s="40">
        <v>5.9</v>
      </c>
      <c r="AD22" s="40">
        <v>1.63</v>
      </c>
      <c r="AE22" s="11">
        <v>0.105</v>
      </c>
      <c r="AF22" s="11">
        <v>0.39600000000000002</v>
      </c>
      <c r="AG22" s="11">
        <v>0.35399999999999998</v>
      </c>
      <c r="AH22" s="11">
        <v>0.31900000000000001</v>
      </c>
      <c r="AI22" s="11">
        <v>0.746</v>
      </c>
      <c r="AJ22" s="11">
        <v>0.51</v>
      </c>
      <c r="AK22" s="11">
        <v>0.85799999999999998</v>
      </c>
      <c r="AL22" s="11">
        <v>0.51</v>
      </c>
      <c r="AM22" s="11">
        <v>0.33100000000000002</v>
      </c>
      <c r="AN22" s="11">
        <v>0.25900000000000001</v>
      </c>
      <c r="AO22" s="11">
        <v>3.7130000000000001</v>
      </c>
      <c r="AP22" s="11">
        <v>8.5000000000000006E-2</v>
      </c>
      <c r="AQ22" s="11">
        <v>1.69</v>
      </c>
      <c r="AR22" s="11">
        <v>4.6079999999999997</v>
      </c>
      <c r="AS22" s="11">
        <v>0.42399999999999999</v>
      </c>
      <c r="AT22" s="11">
        <v>1</v>
      </c>
      <c r="AU22" s="11">
        <v>0.97399999999999998</v>
      </c>
      <c r="AV22" s="11">
        <v>1.5529999999999999</v>
      </c>
      <c r="AW22" s="11">
        <v>0.82399999999999995</v>
      </c>
      <c r="AX22" s="11">
        <v>0.61299999999999999</v>
      </c>
      <c r="AY22" s="11">
        <v>3.2349999999999999</v>
      </c>
      <c r="AZ22" s="11">
        <v>13.151999999999999</v>
      </c>
      <c r="BA22" s="19"/>
      <c r="BB22" s="11">
        <v>8.82</v>
      </c>
      <c r="BC22" s="11">
        <v>3.2629999999999999</v>
      </c>
      <c r="BD22" s="11">
        <v>4.2089999999999996</v>
      </c>
      <c r="BE22" s="11">
        <v>2.117</v>
      </c>
      <c r="BF22" s="11">
        <v>6.2839999999999998</v>
      </c>
      <c r="BG22" s="11">
        <v>0.46700000000000003</v>
      </c>
      <c r="BH22" s="11">
        <v>0.76900000000000002</v>
      </c>
      <c r="BI22" s="11">
        <v>3.3479999999999999</v>
      </c>
      <c r="BJ22" s="11">
        <v>12.401</v>
      </c>
      <c r="BK22" s="11">
        <v>2.1629999999999998</v>
      </c>
      <c r="BL22" s="11">
        <v>7.4969999999999999</v>
      </c>
      <c r="BM22" s="11">
        <v>1.048</v>
      </c>
      <c r="BN22" s="11">
        <v>0.628</v>
      </c>
      <c r="BO22" s="11">
        <v>1.534</v>
      </c>
      <c r="BP22" s="11">
        <v>1.629</v>
      </c>
      <c r="BQ22" s="11">
        <v>5.1959999999999997</v>
      </c>
      <c r="BR22" s="11">
        <v>2.0430000000000001</v>
      </c>
      <c r="BS22" s="11">
        <v>4.3150000000000004</v>
      </c>
      <c r="BT22" s="11">
        <v>5.0389999999999997</v>
      </c>
      <c r="BU22" s="19"/>
      <c r="BV22" s="11">
        <v>3.89</v>
      </c>
      <c r="BW22" s="11">
        <v>1.99</v>
      </c>
      <c r="BX22" s="11">
        <v>7.1959999999999997</v>
      </c>
      <c r="BY22" s="11">
        <v>16.614000000000001</v>
      </c>
      <c r="BZ22" s="11">
        <v>10.688000000000001</v>
      </c>
      <c r="CA22" s="11">
        <v>4.8840000000000003</v>
      </c>
      <c r="CB22" s="11">
        <v>4.4509999999999996</v>
      </c>
      <c r="CC22" s="11">
        <v>9.4329999999999998</v>
      </c>
      <c r="CD22" s="11">
        <v>4.4370000000000003</v>
      </c>
      <c r="CE22" s="11">
        <v>1.6419999999999999</v>
      </c>
      <c r="CF22" s="11">
        <v>1.7809999999999999</v>
      </c>
      <c r="CG22" s="11">
        <v>0.245</v>
      </c>
      <c r="CH22" s="11">
        <v>2.7210000000000001</v>
      </c>
      <c r="CI22" s="11">
        <v>4.0430000000000001</v>
      </c>
      <c r="CJ22" s="11">
        <v>4.07</v>
      </c>
      <c r="CK22" s="19"/>
      <c r="CL22" s="11">
        <v>0.108</v>
      </c>
      <c r="CM22" s="11">
        <v>82.900999999999996</v>
      </c>
      <c r="CN22" s="19"/>
      <c r="CO22" s="11">
        <v>5.0890000000000004</v>
      </c>
      <c r="CP22" s="11">
        <v>9.1519999999999992</v>
      </c>
      <c r="CQ22" s="11">
        <v>49.347999999999999</v>
      </c>
      <c r="CR22" s="11">
        <v>62.314999999999998</v>
      </c>
      <c r="CS22" s="11">
        <v>0.23200000000000001</v>
      </c>
      <c r="CT22" s="19"/>
      <c r="CU22" s="11">
        <v>0.29799999999999999</v>
      </c>
      <c r="CV22" s="15"/>
      <c r="CW22" s="16"/>
      <c r="CX22" s="16"/>
      <c r="CY22" s="16"/>
      <c r="CZ22" s="16"/>
      <c r="DA22" s="16"/>
      <c r="DB22" s="16"/>
      <c r="DC22" s="16"/>
      <c r="DD22" s="16"/>
      <c r="DE22" s="16"/>
      <c r="DF22" s="17"/>
    </row>
    <row r="23" spans="1:110" ht="16.5" customHeight="1" x14ac:dyDescent="0.2">
      <c r="A23" s="11">
        <v>18</v>
      </c>
      <c r="B23" s="11">
        <v>23</v>
      </c>
      <c r="C23" s="11">
        <v>21</v>
      </c>
      <c r="D23" s="45"/>
      <c r="E23" s="46"/>
      <c r="F23" s="47"/>
      <c r="G23" s="43">
        <v>2095917</v>
      </c>
      <c r="H23" s="44"/>
      <c r="I23" s="41" t="s">
        <v>18</v>
      </c>
      <c r="J23" s="37" t="s">
        <v>125</v>
      </c>
      <c r="K23" s="38">
        <v>612</v>
      </c>
      <c r="L23" s="11">
        <v>143</v>
      </c>
      <c r="M23" s="11">
        <v>143</v>
      </c>
      <c r="N23" s="11">
        <v>56</v>
      </c>
      <c r="O23" s="11">
        <v>214</v>
      </c>
      <c r="P23" s="11" t="s">
        <v>184</v>
      </c>
      <c r="Q23" s="11">
        <v>21</v>
      </c>
      <c r="R23" s="11">
        <v>60.6</v>
      </c>
      <c r="S23" s="11">
        <v>1.89</v>
      </c>
      <c r="T23" s="11" t="s">
        <v>162</v>
      </c>
      <c r="U23" s="39">
        <f t="shared" si="0"/>
        <v>14.5</v>
      </c>
      <c r="V23" s="11">
        <f t="shared" si="1"/>
        <v>2.369281045751634</v>
      </c>
      <c r="W23" s="40">
        <v>597.5</v>
      </c>
      <c r="X23" s="40">
        <v>365.6</v>
      </c>
      <c r="Y23" s="40">
        <v>61.19</v>
      </c>
      <c r="Z23" s="40" t="s">
        <v>309</v>
      </c>
      <c r="AA23" s="40">
        <v>210.9</v>
      </c>
      <c r="AB23" s="40">
        <v>148.80000000000001</v>
      </c>
      <c r="AC23" s="40">
        <v>5.9</v>
      </c>
      <c r="AD23" s="40">
        <v>1.61</v>
      </c>
      <c r="AE23" s="11">
        <v>0.104</v>
      </c>
      <c r="AF23" s="11">
        <v>0.39400000000000002</v>
      </c>
      <c r="AG23" s="11">
        <v>0.35599999999999998</v>
      </c>
      <c r="AH23" s="11">
        <v>0.317</v>
      </c>
      <c r="AI23" s="11">
        <v>0.74199999999999999</v>
      </c>
      <c r="AJ23" s="11">
        <v>0.50700000000000001</v>
      </c>
      <c r="AK23" s="11">
        <v>0.85799999999999998</v>
      </c>
      <c r="AL23" s="11">
        <v>0.51300000000000001</v>
      </c>
      <c r="AM23" s="11">
        <v>0.33200000000000002</v>
      </c>
      <c r="AN23" s="11">
        <v>0.25700000000000001</v>
      </c>
      <c r="AO23" s="11">
        <v>3.7160000000000002</v>
      </c>
      <c r="AP23" s="11">
        <v>8.5999999999999993E-2</v>
      </c>
      <c r="AQ23" s="11">
        <v>1.728</v>
      </c>
      <c r="AR23" s="11">
        <v>4.7359999999999998</v>
      </c>
      <c r="AS23" s="11">
        <v>0.434</v>
      </c>
      <c r="AT23" s="11">
        <v>0.98399999999999999</v>
      </c>
      <c r="AU23" s="11">
        <v>1.024</v>
      </c>
      <c r="AV23" s="11">
        <v>1.6339999999999999</v>
      </c>
      <c r="AW23" s="11">
        <v>0.84699999999999998</v>
      </c>
      <c r="AX23" s="11">
        <v>0.61099999999999999</v>
      </c>
      <c r="AY23" s="11">
        <v>3.3679999999999999</v>
      </c>
      <c r="AZ23" s="11">
        <v>13.84</v>
      </c>
      <c r="BA23" s="19"/>
      <c r="BB23" s="11">
        <v>9.83</v>
      </c>
      <c r="BC23" s="11">
        <v>3.637</v>
      </c>
      <c r="BD23" s="11">
        <v>4.6920000000000002</v>
      </c>
      <c r="BE23" s="11">
        <v>2.359</v>
      </c>
      <c r="BF23" s="11">
        <v>7.0049999999999999</v>
      </c>
      <c r="BG23" s="11">
        <v>0.52100000000000002</v>
      </c>
      <c r="BH23" s="11">
        <v>0.85799999999999998</v>
      </c>
      <c r="BI23" s="11">
        <v>3.7320000000000002</v>
      </c>
      <c r="BJ23" s="11">
        <v>13.821</v>
      </c>
      <c r="BK23" s="11">
        <v>2.4140000000000001</v>
      </c>
      <c r="BL23" s="11">
        <v>8.3569999999999993</v>
      </c>
      <c r="BM23" s="11">
        <v>1.1910000000000001</v>
      </c>
      <c r="BN23" s="11">
        <v>0.71299999999999997</v>
      </c>
      <c r="BO23" s="11">
        <v>1.7250000000000001</v>
      </c>
      <c r="BP23" s="11">
        <v>1.8180000000000001</v>
      </c>
      <c r="BQ23" s="11">
        <v>5.7939999999999996</v>
      </c>
      <c r="BR23" s="11">
        <v>2.077</v>
      </c>
      <c r="BS23" s="11">
        <v>4.6079999999999997</v>
      </c>
      <c r="BT23" s="11">
        <v>5.5960000000000001</v>
      </c>
      <c r="BU23" s="19"/>
      <c r="BV23" s="11">
        <v>3.6280000000000001</v>
      </c>
      <c r="BW23" s="11">
        <v>1.8560000000000001</v>
      </c>
      <c r="BX23" s="11">
        <v>6.7110000000000003</v>
      </c>
      <c r="BY23" s="11">
        <v>15.398999999999999</v>
      </c>
      <c r="BZ23" s="11">
        <v>9.1929999999999996</v>
      </c>
      <c r="CA23" s="11">
        <v>5.5279999999999996</v>
      </c>
      <c r="CB23" s="11">
        <v>4.2640000000000002</v>
      </c>
      <c r="CC23" s="11">
        <v>8.5359999999999996</v>
      </c>
      <c r="CD23" s="11">
        <v>3.9830000000000001</v>
      </c>
      <c r="CE23" s="11">
        <v>1.474</v>
      </c>
      <c r="CF23" s="11">
        <v>1.599</v>
      </c>
      <c r="CG23" s="11">
        <v>0.219</v>
      </c>
      <c r="CH23" s="11">
        <v>2.6850000000000001</v>
      </c>
      <c r="CI23" s="11">
        <v>3.8730000000000002</v>
      </c>
      <c r="CJ23" s="11">
        <v>3.89</v>
      </c>
      <c r="CK23" s="19"/>
      <c r="CL23" s="11">
        <v>0.11</v>
      </c>
      <c r="CM23" s="11">
        <v>83.114000000000019</v>
      </c>
      <c r="CN23" s="19"/>
      <c r="CO23" s="11">
        <v>5.5490000000000004</v>
      </c>
      <c r="CP23" s="11">
        <v>9.4870000000000001</v>
      </c>
      <c r="CQ23" s="11">
        <v>50.832999999999998</v>
      </c>
      <c r="CR23" s="11">
        <v>61.079000000000001</v>
      </c>
      <c r="CS23" s="11">
        <v>0.23400000000000001</v>
      </c>
      <c r="CT23" s="19"/>
      <c r="CU23" s="11">
        <v>0.59099999999999997</v>
      </c>
      <c r="CV23" s="15"/>
      <c r="CW23" s="16"/>
      <c r="CX23" s="16"/>
      <c r="CY23" s="16"/>
      <c r="CZ23" s="16"/>
      <c r="DA23" s="16"/>
      <c r="DB23" s="16"/>
      <c r="DC23" s="16"/>
      <c r="DD23" s="16"/>
      <c r="DE23" s="16"/>
      <c r="DF23" s="17"/>
    </row>
    <row r="24" spans="1:110" ht="16.5" customHeight="1" x14ac:dyDescent="0.2">
      <c r="A24" s="11">
        <v>19</v>
      </c>
      <c r="B24" s="11">
        <v>24</v>
      </c>
      <c r="C24" s="11">
        <v>22</v>
      </c>
      <c r="D24" s="45"/>
      <c r="E24" s="46"/>
      <c r="F24" s="47"/>
      <c r="G24" s="45" t="s">
        <v>19</v>
      </c>
      <c r="H24" s="47"/>
      <c r="I24" s="41" t="s">
        <v>20</v>
      </c>
      <c r="J24" s="37" t="s">
        <v>126</v>
      </c>
      <c r="K24" s="38">
        <v>617</v>
      </c>
      <c r="L24" s="11">
        <v>143</v>
      </c>
      <c r="M24" s="11">
        <v>148</v>
      </c>
      <c r="N24" s="11">
        <v>51</v>
      </c>
      <c r="O24" s="11">
        <v>210</v>
      </c>
      <c r="P24" s="11" t="s">
        <v>185</v>
      </c>
      <c r="Q24" s="11">
        <v>22</v>
      </c>
      <c r="R24" s="11">
        <v>17.399999999999999</v>
      </c>
      <c r="S24" s="11">
        <v>1.92</v>
      </c>
      <c r="T24" s="11" t="s">
        <v>157</v>
      </c>
      <c r="U24" s="39">
        <f t="shared" si="0"/>
        <v>22</v>
      </c>
      <c r="V24" s="11">
        <f t="shared" si="1"/>
        <v>3.5656401944894651</v>
      </c>
      <c r="W24" s="40">
        <v>595</v>
      </c>
      <c r="X24" s="40">
        <v>339.1</v>
      </c>
      <c r="Y24" s="40">
        <v>56.99</v>
      </c>
      <c r="Z24" s="40" t="s">
        <v>308</v>
      </c>
      <c r="AA24" s="40">
        <v>195</v>
      </c>
      <c r="AB24" s="40">
        <v>139.1</v>
      </c>
      <c r="AC24" s="40">
        <v>5</v>
      </c>
      <c r="AD24" s="40">
        <v>1.47</v>
      </c>
      <c r="AE24" s="11">
        <v>0.106</v>
      </c>
      <c r="AF24" s="11">
        <v>0.39400000000000002</v>
      </c>
      <c r="AG24" s="11">
        <v>0.35699999999999998</v>
      </c>
      <c r="AH24" s="11">
        <v>0.315</v>
      </c>
      <c r="AI24" s="11">
        <v>0.74199999999999999</v>
      </c>
      <c r="AJ24" s="11">
        <v>0.50700000000000001</v>
      </c>
      <c r="AK24" s="11">
        <v>0.85899999999999999</v>
      </c>
      <c r="AL24" s="11">
        <v>0.51500000000000001</v>
      </c>
      <c r="AM24" s="11">
        <v>0.33200000000000002</v>
      </c>
      <c r="AN24" s="11">
        <v>0.255</v>
      </c>
      <c r="AO24" s="11">
        <v>3.7090000000000001</v>
      </c>
      <c r="AP24" s="11">
        <v>8.5999999999999993E-2</v>
      </c>
      <c r="AQ24" s="11">
        <v>1.8939999999999999</v>
      </c>
      <c r="AR24" s="11">
        <v>5.2880000000000003</v>
      </c>
      <c r="AS24" s="11">
        <v>0.47499999999999998</v>
      </c>
      <c r="AT24" s="11">
        <v>0.98399999999999999</v>
      </c>
      <c r="AU24" s="11">
        <v>0.98299999999999998</v>
      </c>
      <c r="AV24" s="11">
        <v>1.5680000000000001</v>
      </c>
      <c r="AW24" s="11">
        <v>0.94599999999999995</v>
      </c>
      <c r="AX24" s="11">
        <v>0.61</v>
      </c>
      <c r="AY24" s="11">
        <v>3.2589999999999999</v>
      </c>
      <c r="AZ24" s="11">
        <v>13.28</v>
      </c>
      <c r="BA24" s="19"/>
      <c r="BB24" s="11">
        <v>8.19</v>
      </c>
      <c r="BC24" s="11">
        <v>3.03</v>
      </c>
      <c r="BD24" s="11">
        <v>3.9089999999999998</v>
      </c>
      <c r="BE24" s="11">
        <v>1.966</v>
      </c>
      <c r="BF24" s="11">
        <v>5.8360000000000003</v>
      </c>
      <c r="BG24" s="11">
        <v>0.434</v>
      </c>
      <c r="BH24" s="11">
        <v>0.71499999999999997</v>
      </c>
      <c r="BI24" s="11">
        <v>3.109</v>
      </c>
      <c r="BJ24" s="11">
        <v>11.515000000000001</v>
      </c>
      <c r="BK24" s="11">
        <v>2.0110000000000001</v>
      </c>
      <c r="BL24" s="11">
        <v>6.9619999999999997</v>
      </c>
      <c r="BM24" s="11">
        <v>0.96100000000000008</v>
      </c>
      <c r="BN24" s="11">
        <v>0.57599999999999996</v>
      </c>
      <c r="BO24" s="11">
        <v>1.4179999999999999</v>
      </c>
      <c r="BP24" s="11">
        <v>1.514</v>
      </c>
      <c r="BQ24" s="11">
        <v>4.8259999999999996</v>
      </c>
      <c r="BR24" s="11">
        <v>1.8979999999999999</v>
      </c>
      <c r="BS24" s="11">
        <v>4.0110000000000001</v>
      </c>
      <c r="BT24" s="11">
        <v>4.6920000000000002</v>
      </c>
      <c r="BU24" s="19"/>
      <c r="BV24" s="11">
        <v>3.2989999999999999</v>
      </c>
      <c r="BW24" s="11">
        <v>1.6870000000000001</v>
      </c>
      <c r="BX24" s="11">
        <v>7.1020000000000003</v>
      </c>
      <c r="BY24" s="11">
        <v>14.99</v>
      </c>
      <c r="BZ24" s="11">
        <v>8.9580000000000002</v>
      </c>
      <c r="CA24" s="11">
        <v>5.081999999999999</v>
      </c>
      <c r="CB24" s="11">
        <v>4.1040000000000001</v>
      </c>
      <c r="CC24" s="11">
        <v>8.8740000000000006</v>
      </c>
      <c r="CD24" s="11">
        <v>3.8330000000000002</v>
      </c>
      <c r="CE24" s="11">
        <v>1.2609999999999999</v>
      </c>
      <c r="CF24" s="11">
        <v>1.369</v>
      </c>
      <c r="CG24" s="11">
        <v>0.21099999999999999</v>
      </c>
      <c r="CH24" s="11">
        <v>2.2400000000000002</v>
      </c>
      <c r="CI24" s="11">
        <v>3.661</v>
      </c>
      <c r="CJ24" s="11">
        <v>3.6669999999999998</v>
      </c>
      <c r="CK24" s="19"/>
      <c r="CL24" s="11">
        <v>0.10199999999999999</v>
      </c>
      <c r="CM24" s="11">
        <v>79.781000000000006</v>
      </c>
      <c r="CN24" s="19"/>
      <c r="CO24" s="11">
        <v>4.9539999999999997</v>
      </c>
      <c r="CP24" s="11">
        <v>8.5229999999999997</v>
      </c>
      <c r="CQ24" s="11">
        <v>46.97</v>
      </c>
      <c r="CR24" s="11">
        <v>59.378999999999998</v>
      </c>
      <c r="CS24" s="11">
        <v>0.16300000000000001</v>
      </c>
      <c r="CT24" s="19"/>
      <c r="CU24" s="11">
        <v>0.57699999999999996</v>
      </c>
      <c r="CV24" s="15"/>
      <c r="CW24" s="16"/>
      <c r="CX24" s="16"/>
      <c r="CY24" s="16"/>
      <c r="CZ24" s="16"/>
      <c r="DA24" s="16"/>
      <c r="DB24" s="16"/>
      <c r="DC24" s="16"/>
      <c r="DD24" s="16"/>
      <c r="DE24" s="16"/>
      <c r="DF24" s="17"/>
    </row>
    <row r="25" spans="1:110" ht="15.75" customHeight="1" x14ac:dyDescent="0.2">
      <c r="A25" s="11">
        <v>20</v>
      </c>
      <c r="B25" s="11">
        <v>25</v>
      </c>
      <c r="C25" s="11">
        <v>23</v>
      </c>
      <c r="D25" s="45"/>
      <c r="E25" s="46"/>
      <c r="F25" s="47"/>
      <c r="G25" s="43">
        <v>2044823</v>
      </c>
      <c r="H25" s="44"/>
      <c r="I25" s="41" t="s">
        <v>21</v>
      </c>
      <c r="J25" s="37" t="s">
        <v>127</v>
      </c>
      <c r="K25" s="38">
        <v>648</v>
      </c>
      <c r="L25" s="11">
        <v>152</v>
      </c>
      <c r="M25" s="11">
        <v>152</v>
      </c>
      <c r="N25" s="11">
        <v>53</v>
      </c>
      <c r="O25" s="11">
        <v>213</v>
      </c>
      <c r="P25" s="11" t="s">
        <v>186</v>
      </c>
      <c r="Q25" s="11">
        <v>23</v>
      </c>
      <c r="R25" s="11">
        <v>50.4</v>
      </c>
      <c r="S25" s="11">
        <v>1.91</v>
      </c>
      <c r="T25" s="11" t="s">
        <v>187</v>
      </c>
      <c r="U25" s="39">
        <f t="shared" si="0"/>
        <v>6</v>
      </c>
      <c r="V25" s="11">
        <f t="shared" si="1"/>
        <v>0.92592592592592582</v>
      </c>
      <c r="W25" s="40">
        <v>642</v>
      </c>
      <c r="X25" s="40">
        <v>406.6</v>
      </c>
      <c r="Y25" s="40">
        <v>63.33</v>
      </c>
      <c r="Z25" s="40" t="s">
        <v>310</v>
      </c>
      <c r="AA25" s="40">
        <v>232</v>
      </c>
      <c r="AB25" s="40">
        <v>167.9</v>
      </c>
      <c r="AC25" s="40">
        <v>6.7</v>
      </c>
      <c r="AD25" s="40">
        <v>1.65</v>
      </c>
      <c r="AE25" s="11">
        <v>0.115</v>
      </c>
      <c r="AF25" s="11">
        <v>0.40400000000000003</v>
      </c>
      <c r="AG25" s="11">
        <v>0.372</v>
      </c>
      <c r="AH25" s="11">
        <v>0.33300000000000002</v>
      </c>
      <c r="AI25" s="11">
        <v>0.76600000000000001</v>
      </c>
      <c r="AJ25" s="11">
        <v>0.52800000000000002</v>
      </c>
      <c r="AK25" s="11">
        <v>0.89500000000000002</v>
      </c>
      <c r="AL25" s="11">
        <v>0.53400000000000003</v>
      </c>
      <c r="AM25" s="11">
        <v>0.34499999999999997</v>
      </c>
      <c r="AN25" s="11">
        <v>0.27200000000000002</v>
      </c>
      <c r="AO25" s="11">
        <v>3.7530000000000001</v>
      </c>
      <c r="AP25" s="11">
        <v>0.09</v>
      </c>
      <c r="AQ25" s="11">
        <v>2.153</v>
      </c>
      <c r="AR25" s="11">
        <v>6.12</v>
      </c>
      <c r="AS25" s="11">
        <v>0.54100000000000004</v>
      </c>
      <c r="AT25" s="11">
        <v>1.032</v>
      </c>
      <c r="AU25" s="11">
        <v>1.1299999999999999</v>
      </c>
      <c r="AV25" s="11">
        <v>1.802</v>
      </c>
      <c r="AW25" s="11">
        <v>1.0940000000000001</v>
      </c>
      <c r="AX25" s="11">
        <v>0.63900000000000001</v>
      </c>
      <c r="AY25" s="11">
        <v>3.65</v>
      </c>
      <c r="AZ25" s="11">
        <v>15.272</v>
      </c>
      <c r="BA25" s="19"/>
      <c r="BB25" s="11">
        <v>11.889999999999999</v>
      </c>
      <c r="BC25" s="11">
        <v>4.399</v>
      </c>
      <c r="BD25" s="11">
        <v>5.6749999999999998</v>
      </c>
      <c r="BE25" s="11">
        <v>2.8540000000000001</v>
      </c>
      <c r="BF25" s="11">
        <v>8.4730000000000008</v>
      </c>
      <c r="BG25" s="11">
        <v>0.63</v>
      </c>
      <c r="BH25" s="11">
        <v>1.038</v>
      </c>
      <c r="BI25" s="11">
        <v>4.5129999999999999</v>
      </c>
      <c r="BJ25" s="11">
        <v>16.716999999999999</v>
      </c>
      <c r="BK25" s="11">
        <v>2.92</v>
      </c>
      <c r="BL25" s="11">
        <v>10.108000000000001</v>
      </c>
      <c r="BM25" s="11">
        <v>1.4800000000000002</v>
      </c>
      <c r="BN25" s="11">
        <v>0.88700000000000001</v>
      </c>
      <c r="BO25" s="11">
        <v>2.1139999999999999</v>
      </c>
      <c r="BP25" s="11">
        <v>2.1989999999999998</v>
      </c>
      <c r="BQ25" s="11">
        <v>7.0069999999999997</v>
      </c>
      <c r="BR25" s="11">
        <v>2.7549999999999999</v>
      </c>
      <c r="BS25" s="11">
        <v>5.8230000000000004</v>
      </c>
      <c r="BT25" s="11">
        <v>6.7309999999999999</v>
      </c>
      <c r="BU25" s="19"/>
      <c r="BV25" s="11">
        <v>4.0789999999999997</v>
      </c>
      <c r="BW25" s="11">
        <v>2.0449999999999999</v>
      </c>
      <c r="BX25" s="11">
        <v>7.9009999999999998</v>
      </c>
      <c r="BY25" s="11">
        <v>17.687999999999999</v>
      </c>
      <c r="BZ25" s="11">
        <v>10.327</v>
      </c>
      <c r="CA25" s="11">
        <v>6.5469999999999988</v>
      </c>
      <c r="CB25" s="11">
        <v>5.2850000000000001</v>
      </c>
      <c r="CC25" s="11">
        <v>9.4589999999999996</v>
      </c>
      <c r="CD25" s="11">
        <v>4.9359999999999999</v>
      </c>
      <c r="CE25" s="11">
        <v>1.9550000000000001</v>
      </c>
      <c r="CF25" s="11">
        <v>2.121</v>
      </c>
      <c r="CG25" s="11">
        <v>0.27200000000000002</v>
      </c>
      <c r="CH25" s="11">
        <v>2.629</v>
      </c>
      <c r="CI25" s="11">
        <v>4.3609999999999998</v>
      </c>
      <c r="CJ25" s="11">
        <v>4.2039999999999997</v>
      </c>
      <c r="CK25" s="19"/>
      <c r="CL25" s="11">
        <v>0.122</v>
      </c>
      <c r="CM25" s="11">
        <v>88.450999999999993</v>
      </c>
      <c r="CN25" s="19"/>
      <c r="CO25" s="11">
        <v>6.0819999999999999</v>
      </c>
      <c r="CP25" s="11">
        <v>9.5289999999999999</v>
      </c>
      <c r="CQ25" s="11">
        <v>52.155000000000001</v>
      </c>
      <c r="CR25" s="11">
        <v>66.040999999999997</v>
      </c>
      <c r="CS25" s="11">
        <v>0.34</v>
      </c>
      <c r="CT25" s="19"/>
      <c r="CU25" s="11">
        <v>0.60699999999999998</v>
      </c>
      <c r="CV25" s="15"/>
      <c r="CW25" s="16"/>
      <c r="CX25" s="16"/>
      <c r="CY25" s="16"/>
      <c r="CZ25" s="16"/>
      <c r="DA25" s="16"/>
      <c r="DB25" s="16"/>
      <c r="DC25" s="16"/>
      <c r="DD25" s="16"/>
      <c r="DE25" s="16"/>
      <c r="DF25" s="17"/>
    </row>
    <row r="26" spans="1:110" ht="15.75" customHeight="1" x14ac:dyDescent="0.2">
      <c r="A26" s="11">
        <v>21</v>
      </c>
      <c r="B26" s="11">
        <v>26</v>
      </c>
      <c r="C26" s="11">
        <v>24</v>
      </c>
      <c r="D26" s="45"/>
      <c r="E26" s="46"/>
      <c r="F26" s="47"/>
      <c r="G26" s="43">
        <v>2046058</v>
      </c>
      <c r="H26" s="44"/>
      <c r="I26" s="41" t="s">
        <v>22</v>
      </c>
      <c r="J26" s="37" t="s">
        <v>128</v>
      </c>
      <c r="K26" s="38">
        <v>693</v>
      </c>
      <c r="L26" s="11">
        <v>152</v>
      </c>
      <c r="M26" s="11">
        <v>151</v>
      </c>
      <c r="N26" s="11">
        <v>52</v>
      </c>
      <c r="O26" s="11">
        <v>230</v>
      </c>
      <c r="P26" s="11" t="s">
        <v>188</v>
      </c>
      <c r="Q26" s="11">
        <v>24</v>
      </c>
      <c r="R26" s="11">
        <v>92</v>
      </c>
      <c r="S26" s="11">
        <v>1.86</v>
      </c>
      <c r="T26" s="11" t="s">
        <v>164</v>
      </c>
      <c r="U26" s="39">
        <f t="shared" si="0"/>
        <v>14</v>
      </c>
      <c r="V26" s="11">
        <f t="shared" si="1"/>
        <v>2.0202020202020203</v>
      </c>
      <c r="W26" s="40">
        <v>679</v>
      </c>
      <c r="X26" s="40">
        <v>415.6</v>
      </c>
      <c r="Y26" s="40">
        <v>61.21</v>
      </c>
      <c r="Z26" s="40" t="s">
        <v>310</v>
      </c>
      <c r="AA26" s="40">
        <v>242.1</v>
      </c>
      <c r="AB26" s="40">
        <v>167.8</v>
      </c>
      <c r="AC26" s="40">
        <v>5.7</v>
      </c>
      <c r="AD26" s="40">
        <v>1.37</v>
      </c>
      <c r="AE26" s="11">
        <v>0.123</v>
      </c>
      <c r="AF26" s="11">
        <v>0.41399999999999998</v>
      </c>
      <c r="AG26" s="11">
        <v>0.38200000000000001</v>
      </c>
      <c r="AH26" s="11">
        <v>0.34499999999999997</v>
      </c>
      <c r="AI26" s="11">
        <v>0.78300000000000003</v>
      </c>
      <c r="AJ26" s="11">
        <v>0.54300000000000004</v>
      </c>
      <c r="AK26" s="11">
        <v>0.92</v>
      </c>
      <c r="AL26" s="11">
        <v>0.54600000000000004</v>
      </c>
      <c r="AM26" s="11">
        <v>0.35399999999999998</v>
      </c>
      <c r="AN26" s="11">
        <v>0.28399999999999997</v>
      </c>
      <c r="AO26" s="11">
        <v>3.7810000000000001</v>
      </c>
      <c r="AP26" s="11">
        <v>9.1999999999999998E-2</v>
      </c>
      <c r="AQ26" s="11">
        <v>2.4550000000000001</v>
      </c>
      <c r="AR26" s="11">
        <v>7.1040000000000001</v>
      </c>
      <c r="AS26" s="11">
        <v>0.61699999999999999</v>
      </c>
      <c r="AT26" s="11">
        <v>1.0640000000000001</v>
      </c>
      <c r="AU26" s="11">
        <v>1.234</v>
      </c>
      <c r="AV26" s="11">
        <v>1.97</v>
      </c>
      <c r="AW26" s="11">
        <v>1.27</v>
      </c>
      <c r="AX26" s="11">
        <v>0.66</v>
      </c>
      <c r="AY26" s="11">
        <v>3.93</v>
      </c>
      <c r="AZ26" s="11">
        <v>16.704000000000001</v>
      </c>
      <c r="BA26" s="19"/>
      <c r="BB26" s="11">
        <v>12.93</v>
      </c>
      <c r="BC26" s="11">
        <v>4.7839999999999998</v>
      </c>
      <c r="BD26" s="11">
        <v>6.1710000000000003</v>
      </c>
      <c r="BE26" s="11">
        <v>3.1030000000000002</v>
      </c>
      <c r="BF26" s="11">
        <v>9.2129999999999992</v>
      </c>
      <c r="BG26" s="11">
        <v>0.68500000000000005</v>
      </c>
      <c r="BH26" s="11">
        <v>1.1279999999999999</v>
      </c>
      <c r="BI26" s="11">
        <v>4.9080000000000004</v>
      </c>
      <c r="BJ26" s="11">
        <v>18.18</v>
      </c>
      <c r="BK26" s="11">
        <v>3.173</v>
      </c>
      <c r="BL26" s="11">
        <v>10.991</v>
      </c>
      <c r="BM26" s="11">
        <v>1.625</v>
      </c>
      <c r="BN26" s="11">
        <v>0.97299999999999998</v>
      </c>
      <c r="BO26" s="11">
        <v>2.3069999999999999</v>
      </c>
      <c r="BP26" s="11">
        <v>2.3889999999999998</v>
      </c>
      <c r="BQ26" s="11">
        <v>7.6180000000000003</v>
      </c>
      <c r="BR26" s="11">
        <v>2.9950000000000001</v>
      </c>
      <c r="BS26" s="11">
        <v>6.3280000000000003</v>
      </c>
      <c r="BT26" s="11">
        <v>7.3029999999999999</v>
      </c>
      <c r="BU26" s="19"/>
      <c r="BV26" s="11">
        <v>3.9620000000000002</v>
      </c>
      <c r="BW26" s="11">
        <v>2.2309999999999999</v>
      </c>
      <c r="BX26" s="11">
        <v>8.0679999999999996</v>
      </c>
      <c r="BY26" s="11">
        <v>14.455</v>
      </c>
      <c r="BZ26" s="11">
        <v>11.31</v>
      </c>
      <c r="CA26" s="11">
        <v>6.5229999999999997</v>
      </c>
      <c r="CB26" s="11">
        <v>5.266</v>
      </c>
      <c r="CC26" s="11">
        <v>10.444000000000001</v>
      </c>
      <c r="CD26" s="11">
        <v>4.8179999999999996</v>
      </c>
      <c r="CE26" s="11">
        <v>1.8440000000000001</v>
      </c>
      <c r="CF26" s="11">
        <v>2.109</v>
      </c>
      <c r="CG26" s="11">
        <v>0.27100000000000002</v>
      </c>
      <c r="CH26" s="11">
        <v>3.1040000000000001</v>
      </c>
      <c r="CI26" s="11">
        <v>4.3490000000000002</v>
      </c>
      <c r="CJ26" s="11">
        <v>4.3920000000000003</v>
      </c>
      <c r="CK26" s="19"/>
      <c r="CL26" s="11">
        <v>0.125</v>
      </c>
      <c r="CM26" s="11">
        <v>91.605999999999995</v>
      </c>
      <c r="CN26" s="19"/>
      <c r="CO26" s="11">
        <v>6.4169999999999998</v>
      </c>
      <c r="CP26" s="11">
        <v>9.6809999999999992</v>
      </c>
      <c r="CQ26" s="11">
        <v>47.488</v>
      </c>
      <c r="CR26" s="11">
        <v>68.569000000000003</v>
      </c>
      <c r="CS26" s="11">
        <v>0.185</v>
      </c>
      <c r="CT26" s="19"/>
      <c r="CU26" s="11">
        <v>0.32</v>
      </c>
      <c r="CV26" s="15"/>
      <c r="CW26" s="16"/>
      <c r="CX26" s="16"/>
      <c r="CY26" s="16"/>
      <c r="CZ26" s="16"/>
      <c r="DA26" s="16"/>
      <c r="DB26" s="16"/>
      <c r="DC26" s="16"/>
      <c r="DD26" s="16"/>
      <c r="DE26" s="16"/>
      <c r="DF26" s="17"/>
    </row>
    <row r="27" spans="1:110" ht="15.75" customHeight="1" x14ac:dyDescent="0.2">
      <c r="A27" s="11">
        <v>22</v>
      </c>
      <c r="B27" s="11">
        <v>27</v>
      </c>
      <c r="C27" s="11">
        <v>25</v>
      </c>
      <c r="D27" s="45"/>
      <c r="E27" s="46"/>
      <c r="F27" s="47"/>
      <c r="G27" s="43">
        <v>2000487</v>
      </c>
      <c r="H27" s="44"/>
      <c r="I27" s="41" t="s">
        <v>23</v>
      </c>
      <c r="J27" s="37" t="s">
        <v>116</v>
      </c>
      <c r="K27" s="38">
        <v>595</v>
      </c>
      <c r="L27" s="11">
        <v>148</v>
      </c>
      <c r="M27" s="11">
        <v>150</v>
      </c>
      <c r="N27" s="11">
        <v>48</v>
      </c>
      <c r="O27" s="11">
        <v>217</v>
      </c>
      <c r="P27" s="11" t="s">
        <v>189</v>
      </c>
      <c r="Q27" s="11">
        <v>25</v>
      </c>
      <c r="R27" s="11">
        <v>99</v>
      </c>
      <c r="S27" s="11">
        <v>1.81</v>
      </c>
      <c r="T27" s="11" t="s">
        <v>190</v>
      </c>
      <c r="U27" s="39">
        <f t="shared" si="0"/>
        <v>11</v>
      </c>
      <c r="V27" s="11">
        <f t="shared" si="1"/>
        <v>1.8487394957983194</v>
      </c>
      <c r="W27" s="40">
        <v>584</v>
      </c>
      <c r="X27" s="40">
        <v>351.1</v>
      </c>
      <c r="Y27" s="40">
        <v>60.12</v>
      </c>
      <c r="Z27" s="40" t="s">
        <v>308</v>
      </c>
      <c r="AA27" s="40">
        <v>199.2</v>
      </c>
      <c r="AB27" s="40">
        <v>146</v>
      </c>
      <c r="AC27" s="40">
        <v>5.9</v>
      </c>
      <c r="AD27" s="40">
        <v>1.68</v>
      </c>
      <c r="AE27" s="11">
        <v>0.10299999999999999</v>
      </c>
      <c r="AF27" s="11">
        <v>0.39</v>
      </c>
      <c r="AG27" s="11">
        <v>0.35099999999999998</v>
      </c>
      <c r="AH27" s="11">
        <v>0.313</v>
      </c>
      <c r="AI27" s="11">
        <v>0.73699999999999999</v>
      </c>
      <c r="AJ27" s="11">
        <v>0.502</v>
      </c>
      <c r="AK27" s="11">
        <v>0.84899999999999998</v>
      </c>
      <c r="AL27" s="11">
        <v>0.50700000000000001</v>
      </c>
      <c r="AM27" s="11">
        <v>0.32800000000000001</v>
      </c>
      <c r="AN27" s="11">
        <v>0.252</v>
      </c>
      <c r="AO27" s="11">
        <v>3.7010000000000001</v>
      </c>
      <c r="AP27" s="11">
        <v>8.5000000000000006E-2</v>
      </c>
      <c r="AQ27" s="11">
        <v>1.5649999999999999</v>
      </c>
      <c r="AR27" s="11">
        <v>4.2</v>
      </c>
      <c r="AS27" s="11">
        <v>0.39300000000000002</v>
      </c>
      <c r="AT27" s="11">
        <v>0.97599999999999998</v>
      </c>
      <c r="AU27" s="11">
        <v>0.94699999999999995</v>
      </c>
      <c r="AV27" s="11">
        <v>1.51</v>
      </c>
      <c r="AW27" s="11">
        <v>0.751</v>
      </c>
      <c r="AX27" s="11">
        <v>0.60199999999999998</v>
      </c>
      <c r="AY27" s="11">
        <v>3.1640000000000001</v>
      </c>
      <c r="AZ27" s="11">
        <v>12.792</v>
      </c>
      <c r="BA27" s="19"/>
      <c r="BB27" s="11">
        <v>8.6199999999999992</v>
      </c>
      <c r="BC27" s="11">
        <v>3.1890000000000001</v>
      </c>
      <c r="BD27" s="11">
        <v>4.1139999999999999</v>
      </c>
      <c r="BE27" s="11">
        <v>2.069</v>
      </c>
      <c r="BF27" s="11">
        <v>6.1420000000000003</v>
      </c>
      <c r="BG27" s="11">
        <v>0.45700000000000002</v>
      </c>
      <c r="BH27" s="11">
        <v>0.753</v>
      </c>
      <c r="BI27" s="11">
        <v>3.2719999999999998</v>
      </c>
      <c r="BJ27" s="11">
        <v>12.12</v>
      </c>
      <c r="BK27" s="11">
        <v>2.1179999999999999</v>
      </c>
      <c r="BL27" s="11">
        <v>7.327</v>
      </c>
      <c r="BM27" s="11">
        <v>1.022</v>
      </c>
      <c r="BN27" s="11">
        <v>0.61199999999999999</v>
      </c>
      <c r="BO27" s="11">
        <v>1.4990000000000001</v>
      </c>
      <c r="BP27" s="11">
        <v>1.595</v>
      </c>
      <c r="BQ27" s="11">
        <v>5.0810000000000004</v>
      </c>
      <c r="BR27" s="11">
        <v>1.9970000000000001</v>
      </c>
      <c r="BS27" s="11">
        <v>4.2220000000000004</v>
      </c>
      <c r="BT27" s="11">
        <v>4.9279999999999999</v>
      </c>
      <c r="BU27" s="19"/>
      <c r="BV27" s="11">
        <v>3.55</v>
      </c>
      <c r="BW27" s="11">
        <v>1.8149999999999999</v>
      </c>
      <c r="BX27" s="11">
        <v>6.5670000000000002</v>
      </c>
      <c r="BY27" s="11">
        <v>16.655999999999999</v>
      </c>
      <c r="BZ27" s="11">
        <v>10.936999999999999</v>
      </c>
      <c r="CA27" s="11">
        <v>5.423</v>
      </c>
      <c r="CB27" s="11">
        <v>4.3790000000000004</v>
      </c>
      <c r="CC27" s="11">
        <v>9.0259999999999998</v>
      </c>
      <c r="CD27" s="11">
        <v>4.09</v>
      </c>
      <c r="CE27" s="11">
        <v>1.423</v>
      </c>
      <c r="CF27" s="11">
        <v>1.544</v>
      </c>
      <c r="CG27" s="11">
        <v>0.22500000000000001</v>
      </c>
      <c r="CH27" s="11">
        <v>2.444</v>
      </c>
      <c r="CI27" s="11">
        <v>3.8239999999999998</v>
      </c>
      <c r="CJ27" s="11">
        <v>3.8380000000000001</v>
      </c>
      <c r="CK27" s="19"/>
      <c r="CL27" s="11">
        <v>0.105</v>
      </c>
      <c r="CM27" s="11">
        <v>79.236999999999995</v>
      </c>
      <c r="CN27" s="19"/>
      <c r="CO27" s="11">
        <v>5.1369999999999996</v>
      </c>
      <c r="CP27" s="11">
        <v>8.9920000000000009</v>
      </c>
      <c r="CQ27" s="11">
        <v>45.468000000000004</v>
      </c>
      <c r="CR27" s="11">
        <v>63.616999999999997</v>
      </c>
      <c r="CS27" s="11">
        <v>0.22800000000000001</v>
      </c>
      <c r="CT27" s="19"/>
      <c r="CU27" s="11">
        <v>0.622</v>
      </c>
      <c r="CV27" s="15"/>
      <c r="CW27" s="16"/>
      <c r="CX27" s="16"/>
      <c r="CY27" s="16"/>
      <c r="CZ27" s="16"/>
      <c r="DA27" s="16"/>
      <c r="DB27" s="16"/>
      <c r="DC27" s="16"/>
      <c r="DD27" s="16"/>
      <c r="DE27" s="16"/>
      <c r="DF27" s="17"/>
    </row>
    <row r="28" spans="1:110" ht="16.5" customHeight="1" x14ac:dyDescent="0.2">
      <c r="A28" s="11">
        <v>23</v>
      </c>
      <c r="B28" s="11">
        <v>28</v>
      </c>
      <c r="C28" s="11">
        <v>26</v>
      </c>
      <c r="D28" s="45"/>
      <c r="E28" s="46"/>
      <c r="F28" s="47"/>
      <c r="G28" s="43">
        <v>2092285</v>
      </c>
      <c r="H28" s="44"/>
      <c r="I28" s="41" t="s">
        <v>24</v>
      </c>
      <c r="J28" s="37" t="s">
        <v>129</v>
      </c>
      <c r="K28" s="38">
        <v>588</v>
      </c>
      <c r="L28" s="11">
        <v>147</v>
      </c>
      <c r="M28" s="11">
        <v>150</v>
      </c>
      <c r="N28" s="11">
        <v>49</v>
      </c>
      <c r="O28" s="11">
        <v>212</v>
      </c>
      <c r="P28" s="11" t="s">
        <v>191</v>
      </c>
      <c r="Q28" s="11">
        <v>26</v>
      </c>
      <c r="R28" s="11">
        <v>22.2</v>
      </c>
      <c r="S28" s="11">
        <v>1.95</v>
      </c>
      <c r="T28" s="11" t="s">
        <v>192</v>
      </c>
      <c r="U28" s="39">
        <f t="shared" si="0"/>
        <v>12.5</v>
      </c>
      <c r="V28" s="11">
        <f t="shared" si="1"/>
        <v>2.1258503401360542</v>
      </c>
      <c r="W28" s="40">
        <v>575.5</v>
      </c>
      <c r="X28" s="40">
        <v>354.6</v>
      </c>
      <c r="Y28" s="40">
        <v>61.62</v>
      </c>
      <c r="Z28" s="40" t="s">
        <v>310</v>
      </c>
      <c r="AA28" s="40">
        <v>195.1</v>
      </c>
      <c r="AB28" s="40">
        <v>154</v>
      </c>
      <c r="AC28" s="40">
        <v>5.5</v>
      </c>
      <c r="AD28" s="40">
        <v>1.55</v>
      </c>
      <c r="AE28" s="11">
        <v>0.10199999999999999</v>
      </c>
      <c r="AF28" s="11">
        <v>0.38800000000000001</v>
      </c>
      <c r="AG28" s="11">
        <v>0.35199999999999998</v>
      </c>
      <c r="AH28" s="11">
        <v>0.313</v>
      </c>
      <c r="AI28" s="11">
        <v>0.73199999999999998</v>
      </c>
      <c r="AJ28" s="11">
        <v>0.502</v>
      </c>
      <c r="AK28" s="11">
        <v>0.85</v>
      </c>
      <c r="AL28" s="11">
        <v>0.50800000000000001</v>
      </c>
      <c r="AM28" s="11">
        <v>0.32900000000000001</v>
      </c>
      <c r="AN28" s="11">
        <v>0.252</v>
      </c>
      <c r="AO28" s="11">
        <v>3.6970000000000001</v>
      </c>
      <c r="AP28" s="11">
        <v>8.5000000000000006E-2</v>
      </c>
      <c r="AQ28" s="11">
        <v>1.5049999999999999</v>
      </c>
      <c r="AR28" s="11">
        <v>4</v>
      </c>
      <c r="AS28" s="11">
        <v>0.378</v>
      </c>
      <c r="AT28" s="11">
        <v>0.96799999999999997</v>
      </c>
      <c r="AU28" s="11">
        <v>0.92200000000000004</v>
      </c>
      <c r="AV28" s="11">
        <v>1.4690000000000001</v>
      </c>
      <c r="AW28" s="11">
        <v>0.71499999999999997</v>
      </c>
      <c r="AX28" s="11">
        <v>0.60299999999999998</v>
      </c>
      <c r="AY28" s="11">
        <v>3.0960000000000001</v>
      </c>
      <c r="AZ28" s="11">
        <v>12.44</v>
      </c>
      <c r="BA28" s="19"/>
      <c r="BB28" s="11">
        <v>8.2200000000000006</v>
      </c>
      <c r="BC28" s="11">
        <v>3.0409999999999999</v>
      </c>
      <c r="BD28" s="11">
        <v>3.923</v>
      </c>
      <c r="BE28" s="11">
        <v>1.9730000000000001</v>
      </c>
      <c r="BF28" s="11">
        <v>5.8570000000000002</v>
      </c>
      <c r="BG28" s="11">
        <v>0.435</v>
      </c>
      <c r="BH28" s="11">
        <v>0.71599999999999997</v>
      </c>
      <c r="BI28" s="11">
        <v>3.12</v>
      </c>
      <c r="BJ28" s="11">
        <v>11.557</v>
      </c>
      <c r="BK28" s="11">
        <v>2.0139999999999998</v>
      </c>
      <c r="BL28" s="11">
        <v>6.9870000000000001</v>
      </c>
      <c r="BM28" s="11">
        <v>0.96300000000000008</v>
      </c>
      <c r="BN28" s="11">
        <v>0.57699999999999996</v>
      </c>
      <c r="BO28" s="11">
        <v>1.42</v>
      </c>
      <c r="BP28" s="11">
        <v>1.5169999999999999</v>
      </c>
      <c r="BQ28" s="11">
        <v>4.8410000000000002</v>
      </c>
      <c r="BR28" s="11">
        <v>1.9039999999999999</v>
      </c>
      <c r="BS28" s="11">
        <v>4.0199999999999996</v>
      </c>
      <c r="BT28" s="11">
        <v>4.71</v>
      </c>
      <c r="BU28" s="19"/>
      <c r="BV28" s="11">
        <v>3.86</v>
      </c>
      <c r="BW28" s="11">
        <v>1.9730000000000001</v>
      </c>
      <c r="BX28" s="11">
        <v>7.1379999999999999</v>
      </c>
      <c r="BY28" s="11">
        <v>16.507000000000001</v>
      </c>
      <c r="BZ28" s="11">
        <v>11.28</v>
      </c>
      <c r="CA28" s="11">
        <v>5.8419999999999987</v>
      </c>
      <c r="CB28" s="11">
        <v>4.7169999999999996</v>
      </c>
      <c r="CC28" s="11">
        <v>9.3780000000000001</v>
      </c>
      <c r="CD28" s="11">
        <v>4.4059999999999997</v>
      </c>
      <c r="CE28" s="11">
        <v>1.621</v>
      </c>
      <c r="CF28" s="11">
        <v>1.758</v>
      </c>
      <c r="CG28" s="11">
        <v>0.24199999999999999</v>
      </c>
      <c r="CH28" s="11">
        <v>2.694</v>
      </c>
      <c r="CI28" s="11">
        <v>4.0250000000000004</v>
      </c>
      <c r="CJ28" s="11">
        <v>4.05</v>
      </c>
      <c r="CK28" s="19"/>
      <c r="CL28" s="11">
        <v>0.106</v>
      </c>
      <c r="CM28" s="11">
        <v>80.23</v>
      </c>
      <c r="CN28" s="19"/>
      <c r="CO28" s="11">
        <v>5.59</v>
      </c>
      <c r="CP28" s="11">
        <v>9.2560000000000002</v>
      </c>
      <c r="CQ28" s="11">
        <v>46.491999999999997</v>
      </c>
      <c r="CR28" s="11">
        <v>64.210999999999999</v>
      </c>
      <c r="CS28" s="11">
        <v>0.151</v>
      </c>
      <c r="CT28" s="19"/>
      <c r="CU28" s="11">
        <v>0.54700000000000004</v>
      </c>
      <c r="CV28" s="15"/>
      <c r="CW28" s="16"/>
      <c r="CX28" s="16"/>
      <c r="CY28" s="16"/>
      <c r="CZ28" s="16"/>
      <c r="DA28" s="16"/>
      <c r="DB28" s="16"/>
      <c r="DC28" s="16"/>
      <c r="DD28" s="16"/>
      <c r="DE28" s="16"/>
      <c r="DF28" s="17"/>
    </row>
    <row r="29" spans="1:110" ht="23.25" customHeight="1" x14ac:dyDescent="0.2">
      <c r="A29" s="11">
        <v>24</v>
      </c>
      <c r="B29" s="11">
        <v>29</v>
      </c>
      <c r="C29" s="11">
        <v>27</v>
      </c>
      <c r="D29" s="45"/>
      <c r="E29" s="46"/>
      <c r="F29" s="47"/>
      <c r="G29" s="45" t="s">
        <v>25</v>
      </c>
      <c r="H29" s="47"/>
      <c r="I29" s="36">
        <v>643000000016809</v>
      </c>
      <c r="J29" s="37" t="s">
        <v>120</v>
      </c>
      <c r="K29" s="38">
        <v>596</v>
      </c>
      <c r="L29" s="11">
        <v>143</v>
      </c>
      <c r="M29" s="11">
        <v>147</v>
      </c>
      <c r="N29" s="11">
        <v>52</v>
      </c>
      <c r="O29" s="11">
        <v>223</v>
      </c>
      <c r="P29" s="11" t="s">
        <v>193</v>
      </c>
      <c r="Q29" s="11">
        <v>27</v>
      </c>
      <c r="R29" s="11">
        <v>70</v>
      </c>
      <c r="S29" s="11">
        <v>2.1</v>
      </c>
      <c r="T29" s="11" t="s">
        <v>194</v>
      </c>
      <c r="U29" s="39">
        <f t="shared" si="0"/>
        <v>-1</v>
      </c>
      <c r="V29" s="11">
        <f t="shared" si="1"/>
        <v>-0.16778523489932887</v>
      </c>
      <c r="W29" s="40">
        <v>597</v>
      </c>
      <c r="X29" s="40">
        <v>365.1</v>
      </c>
      <c r="Y29" s="40">
        <v>61.16</v>
      </c>
      <c r="Z29" s="40" t="s">
        <v>310</v>
      </c>
      <c r="AA29" s="40">
        <v>209.4</v>
      </c>
      <c r="AB29" s="40">
        <v>150.1</v>
      </c>
      <c r="AC29" s="40">
        <v>5.6</v>
      </c>
      <c r="AD29" s="40">
        <v>1.53</v>
      </c>
      <c r="AE29" s="11">
        <v>0.107</v>
      </c>
      <c r="AF29" s="11">
        <v>0.39300000000000002</v>
      </c>
      <c r="AG29" s="11">
        <v>0.35499999999999998</v>
      </c>
      <c r="AH29" s="11">
        <v>0.318</v>
      </c>
      <c r="AI29" s="11">
        <v>0.746</v>
      </c>
      <c r="AJ29" s="11">
        <v>0.50900000000000001</v>
      </c>
      <c r="AK29" s="11">
        <v>0.85899999999999999</v>
      </c>
      <c r="AL29" s="11">
        <v>0.51300000000000001</v>
      </c>
      <c r="AM29" s="11">
        <v>0.33200000000000002</v>
      </c>
      <c r="AN29" s="11">
        <v>0.25700000000000001</v>
      </c>
      <c r="AO29" s="11">
        <v>3.7170000000000001</v>
      </c>
      <c r="AP29" s="11">
        <v>8.5999999999999993E-2</v>
      </c>
      <c r="AQ29" s="11">
        <v>1.718</v>
      </c>
      <c r="AR29" s="11">
        <v>4.7039999999999997</v>
      </c>
      <c r="AS29" s="11">
        <v>0.43099999999999999</v>
      </c>
      <c r="AT29" s="11">
        <v>0.98399999999999999</v>
      </c>
      <c r="AU29" s="11">
        <v>0.99099999999999999</v>
      </c>
      <c r="AV29" s="11">
        <v>1.581</v>
      </c>
      <c r="AW29" s="11">
        <v>0.84199999999999997</v>
      </c>
      <c r="AX29" s="11">
        <v>0.61099999999999999</v>
      </c>
      <c r="AY29" s="11">
        <v>3.282</v>
      </c>
      <c r="AZ29" s="11">
        <v>13.391999999999999</v>
      </c>
      <c r="BA29" s="19"/>
      <c r="BB29" s="11">
        <v>9.629999999999999</v>
      </c>
      <c r="BC29" s="11">
        <v>3.5630000000000002</v>
      </c>
      <c r="BD29" s="11">
        <v>4.5960000000000001</v>
      </c>
      <c r="BE29" s="11">
        <v>2.3109999999999999</v>
      </c>
      <c r="BF29" s="11">
        <v>6.8620000000000001</v>
      </c>
      <c r="BG29" s="11">
        <v>0.51</v>
      </c>
      <c r="BH29" s="11">
        <v>0.84</v>
      </c>
      <c r="BI29" s="11">
        <v>3.6560000000000001</v>
      </c>
      <c r="BJ29" s="11">
        <v>13.54</v>
      </c>
      <c r="BK29" s="11">
        <v>2.363</v>
      </c>
      <c r="BL29" s="11">
        <v>8.1859999999999999</v>
      </c>
      <c r="BM29" s="11">
        <v>1.1620000000000001</v>
      </c>
      <c r="BN29" s="11">
        <v>0.69599999999999995</v>
      </c>
      <c r="BO29" s="11">
        <v>1.6870000000000001</v>
      </c>
      <c r="BP29" s="11">
        <v>1.7789999999999999</v>
      </c>
      <c r="BQ29" s="11">
        <v>5.6740000000000004</v>
      </c>
      <c r="BR29" s="11">
        <v>2.2309999999999999</v>
      </c>
      <c r="BS29" s="11">
        <v>4.7130000000000001</v>
      </c>
      <c r="BT29" s="11">
        <v>5.4859999999999998</v>
      </c>
      <c r="BU29" s="19"/>
      <c r="BV29" s="11">
        <v>3.7120000000000002</v>
      </c>
      <c r="BW29" s="11">
        <v>1.8979999999999999</v>
      </c>
      <c r="BX29" s="11">
        <v>6.867</v>
      </c>
      <c r="BY29" s="11">
        <v>16.614000000000001</v>
      </c>
      <c r="BZ29" s="11">
        <v>10.146000000000001</v>
      </c>
      <c r="CA29" s="11">
        <v>5.6429999999999998</v>
      </c>
      <c r="CB29" s="11">
        <v>4.6559999999999997</v>
      </c>
      <c r="CC29" s="11">
        <v>8.7449999999999992</v>
      </c>
      <c r="CD29" s="11">
        <v>4.3490000000000002</v>
      </c>
      <c r="CE29" s="11">
        <v>1.526</v>
      </c>
      <c r="CF29" s="11">
        <v>1.7549999999999999</v>
      </c>
      <c r="CG29" s="11">
        <v>0.23899999999999999</v>
      </c>
      <c r="CH29" s="11">
        <v>2.4860000000000002</v>
      </c>
      <c r="CI29" s="11">
        <v>3.831</v>
      </c>
      <c r="CJ29" s="11">
        <v>3.95</v>
      </c>
      <c r="CK29" s="19"/>
      <c r="CL29" s="11">
        <v>0.11</v>
      </c>
      <c r="CM29" s="11">
        <v>81.072999999999993</v>
      </c>
      <c r="CN29" s="19"/>
      <c r="CO29" s="11">
        <v>5.4539999999999997</v>
      </c>
      <c r="CP29" s="11">
        <v>9.5540000000000003</v>
      </c>
      <c r="CQ29" s="11">
        <v>49.215000000000003</v>
      </c>
      <c r="CR29" s="11">
        <v>61.994</v>
      </c>
      <c r="CS29" s="11">
        <v>0.17199999999999999</v>
      </c>
      <c r="CT29" s="19"/>
      <c r="CU29" s="11">
        <v>0.61599999999999999</v>
      </c>
      <c r="CV29" s="15"/>
      <c r="CW29" s="16"/>
      <c r="CX29" s="16"/>
      <c r="CY29" s="16"/>
      <c r="CZ29" s="16"/>
      <c r="DA29" s="16"/>
      <c r="DB29" s="16"/>
      <c r="DC29" s="16"/>
      <c r="DD29" s="16"/>
      <c r="DE29" s="16"/>
      <c r="DF29" s="17"/>
    </row>
    <row r="30" spans="1:110" ht="15.75" customHeight="1" x14ac:dyDescent="0.2">
      <c r="A30" s="11">
        <v>25</v>
      </c>
      <c r="B30" s="11">
        <v>30</v>
      </c>
      <c r="C30" s="11">
        <v>28</v>
      </c>
      <c r="D30" s="45"/>
      <c r="E30" s="46"/>
      <c r="F30" s="47"/>
      <c r="G30" s="43">
        <v>2045111</v>
      </c>
      <c r="H30" s="44"/>
      <c r="I30" s="41" t="s">
        <v>26</v>
      </c>
      <c r="J30" s="37" t="s">
        <v>116</v>
      </c>
      <c r="K30" s="38">
        <v>650</v>
      </c>
      <c r="L30" s="11">
        <v>148</v>
      </c>
      <c r="M30" s="11">
        <v>150</v>
      </c>
      <c r="N30" s="11">
        <v>55</v>
      </c>
      <c r="O30" s="11">
        <v>221</v>
      </c>
      <c r="P30" s="11" t="s">
        <v>195</v>
      </c>
      <c r="Q30" s="11">
        <v>28</v>
      </c>
      <c r="R30" s="11">
        <v>53</v>
      </c>
      <c r="S30" s="11">
        <v>1.86</v>
      </c>
      <c r="T30" s="11" t="s">
        <v>196</v>
      </c>
      <c r="U30" s="39">
        <f t="shared" si="0"/>
        <v>27</v>
      </c>
      <c r="V30" s="11">
        <f t="shared" si="1"/>
        <v>4.1538461538461542</v>
      </c>
      <c r="W30" s="40">
        <v>623</v>
      </c>
      <c r="X30" s="40">
        <v>384.6</v>
      </c>
      <c r="Y30" s="40">
        <v>61.73</v>
      </c>
      <c r="Z30" s="40" t="s">
        <v>310</v>
      </c>
      <c r="AA30" s="40">
        <v>219.4</v>
      </c>
      <c r="AB30" s="40">
        <v>159.1</v>
      </c>
      <c r="AC30" s="40">
        <v>6.1</v>
      </c>
      <c r="AD30" s="40">
        <v>1.59</v>
      </c>
      <c r="AE30" s="11">
        <v>0.112</v>
      </c>
      <c r="AF30" s="11">
        <v>0.39900000000000002</v>
      </c>
      <c r="AG30" s="11">
        <v>0.36499999999999999</v>
      </c>
      <c r="AH30" s="11">
        <v>0.32600000000000001</v>
      </c>
      <c r="AI30" s="11">
        <v>0.75700000000000001</v>
      </c>
      <c r="AJ30" s="11">
        <v>0.51900000000000002</v>
      </c>
      <c r="AK30" s="11">
        <v>0.879</v>
      </c>
      <c r="AL30" s="11">
        <v>0.52500000000000002</v>
      </c>
      <c r="AM30" s="11">
        <v>0.33900000000000002</v>
      </c>
      <c r="AN30" s="11">
        <v>0.26500000000000001</v>
      </c>
      <c r="AO30" s="11">
        <v>3.73</v>
      </c>
      <c r="AP30" s="11">
        <v>8.7999999999999995E-2</v>
      </c>
      <c r="AQ30" s="11">
        <v>1.9930000000000001</v>
      </c>
      <c r="AR30" s="11">
        <v>5.6</v>
      </c>
      <c r="AS30" s="11">
        <v>0.5</v>
      </c>
      <c r="AT30" s="11">
        <v>1.008</v>
      </c>
      <c r="AU30" s="11">
        <v>1.07</v>
      </c>
      <c r="AV30" s="11">
        <v>1.708</v>
      </c>
      <c r="AW30" s="11">
        <v>1.002</v>
      </c>
      <c r="AX30" s="11">
        <v>0.626</v>
      </c>
      <c r="AY30" s="11">
        <v>3.492</v>
      </c>
      <c r="AZ30" s="11">
        <v>14.472</v>
      </c>
      <c r="BA30" s="19"/>
      <c r="BB30" s="11">
        <v>10.6</v>
      </c>
      <c r="BC30" s="11">
        <v>3.9220000000000002</v>
      </c>
      <c r="BD30" s="11">
        <v>5.0590000000000002</v>
      </c>
      <c r="BE30" s="11">
        <v>2.544</v>
      </c>
      <c r="BF30" s="11">
        <v>7.5529999999999999</v>
      </c>
      <c r="BG30" s="11">
        <v>0.56200000000000006</v>
      </c>
      <c r="BH30" s="11">
        <v>0.92600000000000005</v>
      </c>
      <c r="BI30" s="11">
        <v>4.024</v>
      </c>
      <c r="BJ30" s="11">
        <v>14.904</v>
      </c>
      <c r="BK30" s="11">
        <v>2.605</v>
      </c>
      <c r="BL30" s="11">
        <v>9.0109999999999992</v>
      </c>
      <c r="BM30" s="11">
        <v>1.3</v>
      </c>
      <c r="BN30" s="11">
        <v>0.77900000000000003</v>
      </c>
      <c r="BO30" s="11">
        <v>1.8720000000000001</v>
      </c>
      <c r="BP30" s="11">
        <v>1.962</v>
      </c>
      <c r="BQ30" s="11">
        <v>6.2489999999999997</v>
      </c>
      <c r="BR30" s="11">
        <v>2.456</v>
      </c>
      <c r="BS30" s="11">
        <v>5.1929999999999996</v>
      </c>
      <c r="BT30" s="11">
        <v>6.0179999999999998</v>
      </c>
      <c r="BU30" s="19"/>
      <c r="BV30" s="11">
        <v>4.04</v>
      </c>
      <c r="BW30" s="11">
        <v>2.0659999999999998</v>
      </c>
      <c r="BX30" s="11">
        <v>7.4720000000000004</v>
      </c>
      <c r="BY30" s="11">
        <v>18.337</v>
      </c>
      <c r="BZ30" s="11">
        <v>11.185</v>
      </c>
      <c r="CA30" s="11">
        <v>6.0859999999999994</v>
      </c>
      <c r="CB30" s="11">
        <v>4.9130000000000003</v>
      </c>
      <c r="CC30" s="11">
        <v>9.8800000000000008</v>
      </c>
      <c r="CD30" s="11">
        <v>4.5890000000000004</v>
      </c>
      <c r="CE30" s="11">
        <v>1.7370000000000001</v>
      </c>
      <c r="CF30" s="11">
        <v>1.885</v>
      </c>
      <c r="CG30" s="11">
        <v>0.252</v>
      </c>
      <c r="CH30" s="11">
        <v>2.8420000000000001</v>
      </c>
      <c r="CI30" s="11">
        <v>4.1399999999999997</v>
      </c>
      <c r="CJ30" s="11">
        <v>4.1719999999999997</v>
      </c>
      <c r="CK30" s="19"/>
      <c r="CL30" s="11">
        <v>0.115</v>
      </c>
      <c r="CM30" s="11">
        <v>82.796999999999997</v>
      </c>
      <c r="CN30" s="19"/>
      <c r="CO30" s="11">
        <v>5.9459999999999997</v>
      </c>
      <c r="CP30" s="11">
        <v>9.7430000000000003</v>
      </c>
      <c r="CQ30" s="11">
        <v>47.673999999999999</v>
      </c>
      <c r="CR30" s="11">
        <v>65.305000000000007</v>
      </c>
      <c r="CS30" s="11">
        <v>0.20599999999999999</v>
      </c>
      <c r="CT30" s="19"/>
      <c r="CU30" s="11">
        <v>0.54800000000000004</v>
      </c>
      <c r="CV30" s="15"/>
      <c r="CW30" s="16"/>
      <c r="CX30" s="16"/>
      <c r="CY30" s="16"/>
      <c r="CZ30" s="16"/>
      <c r="DA30" s="16"/>
      <c r="DB30" s="16"/>
      <c r="DC30" s="16"/>
      <c r="DD30" s="16"/>
      <c r="DE30" s="16"/>
      <c r="DF30" s="17"/>
    </row>
    <row r="31" spans="1:110" ht="15.75" customHeight="1" x14ac:dyDescent="0.2">
      <c r="A31" s="11">
        <v>26</v>
      </c>
      <c r="B31" s="11">
        <v>31</v>
      </c>
      <c r="C31" s="11">
        <v>29</v>
      </c>
      <c r="D31" s="45"/>
      <c r="E31" s="46"/>
      <c r="F31" s="47"/>
      <c r="G31" s="43">
        <v>2045992</v>
      </c>
      <c r="H31" s="44"/>
      <c r="I31" s="41" t="s">
        <v>27</v>
      </c>
      <c r="J31" s="37" t="s">
        <v>130</v>
      </c>
      <c r="K31" s="38">
        <v>670</v>
      </c>
      <c r="L31" s="11">
        <v>153</v>
      </c>
      <c r="M31" s="11">
        <v>152</v>
      </c>
      <c r="N31" s="11">
        <v>54</v>
      </c>
      <c r="O31" s="11">
        <v>226</v>
      </c>
      <c r="P31" s="11" t="s">
        <v>197</v>
      </c>
      <c r="Q31" s="11">
        <v>29</v>
      </c>
      <c r="R31" s="11">
        <v>110</v>
      </c>
      <c r="S31" s="11">
        <v>1.88</v>
      </c>
      <c r="T31" s="11" t="s">
        <v>198</v>
      </c>
      <c r="U31" s="39">
        <f t="shared" si="0"/>
        <v>5</v>
      </c>
      <c r="V31" s="11">
        <f t="shared" si="1"/>
        <v>0.74626865671641784</v>
      </c>
      <c r="W31" s="40">
        <v>665</v>
      </c>
      <c r="X31" s="40">
        <v>398.1</v>
      </c>
      <c r="Y31" s="40">
        <v>59.86</v>
      </c>
      <c r="Z31" s="40" t="s">
        <v>310</v>
      </c>
      <c r="AA31" s="40">
        <v>230</v>
      </c>
      <c r="AB31" s="40">
        <v>162.6</v>
      </c>
      <c r="AC31" s="40">
        <v>5.5</v>
      </c>
      <c r="AD31" s="40">
        <v>1.38</v>
      </c>
      <c r="AE31" s="11">
        <v>0.12</v>
      </c>
      <c r="AF31" s="11">
        <v>0.41</v>
      </c>
      <c r="AG31" s="11">
        <v>0.377</v>
      </c>
      <c r="AH31" s="11">
        <v>0.33900000000000002</v>
      </c>
      <c r="AI31" s="11">
        <v>0.77800000000000002</v>
      </c>
      <c r="AJ31" s="11">
        <v>0.53700000000000003</v>
      </c>
      <c r="AK31" s="11">
        <v>0.90900000000000003</v>
      </c>
      <c r="AL31" s="11">
        <v>0.54100000000000004</v>
      </c>
      <c r="AM31" s="11">
        <v>0.35</v>
      </c>
      <c r="AN31" s="11">
        <v>0.27800000000000002</v>
      </c>
      <c r="AO31" s="11">
        <v>3.774</v>
      </c>
      <c r="AP31" s="11">
        <v>9.0999999999999998E-2</v>
      </c>
      <c r="AQ31" s="11">
        <v>2.3660000000000001</v>
      </c>
      <c r="AR31" s="11">
        <v>6.8159999999999998</v>
      </c>
      <c r="AS31" s="11">
        <v>0.59399999999999997</v>
      </c>
      <c r="AT31" s="11">
        <v>1.048</v>
      </c>
      <c r="AU31" s="11">
        <v>1.1950000000000001</v>
      </c>
      <c r="AV31" s="11">
        <v>1.9079999999999999</v>
      </c>
      <c r="AW31" s="11">
        <v>1.2190000000000001</v>
      </c>
      <c r="AX31" s="11">
        <v>0.65</v>
      </c>
      <c r="AY31" s="11">
        <v>3.8260000000000001</v>
      </c>
      <c r="AZ31" s="11">
        <v>16.167999999999999</v>
      </c>
      <c r="BA31" s="19"/>
      <c r="BB31" s="11">
        <v>11.69</v>
      </c>
      <c r="BC31" s="11">
        <v>4.3250000000000002</v>
      </c>
      <c r="BD31" s="11">
        <v>5.5789999999999997</v>
      </c>
      <c r="BE31" s="11">
        <v>2.806</v>
      </c>
      <c r="BF31" s="11">
        <v>8.3290000000000006</v>
      </c>
      <c r="BG31" s="11">
        <v>0.61899999999999999</v>
      </c>
      <c r="BH31" s="11">
        <v>1.0189999999999999</v>
      </c>
      <c r="BI31" s="11">
        <v>4.4370000000000003</v>
      </c>
      <c r="BJ31" s="11">
        <v>16.436</v>
      </c>
      <c r="BK31" s="11">
        <v>2.8660000000000001</v>
      </c>
      <c r="BL31" s="11">
        <v>9.9359999999999999</v>
      </c>
      <c r="BM31" s="11">
        <v>1.45</v>
      </c>
      <c r="BN31" s="11">
        <v>0.86899999999999999</v>
      </c>
      <c r="BO31" s="11">
        <v>2.073</v>
      </c>
      <c r="BP31" s="11">
        <v>2.1579999999999999</v>
      </c>
      <c r="BQ31" s="11">
        <v>6.8849999999999998</v>
      </c>
      <c r="BR31" s="11">
        <v>2.7080000000000002</v>
      </c>
      <c r="BS31" s="11">
        <v>5.7190000000000003</v>
      </c>
      <c r="BT31" s="11">
        <v>6.6210000000000004</v>
      </c>
      <c r="BU31" s="19"/>
      <c r="BV31" s="11">
        <v>4.1929999999999996</v>
      </c>
      <c r="BW31" s="11">
        <v>2.1440000000000001</v>
      </c>
      <c r="BX31" s="11">
        <v>7.7549999999999999</v>
      </c>
      <c r="BY31" s="11">
        <v>19.085000000000001</v>
      </c>
      <c r="BZ31" s="11">
        <v>11.701000000000001</v>
      </c>
      <c r="CA31" s="11">
        <v>5.8940000000000001</v>
      </c>
      <c r="CB31" s="11">
        <v>5.0810000000000004</v>
      </c>
      <c r="CC31" s="11">
        <v>10.346</v>
      </c>
      <c r="CD31" s="11">
        <v>4.7460000000000004</v>
      </c>
      <c r="CE31" s="11">
        <v>1.835</v>
      </c>
      <c r="CF31" s="11">
        <v>1.9910000000000001</v>
      </c>
      <c r="CG31" s="11">
        <v>0.26100000000000001</v>
      </c>
      <c r="CH31" s="11">
        <v>2.9660000000000002</v>
      </c>
      <c r="CI31" s="11">
        <v>4.24</v>
      </c>
      <c r="CJ31" s="11">
        <v>4.2770000000000001</v>
      </c>
      <c r="CK31" s="19"/>
      <c r="CL31" s="11">
        <v>0.11899999999999999</v>
      </c>
      <c r="CM31" s="11">
        <v>83.775999999999996</v>
      </c>
      <c r="CN31" s="19"/>
      <c r="CO31" s="11">
        <v>6.1589999999999998</v>
      </c>
      <c r="CP31" s="11">
        <v>10.335000000000001</v>
      </c>
      <c r="CQ31" s="11">
        <v>49.021999999999998</v>
      </c>
      <c r="CR31" s="11">
        <v>63.597000000000001</v>
      </c>
      <c r="CS31" s="11">
        <v>0.14899999999999999</v>
      </c>
      <c r="CT31" s="19"/>
      <c r="CU31" s="11">
        <v>0.67700000000000005</v>
      </c>
      <c r="CV31" s="15"/>
      <c r="CW31" s="16"/>
      <c r="CX31" s="16"/>
      <c r="CY31" s="16"/>
      <c r="CZ31" s="16"/>
      <c r="DA31" s="16"/>
      <c r="DB31" s="16"/>
      <c r="DC31" s="16"/>
      <c r="DD31" s="16"/>
      <c r="DE31" s="16"/>
      <c r="DF31" s="17"/>
    </row>
    <row r="32" spans="1:110" ht="15.75" customHeight="1" x14ac:dyDescent="0.2">
      <c r="A32" s="11">
        <v>27</v>
      </c>
      <c r="B32" s="11">
        <v>32</v>
      </c>
      <c r="C32" s="11">
        <v>30</v>
      </c>
      <c r="D32" s="45"/>
      <c r="E32" s="46"/>
      <c r="F32" s="47"/>
      <c r="G32" s="45" t="s">
        <v>28</v>
      </c>
      <c r="H32" s="47"/>
      <c r="I32" s="41" t="s">
        <v>29</v>
      </c>
      <c r="J32" s="37" t="s">
        <v>131</v>
      </c>
      <c r="K32" s="38">
        <v>602</v>
      </c>
      <c r="L32" s="11">
        <v>149</v>
      </c>
      <c r="M32" s="11">
        <v>147</v>
      </c>
      <c r="N32" s="11">
        <v>54</v>
      </c>
      <c r="O32" s="11">
        <v>224</v>
      </c>
      <c r="P32" s="11" t="s">
        <v>199</v>
      </c>
      <c r="Q32" s="11">
        <v>30</v>
      </c>
      <c r="R32" s="11">
        <v>110</v>
      </c>
      <c r="S32" s="11">
        <v>1.89</v>
      </c>
      <c r="T32" s="11" t="s">
        <v>200</v>
      </c>
      <c r="U32" s="39">
        <f t="shared" si="0"/>
        <v>6.5</v>
      </c>
      <c r="V32" s="11">
        <f t="shared" si="1"/>
        <v>1.0797342192691028</v>
      </c>
      <c r="W32" s="40">
        <v>595.5</v>
      </c>
      <c r="X32" s="40">
        <v>359.6</v>
      </c>
      <c r="Y32" s="40">
        <v>60.39</v>
      </c>
      <c r="Z32" s="40" t="s">
        <v>310</v>
      </c>
      <c r="AA32" s="40">
        <v>208.8</v>
      </c>
      <c r="AB32" s="40">
        <v>145.4</v>
      </c>
      <c r="AC32" s="40">
        <v>5.4</v>
      </c>
      <c r="AD32" s="40">
        <v>1.5</v>
      </c>
      <c r="AE32" s="11">
        <v>0.107</v>
      </c>
      <c r="AF32" s="11">
        <v>0.39400000000000002</v>
      </c>
      <c r="AG32" s="11">
        <v>0.35399999999999998</v>
      </c>
      <c r="AH32" s="11">
        <v>0.317</v>
      </c>
      <c r="AI32" s="11">
        <v>0.74299999999999999</v>
      </c>
      <c r="AJ32" s="11">
        <v>0.50700000000000001</v>
      </c>
      <c r="AK32" s="11">
        <v>0.85599999999999998</v>
      </c>
      <c r="AL32" s="11">
        <v>0.51</v>
      </c>
      <c r="AM32" s="11">
        <v>0.33</v>
      </c>
      <c r="AN32" s="11">
        <v>0.25600000000000001</v>
      </c>
      <c r="AO32" s="11">
        <v>3.7130000000000001</v>
      </c>
      <c r="AP32" s="11">
        <v>8.5000000000000006E-2</v>
      </c>
      <c r="AQ32" s="11">
        <v>1.698</v>
      </c>
      <c r="AR32" s="11">
        <v>4.6399999999999997</v>
      </c>
      <c r="AS32" s="11">
        <v>0.42599999999999999</v>
      </c>
      <c r="AT32" s="11">
        <v>0.97599999999999998</v>
      </c>
      <c r="AU32" s="11">
        <v>0.98599999999999999</v>
      </c>
      <c r="AV32" s="11">
        <v>1.5720000000000001</v>
      </c>
      <c r="AW32" s="11">
        <v>0.83</v>
      </c>
      <c r="AX32" s="11">
        <v>0.60899999999999999</v>
      </c>
      <c r="AY32" s="11">
        <v>3.266</v>
      </c>
      <c r="AZ32" s="11">
        <v>13.311999999999999</v>
      </c>
      <c r="BA32" s="19"/>
      <c r="BB32" s="11">
        <v>9.52</v>
      </c>
      <c r="BC32" s="11">
        <v>3.5219999999999998</v>
      </c>
      <c r="BD32" s="11">
        <v>4.5430000000000001</v>
      </c>
      <c r="BE32" s="11">
        <v>2.2850000000000001</v>
      </c>
      <c r="BF32" s="11">
        <v>6.7830000000000004</v>
      </c>
      <c r="BG32" s="11">
        <v>0.504</v>
      </c>
      <c r="BH32" s="11">
        <v>0.83</v>
      </c>
      <c r="BI32" s="11">
        <v>3.6139999999999999</v>
      </c>
      <c r="BJ32" s="11">
        <v>13.385</v>
      </c>
      <c r="BK32" s="11">
        <v>2.335</v>
      </c>
      <c r="BL32" s="11">
        <v>8.0920000000000005</v>
      </c>
      <c r="BM32" s="11">
        <v>1.1460000000000001</v>
      </c>
      <c r="BN32" s="11">
        <v>0.68600000000000005</v>
      </c>
      <c r="BO32" s="11">
        <v>1.665</v>
      </c>
      <c r="BP32" s="11">
        <v>1.758</v>
      </c>
      <c r="BQ32" s="11">
        <v>5.6079999999999997</v>
      </c>
      <c r="BR32" s="11">
        <v>2.206</v>
      </c>
      <c r="BS32" s="11">
        <v>4.6589999999999998</v>
      </c>
      <c r="BT32" s="11">
        <v>5.4249999999999998</v>
      </c>
      <c r="BU32" s="19"/>
      <c r="BV32" s="11">
        <v>3.5219999999999998</v>
      </c>
      <c r="BW32" s="11">
        <v>1.8009999999999999</v>
      </c>
      <c r="BX32" s="11">
        <v>6.5129999999999999</v>
      </c>
      <c r="BY32" s="11">
        <v>15.962999999999999</v>
      </c>
      <c r="BZ32" s="11">
        <v>9.5969999999999995</v>
      </c>
      <c r="CA32" s="11">
        <v>5.3839999999999995</v>
      </c>
      <c r="CB32" s="11">
        <v>4.3479999999999999</v>
      </c>
      <c r="CC32" s="11">
        <v>9.4489999999999998</v>
      </c>
      <c r="CD32" s="11">
        <v>4.0609999999999999</v>
      </c>
      <c r="CE32" s="11">
        <v>1.4039999999999999</v>
      </c>
      <c r="CF32" s="11">
        <v>1.524</v>
      </c>
      <c r="CG32" s="11">
        <v>0.224</v>
      </c>
      <c r="CH32" s="11">
        <v>2.42</v>
      </c>
      <c r="CI32" s="11">
        <v>3.8050000000000002</v>
      </c>
      <c r="CJ32" s="11">
        <v>3.819</v>
      </c>
      <c r="CK32" s="19"/>
      <c r="CL32" s="11">
        <v>0.108</v>
      </c>
      <c r="CM32" s="11">
        <v>81.463999999999999</v>
      </c>
      <c r="CN32" s="19"/>
      <c r="CO32" s="11">
        <v>5.2770000000000001</v>
      </c>
      <c r="CP32" s="11">
        <v>9.3680000000000003</v>
      </c>
      <c r="CQ32" s="11">
        <v>47.140999999999998</v>
      </c>
      <c r="CR32" s="11">
        <v>62.06</v>
      </c>
      <c r="CS32" s="11">
        <v>0.23899999999999999</v>
      </c>
      <c r="CT32" s="19"/>
      <c r="CU32" s="11">
        <v>0.66100000000000003</v>
      </c>
      <c r="CV32" s="15"/>
      <c r="CW32" s="16"/>
      <c r="CX32" s="16"/>
      <c r="CY32" s="16"/>
      <c r="CZ32" s="16"/>
      <c r="DA32" s="16"/>
      <c r="DB32" s="16"/>
      <c r="DC32" s="16"/>
      <c r="DD32" s="16"/>
      <c r="DE32" s="16"/>
      <c r="DF32" s="17"/>
    </row>
    <row r="33" spans="1:110" ht="15.75" customHeight="1" x14ac:dyDescent="0.2">
      <c r="A33" s="11">
        <v>28</v>
      </c>
      <c r="B33" s="11">
        <v>33</v>
      </c>
      <c r="C33" s="11">
        <v>31</v>
      </c>
      <c r="D33" s="45"/>
      <c r="E33" s="46"/>
      <c r="F33" s="47"/>
      <c r="G33" s="43">
        <v>2006101</v>
      </c>
      <c r="H33" s="44"/>
      <c r="I33" s="41" t="s">
        <v>30</v>
      </c>
      <c r="J33" s="37" t="s">
        <v>119</v>
      </c>
      <c r="K33" s="38">
        <v>577</v>
      </c>
      <c r="L33" s="11">
        <v>148</v>
      </c>
      <c r="M33" s="11">
        <v>150</v>
      </c>
      <c r="N33" s="11">
        <v>52</v>
      </c>
      <c r="O33" s="11">
        <v>213</v>
      </c>
      <c r="P33" s="11" t="s">
        <v>201</v>
      </c>
      <c r="Q33" s="11">
        <v>31</v>
      </c>
      <c r="R33" s="11">
        <v>59.2</v>
      </c>
      <c r="S33" s="11">
        <v>1.81</v>
      </c>
      <c r="T33" s="11" t="s">
        <v>202</v>
      </c>
      <c r="U33" s="39">
        <f t="shared" si="0"/>
        <v>9</v>
      </c>
      <c r="V33" s="11">
        <f t="shared" si="1"/>
        <v>1.559792027729636</v>
      </c>
      <c r="W33" s="40">
        <v>568</v>
      </c>
      <c r="X33" s="40">
        <v>346.1</v>
      </c>
      <c r="Y33" s="40">
        <v>60.93</v>
      </c>
      <c r="Z33" s="40" t="s">
        <v>310</v>
      </c>
      <c r="AA33" s="40">
        <v>197.2</v>
      </c>
      <c r="AB33" s="40">
        <v>143</v>
      </c>
      <c r="AC33" s="40">
        <v>5.9</v>
      </c>
      <c r="AD33" s="40">
        <v>1.7</v>
      </c>
      <c r="AE33" s="11">
        <v>0.10199999999999999</v>
      </c>
      <c r="AF33" s="11">
        <v>0.38700000000000001</v>
      </c>
      <c r="AG33" s="11">
        <v>0.34699999999999998</v>
      </c>
      <c r="AH33" s="11">
        <v>0.31</v>
      </c>
      <c r="AI33" s="11">
        <v>0.72599999999999998</v>
      </c>
      <c r="AJ33" s="11">
        <v>0.496</v>
      </c>
      <c r="AK33" s="11">
        <v>0.83799999999999997</v>
      </c>
      <c r="AL33" s="11">
        <v>0.5</v>
      </c>
      <c r="AM33" s="11">
        <v>0.32500000000000001</v>
      </c>
      <c r="AN33" s="11">
        <v>0.249</v>
      </c>
      <c r="AO33" s="11">
        <v>3.6859999999999999</v>
      </c>
      <c r="AP33" s="11">
        <v>8.4000000000000005E-2</v>
      </c>
      <c r="AQ33" s="11">
        <v>1.3819999999999999</v>
      </c>
      <c r="AR33" s="11">
        <v>3.6</v>
      </c>
      <c r="AS33" s="11">
        <v>0.34699999999999998</v>
      </c>
      <c r="AT33" s="11">
        <v>0.95199999999999996</v>
      </c>
      <c r="AU33" s="11">
        <v>0.89400000000000002</v>
      </c>
      <c r="AV33" s="11">
        <v>1.4259999999999999</v>
      </c>
      <c r="AW33" s="11">
        <v>0.64400000000000002</v>
      </c>
      <c r="AX33" s="11">
        <v>0.59599999999999997</v>
      </c>
      <c r="AY33" s="11">
        <v>3.0230000000000001</v>
      </c>
      <c r="AZ33" s="11">
        <v>12.071999999999999</v>
      </c>
      <c r="BA33" s="19"/>
      <c r="BB33" s="11">
        <v>8.4</v>
      </c>
      <c r="BC33" s="11">
        <v>3.1080000000000001</v>
      </c>
      <c r="BD33" s="11">
        <v>4.0090000000000003</v>
      </c>
      <c r="BE33" s="11">
        <v>2.016</v>
      </c>
      <c r="BF33" s="11">
        <v>5.9850000000000003</v>
      </c>
      <c r="BG33" s="11">
        <v>0.44500000000000001</v>
      </c>
      <c r="BH33" s="11">
        <v>0.73299999999999998</v>
      </c>
      <c r="BI33" s="11">
        <v>3.1890000000000001</v>
      </c>
      <c r="BJ33" s="11">
        <v>11.81</v>
      </c>
      <c r="BK33" s="11">
        <v>2.0619999999999998</v>
      </c>
      <c r="BL33" s="11">
        <v>7.14</v>
      </c>
      <c r="BM33" s="11">
        <v>0.99</v>
      </c>
      <c r="BN33" s="11">
        <v>0.59299999999999997</v>
      </c>
      <c r="BO33" s="11">
        <v>1.456</v>
      </c>
      <c r="BP33" s="11">
        <v>1.5529999999999999</v>
      </c>
      <c r="BQ33" s="11">
        <v>4.9509999999999996</v>
      </c>
      <c r="BR33" s="11">
        <v>1.946</v>
      </c>
      <c r="BS33" s="11">
        <v>4.1120000000000001</v>
      </c>
      <c r="BT33" s="11">
        <v>4.8079999999999998</v>
      </c>
      <c r="BU33" s="19"/>
      <c r="BV33" s="11">
        <v>3.4590000000000001</v>
      </c>
      <c r="BW33" s="11">
        <v>1.7689999999999999</v>
      </c>
      <c r="BX33" s="11">
        <v>6.3979999999999997</v>
      </c>
      <c r="BY33" s="11">
        <v>17.146999999999998</v>
      </c>
      <c r="BZ33" s="11">
        <v>10.771000000000001</v>
      </c>
      <c r="CA33" s="11">
        <v>5.2989999999999995</v>
      </c>
      <c r="CB33" s="11">
        <v>4.2789999999999999</v>
      </c>
      <c r="CC33" s="11">
        <v>10.606999999999999</v>
      </c>
      <c r="CD33" s="11">
        <v>3.9969999999999999</v>
      </c>
      <c r="CE33" s="11">
        <v>1.3640000000000001</v>
      </c>
      <c r="CF33" s="11">
        <v>1.381</v>
      </c>
      <c r="CG33" s="11">
        <v>0.22</v>
      </c>
      <c r="CH33" s="11">
        <v>2.3690000000000002</v>
      </c>
      <c r="CI33" s="11">
        <v>3.8639999999999999</v>
      </c>
      <c r="CJ33" s="11">
        <v>3.7759999999999998</v>
      </c>
      <c r="CK33" s="19"/>
      <c r="CL33" s="11">
        <v>0.104</v>
      </c>
      <c r="CM33" s="11">
        <v>79.948999999999998</v>
      </c>
      <c r="CN33" s="19"/>
      <c r="CO33" s="11">
        <v>5.0609999999999999</v>
      </c>
      <c r="CP33" s="11">
        <v>9.7430000000000003</v>
      </c>
      <c r="CQ33" s="11">
        <v>43.784999999999997</v>
      </c>
      <c r="CR33" s="11">
        <v>59.768000000000001</v>
      </c>
      <c r="CS33" s="11">
        <v>0.182</v>
      </c>
      <c r="CT33" s="19"/>
      <c r="CU33" s="11">
        <v>0.76900000000000002</v>
      </c>
      <c r="CV33" s="15"/>
      <c r="CW33" s="16"/>
      <c r="CX33" s="16"/>
      <c r="CY33" s="16"/>
      <c r="CZ33" s="16"/>
      <c r="DA33" s="16"/>
      <c r="DB33" s="16"/>
      <c r="DC33" s="16"/>
      <c r="DD33" s="16"/>
      <c r="DE33" s="16"/>
      <c r="DF33" s="17"/>
    </row>
    <row r="34" spans="1:110" ht="15.75" customHeight="1" x14ac:dyDescent="0.2">
      <c r="A34" s="11">
        <v>29</v>
      </c>
      <c r="B34" s="11">
        <v>34</v>
      </c>
      <c r="C34" s="11">
        <v>32</v>
      </c>
      <c r="D34" s="45"/>
      <c r="E34" s="46"/>
      <c r="F34" s="47"/>
      <c r="G34" s="43">
        <v>2094980</v>
      </c>
      <c r="H34" s="44"/>
      <c r="I34" s="41" t="s">
        <v>31</v>
      </c>
      <c r="J34" s="37" t="s">
        <v>132</v>
      </c>
      <c r="K34" s="38">
        <v>611</v>
      </c>
      <c r="L34" s="11">
        <v>145</v>
      </c>
      <c r="M34" s="11">
        <v>147</v>
      </c>
      <c r="N34" s="11">
        <v>51</v>
      </c>
      <c r="O34" s="11">
        <v>214</v>
      </c>
      <c r="P34" s="11" t="s">
        <v>203</v>
      </c>
      <c r="Q34" s="11">
        <v>32</v>
      </c>
      <c r="R34" s="11">
        <v>66.400000000000006</v>
      </c>
      <c r="S34" s="11">
        <v>1.88</v>
      </c>
      <c r="T34" s="11" t="s">
        <v>204</v>
      </c>
      <c r="U34" s="39">
        <f t="shared" si="0"/>
        <v>13</v>
      </c>
      <c r="V34" s="11">
        <f t="shared" si="1"/>
        <v>2.1276595744680851</v>
      </c>
      <c r="W34" s="40">
        <v>598</v>
      </c>
      <c r="X34" s="40">
        <v>351.6</v>
      </c>
      <c r="Y34" s="40">
        <v>58.8</v>
      </c>
      <c r="Z34" s="40" t="s">
        <v>310</v>
      </c>
      <c r="AA34" s="40">
        <v>201</v>
      </c>
      <c r="AB34" s="40">
        <v>145.1</v>
      </c>
      <c r="AC34" s="40">
        <v>5.5</v>
      </c>
      <c r="AD34" s="40">
        <v>1.56</v>
      </c>
      <c r="AE34" s="11">
        <v>0.107</v>
      </c>
      <c r="AF34" s="11">
        <v>0.39300000000000002</v>
      </c>
      <c r="AG34" s="11">
        <v>0.35599999999999998</v>
      </c>
      <c r="AH34" s="11">
        <v>0.318</v>
      </c>
      <c r="AI34" s="11">
        <v>0.74299999999999999</v>
      </c>
      <c r="AJ34" s="11">
        <v>0.50800000000000001</v>
      </c>
      <c r="AK34" s="11">
        <v>0.85899999999999999</v>
      </c>
      <c r="AL34" s="11">
        <v>0.51300000000000001</v>
      </c>
      <c r="AM34" s="11">
        <v>0.33200000000000002</v>
      </c>
      <c r="AN34" s="11">
        <v>0.25700000000000001</v>
      </c>
      <c r="AO34" s="11">
        <v>3.7160000000000002</v>
      </c>
      <c r="AP34" s="11">
        <v>8.5999999999999993E-2</v>
      </c>
      <c r="AQ34" s="11">
        <v>1.704</v>
      </c>
      <c r="AR34" s="11">
        <v>4.6559999999999997</v>
      </c>
      <c r="AS34" s="11">
        <v>0.42799999999999999</v>
      </c>
      <c r="AT34" s="11">
        <v>0.98399999999999999</v>
      </c>
      <c r="AU34" s="11">
        <v>0.996</v>
      </c>
      <c r="AV34" s="11">
        <v>1.589</v>
      </c>
      <c r="AW34" s="11">
        <v>0.83299999999999996</v>
      </c>
      <c r="AX34" s="11">
        <v>0.61099999999999999</v>
      </c>
      <c r="AY34" s="11">
        <v>3.294</v>
      </c>
      <c r="AZ34" s="11">
        <v>13.456</v>
      </c>
      <c r="BA34" s="19"/>
      <c r="BB34" s="11">
        <v>9.69</v>
      </c>
      <c r="BC34" s="11">
        <v>3.585</v>
      </c>
      <c r="BD34" s="11">
        <v>4.625</v>
      </c>
      <c r="BE34" s="11">
        <v>2.3260000000000001</v>
      </c>
      <c r="BF34" s="11">
        <v>6.9050000000000002</v>
      </c>
      <c r="BG34" s="11">
        <v>0.51300000000000001</v>
      </c>
      <c r="BH34" s="11">
        <v>0.84499999999999997</v>
      </c>
      <c r="BI34" s="11">
        <v>3.6779999999999999</v>
      </c>
      <c r="BJ34" s="11">
        <v>13.624000000000001</v>
      </c>
      <c r="BK34" s="11">
        <v>2.3769999999999998</v>
      </c>
      <c r="BL34" s="11">
        <v>8.2379999999999995</v>
      </c>
      <c r="BM34" s="11">
        <v>1.1700000000000002</v>
      </c>
      <c r="BN34" s="11">
        <v>0.70099999999999996</v>
      </c>
      <c r="BO34" s="11">
        <v>1.698</v>
      </c>
      <c r="BP34" s="11">
        <v>1.79</v>
      </c>
      <c r="BQ34" s="11">
        <v>5.7089999999999996</v>
      </c>
      <c r="BR34" s="11">
        <v>2.4449999999999998</v>
      </c>
      <c r="BS34" s="11">
        <v>4.9470000000000001</v>
      </c>
      <c r="BT34" s="11">
        <v>5.52</v>
      </c>
      <c r="BU34" s="19"/>
      <c r="BV34" s="11">
        <v>3.5059999999999998</v>
      </c>
      <c r="BW34" s="11">
        <v>1.7929999999999999</v>
      </c>
      <c r="BX34" s="11">
        <v>6.4850000000000003</v>
      </c>
      <c r="BY34" s="11">
        <v>15.952999999999999</v>
      </c>
      <c r="BZ34" s="11">
        <v>9.609</v>
      </c>
      <c r="CA34" s="11">
        <v>5.3629999999999995</v>
      </c>
      <c r="CB34" s="11">
        <v>4.3310000000000004</v>
      </c>
      <c r="CC34" s="11">
        <v>8.4600000000000009</v>
      </c>
      <c r="CD34" s="11">
        <v>4.0449999999999999</v>
      </c>
      <c r="CE34" s="11">
        <v>1.3939999999999999</v>
      </c>
      <c r="CF34" s="11">
        <v>1.5129999999999999</v>
      </c>
      <c r="CG34" s="11">
        <v>0.223</v>
      </c>
      <c r="CH34" s="11">
        <v>2.407</v>
      </c>
      <c r="CI34" s="11">
        <v>3.7949999999999999</v>
      </c>
      <c r="CJ34" s="11">
        <v>3.8090000000000002</v>
      </c>
      <c r="CK34" s="19"/>
      <c r="CL34" s="11">
        <v>0.105</v>
      </c>
      <c r="CM34" s="11">
        <v>78.754999999999995</v>
      </c>
      <c r="CN34" s="19"/>
      <c r="CO34" s="11">
        <v>5.5439999999999996</v>
      </c>
      <c r="CP34" s="11">
        <v>9.1590000000000007</v>
      </c>
      <c r="CQ34" s="11">
        <v>44.595999999999997</v>
      </c>
      <c r="CR34" s="11">
        <v>58.701999999999998</v>
      </c>
      <c r="CS34" s="11">
        <v>0.187</v>
      </c>
      <c r="CT34" s="19"/>
      <c r="CU34" s="11">
        <v>0.52600000000000002</v>
      </c>
      <c r="CV34" s="15"/>
      <c r="CW34" s="16"/>
      <c r="CX34" s="16"/>
      <c r="CY34" s="16"/>
      <c r="CZ34" s="16"/>
      <c r="DA34" s="16"/>
      <c r="DB34" s="16"/>
      <c r="DC34" s="16"/>
      <c r="DD34" s="16"/>
      <c r="DE34" s="16"/>
      <c r="DF34" s="17"/>
    </row>
    <row r="35" spans="1:110" ht="15.75" customHeight="1" x14ac:dyDescent="0.2">
      <c r="A35" s="11">
        <v>30</v>
      </c>
      <c r="B35" s="11">
        <v>35</v>
      </c>
      <c r="C35" s="11">
        <v>33</v>
      </c>
      <c r="D35" s="45"/>
      <c r="E35" s="46"/>
      <c r="F35" s="47"/>
      <c r="G35" s="43">
        <v>2079656</v>
      </c>
      <c r="H35" s="44"/>
      <c r="I35" s="41" t="s">
        <v>32</v>
      </c>
      <c r="J35" s="37" t="s">
        <v>133</v>
      </c>
      <c r="K35" s="38">
        <v>637</v>
      </c>
      <c r="L35" s="11">
        <v>144</v>
      </c>
      <c r="M35" s="11">
        <v>145</v>
      </c>
      <c r="N35" s="11">
        <v>53</v>
      </c>
      <c r="O35" s="11">
        <v>226</v>
      </c>
      <c r="P35" s="11" t="s">
        <v>205</v>
      </c>
      <c r="Q35" s="11">
        <v>33</v>
      </c>
      <c r="R35" s="11">
        <v>110</v>
      </c>
      <c r="S35" s="11">
        <v>1.93</v>
      </c>
      <c r="T35" s="11" t="s">
        <v>206</v>
      </c>
      <c r="U35" s="39">
        <f t="shared" si="0"/>
        <v>11.5</v>
      </c>
      <c r="V35" s="11">
        <f t="shared" si="1"/>
        <v>1.805337519623234</v>
      </c>
      <c r="W35" s="40">
        <v>625.5</v>
      </c>
      <c r="X35" s="40">
        <v>370.6</v>
      </c>
      <c r="Y35" s="40">
        <v>59.25</v>
      </c>
      <c r="Z35" s="40" t="s">
        <v>309</v>
      </c>
      <c r="AA35" s="40">
        <v>217.6</v>
      </c>
      <c r="AB35" s="40">
        <v>147.6</v>
      </c>
      <c r="AC35" s="40">
        <v>5.4</v>
      </c>
      <c r="AD35" s="40">
        <v>1.46</v>
      </c>
      <c r="AE35" s="11">
        <v>0.112</v>
      </c>
      <c r="AF35" s="11">
        <v>0.40100000000000002</v>
      </c>
      <c r="AG35" s="11">
        <v>0.36599999999999999</v>
      </c>
      <c r="AH35" s="11">
        <v>0.32700000000000001</v>
      </c>
      <c r="AI35" s="11">
        <v>0.75800000000000001</v>
      </c>
      <c r="AJ35" s="11">
        <v>0.52100000000000002</v>
      </c>
      <c r="AK35" s="11">
        <v>0.88200000000000001</v>
      </c>
      <c r="AL35" s="11">
        <v>0.52600000000000002</v>
      </c>
      <c r="AM35" s="11">
        <v>0.34</v>
      </c>
      <c r="AN35" s="11">
        <v>0.26600000000000001</v>
      </c>
      <c r="AO35" s="11">
        <v>3.7370000000000001</v>
      </c>
      <c r="AP35" s="11">
        <v>8.7999999999999995E-2</v>
      </c>
      <c r="AQ35" s="11">
        <v>2.0129999999999999</v>
      </c>
      <c r="AR35" s="11">
        <v>5.6639999999999997</v>
      </c>
      <c r="AS35" s="11">
        <v>0.50600000000000001</v>
      </c>
      <c r="AT35" s="11">
        <v>1.016</v>
      </c>
      <c r="AU35" s="11">
        <v>1.054</v>
      </c>
      <c r="AV35" s="11">
        <v>1.6819999999999999</v>
      </c>
      <c r="AW35" s="11">
        <v>1.0129999999999999</v>
      </c>
      <c r="AX35" s="11">
        <v>0.629</v>
      </c>
      <c r="AY35" s="11">
        <v>3.45</v>
      </c>
      <c r="AZ35" s="11">
        <v>14.247999999999999</v>
      </c>
      <c r="BA35" s="19"/>
      <c r="BB35" s="11">
        <v>10.45</v>
      </c>
      <c r="BC35" s="11">
        <v>3.867</v>
      </c>
      <c r="BD35" s="11">
        <v>4.9880000000000004</v>
      </c>
      <c r="BE35" s="11">
        <v>2.508</v>
      </c>
      <c r="BF35" s="11">
        <v>7.4470000000000001</v>
      </c>
      <c r="BG35" s="11">
        <v>0.55400000000000005</v>
      </c>
      <c r="BH35" s="11">
        <v>0.91200000000000003</v>
      </c>
      <c r="BI35" s="11">
        <v>3.968</v>
      </c>
      <c r="BJ35" s="11">
        <v>14.693</v>
      </c>
      <c r="BK35" s="11">
        <v>2.5649999999999999</v>
      </c>
      <c r="BL35" s="11">
        <v>8.8840000000000003</v>
      </c>
      <c r="BM35" s="11">
        <v>1.2780000000000002</v>
      </c>
      <c r="BN35" s="11">
        <v>0.76600000000000001</v>
      </c>
      <c r="BO35" s="11">
        <v>1.8420000000000001</v>
      </c>
      <c r="BP35" s="11">
        <v>1.931</v>
      </c>
      <c r="BQ35" s="11">
        <v>6.1589999999999998</v>
      </c>
      <c r="BR35" s="11">
        <v>2.4209999999999998</v>
      </c>
      <c r="BS35" s="11">
        <v>5.1159999999999997</v>
      </c>
      <c r="BT35" s="11">
        <v>5.9370000000000003</v>
      </c>
      <c r="BU35" s="19"/>
      <c r="BV35" s="11">
        <v>3.5950000000000002</v>
      </c>
      <c r="BW35" s="11">
        <v>1.8380000000000001</v>
      </c>
      <c r="BX35" s="11">
        <v>6.649</v>
      </c>
      <c r="BY35" s="11">
        <v>16.939</v>
      </c>
      <c r="BZ35" s="11">
        <v>10.452</v>
      </c>
      <c r="CA35" s="11">
        <v>5.4829999999999997</v>
      </c>
      <c r="CB35" s="11">
        <v>4.4269999999999996</v>
      </c>
      <c r="CC35" s="11">
        <v>9.2200000000000006</v>
      </c>
      <c r="CD35" s="11">
        <v>4.1349999999999998</v>
      </c>
      <c r="CE35" s="11">
        <v>1.4510000000000001</v>
      </c>
      <c r="CF35" s="11">
        <v>1.575</v>
      </c>
      <c r="CG35" s="11">
        <v>0.22700000000000001</v>
      </c>
      <c r="CH35" s="11">
        <v>2.48</v>
      </c>
      <c r="CI35" s="11">
        <v>3.8530000000000002</v>
      </c>
      <c r="CJ35" s="11">
        <v>3.8690000000000002</v>
      </c>
      <c r="CK35" s="19"/>
      <c r="CL35" s="11">
        <v>0.111</v>
      </c>
      <c r="CM35" s="11">
        <v>81.287999999999997</v>
      </c>
      <c r="CN35" s="19"/>
      <c r="CO35" s="11">
        <v>5.8330000000000002</v>
      </c>
      <c r="CP35" s="11">
        <v>9.6890000000000001</v>
      </c>
      <c r="CQ35" s="11">
        <v>46.258000000000003</v>
      </c>
      <c r="CR35" s="11">
        <v>62.927999999999997</v>
      </c>
      <c r="CS35" s="11">
        <v>0.26500000000000001</v>
      </c>
      <c r="CT35" s="19"/>
      <c r="CU35" s="11">
        <v>0.627</v>
      </c>
      <c r="CV35" s="15"/>
      <c r="CW35" s="16"/>
      <c r="CX35" s="16"/>
      <c r="CY35" s="16"/>
      <c r="CZ35" s="16"/>
      <c r="DA35" s="16"/>
      <c r="DB35" s="16"/>
      <c r="DC35" s="16"/>
      <c r="DD35" s="16"/>
      <c r="DE35" s="16"/>
      <c r="DF35" s="17"/>
    </row>
    <row r="36" spans="1:110" ht="15.75" customHeight="1" x14ac:dyDescent="0.2">
      <c r="A36" s="11">
        <v>31</v>
      </c>
      <c r="B36" s="11">
        <v>36</v>
      </c>
      <c r="C36" s="11">
        <v>34</v>
      </c>
      <c r="D36" s="45"/>
      <c r="E36" s="46"/>
      <c r="F36" s="47"/>
      <c r="G36" s="43">
        <v>2006037</v>
      </c>
      <c r="H36" s="44"/>
      <c r="I36" s="41" t="s">
        <v>33</v>
      </c>
      <c r="J36" s="37" t="s">
        <v>134</v>
      </c>
      <c r="K36" s="38">
        <v>578</v>
      </c>
      <c r="L36" s="11">
        <v>144</v>
      </c>
      <c r="M36" s="11">
        <v>150</v>
      </c>
      <c r="N36" s="11">
        <v>49</v>
      </c>
      <c r="O36" s="11">
        <v>208</v>
      </c>
      <c r="P36" s="11" t="s">
        <v>207</v>
      </c>
      <c r="Q36" s="11">
        <v>34</v>
      </c>
      <c r="R36" s="11">
        <v>69.8</v>
      </c>
      <c r="S36" s="11">
        <v>1.91</v>
      </c>
      <c r="T36" s="11" t="s">
        <v>157</v>
      </c>
      <c r="U36" s="39">
        <f t="shared" si="0"/>
        <v>18</v>
      </c>
      <c r="V36" s="11">
        <f t="shared" si="1"/>
        <v>3.1141868512110724</v>
      </c>
      <c r="W36" s="40">
        <v>560</v>
      </c>
      <c r="X36" s="40">
        <v>327.10000000000002</v>
      </c>
      <c r="Y36" s="40">
        <v>58.41</v>
      </c>
      <c r="Z36" s="40" t="s">
        <v>309</v>
      </c>
      <c r="AA36" s="40">
        <v>185.6</v>
      </c>
      <c r="AB36" s="40">
        <v>136.19999999999999</v>
      </c>
      <c r="AC36" s="40">
        <v>5.3</v>
      </c>
      <c r="AD36" s="40">
        <v>1.62</v>
      </c>
      <c r="AE36" s="11">
        <v>9.9000000000000005E-2</v>
      </c>
      <c r="AF36" s="11">
        <v>0.38700000000000001</v>
      </c>
      <c r="AG36" s="11">
        <v>0.34399999999999997</v>
      </c>
      <c r="AH36" s="11">
        <v>0.309</v>
      </c>
      <c r="AI36" s="11">
        <v>0.72699999999999998</v>
      </c>
      <c r="AJ36" s="11">
        <v>0.49399999999999999</v>
      </c>
      <c r="AK36" s="11">
        <v>0.83399999999999996</v>
      </c>
      <c r="AL36" s="11">
        <v>0.496</v>
      </c>
      <c r="AM36" s="11">
        <v>0.32200000000000001</v>
      </c>
      <c r="AN36" s="11">
        <v>0.248</v>
      </c>
      <c r="AO36" s="11">
        <v>3.6779999999999999</v>
      </c>
      <c r="AP36" s="11">
        <v>8.3000000000000004E-2</v>
      </c>
      <c r="AQ36" s="11">
        <v>1.3280000000000001</v>
      </c>
      <c r="AR36" s="11">
        <v>3.4319999999999999</v>
      </c>
      <c r="AS36" s="11">
        <v>0.33400000000000002</v>
      </c>
      <c r="AT36" s="11">
        <v>0.94399999999999995</v>
      </c>
      <c r="AU36" s="11">
        <v>0.875</v>
      </c>
      <c r="AV36" s="11">
        <v>1.4079999999999999</v>
      </c>
      <c r="AW36" s="11">
        <v>0.61399999999999999</v>
      </c>
      <c r="AX36" s="11">
        <v>0.59299999999999997</v>
      </c>
      <c r="AY36" s="11">
        <v>2.9929999999999999</v>
      </c>
      <c r="AZ36" s="11">
        <v>11.92</v>
      </c>
      <c r="BA36" s="19"/>
      <c r="BB36" s="11">
        <v>7.25</v>
      </c>
      <c r="BC36" s="11">
        <v>2.6829999999999998</v>
      </c>
      <c r="BD36" s="11">
        <v>3.4609999999999999</v>
      </c>
      <c r="BE36" s="11">
        <v>1.74</v>
      </c>
      <c r="BF36" s="11">
        <v>5.1669999999999998</v>
      </c>
      <c r="BG36" s="11">
        <v>0.38400000000000001</v>
      </c>
      <c r="BH36" s="11">
        <v>0.63200000000000001</v>
      </c>
      <c r="BI36" s="11">
        <v>2.7530000000000001</v>
      </c>
      <c r="BJ36" s="11">
        <v>10.194000000000001</v>
      </c>
      <c r="BK36" s="11">
        <v>1.778</v>
      </c>
      <c r="BL36" s="11">
        <v>6.1639999999999997</v>
      </c>
      <c r="BM36" s="11">
        <v>0.82800000000000007</v>
      </c>
      <c r="BN36" s="11">
        <v>0.496</v>
      </c>
      <c r="BO36" s="11">
        <v>1.2390000000000001</v>
      </c>
      <c r="BP36" s="11">
        <v>1.339</v>
      </c>
      <c r="BQ36" s="11">
        <v>4.2720000000000002</v>
      </c>
      <c r="BR36" s="11">
        <v>1.68</v>
      </c>
      <c r="BS36" s="11">
        <v>3.548</v>
      </c>
      <c r="BT36" s="11">
        <v>4.1760000000000002</v>
      </c>
      <c r="BU36" s="19"/>
      <c r="BV36" s="11">
        <v>3.3879999999999999</v>
      </c>
      <c r="BW36" s="11">
        <v>1.732</v>
      </c>
      <c r="BX36" s="11">
        <v>6.2670000000000003</v>
      </c>
      <c r="BY36" s="11">
        <v>16.376000000000001</v>
      </c>
      <c r="BZ36" s="11">
        <v>10.101000000000001</v>
      </c>
      <c r="CA36" s="11">
        <v>5.2029999999999994</v>
      </c>
      <c r="CB36" s="11">
        <v>4.202</v>
      </c>
      <c r="CC36" s="11">
        <v>8.8040000000000003</v>
      </c>
      <c r="CD36" s="11">
        <v>3.9249999999999998</v>
      </c>
      <c r="CE36" s="11">
        <v>1.319</v>
      </c>
      <c r="CF36" s="11">
        <v>1.3320000000000001</v>
      </c>
      <c r="CG36" s="11">
        <v>0.216</v>
      </c>
      <c r="CH36" s="11">
        <v>2.3109999999999999</v>
      </c>
      <c r="CI36" s="11">
        <v>3.8170000000000002</v>
      </c>
      <c r="CJ36" s="11">
        <v>3.7280000000000002</v>
      </c>
      <c r="CK36" s="19"/>
      <c r="CL36" s="11">
        <v>9.8000000000000004E-2</v>
      </c>
      <c r="CM36" s="11">
        <v>76.162000000000006</v>
      </c>
      <c r="CN36" s="19"/>
      <c r="CO36" s="11">
        <v>4.7720000000000002</v>
      </c>
      <c r="CP36" s="11">
        <v>8.9420000000000002</v>
      </c>
      <c r="CQ36" s="11">
        <v>43.704000000000001</v>
      </c>
      <c r="CR36" s="11">
        <v>59.542000000000002</v>
      </c>
      <c r="CS36" s="11">
        <v>0.154</v>
      </c>
      <c r="CT36" s="19"/>
      <c r="CU36" s="11">
        <v>0.53800000000000003</v>
      </c>
      <c r="CV36" s="15"/>
      <c r="CW36" s="16"/>
      <c r="CX36" s="16"/>
      <c r="CY36" s="16"/>
      <c r="CZ36" s="16"/>
      <c r="DA36" s="16"/>
      <c r="DB36" s="16"/>
      <c r="DC36" s="16"/>
      <c r="DD36" s="16"/>
      <c r="DE36" s="16"/>
      <c r="DF36" s="17"/>
    </row>
    <row r="37" spans="1:110" ht="16.5" customHeight="1" x14ac:dyDescent="0.2">
      <c r="A37" s="11">
        <v>32</v>
      </c>
      <c r="B37" s="11">
        <v>37</v>
      </c>
      <c r="C37" s="11">
        <v>35</v>
      </c>
      <c r="D37" s="45"/>
      <c r="E37" s="46"/>
      <c r="F37" s="47"/>
      <c r="G37" s="43">
        <v>2026163</v>
      </c>
      <c r="H37" s="44"/>
      <c r="I37" s="41" t="s">
        <v>34</v>
      </c>
      <c r="J37" s="37" t="s">
        <v>135</v>
      </c>
      <c r="K37" s="38">
        <v>654</v>
      </c>
      <c r="L37" s="11">
        <v>149</v>
      </c>
      <c r="M37" s="11">
        <v>153</v>
      </c>
      <c r="N37" s="11">
        <v>52</v>
      </c>
      <c r="O37" s="11">
        <v>222</v>
      </c>
      <c r="P37" s="11" t="s">
        <v>208</v>
      </c>
      <c r="Q37" s="11">
        <v>35</v>
      </c>
      <c r="R37" s="11">
        <v>102</v>
      </c>
      <c r="S37" s="11">
        <v>2.4</v>
      </c>
      <c r="T37" s="11" t="s">
        <v>196</v>
      </c>
      <c r="U37" s="39">
        <f t="shared" si="0"/>
        <v>11</v>
      </c>
      <c r="V37" s="11">
        <f t="shared" si="1"/>
        <v>1.6819571865443423</v>
      </c>
      <c r="W37" s="40">
        <v>643</v>
      </c>
      <c r="X37" s="40">
        <v>388.6</v>
      </c>
      <c r="Y37" s="40">
        <v>60.44</v>
      </c>
      <c r="Z37" s="40" t="s">
        <v>310</v>
      </c>
      <c r="AA37" s="40">
        <v>228</v>
      </c>
      <c r="AB37" s="40">
        <v>154.80000000000001</v>
      </c>
      <c r="AC37" s="40">
        <v>5.8</v>
      </c>
      <c r="AD37" s="40">
        <v>1.49</v>
      </c>
      <c r="AE37" s="11">
        <v>0.115</v>
      </c>
      <c r="AF37" s="11">
        <v>0.40400000000000003</v>
      </c>
      <c r="AG37" s="11">
        <v>0.37</v>
      </c>
      <c r="AH37" s="11">
        <v>0.33300000000000002</v>
      </c>
      <c r="AI37" s="11">
        <v>0.76600000000000001</v>
      </c>
      <c r="AJ37" s="11">
        <v>0.52700000000000002</v>
      </c>
      <c r="AK37" s="11">
        <v>0.89300000000000002</v>
      </c>
      <c r="AL37" s="11">
        <v>0.53100000000000003</v>
      </c>
      <c r="AM37" s="11">
        <v>0.34399999999999997</v>
      </c>
      <c r="AN37" s="11">
        <v>0.27200000000000002</v>
      </c>
      <c r="AO37" s="11">
        <v>3.7530000000000001</v>
      </c>
      <c r="AP37" s="11">
        <v>8.8999999999999996E-2</v>
      </c>
      <c r="AQ37" s="11">
        <v>2.1429999999999998</v>
      </c>
      <c r="AR37" s="11">
        <v>6.0880000000000001</v>
      </c>
      <c r="AS37" s="11">
        <v>0.53800000000000003</v>
      </c>
      <c r="AT37" s="11">
        <v>1.024</v>
      </c>
      <c r="AU37" s="11">
        <v>1.1100000000000001</v>
      </c>
      <c r="AV37" s="11">
        <v>1.7849999999999999</v>
      </c>
      <c r="AW37" s="11">
        <v>1.089</v>
      </c>
      <c r="AX37" s="11">
        <v>0.63800000000000001</v>
      </c>
      <c r="AY37" s="11">
        <v>3.65</v>
      </c>
      <c r="AZ37" s="11">
        <v>15.12</v>
      </c>
      <c r="BA37" s="19"/>
      <c r="BB37" s="11">
        <v>11.49</v>
      </c>
      <c r="BC37" s="11">
        <v>4.2510000000000003</v>
      </c>
      <c r="BD37" s="11">
        <v>5.484</v>
      </c>
      <c r="BE37" s="11">
        <v>2.758</v>
      </c>
      <c r="BF37" s="11">
        <v>8.1880000000000006</v>
      </c>
      <c r="BG37" s="11">
        <v>0.60899999999999999</v>
      </c>
      <c r="BH37" s="11">
        <v>1.0029999999999999</v>
      </c>
      <c r="BI37" s="11">
        <v>4.3620000000000001</v>
      </c>
      <c r="BJ37" s="11">
        <v>16.155000000000001</v>
      </c>
      <c r="BK37" s="11">
        <v>2.8210000000000002</v>
      </c>
      <c r="BL37" s="11">
        <v>9.7680000000000007</v>
      </c>
      <c r="BM37" s="11">
        <v>1.4239999999999999</v>
      </c>
      <c r="BN37" s="11">
        <v>0.85299999999999998</v>
      </c>
      <c r="BO37" s="11">
        <v>2.0379999999999998</v>
      </c>
      <c r="BP37" s="11">
        <v>2.1240000000000001</v>
      </c>
      <c r="BQ37" s="11">
        <v>6.7709999999999999</v>
      </c>
      <c r="BR37" s="11">
        <v>2.6619999999999999</v>
      </c>
      <c r="BS37" s="11">
        <v>5.6260000000000003</v>
      </c>
      <c r="BT37" s="11">
        <v>6.51</v>
      </c>
      <c r="BU37" s="19"/>
      <c r="BV37" s="11">
        <v>3.911</v>
      </c>
      <c r="BW37" s="11">
        <v>2</v>
      </c>
      <c r="BX37" s="11">
        <v>7.2329999999999997</v>
      </c>
      <c r="BY37" s="11">
        <v>17.23</v>
      </c>
      <c r="BZ37" s="11">
        <v>10.281000000000001</v>
      </c>
      <c r="CA37" s="11">
        <v>5.9109999999999996</v>
      </c>
      <c r="CB37" s="11">
        <v>4.7720000000000002</v>
      </c>
      <c r="CC37" s="11">
        <v>9.0660000000000007</v>
      </c>
      <c r="CD37" s="11">
        <v>4.4569999999999999</v>
      </c>
      <c r="CE37" s="11">
        <v>1.6539999999999999</v>
      </c>
      <c r="CF37" s="11">
        <v>1.7949999999999999</v>
      </c>
      <c r="CG37" s="11">
        <v>0.245</v>
      </c>
      <c r="CH37" s="11">
        <v>2.7370000000000001</v>
      </c>
      <c r="CI37" s="11">
        <v>4.056</v>
      </c>
      <c r="CJ37" s="11">
        <v>4.0839999999999996</v>
      </c>
      <c r="CK37" s="19"/>
      <c r="CL37" s="11">
        <v>0.11700000000000001</v>
      </c>
      <c r="CM37" s="11">
        <v>83.713999999999999</v>
      </c>
      <c r="CN37" s="19"/>
      <c r="CO37" s="11">
        <v>6.0069999999999997</v>
      </c>
      <c r="CP37" s="11">
        <v>9.0920000000000005</v>
      </c>
      <c r="CQ37" s="11">
        <v>51.645000000000003</v>
      </c>
      <c r="CR37" s="11">
        <v>61.984000000000002</v>
      </c>
      <c r="CS37" s="11">
        <v>0.21099999999999999</v>
      </c>
      <c r="CT37" s="19"/>
      <c r="CU37" s="11">
        <v>0.308</v>
      </c>
      <c r="CV37" s="15"/>
      <c r="CW37" s="16"/>
      <c r="CX37" s="16"/>
      <c r="CY37" s="16"/>
      <c r="CZ37" s="16"/>
      <c r="DA37" s="16"/>
      <c r="DB37" s="16"/>
      <c r="DC37" s="16"/>
      <c r="DD37" s="16"/>
      <c r="DE37" s="16"/>
      <c r="DF37" s="17"/>
    </row>
    <row r="38" spans="1:110" ht="23.25" customHeight="1" x14ac:dyDescent="0.2">
      <c r="A38" s="11">
        <v>33</v>
      </c>
      <c r="B38" s="11">
        <v>38</v>
      </c>
      <c r="C38" s="11">
        <v>36</v>
      </c>
      <c r="D38" s="45"/>
      <c r="E38" s="46"/>
      <c r="F38" s="47"/>
      <c r="G38" s="45" t="s">
        <v>35</v>
      </c>
      <c r="H38" s="47"/>
      <c r="I38" s="41" t="s">
        <v>36</v>
      </c>
      <c r="J38" s="37" t="s">
        <v>136</v>
      </c>
      <c r="K38" s="38">
        <v>608</v>
      </c>
      <c r="L38" s="11">
        <v>139</v>
      </c>
      <c r="M38" s="11">
        <v>142</v>
      </c>
      <c r="N38" s="11">
        <v>51</v>
      </c>
      <c r="O38" s="11">
        <v>219</v>
      </c>
      <c r="P38" s="11" t="s">
        <v>209</v>
      </c>
      <c r="Q38" s="11">
        <v>36</v>
      </c>
      <c r="R38" s="11">
        <v>99.2</v>
      </c>
      <c r="S38" s="11">
        <v>1.86</v>
      </c>
      <c r="T38" s="11" t="s">
        <v>210</v>
      </c>
      <c r="U38" s="39">
        <f t="shared" ref="U38:U69" si="2">K38-W38</f>
        <v>9.5</v>
      </c>
      <c r="V38" s="11">
        <f t="shared" si="1"/>
        <v>1.5625</v>
      </c>
      <c r="W38" s="40">
        <v>598.5</v>
      </c>
      <c r="X38" s="40">
        <v>366.1</v>
      </c>
      <c r="Y38" s="40">
        <v>61.17</v>
      </c>
      <c r="Z38" s="40" t="s">
        <v>310</v>
      </c>
      <c r="AA38" s="40">
        <v>210.3</v>
      </c>
      <c r="AB38" s="40">
        <v>150.6</v>
      </c>
      <c r="AC38" s="40">
        <v>5.2</v>
      </c>
      <c r="AD38" s="40">
        <v>1.42</v>
      </c>
      <c r="AE38" s="11">
        <v>0.107</v>
      </c>
      <c r="AF38" s="11">
        <v>0.39400000000000002</v>
      </c>
      <c r="AG38" s="11">
        <v>0.35599999999999998</v>
      </c>
      <c r="AH38" s="11">
        <v>0.318</v>
      </c>
      <c r="AI38" s="11">
        <v>0.74199999999999999</v>
      </c>
      <c r="AJ38" s="11">
        <v>0.50800000000000001</v>
      </c>
      <c r="AK38" s="11">
        <v>0.85899999999999999</v>
      </c>
      <c r="AL38" s="11">
        <v>0.51300000000000001</v>
      </c>
      <c r="AM38" s="11">
        <v>0.33200000000000002</v>
      </c>
      <c r="AN38" s="11">
        <v>0.25700000000000001</v>
      </c>
      <c r="AO38" s="11">
        <v>3.7149999999999999</v>
      </c>
      <c r="AP38" s="11">
        <v>8.5999999999999993E-2</v>
      </c>
      <c r="AQ38" s="11">
        <v>1.7210000000000001</v>
      </c>
      <c r="AR38" s="11">
        <v>4.7119999999999997</v>
      </c>
      <c r="AS38" s="11">
        <v>0.432</v>
      </c>
      <c r="AT38" s="11">
        <v>0.98399999999999999</v>
      </c>
      <c r="AU38" s="11">
        <v>0.99299999999999999</v>
      </c>
      <c r="AV38" s="11">
        <v>1.5960000000000001</v>
      </c>
      <c r="AW38" s="11">
        <v>0.84199999999999997</v>
      </c>
      <c r="AX38" s="11">
        <v>0.61099999999999999</v>
      </c>
      <c r="AY38" s="11">
        <v>3.306</v>
      </c>
      <c r="AZ38" s="11">
        <v>13.52</v>
      </c>
      <c r="BA38" s="19"/>
      <c r="BB38" s="11">
        <v>9.77</v>
      </c>
      <c r="BC38" s="11">
        <v>3.6150000000000002</v>
      </c>
      <c r="BD38" s="11">
        <v>4.6630000000000003</v>
      </c>
      <c r="BE38" s="11">
        <v>2.3450000000000002</v>
      </c>
      <c r="BF38" s="11">
        <v>6.9619999999999997</v>
      </c>
      <c r="BG38" s="11">
        <v>0.51800000000000002</v>
      </c>
      <c r="BH38" s="11">
        <v>0.85299999999999998</v>
      </c>
      <c r="BI38" s="11">
        <v>3.7090000000000001</v>
      </c>
      <c r="BJ38" s="11">
        <v>13.737</v>
      </c>
      <c r="BK38" s="11">
        <v>2.399</v>
      </c>
      <c r="BL38" s="11">
        <v>8.3059999999999992</v>
      </c>
      <c r="BM38" s="11">
        <v>1.1830000000000001</v>
      </c>
      <c r="BN38" s="11">
        <v>0.70899999999999996</v>
      </c>
      <c r="BO38" s="11">
        <v>1.7150000000000001</v>
      </c>
      <c r="BP38" s="11">
        <v>1.806</v>
      </c>
      <c r="BQ38" s="11">
        <v>5.758</v>
      </c>
      <c r="BR38" s="11">
        <v>2.2639999999999998</v>
      </c>
      <c r="BS38" s="11">
        <v>4.7839999999999998</v>
      </c>
      <c r="BT38" s="11">
        <v>5.5620000000000003</v>
      </c>
      <c r="BU38" s="19"/>
      <c r="BV38" s="11">
        <v>3.7120000000000002</v>
      </c>
      <c r="BW38" s="11">
        <v>1.8979999999999999</v>
      </c>
      <c r="BX38" s="11">
        <v>6.867</v>
      </c>
      <c r="BY38" s="11">
        <v>16.875</v>
      </c>
      <c r="BZ38" s="11">
        <v>10.601000000000001</v>
      </c>
      <c r="CA38" s="11">
        <v>5.6429999999999998</v>
      </c>
      <c r="CB38" s="11">
        <v>4.556</v>
      </c>
      <c r="CC38" s="11">
        <v>9.3539999999999992</v>
      </c>
      <c r="CD38" s="11">
        <v>4.5549999999999997</v>
      </c>
      <c r="CE38" s="11">
        <v>1.526</v>
      </c>
      <c r="CF38" s="11">
        <v>1.7549999999999999</v>
      </c>
      <c r="CG38" s="11">
        <v>0.21299999999999999</v>
      </c>
      <c r="CH38" s="11">
        <v>2.29</v>
      </c>
      <c r="CI38" s="11">
        <v>3.831</v>
      </c>
      <c r="CJ38" s="11">
        <v>3.95</v>
      </c>
      <c r="CK38" s="19"/>
      <c r="CL38" s="11">
        <v>0.11</v>
      </c>
      <c r="CM38" s="11">
        <v>81.039000000000001</v>
      </c>
      <c r="CN38" s="19"/>
      <c r="CO38" s="11">
        <v>5.165</v>
      </c>
      <c r="CP38" s="11">
        <v>9.5359999999999996</v>
      </c>
      <c r="CQ38" s="11">
        <v>48.142000000000003</v>
      </c>
      <c r="CR38" s="11">
        <v>62.164000000000001</v>
      </c>
      <c r="CS38" s="11">
        <v>0.17699999999999999</v>
      </c>
      <c r="CT38" s="19"/>
      <c r="CU38" s="11">
        <v>0.63700000000000001</v>
      </c>
      <c r="CV38" s="15"/>
      <c r="CW38" s="16"/>
      <c r="CX38" s="16"/>
      <c r="CY38" s="16"/>
      <c r="CZ38" s="16"/>
      <c r="DA38" s="16"/>
      <c r="DB38" s="16"/>
      <c r="DC38" s="16"/>
      <c r="DD38" s="16"/>
      <c r="DE38" s="16"/>
      <c r="DF38" s="17"/>
    </row>
    <row r="39" spans="1:110" ht="15.75" customHeight="1" x14ac:dyDescent="0.2">
      <c r="A39" s="11">
        <v>34</v>
      </c>
      <c r="B39" s="11">
        <v>40</v>
      </c>
      <c r="C39" s="11">
        <v>38</v>
      </c>
      <c r="D39" s="45"/>
      <c r="E39" s="46"/>
      <c r="F39" s="47"/>
      <c r="G39" s="43">
        <v>2007649</v>
      </c>
      <c r="H39" s="44"/>
      <c r="I39" s="41" t="s">
        <v>37</v>
      </c>
      <c r="J39" s="37" t="s">
        <v>137</v>
      </c>
      <c r="K39" s="38">
        <v>574</v>
      </c>
      <c r="L39" s="11">
        <v>144</v>
      </c>
      <c r="M39" s="11">
        <v>147</v>
      </c>
      <c r="N39" s="11">
        <v>52</v>
      </c>
      <c r="O39" s="11">
        <v>211</v>
      </c>
      <c r="P39" s="11" t="s">
        <v>211</v>
      </c>
      <c r="Q39" s="11">
        <v>38</v>
      </c>
      <c r="R39" s="11">
        <v>106</v>
      </c>
      <c r="S39" s="11">
        <v>1.81</v>
      </c>
      <c r="T39" s="11" t="s">
        <v>212</v>
      </c>
      <c r="U39" s="39">
        <f t="shared" si="2"/>
        <v>19</v>
      </c>
      <c r="V39" s="11">
        <f t="shared" si="1"/>
        <v>3.3101045296167246</v>
      </c>
      <c r="W39" s="40">
        <v>555</v>
      </c>
      <c r="X39" s="40">
        <v>342.6</v>
      </c>
      <c r="Y39" s="40">
        <v>61.73</v>
      </c>
      <c r="Z39" s="40" t="s">
        <v>310</v>
      </c>
      <c r="AA39" s="40">
        <v>197.3</v>
      </c>
      <c r="AB39" s="40">
        <v>140.1</v>
      </c>
      <c r="AC39" s="40">
        <v>5.2</v>
      </c>
      <c r="AD39" s="40">
        <v>1.52</v>
      </c>
      <c r="AE39" s="11">
        <v>0.1</v>
      </c>
      <c r="AF39" s="11">
        <v>0.38600000000000001</v>
      </c>
      <c r="AG39" s="11">
        <v>0.34200000000000003</v>
      </c>
      <c r="AH39" s="11">
        <v>0.30299999999999999</v>
      </c>
      <c r="AI39" s="11">
        <v>0.72299999999999998</v>
      </c>
      <c r="AJ39" s="11">
        <v>0.49099999999999999</v>
      </c>
      <c r="AK39" s="11">
        <v>0.82899999999999996</v>
      </c>
      <c r="AL39" s="11">
        <v>0.497</v>
      </c>
      <c r="AM39" s="11">
        <v>0.32100000000000001</v>
      </c>
      <c r="AN39" s="11">
        <v>0.24199999999999999</v>
      </c>
      <c r="AO39" s="11">
        <v>3.677</v>
      </c>
      <c r="AP39" s="11">
        <v>8.2000000000000003E-2</v>
      </c>
      <c r="AQ39" s="11">
        <v>1.2649999999999999</v>
      </c>
      <c r="AR39" s="11">
        <v>3.2320000000000002</v>
      </c>
      <c r="AS39" s="11">
        <v>0.312</v>
      </c>
      <c r="AT39" s="11">
        <v>0.93600000000000005</v>
      </c>
      <c r="AU39" s="11">
        <v>0.84899999999999998</v>
      </c>
      <c r="AV39" s="11">
        <v>1.3660000000000001</v>
      </c>
      <c r="AW39" s="11">
        <v>0.57799999999999996</v>
      </c>
      <c r="AX39" s="11">
        <v>0.58599999999999997</v>
      </c>
      <c r="AY39" s="11">
        <v>2.923</v>
      </c>
      <c r="AZ39" s="11">
        <v>11.56</v>
      </c>
      <c r="BA39" s="19"/>
      <c r="BB39" s="11">
        <v>8.41</v>
      </c>
      <c r="BC39" s="11">
        <v>3.1120000000000001</v>
      </c>
      <c r="BD39" s="11">
        <v>4.0140000000000002</v>
      </c>
      <c r="BE39" s="11">
        <v>2.0179999999999998</v>
      </c>
      <c r="BF39" s="11">
        <v>5.9930000000000003</v>
      </c>
      <c r="BG39" s="11">
        <v>0.44600000000000001</v>
      </c>
      <c r="BH39" s="11">
        <v>0.73499999999999999</v>
      </c>
      <c r="BI39" s="11">
        <v>3.1930000000000001</v>
      </c>
      <c r="BJ39" s="11">
        <v>11.824</v>
      </c>
      <c r="BK39" s="11">
        <v>2.0680000000000001</v>
      </c>
      <c r="BL39" s="11">
        <v>7.15</v>
      </c>
      <c r="BM39" s="11">
        <v>0.9930000000000001</v>
      </c>
      <c r="BN39" s="11">
        <v>0.59499999999999997</v>
      </c>
      <c r="BO39" s="11">
        <v>1.46</v>
      </c>
      <c r="BP39" s="11">
        <v>1.5569999999999999</v>
      </c>
      <c r="BQ39" s="11">
        <v>4.9589999999999996</v>
      </c>
      <c r="BR39" s="11">
        <v>1.948</v>
      </c>
      <c r="BS39" s="11">
        <v>4.12</v>
      </c>
      <c r="BT39" s="11">
        <v>4.8120000000000003</v>
      </c>
      <c r="BU39" s="19"/>
      <c r="BV39" s="11">
        <v>3.3159999999999998</v>
      </c>
      <c r="BW39" s="11">
        <v>1.696</v>
      </c>
      <c r="BX39" s="11">
        <v>7.1349999999999998</v>
      </c>
      <c r="BY39" s="11">
        <v>17.305</v>
      </c>
      <c r="BZ39" s="11">
        <v>9.2430000000000003</v>
      </c>
      <c r="CA39" s="11">
        <v>5.1069999999999993</v>
      </c>
      <c r="CB39" s="11">
        <v>4.1239999999999997</v>
      </c>
      <c r="CC39" s="11">
        <v>9.1300000000000008</v>
      </c>
      <c r="CD39" s="11">
        <v>3.8519999999999999</v>
      </c>
      <c r="CE39" s="11">
        <v>1.2729999999999999</v>
      </c>
      <c r="CF39" s="11">
        <v>1.3819999999999999</v>
      </c>
      <c r="CG39" s="11">
        <v>0.21199999999999999</v>
      </c>
      <c r="CH39" s="11">
        <v>2.2530000000000001</v>
      </c>
      <c r="CI39" s="11">
        <v>3.673</v>
      </c>
      <c r="CJ39" s="11">
        <v>3.68</v>
      </c>
      <c r="CK39" s="19"/>
      <c r="CL39" s="11">
        <v>0.10299999999999999</v>
      </c>
      <c r="CM39" s="11">
        <v>79.081999999999994</v>
      </c>
      <c r="CN39" s="19"/>
      <c r="CO39" s="11">
        <v>5.4080000000000004</v>
      </c>
      <c r="CP39" s="11">
        <v>8.6479999999999997</v>
      </c>
      <c r="CQ39" s="11">
        <v>46.052999999999997</v>
      </c>
      <c r="CR39" s="11">
        <v>59.173000000000002</v>
      </c>
      <c r="CS39" s="11">
        <v>0.22800000000000001</v>
      </c>
      <c r="CT39" s="19"/>
      <c r="CU39" s="11">
        <v>0.28000000000000003</v>
      </c>
      <c r="CV39" s="15"/>
      <c r="CW39" s="16"/>
      <c r="CX39" s="16"/>
      <c r="CY39" s="16"/>
      <c r="CZ39" s="16"/>
      <c r="DA39" s="16"/>
      <c r="DB39" s="16"/>
      <c r="DC39" s="16"/>
      <c r="DD39" s="16"/>
      <c r="DE39" s="16"/>
      <c r="DF39" s="17"/>
    </row>
    <row r="40" spans="1:110" ht="15.75" customHeight="1" x14ac:dyDescent="0.2">
      <c r="A40" s="11">
        <v>35</v>
      </c>
      <c r="B40" s="11">
        <v>41</v>
      </c>
      <c r="C40" s="11">
        <v>39</v>
      </c>
      <c r="D40" s="45"/>
      <c r="E40" s="46"/>
      <c r="F40" s="47"/>
      <c r="G40" s="43">
        <v>2029749</v>
      </c>
      <c r="H40" s="44"/>
      <c r="I40" s="41" t="s">
        <v>38</v>
      </c>
      <c r="J40" s="37" t="s">
        <v>138</v>
      </c>
      <c r="K40" s="38">
        <v>670</v>
      </c>
      <c r="L40" s="11">
        <v>151</v>
      </c>
      <c r="M40" s="11">
        <v>153</v>
      </c>
      <c r="N40" s="11">
        <v>52</v>
      </c>
      <c r="O40" s="11">
        <v>221</v>
      </c>
      <c r="P40" s="11" t="s">
        <v>213</v>
      </c>
      <c r="Q40" s="11">
        <v>39</v>
      </c>
      <c r="R40" s="11">
        <v>61.6</v>
      </c>
      <c r="S40" s="11">
        <v>1.9</v>
      </c>
      <c r="T40" s="11" t="s">
        <v>214</v>
      </c>
      <c r="U40" s="39">
        <f t="shared" si="2"/>
        <v>18.5</v>
      </c>
      <c r="V40" s="11">
        <f t="shared" si="1"/>
        <v>2.7611940298507465</v>
      </c>
      <c r="W40" s="40">
        <v>651.5</v>
      </c>
      <c r="X40" s="40">
        <v>392.1</v>
      </c>
      <c r="Y40" s="40">
        <v>60.18</v>
      </c>
      <c r="Z40" s="40" t="s">
        <v>309</v>
      </c>
      <c r="AA40" s="40">
        <v>228.3</v>
      </c>
      <c r="AB40" s="40">
        <v>158.5</v>
      </c>
      <c r="AC40" s="40">
        <v>5.3</v>
      </c>
      <c r="AD40" s="40">
        <v>1.35</v>
      </c>
      <c r="AE40" s="11">
        <v>0.11799999999999999</v>
      </c>
      <c r="AF40" s="11">
        <v>0.40600000000000003</v>
      </c>
      <c r="AG40" s="11">
        <v>0.374</v>
      </c>
      <c r="AH40" s="11">
        <v>0.33400000000000002</v>
      </c>
      <c r="AI40" s="11">
        <v>0.77</v>
      </c>
      <c r="AJ40" s="11">
        <v>0.53100000000000003</v>
      </c>
      <c r="AK40" s="11">
        <v>0.9</v>
      </c>
      <c r="AL40" s="11">
        <v>0.53700000000000003</v>
      </c>
      <c r="AM40" s="11">
        <v>0.34599999999999997</v>
      </c>
      <c r="AN40" s="11">
        <v>0.27400000000000002</v>
      </c>
      <c r="AO40" s="11">
        <v>3.76</v>
      </c>
      <c r="AP40" s="11">
        <v>0.09</v>
      </c>
      <c r="AQ40" s="11">
        <v>2.246</v>
      </c>
      <c r="AR40" s="11">
        <v>6.4240000000000004</v>
      </c>
      <c r="AS40" s="11">
        <v>0.56399999999999995</v>
      </c>
      <c r="AT40" s="11">
        <v>1.04</v>
      </c>
      <c r="AU40" s="11">
        <v>1.137</v>
      </c>
      <c r="AV40" s="11">
        <v>1.8260000000000001</v>
      </c>
      <c r="AW40" s="11">
        <v>1.149</v>
      </c>
      <c r="AX40" s="11">
        <v>0.64200000000000002</v>
      </c>
      <c r="AY40" s="11">
        <v>3.7130000000000001</v>
      </c>
      <c r="AZ40" s="11">
        <v>15.48</v>
      </c>
      <c r="BA40" s="19"/>
      <c r="BB40" s="11">
        <v>11.52</v>
      </c>
      <c r="BC40" s="11">
        <v>4.2619999999999996</v>
      </c>
      <c r="BD40" s="11">
        <v>5.4980000000000002</v>
      </c>
      <c r="BE40" s="11">
        <v>2.7650000000000001</v>
      </c>
      <c r="BF40" s="11">
        <v>8.2089999999999996</v>
      </c>
      <c r="BG40" s="11">
        <v>0.61</v>
      </c>
      <c r="BH40" s="11">
        <v>1.0049999999999999</v>
      </c>
      <c r="BI40" s="11">
        <v>4.3730000000000002</v>
      </c>
      <c r="BJ40" s="11">
        <v>16.196999999999999</v>
      </c>
      <c r="BK40" s="11">
        <v>2.827</v>
      </c>
      <c r="BL40" s="11">
        <v>9.7929999999999993</v>
      </c>
      <c r="BM40" s="11">
        <v>1.4269999999999998</v>
      </c>
      <c r="BN40" s="11">
        <v>0.85499999999999998</v>
      </c>
      <c r="BO40" s="11">
        <v>2.0419999999999998</v>
      </c>
      <c r="BP40" s="11">
        <v>2.129</v>
      </c>
      <c r="BQ40" s="11">
        <v>6.7880000000000003</v>
      </c>
      <c r="BR40" s="11">
        <v>2.669</v>
      </c>
      <c r="BS40" s="11">
        <v>5.6390000000000002</v>
      </c>
      <c r="BT40" s="11">
        <v>6.5270000000000001</v>
      </c>
      <c r="BU40" s="19"/>
      <c r="BV40" s="11">
        <v>4.0179999999999998</v>
      </c>
      <c r="BW40" s="11">
        <v>2.0539999999999998</v>
      </c>
      <c r="BX40" s="11">
        <v>7.43</v>
      </c>
      <c r="BY40" s="11">
        <v>18.347999999999999</v>
      </c>
      <c r="BZ40" s="11">
        <v>11.228</v>
      </c>
      <c r="CA40" s="11">
        <v>6.0559999999999992</v>
      </c>
      <c r="CB40" s="11">
        <v>4.8890000000000002</v>
      </c>
      <c r="CC40" s="11">
        <v>9.9190000000000005</v>
      </c>
      <c r="CD40" s="11">
        <v>4.5659999999999998</v>
      </c>
      <c r="CE40" s="11">
        <v>1.722</v>
      </c>
      <c r="CF40" s="11">
        <v>1.869</v>
      </c>
      <c r="CG40" s="11">
        <v>0.252</v>
      </c>
      <c r="CH40" s="11">
        <v>2.8239999999999998</v>
      </c>
      <c r="CI40" s="11">
        <v>4.1260000000000003</v>
      </c>
      <c r="CJ40" s="11">
        <v>4.1580000000000004</v>
      </c>
      <c r="CK40" s="19"/>
      <c r="CL40" s="11">
        <v>0.11799999999999999</v>
      </c>
      <c r="CM40" s="11">
        <v>84.327000000000012</v>
      </c>
      <c r="CN40" s="19"/>
      <c r="CO40" s="11">
        <v>5.0599999999999996</v>
      </c>
      <c r="CP40" s="11">
        <v>10.188000000000001</v>
      </c>
      <c r="CQ40" s="11">
        <v>45.302999999999997</v>
      </c>
      <c r="CR40" s="11">
        <v>66.578999999999994</v>
      </c>
      <c r="CS40" s="11">
        <v>0.248</v>
      </c>
      <c r="CT40" s="19"/>
      <c r="CU40" s="11">
        <v>0.54</v>
      </c>
      <c r="CV40" s="15"/>
      <c r="CW40" s="16"/>
      <c r="CX40" s="16"/>
      <c r="CY40" s="16"/>
      <c r="CZ40" s="16"/>
      <c r="DA40" s="16"/>
      <c r="DB40" s="16"/>
      <c r="DC40" s="16"/>
      <c r="DD40" s="16"/>
      <c r="DE40" s="16"/>
      <c r="DF40" s="17"/>
    </row>
    <row r="41" spans="1:110" ht="15.75" customHeight="1" x14ac:dyDescent="0.2">
      <c r="A41" s="11">
        <v>36</v>
      </c>
      <c r="B41" s="11">
        <v>42.52</v>
      </c>
      <c r="C41" s="11">
        <v>40</v>
      </c>
      <c r="D41" s="45"/>
      <c r="E41" s="46"/>
      <c r="F41" s="47"/>
      <c r="G41" s="43">
        <v>2043418</v>
      </c>
      <c r="H41" s="44"/>
      <c r="I41" s="41" t="s">
        <v>39</v>
      </c>
      <c r="J41" s="37" t="s">
        <v>139</v>
      </c>
      <c r="K41" s="38">
        <v>626</v>
      </c>
      <c r="L41" s="11">
        <v>147</v>
      </c>
      <c r="M41" s="11">
        <v>152</v>
      </c>
      <c r="N41" s="11">
        <v>51</v>
      </c>
      <c r="O41" s="11">
        <v>210</v>
      </c>
      <c r="P41" s="11" t="s">
        <v>215</v>
      </c>
      <c r="Q41" s="11">
        <v>40</v>
      </c>
      <c r="R41" s="11">
        <v>104</v>
      </c>
      <c r="S41" s="11">
        <v>1.88</v>
      </c>
      <c r="T41" s="11" t="s">
        <v>216</v>
      </c>
      <c r="U41" s="39">
        <f t="shared" si="2"/>
        <v>20.5</v>
      </c>
      <c r="V41" s="11">
        <f t="shared" si="1"/>
        <v>3.2747603833865817</v>
      </c>
      <c r="W41" s="40">
        <v>605.5</v>
      </c>
      <c r="X41" s="40">
        <v>359.6</v>
      </c>
      <c r="Y41" s="40">
        <v>59.39</v>
      </c>
      <c r="Z41" s="40" t="s">
        <v>308</v>
      </c>
      <c r="AA41" s="40">
        <v>207</v>
      </c>
      <c r="AB41" s="40">
        <v>147.5</v>
      </c>
      <c r="AC41" s="40">
        <v>5.0999999999999996</v>
      </c>
      <c r="AD41" s="40">
        <v>1.42</v>
      </c>
      <c r="AE41" s="11">
        <v>0.108</v>
      </c>
      <c r="AF41" s="11">
        <v>0.39700000000000002</v>
      </c>
      <c r="AG41" s="11">
        <v>0.35799999999999998</v>
      </c>
      <c r="AH41" s="11">
        <v>0.32100000000000001</v>
      </c>
      <c r="AI41" s="11">
        <v>0.748</v>
      </c>
      <c r="AJ41" s="11">
        <v>0.51200000000000001</v>
      </c>
      <c r="AK41" s="11">
        <v>0.86599999999999999</v>
      </c>
      <c r="AL41" s="11">
        <v>0.51600000000000001</v>
      </c>
      <c r="AM41" s="11">
        <v>0.33400000000000002</v>
      </c>
      <c r="AN41" s="11">
        <v>0.26</v>
      </c>
      <c r="AO41" s="11">
        <v>3.7170000000000001</v>
      </c>
      <c r="AP41" s="11">
        <v>8.5999999999999993E-2</v>
      </c>
      <c r="AQ41" s="11">
        <v>1.778</v>
      </c>
      <c r="AR41" s="11">
        <v>4.8959999999999999</v>
      </c>
      <c r="AS41" s="11">
        <v>0.44600000000000001</v>
      </c>
      <c r="AT41" s="11">
        <v>0.99199999999999999</v>
      </c>
      <c r="AU41" s="11">
        <v>0.995</v>
      </c>
      <c r="AV41" s="11">
        <v>1.6</v>
      </c>
      <c r="AW41" s="11">
        <v>0.875</v>
      </c>
      <c r="AX41" s="11">
        <v>0.61699999999999999</v>
      </c>
      <c r="AY41" s="11">
        <v>3.3130000000000002</v>
      </c>
      <c r="AZ41" s="11">
        <v>13.552</v>
      </c>
      <c r="BA41" s="19"/>
      <c r="BB41" s="11">
        <v>9.43</v>
      </c>
      <c r="BC41" s="11">
        <v>3.4889999999999999</v>
      </c>
      <c r="BD41" s="11">
        <v>4.5010000000000003</v>
      </c>
      <c r="BE41" s="11">
        <v>2.2629999999999999</v>
      </c>
      <c r="BF41" s="11">
        <v>6.72</v>
      </c>
      <c r="BG41" s="11">
        <v>0.5</v>
      </c>
      <c r="BH41" s="11">
        <v>0.82399999999999995</v>
      </c>
      <c r="BI41" s="11">
        <v>3.58</v>
      </c>
      <c r="BJ41" s="11">
        <v>13.259</v>
      </c>
      <c r="BK41" s="11">
        <v>2.3180000000000001</v>
      </c>
      <c r="BL41" s="11">
        <v>8.0169999999999995</v>
      </c>
      <c r="BM41" s="11">
        <v>1.1359999999999999</v>
      </c>
      <c r="BN41" s="11">
        <v>0.68</v>
      </c>
      <c r="BO41" s="11">
        <v>1.651</v>
      </c>
      <c r="BP41" s="11">
        <v>1.7450000000000001</v>
      </c>
      <c r="BQ41" s="11">
        <v>5.5590000000000002</v>
      </c>
      <c r="BR41" s="11">
        <v>2.0840000000000001</v>
      </c>
      <c r="BS41" s="11">
        <v>4.516</v>
      </c>
      <c r="BT41" s="11">
        <v>5.3739999999999997</v>
      </c>
      <c r="BU41" s="19"/>
      <c r="BV41" s="11">
        <v>3.5659999999999998</v>
      </c>
      <c r="BW41" s="11">
        <v>1.823</v>
      </c>
      <c r="BX41" s="11">
        <v>7.0949999999999998</v>
      </c>
      <c r="BY41" s="11">
        <v>17.46</v>
      </c>
      <c r="BZ41" s="11">
        <v>9.9260000000000002</v>
      </c>
      <c r="CA41" s="11">
        <v>5.4439999999999991</v>
      </c>
      <c r="CB41" s="11">
        <v>4.3959999999999999</v>
      </c>
      <c r="CC41" s="11">
        <v>8.7460000000000004</v>
      </c>
      <c r="CD41" s="11">
        <v>4.0060000000000002</v>
      </c>
      <c r="CE41" s="11">
        <v>1.4330000000000001</v>
      </c>
      <c r="CF41" s="11">
        <v>1.5549999999999999</v>
      </c>
      <c r="CG41" s="11">
        <v>0.30399999999999999</v>
      </c>
      <c r="CH41" s="11">
        <v>2.5510000000000002</v>
      </c>
      <c r="CI41" s="11">
        <v>3.8340000000000001</v>
      </c>
      <c r="CJ41" s="11">
        <v>3.8490000000000002</v>
      </c>
      <c r="CK41" s="19"/>
      <c r="CL41" s="11">
        <v>0.108</v>
      </c>
      <c r="CM41" s="11">
        <v>82.46</v>
      </c>
      <c r="CN41" s="19"/>
      <c r="CO41" s="11">
        <v>5.1660000000000004</v>
      </c>
      <c r="CP41" s="11">
        <v>9.3640000000000008</v>
      </c>
      <c r="CQ41" s="11">
        <v>44.154000000000003</v>
      </c>
      <c r="CR41" s="11">
        <v>63.06</v>
      </c>
      <c r="CS41" s="11">
        <v>0.26300000000000001</v>
      </c>
      <c r="CT41" s="19"/>
      <c r="CU41" s="11">
        <v>0.51900000000000002</v>
      </c>
      <c r="CV41" s="15"/>
      <c r="CW41" s="16"/>
      <c r="CX41" s="16"/>
      <c r="CY41" s="16"/>
      <c r="CZ41" s="16"/>
      <c r="DA41" s="16"/>
      <c r="DB41" s="16"/>
      <c r="DC41" s="16"/>
      <c r="DD41" s="16"/>
      <c r="DE41" s="16"/>
      <c r="DF41" s="17"/>
    </row>
    <row r="42" spans="1:110" ht="15.75" customHeight="1" x14ac:dyDescent="0.2">
      <c r="A42" s="11">
        <v>37</v>
      </c>
      <c r="B42" s="11">
        <v>43</v>
      </c>
      <c r="C42" s="11">
        <v>41</v>
      </c>
      <c r="D42" s="45"/>
      <c r="E42" s="46"/>
      <c r="F42" s="47"/>
      <c r="G42" s="43">
        <v>2005010</v>
      </c>
      <c r="H42" s="44"/>
      <c r="I42" s="41" t="s">
        <v>40</v>
      </c>
      <c r="J42" s="37" t="s">
        <v>140</v>
      </c>
      <c r="K42" s="38">
        <v>600</v>
      </c>
      <c r="L42" s="11">
        <v>148</v>
      </c>
      <c r="M42" s="11">
        <v>152</v>
      </c>
      <c r="N42" s="11">
        <v>52</v>
      </c>
      <c r="O42" s="11">
        <v>214</v>
      </c>
      <c r="P42" s="11" t="s">
        <v>217</v>
      </c>
      <c r="Q42" s="11">
        <v>41</v>
      </c>
      <c r="R42" s="11">
        <v>69.599999999999994</v>
      </c>
      <c r="S42" s="11">
        <v>1.89</v>
      </c>
      <c r="T42" s="11" t="s">
        <v>206</v>
      </c>
      <c r="U42" s="39">
        <f t="shared" si="2"/>
        <v>21</v>
      </c>
      <c r="V42" s="11">
        <f t="shared" si="1"/>
        <v>3.5000000000000004</v>
      </c>
      <c r="W42" s="40">
        <v>579</v>
      </c>
      <c r="X42" s="40">
        <v>344.6</v>
      </c>
      <c r="Y42" s="40">
        <v>59.52</v>
      </c>
      <c r="Z42" s="40" t="s">
        <v>308</v>
      </c>
      <c r="AA42" s="40">
        <v>198.8</v>
      </c>
      <c r="AB42" s="40">
        <v>140.80000000000001</v>
      </c>
      <c r="AC42" s="40">
        <v>5</v>
      </c>
      <c r="AD42" s="40">
        <v>1.45</v>
      </c>
      <c r="AE42" s="11">
        <v>0.10199999999999999</v>
      </c>
      <c r="AF42" s="11">
        <v>0.39</v>
      </c>
      <c r="AG42" s="11">
        <v>0.35099999999999998</v>
      </c>
      <c r="AH42" s="11">
        <v>0.312</v>
      </c>
      <c r="AI42" s="11">
        <v>0.73599999999999999</v>
      </c>
      <c r="AJ42" s="11">
        <v>0.501</v>
      </c>
      <c r="AK42" s="11">
        <v>0.84699999999999998</v>
      </c>
      <c r="AL42" s="11">
        <v>0.50600000000000001</v>
      </c>
      <c r="AM42" s="11">
        <v>0.32800000000000001</v>
      </c>
      <c r="AN42" s="11">
        <v>0.251</v>
      </c>
      <c r="AO42" s="11">
        <v>3.698</v>
      </c>
      <c r="AP42" s="11">
        <v>8.5000000000000006E-2</v>
      </c>
      <c r="AQ42" s="11">
        <v>1.5469999999999999</v>
      </c>
      <c r="AR42" s="11">
        <v>4.1440000000000001</v>
      </c>
      <c r="AS42" s="11">
        <v>0.38900000000000001</v>
      </c>
      <c r="AT42" s="11">
        <v>0.96799999999999997</v>
      </c>
      <c r="AU42" s="11">
        <v>0.93100000000000005</v>
      </c>
      <c r="AV42" s="11">
        <v>1.498</v>
      </c>
      <c r="AW42" s="11">
        <v>0.74099999999999999</v>
      </c>
      <c r="AX42" s="11">
        <v>0.60199999999999998</v>
      </c>
      <c r="AY42" s="11">
        <v>3.1419999999999999</v>
      </c>
      <c r="AZ42" s="11">
        <v>12.68</v>
      </c>
      <c r="BA42" s="19"/>
      <c r="BB42" s="11">
        <v>8.52</v>
      </c>
      <c r="BC42" s="11">
        <v>3.1520000000000001</v>
      </c>
      <c r="BD42" s="11">
        <v>4.0659999999999998</v>
      </c>
      <c r="BE42" s="11">
        <v>2.0449999999999999</v>
      </c>
      <c r="BF42" s="11">
        <v>6.0709999999999997</v>
      </c>
      <c r="BG42" s="11">
        <v>0.45100000000000001</v>
      </c>
      <c r="BH42" s="11">
        <v>0.74299999999999999</v>
      </c>
      <c r="BI42" s="11">
        <v>3.234</v>
      </c>
      <c r="BJ42" s="11">
        <v>11.978999999999999</v>
      </c>
      <c r="BK42" s="11">
        <v>2.09</v>
      </c>
      <c r="BL42" s="11">
        <v>7.2430000000000003</v>
      </c>
      <c r="BM42" s="11">
        <v>1.006</v>
      </c>
      <c r="BN42" s="11">
        <v>0.60299999999999998</v>
      </c>
      <c r="BO42" s="11">
        <v>1.478</v>
      </c>
      <c r="BP42" s="11">
        <v>1.5740000000000001</v>
      </c>
      <c r="BQ42" s="11">
        <v>5.0199999999999996</v>
      </c>
      <c r="BR42" s="11">
        <v>1.974</v>
      </c>
      <c r="BS42" s="11">
        <v>4.17</v>
      </c>
      <c r="BT42" s="11">
        <v>4.875</v>
      </c>
      <c r="BU42" s="19"/>
      <c r="BV42" s="11">
        <v>3.3319999999999999</v>
      </c>
      <c r="BW42" s="11">
        <v>1.704</v>
      </c>
      <c r="BX42" s="11">
        <v>6.1639999999999997</v>
      </c>
      <c r="BY42" s="11">
        <v>16.079000000000001</v>
      </c>
      <c r="BZ42" s="11">
        <v>8.907</v>
      </c>
      <c r="CA42" s="11">
        <v>5.1279999999999992</v>
      </c>
      <c r="CB42" s="11">
        <v>4.0410000000000004</v>
      </c>
      <c r="CC42" s="11">
        <v>7.8280000000000003</v>
      </c>
      <c r="CD42" s="11">
        <v>3.774</v>
      </c>
      <c r="CE42" s="11">
        <v>1.2829999999999999</v>
      </c>
      <c r="CF42" s="11">
        <v>1.393</v>
      </c>
      <c r="CG42" s="11">
        <v>0.20799999999999999</v>
      </c>
      <c r="CH42" s="11">
        <v>2.3559999999999999</v>
      </c>
      <c r="CI42" s="11">
        <v>3.6829999999999998</v>
      </c>
      <c r="CJ42" s="11">
        <v>3.69</v>
      </c>
      <c r="CK42" s="19"/>
      <c r="CL42" s="11">
        <v>0.10299999999999999</v>
      </c>
      <c r="CM42" s="11">
        <v>81.641000000000005</v>
      </c>
      <c r="CN42" s="19"/>
      <c r="CO42" s="11">
        <v>5.3380000000000001</v>
      </c>
      <c r="CP42" s="11">
        <v>8.7149999999999999</v>
      </c>
      <c r="CQ42" s="11">
        <v>47.968000000000004</v>
      </c>
      <c r="CR42" s="11">
        <v>59.512999999999998</v>
      </c>
      <c r="CS42" s="11">
        <v>0.309</v>
      </c>
      <c r="CT42" s="19"/>
      <c r="CU42" s="11">
        <v>0.29199999999999998</v>
      </c>
      <c r="CV42" s="15"/>
      <c r="CW42" s="16"/>
      <c r="CX42" s="16"/>
      <c r="CY42" s="16"/>
      <c r="CZ42" s="16"/>
      <c r="DA42" s="16"/>
      <c r="DB42" s="16"/>
      <c r="DC42" s="16"/>
      <c r="DD42" s="16"/>
      <c r="DE42" s="16"/>
      <c r="DF42" s="17"/>
    </row>
    <row r="43" spans="1:110" ht="16.5" customHeight="1" x14ac:dyDescent="0.2">
      <c r="A43" s="11">
        <v>38</v>
      </c>
      <c r="B43" s="11">
        <v>44</v>
      </c>
      <c r="C43" s="11">
        <v>42</v>
      </c>
      <c r="D43" s="45"/>
      <c r="E43" s="46"/>
      <c r="F43" s="47"/>
      <c r="G43" s="43">
        <v>2009396</v>
      </c>
      <c r="H43" s="44"/>
      <c r="I43" s="41" t="s">
        <v>41</v>
      </c>
      <c r="J43" s="37" t="s">
        <v>141</v>
      </c>
      <c r="K43" s="38">
        <v>665</v>
      </c>
      <c r="L43" s="11">
        <v>148</v>
      </c>
      <c r="M43" s="11">
        <v>153</v>
      </c>
      <c r="N43" s="11">
        <v>54</v>
      </c>
      <c r="O43" s="11">
        <v>221</v>
      </c>
      <c r="P43" s="11" t="s">
        <v>218</v>
      </c>
      <c r="Q43" s="11">
        <v>42</v>
      </c>
      <c r="R43" s="11">
        <v>114</v>
      </c>
      <c r="S43" s="11">
        <v>1.96</v>
      </c>
      <c r="T43" s="11" t="s">
        <v>214</v>
      </c>
      <c r="U43" s="39">
        <f t="shared" si="2"/>
        <v>30.5</v>
      </c>
      <c r="V43" s="11">
        <f t="shared" si="1"/>
        <v>4.5864661654135341</v>
      </c>
      <c r="W43" s="40">
        <v>634.5</v>
      </c>
      <c r="X43" s="40">
        <v>387.1</v>
      </c>
      <c r="Y43" s="40">
        <v>61.01</v>
      </c>
      <c r="Z43" s="40" t="s">
        <v>309</v>
      </c>
      <c r="AA43" s="40">
        <v>217.2</v>
      </c>
      <c r="AB43" s="40">
        <v>163.69999999999999</v>
      </c>
      <c r="AC43" s="40">
        <v>6.2</v>
      </c>
      <c r="AD43" s="40">
        <v>1.6</v>
      </c>
      <c r="AE43" s="11">
        <v>0.114</v>
      </c>
      <c r="AF43" s="11">
        <v>0.40300000000000002</v>
      </c>
      <c r="AG43" s="11">
        <v>0.36799999999999999</v>
      </c>
      <c r="AH43" s="11">
        <v>0.32900000000000001</v>
      </c>
      <c r="AI43" s="11">
        <v>0.76200000000000001</v>
      </c>
      <c r="AJ43" s="11">
        <v>0.52400000000000002</v>
      </c>
      <c r="AK43" s="11">
        <v>0.88700000000000001</v>
      </c>
      <c r="AL43" s="11">
        <v>0.53</v>
      </c>
      <c r="AM43" s="11">
        <v>0.34200000000000003</v>
      </c>
      <c r="AN43" s="11">
        <v>0.26800000000000002</v>
      </c>
      <c r="AO43" s="11">
        <v>3.7450000000000001</v>
      </c>
      <c r="AP43" s="11">
        <v>8.8999999999999996E-2</v>
      </c>
      <c r="AQ43" s="11">
        <v>2.048</v>
      </c>
      <c r="AR43" s="11">
        <v>5.7759999999999998</v>
      </c>
      <c r="AS43" s="11">
        <v>0.51400000000000001</v>
      </c>
      <c r="AT43" s="11">
        <v>1.016</v>
      </c>
      <c r="AU43" s="11">
        <v>1.093</v>
      </c>
      <c r="AV43" s="11">
        <v>1.7569999999999999</v>
      </c>
      <c r="AW43" s="11">
        <v>1.0329999999999999</v>
      </c>
      <c r="AX43" s="11">
        <v>0.63200000000000001</v>
      </c>
      <c r="AY43" s="11">
        <v>3.573</v>
      </c>
      <c r="AZ43" s="11">
        <v>14.88</v>
      </c>
      <c r="BA43" s="19"/>
      <c r="BB43" s="11">
        <v>10.44</v>
      </c>
      <c r="BC43" s="11">
        <v>3.863</v>
      </c>
      <c r="BD43" s="11">
        <v>4.9829999999999997</v>
      </c>
      <c r="BE43" s="11">
        <v>2.5059999999999998</v>
      </c>
      <c r="BF43" s="11">
        <v>7.44</v>
      </c>
      <c r="BG43" s="11">
        <v>0.55300000000000005</v>
      </c>
      <c r="BH43" s="11">
        <v>0.91100000000000003</v>
      </c>
      <c r="BI43" s="11">
        <v>3.9630000000000001</v>
      </c>
      <c r="BJ43" s="11">
        <v>14.679</v>
      </c>
      <c r="BK43" s="11">
        <v>2.5630000000000002</v>
      </c>
      <c r="BL43" s="11">
        <v>8.8759999999999994</v>
      </c>
      <c r="BM43" s="11">
        <v>1.276</v>
      </c>
      <c r="BN43" s="11">
        <v>0.76400000000000001</v>
      </c>
      <c r="BO43" s="11">
        <v>1.839</v>
      </c>
      <c r="BP43" s="11">
        <v>1.93</v>
      </c>
      <c r="BQ43" s="11">
        <v>6.1520000000000001</v>
      </c>
      <c r="BR43" s="11">
        <v>2.5190000000000001</v>
      </c>
      <c r="BS43" s="11">
        <v>5.2140000000000004</v>
      </c>
      <c r="BT43" s="11">
        <v>5.9329999999999998</v>
      </c>
      <c r="BU43" s="19"/>
      <c r="BV43" s="11">
        <v>4.2050000000000001</v>
      </c>
      <c r="BW43" s="11">
        <v>2.15</v>
      </c>
      <c r="BX43" s="11">
        <v>7.7759999999999998</v>
      </c>
      <c r="BY43" s="11">
        <v>19.053999999999998</v>
      </c>
      <c r="BZ43" s="11">
        <v>11.653</v>
      </c>
      <c r="CA43" s="11">
        <v>6.3089999999999993</v>
      </c>
      <c r="CB43" s="11">
        <v>5.093</v>
      </c>
      <c r="CC43" s="11">
        <v>10.303000000000001</v>
      </c>
      <c r="CD43" s="11">
        <v>4.7569999999999997</v>
      </c>
      <c r="CE43" s="11">
        <v>1.8420000000000001</v>
      </c>
      <c r="CF43" s="11">
        <v>1.9990000000000001</v>
      </c>
      <c r="CG43" s="11">
        <v>0.26200000000000001</v>
      </c>
      <c r="CH43" s="11">
        <v>2.976</v>
      </c>
      <c r="CI43" s="11">
        <v>4.2469999999999999</v>
      </c>
      <c r="CJ43" s="11">
        <v>4.2850000000000001</v>
      </c>
      <c r="CK43" s="19"/>
      <c r="CL43" s="11">
        <v>0.11600000000000001</v>
      </c>
      <c r="CM43" s="11">
        <v>82.846000000000004</v>
      </c>
      <c r="CN43" s="19"/>
      <c r="CO43" s="11">
        <v>5.5839999999999996</v>
      </c>
      <c r="CP43" s="11">
        <v>10.063000000000001</v>
      </c>
      <c r="CQ43" s="11">
        <v>47.485999999999997</v>
      </c>
      <c r="CR43" s="11">
        <v>65.73</v>
      </c>
      <c r="CS43" s="11">
        <v>0.23599999999999999</v>
      </c>
      <c r="CT43" s="19"/>
      <c r="CU43" s="11">
        <v>0.60299999999999998</v>
      </c>
      <c r="CV43" s="15"/>
      <c r="CW43" s="16"/>
      <c r="CX43" s="16"/>
      <c r="CY43" s="16"/>
      <c r="CZ43" s="16"/>
      <c r="DA43" s="16"/>
      <c r="DB43" s="16"/>
      <c r="DC43" s="16"/>
      <c r="DD43" s="16"/>
      <c r="DE43" s="16"/>
      <c r="DF43" s="17"/>
    </row>
    <row r="44" spans="1:110" ht="23.25" customHeight="1" x14ac:dyDescent="0.2">
      <c r="A44" s="11">
        <v>39</v>
      </c>
      <c r="B44" s="11">
        <v>45</v>
      </c>
      <c r="C44" s="11">
        <v>43</v>
      </c>
      <c r="D44" s="45"/>
      <c r="E44" s="46"/>
      <c r="F44" s="47"/>
      <c r="G44" s="45" t="s">
        <v>42</v>
      </c>
      <c r="H44" s="47"/>
      <c r="I44" s="41" t="s">
        <v>43</v>
      </c>
      <c r="J44" s="37" t="s">
        <v>120</v>
      </c>
      <c r="K44" s="38">
        <v>603</v>
      </c>
      <c r="L44" s="11">
        <v>143</v>
      </c>
      <c r="M44" s="11">
        <v>147</v>
      </c>
      <c r="N44" s="11">
        <v>53</v>
      </c>
      <c r="O44" s="11">
        <v>217</v>
      </c>
      <c r="P44" s="11" t="s">
        <v>219</v>
      </c>
      <c r="Q44" s="11">
        <v>43</v>
      </c>
      <c r="R44" s="11">
        <v>18</v>
      </c>
      <c r="S44" s="11">
        <v>1.99</v>
      </c>
      <c r="T44" s="11" t="s">
        <v>220</v>
      </c>
      <c r="U44" s="39">
        <f t="shared" si="2"/>
        <v>18</v>
      </c>
      <c r="V44" s="11">
        <f t="shared" si="1"/>
        <v>2.9850746268656714</v>
      </c>
      <c r="W44" s="40">
        <v>585</v>
      </c>
      <c r="X44" s="40">
        <v>350.6</v>
      </c>
      <c r="Y44" s="40">
        <v>59.93</v>
      </c>
      <c r="Z44" s="40" t="s">
        <v>310</v>
      </c>
      <c r="AA44" s="40">
        <v>204.8</v>
      </c>
      <c r="AB44" s="40">
        <v>141</v>
      </c>
      <c r="AC44" s="40">
        <v>4.8</v>
      </c>
      <c r="AD44" s="40">
        <v>1.37</v>
      </c>
      <c r="AE44" s="11">
        <v>0.104</v>
      </c>
      <c r="AF44" s="11">
        <v>0.39100000000000001</v>
      </c>
      <c r="AG44" s="11">
        <v>0.35</v>
      </c>
      <c r="AH44" s="11">
        <v>0.314</v>
      </c>
      <c r="AI44" s="11">
        <v>0.74</v>
      </c>
      <c r="AJ44" s="11">
        <v>0.503</v>
      </c>
      <c r="AK44" s="11">
        <v>0.84899999999999998</v>
      </c>
      <c r="AL44" s="11">
        <v>0.50600000000000001</v>
      </c>
      <c r="AM44" s="11">
        <v>0.32800000000000001</v>
      </c>
      <c r="AN44" s="11">
        <v>0.253</v>
      </c>
      <c r="AO44" s="11">
        <v>3.7050000000000001</v>
      </c>
      <c r="AP44" s="11">
        <v>8.4000000000000005E-2</v>
      </c>
      <c r="AQ44" s="11">
        <v>1.5669999999999999</v>
      </c>
      <c r="AR44" s="11">
        <v>4.2080000000000002</v>
      </c>
      <c r="AS44" s="11">
        <v>0.39400000000000002</v>
      </c>
      <c r="AT44" s="11">
        <v>0.96</v>
      </c>
      <c r="AU44" s="11">
        <v>0.94599999999999995</v>
      </c>
      <c r="AV44" s="11">
        <v>1.522</v>
      </c>
      <c r="AW44" s="11">
        <v>0.753</v>
      </c>
      <c r="AX44" s="11">
        <v>0.60299999999999998</v>
      </c>
      <c r="AY44" s="11">
        <v>3.1819999999999999</v>
      </c>
      <c r="AZ44" s="11">
        <v>12.88</v>
      </c>
      <c r="BA44" s="19"/>
      <c r="BB44" s="11">
        <v>9.1399999999999988</v>
      </c>
      <c r="BC44" s="11">
        <v>3.3820000000000001</v>
      </c>
      <c r="BD44" s="11">
        <v>4.3630000000000004</v>
      </c>
      <c r="BE44" s="11">
        <v>2.194</v>
      </c>
      <c r="BF44" s="11">
        <v>6.5140000000000002</v>
      </c>
      <c r="BG44" s="11">
        <v>0.48399999999999999</v>
      </c>
      <c r="BH44" s="11">
        <v>0.79700000000000004</v>
      </c>
      <c r="BI44" s="11">
        <v>3.47</v>
      </c>
      <c r="BJ44" s="11">
        <v>12.851000000000001</v>
      </c>
      <c r="BK44" s="11">
        <v>2.242</v>
      </c>
      <c r="BL44" s="11">
        <v>7.7709999999999999</v>
      </c>
      <c r="BM44" s="11">
        <v>1.0930000000000002</v>
      </c>
      <c r="BN44" s="11">
        <v>0.65500000000000003</v>
      </c>
      <c r="BO44" s="11">
        <v>1.5940000000000001</v>
      </c>
      <c r="BP44" s="11">
        <v>1.6879999999999999</v>
      </c>
      <c r="BQ44" s="11">
        <v>5.3849999999999998</v>
      </c>
      <c r="BR44" s="11">
        <v>2.1179999999999999</v>
      </c>
      <c r="BS44" s="11">
        <v>4.4729999999999999</v>
      </c>
      <c r="BT44" s="11">
        <v>5.218</v>
      </c>
      <c r="BU44" s="19"/>
      <c r="BV44" s="11">
        <v>3.335</v>
      </c>
      <c r="BW44" s="11">
        <v>1.706</v>
      </c>
      <c r="BX44" s="11">
        <v>6.1680000000000001</v>
      </c>
      <c r="BY44" s="11">
        <v>16.545000000000002</v>
      </c>
      <c r="BZ44" s="11">
        <v>10.456</v>
      </c>
      <c r="CA44" s="11">
        <v>5.13</v>
      </c>
      <c r="CB44" s="11">
        <v>5.1429999999999998</v>
      </c>
      <c r="CC44" s="11">
        <v>9.3219999999999992</v>
      </c>
      <c r="CD44" s="11">
        <v>3.87</v>
      </c>
      <c r="CE44" s="11">
        <v>1.2849999999999999</v>
      </c>
      <c r="CF44" s="11">
        <v>1.395</v>
      </c>
      <c r="CG44" s="11">
        <v>0.21299999999999999</v>
      </c>
      <c r="CH44" s="11">
        <v>2.2679999999999998</v>
      </c>
      <c r="CI44" s="11">
        <v>3.6829999999999998</v>
      </c>
      <c r="CJ44" s="11">
        <v>3.69</v>
      </c>
      <c r="CK44" s="19"/>
      <c r="CL44" s="11">
        <v>0.105</v>
      </c>
      <c r="CM44" s="11">
        <v>80.456000000000003</v>
      </c>
      <c r="CN44" s="19"/>
      <c r="CO44" s="11">
        <v>5.4290000000000003</v>
      </c>
      <c r="CP44" s="11">
        <v>9.125</v>
      </c>
      <c r="CQ44" s="11">
        <v>43.758000000000003</v>
      </c>
      <c r="CR44" s="11">
        <v>60.531999999999996</v>
      </c>
      <c r="CS44" s="11">
        <v>0.14599999999999999</v>
      </c>
      <c r="CT44" s="19"/>
      <c r="CU44" s="11">
        <v>0.63500000000000001</v>
      </c>
      <c r="CV44" s="15"/>
      <c r="CW44" s="16"/>
      <c r="CX44" s="16"/>
      <c r="CY44" s="16"/>
      <c r="CZ44" s="16"/>
      <c r="DA44" s="16"/>
      <c r="DB44" s="16"/>
      <c r="DC44" s="16"/>
      <c r="DD44" s="16"/>
      <c r="DE44" s="16"/>
      <c r="DF44" s="17"/>
    </row>
    <row r="45" spans="1:110" ht="15.75" customHeight="1" x14ac:dyDescent="0.2">
      <c r="A45" s="11">
        <v>40</v>
      </c>
      <c r="B45" s="11">
        <v>46</v>
      </c>
      <c r="C45" s="11">
        <v>44</v>
      </c>
      <c r="D45" s="45"/>
      <c r="E45" s="46"/>
      <c r="F45" s="47"/>
      <c r="G45" s="43">
        <v>2098043</v>
      </c>
      <c r="H45" s="44"/>
      <c r="I45" s="41" t="s">
        <v>44</v>
      </c>
      <c r="J45" s="37" t="s">
        <v>141</v>
      </c>
      <c r="K45" s="38">
        <v>639</v>
      </c>
      <c r="L45" s="11">
        <v>148</v>
      </c>
      <c r="M45" s="11">
        <v>147</v>
      </c>
      <c r="N45" s="11">
        <v>54</v>
      </c>
      <c r="O45" s="11">
        <v>223</v>
      </c>
      <c r="P45" s="11" t="s">
        <v>221</v>
      </c>
      <c r="Q45" s="11">
        <v>44</v>
      </c>
      <c r="R45" s="11">
        <v>54.2</v>
      </c>
      <c r="S45" s="11">
        <v>1.88</v>
      </c>
      <c r="T45" s="11" t="s">
        <v>222</v>
      </c>
      <c r="U45" s="39">
        <f t="shared" si="2"/>
        <v>21</v>
      </c>
      <c r="V45" s="11">
        <f t="shared" si="1"/>
        <v>3.286384976525822</v>
      </c>
      <c r="W45" s="40">
        <v>618</v>
      </c>
      <c r="X45" s="40">
        <v>370.6</v>
      </c>
      <c r="Y45" s="40">
        <v>59.97</v>
      </c>
      <c r="Z45" s="40" t="s">
        <v>310</v>
      </c>
      <c r="AA45" s="40">
        <v>216.8</v>
      </c>
      <c r="AB45" s="40">
        <v>148.4</v>
      </c>
      <c r="AC45" s="40">
        <v>5.4</v>
      </c>
      <c r="AD45" s="40">
        <v>1.46</v>
      </c>
      <c r="AE45" s="11">
        <v>0.111</v>
      </c>
      <c r="AF45" s="11">
        <v>0.39900000000000002</v>
      </c>
      <c r="AG45" s="11">
        <v>0.36299999999999999</v>
      </c>
      <c r="AH45" s="11">
        <v>0.32400000000000001</v>
      </c>
      <c r="AI45" s="11">
        <v>0.754</v>
      </c>
      <c r="AJ45" s="11">
        <v>0.51800000000000002</v>
      </c>
      <c r="AK45" s="11">
        <v>0.876</v>
      </c>
      <c r="AL45" s="11">
        <v>0.52300000000000002</v>
      </c>
      <c r="AM45" s="11">
        <v>0.33800000000000002</v>
      </c>
      <c r="AN45" s="11">
        <v>0.26300000000000001</v>
      </c>
      <c r="AO45" s="11">
        <v>3.7290000000000001</v>
      </c>
      <c r="AP45" s="11">
        <v>8.7999999999999995E-2</v>
      </c>
      <c r="AQ45" s="11">
        <v>1.8859999999999999</v>
      </c>
      <c r="AR45" s="11">
        <v>5.2480000000000002</v>
      </c>
      <c r="AS45" s="11">
        <v>0.47399999999999998</v>
      </c>
      <c r="AT45" s="11">
        <v>1.008</v>
      </c>
      <c r="AU45" s="11">
        <v>1.04</v>
      </c>
      <c r="AV45" s="11">
        <v>1.6719999999999999</v>
      </c>
      <c r="AW45" s="11">
        <v>0.93799999999999994</v>
      </c>
      <c r="AX45" s="11">
        <v>0.623</v>
      </c>
      <c r="AY45" s="11">
        <v>3.4319999999999999</v>
      </c>
      <c r="AZ45" s="11">
        <v>14.16</v>
      </c>
      <c r="BA45" s="19"/>
      <c r="BB45" s="11">
        <v>10.32</v>
      </c>
      <c r="BC45" s="11">
        <v>3.8180000000000001</v>
      </c>
      <c r="BD45" s="11">
        <v>4.9249999999999998</v>
      </c>
      <c r="BE45" s="11">
        <v>2.4769999999999999</v>
      </c>
      <c r="BF45" s="11">
        <v>7.3529999999999998</v>
      </c>
      <c r="BG45" s="11">
        <v>0.54700000000000004</v>
      </c>
      <c r="BH45" s="11">
        <v>0.90100000000000002</v>
      </c>
      <c r="BI45" s="11">
        <v>3.9169999999999998</v>
      </c>
      <c r="BJ45" s="11">
        <v>14.51</v>
      </c>
      <c r="BK45" s="11">
        <v>2.5350000000000001</v>
      </c>
      <c r="BL45" s="11">
        <v>8.7720000000000002</v>
      </c>
      <c r="BM45" s="11">
        <v>1.26</v>
      </c>
      <c r="BN45" s="11">
        <v>0.755</v>
      </c>
      <c r="BO45" s="11">
        <v>1.8180000000000001</v>
      </c>
      <c r="BP45" s="11">
        <v>1.909</v>
      </c>
      <c r="BQ45" s="11">
        <v>6.0819999999999999</v>
      </c>
      <c r="BR45" s="11">
        <v>2.391</v>
      </c>
      <c r="BS45" s="11">
        <v>5.0540000000000003</v>
      </c>
      <c r="BT45" s="11">
        <v>5.8639999999999999</v>
      </c>
      <c r="BU45" s="19"/>
      <c r="BV45" s="11">
        <v>3.6520000000000001</v>
      </c>
      <c r="BW45" s="11">
        <v>1.8680000000000001</v>
      </c>
      <c r="BX45" s="11">
        <v>6.7560000000000002</v>
      </c>
      <c r="BY45" s="11">
        <v>16.684999999999999</v>
      </c>
      <c r="BZ45" s="11">
        <v>10.022</v>
      </c>
      <c r="CA45" s="11">
        <v>5.5619999999999994</v>
      </c>
      <c r="CB45" s="11">
        <v>4.4909999999999997</v>
      </c>
      <c r="CC45" s="11">
        <v>10.833</v>
      </c>
      <c r="CD45" s="11">
        <v>4.0949999999999998</v>
      </c>
      <c r="CE45" s="11">
        <v>1.4890000000000001</v>
      </c>
      <c r="CF45" s="11">
        <v>1.615</v>
      </c>
      <c r="CG45" s="11">
        <v>0.308</v>
      </c>
      <c r="CH45" s="11">
        <v>2.6219999999999999</v>
      </c>
      <c r="CI45" s="11">
        <v>3.89</v>
      </c>
      <c r="CJ45" s="11">
        <v>3.9089999999999998</v>
      </c>
      <c r="CK45" s="19"/>
      <c r="CL45" s="11">
        <v>0.111</v>
      </c>
      <c r="CM45" s="11">
        <v>82.084000000000003</v>
      </c>
      <c r="CN45" s="19"/>
      <c r="CO45" s="11">
        <v>5.2329999999999997</v>
      </c>
      <c r="CP45" s="11">
        <v>9.6449999999999996</v>
      </c>
      <c r="CQ45" s="11">
        <v>45.863</v>
      </c>
      <c r="CR45" s="11">
        <v>62.927999999999997</v>
      </c>
      <c r="CS45" s="11">
        <v>0.23599999999999999</v>
      </c>
      <c r="CT45" s="19"/>
      <c r="CU45" s="11">
        <v>0.41099999999999998</v>
      </c>
      <c r="CV45" s="15"/>
      <c r="CW45" s="16"/>
      <c r="CX45" s="16"/>
      <c r="CY45" s="16"/>
      <c r="CZ45" s="16"/>
      <c r="DA45" s="16"/>
      <c r="DB45" s="16"/>
      <c r="DC45" s="16"/>
      <c r="DD45" s="16"/>
      <c r="DE45" s="16"/>
      <c r="DF45" s="17"/>
    </row>
    <row r="46" spans="1:110" ht="15.75" customHeight="1" x14ac:dyDescent="0.2">
      <c r="A46" s="11">
        <v>41</v>
      </c>
      <c r="B46" s="11">
        <v>47</v>
      </c>
      <c r="C46" s="11">
        <v>45</v>
      </c>
      <c r="D46" s="45"/>
      <c r="E46" s="46"/>
      <c r="F46" s="47"/>
      <c r="G46" s="43">
        <v>2005778</v>
      </c>
      <c r="H46" s="44"/>
      <c r="I46" s="41" t="s">
        <v>45</v>
      </c>
      <c r="J46" s="37" t="s">
        <v>135</v>
      </c>
      <c r="K46" s="38">
        <v>610</v>
      </c>
      <c r="L46" s="11">
        <v>144</v>
      </c>
      <c r="M46" s="11">
        <v>145</v>
      </c>
      <c r="N46" s="11">
        <v>55</v>
      </c>
      <c r="O46" s="11">
        <v>226</v>
      </c>
      <c r="P46" s="11" t="s">
        <v>223</v>
      </c>
      <c r="Q46" s="11">
        <v>45</v>
      </c>
      <c r="R46" s="11">
        <v>53</v>
      </c>
      <c r="S46" s="11">
        <v>1.89</v>
      </c>
      <c r="T46" s="11" t="s">
        <v>224</v>
      </c>
      <c r="U46" s="39">
        <f t="shared" si="2"/>
        <v>8</v>
      </c>
      <c r="V46" s="11">
        <f t="shared" si="1"/>
        <v>1.3114754098360655</v>
      </c>
      <c r="W46" s="40">
        <v>602</v>
      </c>
      <c r="X46" s="40">
        <v>359.6</v>
      </c>
      <c r="Y46" s="40">
        <v>59.73</v>
      </c>
      <c r="Z46" s="40" t="s">
        <v>310</v>
      </c>
      <c r="AA46" s="40">
        <v>209.8</v>
      </c>
      <c r="AB46" s="40">
        <v>144.6</v>
      </c>
      <c r="AC46" s="40">
        <v>5.2</v>
      </c>
      <c r="AD46" s="40">
        <v>1.45</v>
      </c>
      <c r="AE46" s="11">
        <v>0.10299999999999999</v>
      </c>
      <c r="AF46" s="11">
        <v>0.39400000000000002</v>
      </c>
      <c r="AG46" s="11">
        <v>0.35699999999999998</v>
      </c>
      <c r="AH46" s="11">
        <v>0.31900000000000001</v>
      </c>
      <c r="AI46" s="11">
        <v>0.74399999999999999</v>
      </c>
      <c r="AJ46" s="11">
        <v>0.50900000000000001</v>
      </c>
      <c r="AK46" s="11">
        <v>0.86099999999999999</v>
      </c>
      <c r="AL46" s="11">
        <v>0.51300000000000001</v>
      </c>
      <c r="AM46" s="11">
        <v>0.33300000000000002</v>
      </c>
      <c r="AN46" s="11">
        <v>0.25800000000000001</v>
      </c>
      <c r="AO46" s="11">
        <v>3.7160000000000002</v>
      </c>
      <c r="AP46" s="11">
        <v>8.5999999999999993E-2</v>
      </c>
      <c r="AQ46" s="11">
        <v>1.722</v>
      </c>
      <c r="AR46" s="11">
        <v>4.7119999999999997</v>
      </c>
      <c r="AS46" s="11">
        <v>0.432</v>
      </c>
      <c r="AT46" s="11">
        <v>0.98399999999999999</v>
      </c>
      <c r="AU46" s="11">
        <v>0.99099999999999999</v>
      </c>
      <c r="AV46" s="11">
        <v>1.595</v>
      </c>
      <c r="AW46" s="11">
        <v>0.84199999999999997</v>
      </c>
      <c r="AX46" s="11">
        <v>0.61399999999999999</v>
      </c>
      <c r="AY46" s="11">
        <v>3.3029999999999999</v>
      </c>
      <c r="AZ46" s="11">
        <v>13.504</v>
      </c>
      <c r="BA46" s="19"/>
      <c r="BB46" s="11">
        <v>9.65</v>
      </c>
      <c r="BC46" s="11">
        <v>3.5710000000000002</v>
      </c>
      <c r="BD46" s="11">
        <v>4.6070000000000002</v>
      </c>
      <c r="BE46" s="11">
        <v>2.3159999999999998</v>
      </c>
      <c r="BF46" s="11">
        <v>6.8780000000000001</v>
      </c>
      <c r="BG46" s="11">
        <v>0.51100000000000001</v>
      </c>
      <c r="BH46" s="11">
        <v>0.84199999999999997</v>
      </c>
      <c r="BI46" s="11">
        <v>3.6640000000000001</v>
      </c>
      <c r="BJ46" s="11">
        <v>13.568</v>
      </c>
      <c r="BK46" s="11">
        <v>2.3690000000000002</v>
      </c>
      <c r="BL46" s="11">
        <v>8.2050000000000001</v>
      </c>
      <c r="BM46" s="11">
        <v>1.165</v>
      </c>
      <c r="BN46" s="11">
        <v>0.69799999999999995</v>
      </c>
      <c r="BO46" s="11">
        <v>1.6910000000000001</v>
      </c>
      <c r="BP46" s="11">
        <v>1.784</v>
      </c>
      <c r="BQ46" s="11">
        <v>5.6879999999999997</v>
      </c>
      <c r="BR46" s="11">
        <v>2.2360000000000002</v>
      </c>
      <c r="BS46" s="11">
        <v>4.7249999999999996</v>
      </c>
      <c r="BT46" s="11">
        <v>5.4989999999999997</v>
      </c>
      <c r="BU46" s="19"/>
      <c r="BV46" s="11">
        <v>3.524</v>
      </c>
      <c r="BW46" s="11">
        <v>1.802</v>
      </c>
      <c r="BX46" s="11">
        <v>6.5170000000000003</v>
      </c>
      <c r="BY46" s="11">
        <v>16.117999999999999</v>
      </c>
      <c r="BZ46" s="11">
        <v>9.6549999999999994</v>
      </c>
      <c r="CA46" s="11">
        <v>5.3869999999999996</v>
      </c>
      <c r="CB46" s="11">
        <v>4.25</v>
      </c>
      <c r="CC46" s="11">
        <v>8.5020000000000007</v>
      </c>
      <c r="CD46" s="11">
        <v>3.97</v>
      </c>
      <c r="CE46" s="11">
        <v>1.405</v>
      </c>
      <c r="CF46" s="11">
        <v>1.5249999999999999</v>
      </c>
      <c r="CG46" s="11">
        <v>0.218</v>
      </c>
      <c r="CH46" s="11">
        <v>2.5110000000000001</v>
      </c>
      <c r="CI46" s="11">
        <v>3.8069999999999999</v>
      </c>
      <c r="CJ46" s="11">
        <v>3.8210000000000002</v>
      </c>
      <c r="CK46" s="19"/>
      <c r="CL46" s="11">
        <v>0.108</v>
      </c>
      <c r="CM46" s="11">
        <v>80.48599999999999</v>
      </c>
      <c r="CN46" s="19"/>
      <c r="CO46" s="11">
        <v>5.8659999999999997</v>
      </c>
      <c r="CP46" s="11">
        <v>9.3390000000000004</v>
      </c>
      <c r="CQ46" s="11">
        <v>49.024000000000001</v>
      </c>
      <c r="CR46" s="11">
        <v>60.466000000000001</v>
      </c>
      <c r="CS46" s="11">
        <v>0.189</v>
      </c>
      <c r="CT46" s="19"/>
      <c r="CU46" s="11">
        <v>0.51200000000000001</v>
      </c>
      <c r="CV46" s="15"/>
      <c r="CW46" s="16"/>
      <c r="CX46" s="16"/>
      <c r="CY46" s="16"/>
      <c r="CZ46" s="16"/>
      <c r="DA46" s="16"/>
      <c r="DB46" s="16"/>
      <c r="DC46" s="16"/>
      <c r="DD46" s="16"/>
      <c r="DE46" s="16"/>
      <c r="DF46" s="17"/>
    </row>
    <row r="47" spans="1:110" ht="15.75" customHeight="1" x14ac:dyDescent="0.2">
      <c r="A47" s="11">
        <v>42</v>
      </c>
      <c r="B47" s="11">
        <v>48</v>
      </c>
      <c r="C47" s="11">
        <v>46</v>
      </c>
      <c r="D47" s="45"/>
      <c r="E47" s="46"/>
      <c r="F47" s="47"/>
      <c r="G47" s="43">
        <v>2095717</v>
      </c>
      <c r="H47" s="44"/>
      <c r="I47" s="41" t="s">
        <v>46</v>
      </c>
      <c r="J47" s="37" t="s">
        <v>122</v>
      </c>
      <c r="K47" s="38">
        <v>642</v>
      </c>
      <c r="L47" s="11">
        <v>143</v>
      </c>
      <c r="M47" s="11">
        <v>148</v>
      </c>
      <c r="N47" s="11">
        <v>54</v>
      </c>
      <c r="O47" s="11">
        <v>219</v>
      </c>
      <c r="P47" s="11" t="s">
        <v>225</v>
      </c>
      <c r="Q47" s="11">
        <v>46</v>
      </c>
      <c r="R47" s="11">
        <v>31.8</v>
      </c>
      <c r="S47" s="11">
        <v>1.81</v>
      </c>
      <c r="T47" s="11" t="s">
        <v>155</v>
      </c>
      <c r="U47" s="39">
        <f t="shared" si="2"/>
        <v>12.5</v>
      </c>
      <c r="V47" s="11">
        <f t="shared" si="1"/>
        <v>1.9470404984423675</v>
      </c>
      <c r="W47" s="40">
        <v>629.5</v>
      </c>
      <c r="X47" s="40">
        <v>394.1</v>
      </c>
      <c r="Y47" s="40">
        <v>62.61</v>
      </c>
      <c r="Z47" s="40" t="s">
        <v>310</v>
      </c>
      <c r="AA47" s="40">
        <v>224.3</v>
      </c>
      <c r="AB47" s="40">
        <v>163.69999999999999</v>
      </c>
      <c r="AC47" s="40">
        <v>6.1</v>
      </c>
      <c r="AD47" s="40">
        <v>1.55</v>
      </c>
      <c r="AE47" s="11">
        <v>0.114</v>
      </c>
      <c r="AF47" s="11">
        <v>0.40100000000000002</v>
      </c>
      <c r="AG47" s="11">
        <v>0.36599999999999999</v>
      </c>
      <c r="AH47" s="11">
        <v>0.32700000000000001</v>
      </c>
      <c r="AI47" s="11">
        <v>0.76</v>
      </c>
      <c r="AJ47" s="11">
        <v>0.52200000000000002</v>
      </c>
      <c r="AK47" s="11">
        <v>0.88300000000000001</v>
      </c>
      <c r="AL47" s="11">
        <v>0.52700000000000002</v>
      </c>
      <c r="AM47" s="11">
        <v>0.34100000000000003</v>
      </c>
      <c r="AN47" s="11">
        <v>0.26600000000000001</v>
      </c>
      <c r="AO47" s="11">
        <v>3.742</v>
      </c>
      <c r="AP47" s="11">
        <v>8.7999999999999995E-2</v>
      </c>
      <c r="AQ47" s="11">
        <v>2.0150000000000001</v>
      </c>
      <c r="AR47" s="11">
        <v>5.6719999999999997</v>
      </c>
      <c r="AS47" s="11">
        <v>0.50600000000000001</v>
      </c>
      <c r="AT47" s="11">
        <v>1.016</v>
      </c>
      <c r="AU47" s="11">
        <v>1.069</v>
      </c>
      <c r="AV47" s="11">
        <v>1.7190000000000001</v>
      </c>
      <c r="AW47" s="11">
        <v>1.014</v>
      </c>
      <c r="AX47" s="11">
        <v>0.63</v>
      </c>
      <c r="AY47" s="11">
        <v>3.5110000000000001</v>
      </c>
      <c r="AZ47" s="11">
        <v>14.56</v>
      </c>
      <c r="BA47" s="19"/>
      <c r="BB47" s="11">
        <v>11.12</v>
      </c>
      <c r="BC47" s="11">
        <v>4.1139999999999999</v>
      </c>
      <c r="BD47" s="11">
        <v>5.3070000000000004</v>
      </c>
      <c r="BE47" s="11">
        <v>2.669</v>
      </c>
      <c r="BF47" s="11">
        <v>7.923</v>
      </c>
      <c r="BG47" s="11">
        <v>0.58899999999999997</v>
      </c>
      <c r="BH47" s="11">
        <v>0.97</v>
      </c>
      <c r="BI47" s="11">
        <v>4.2210000000000001</v>
      </c>
      <c r="BJ47" s="11">
        <v>15.635</v>
      </c>
      <c r="BK47" s="11">
        <v>2.7290000000000001</v>
      </c>
      <c r="BL47" s="11">
        <v>9.452</v>
      </c>
      <c r="BM47" s="11">
        <v>1.371</v>
      </c>
      <c r="BN47" s="11">
        <v>0.82099999999999995</v>
      </c>
      <c r="BO47" s="11">
        <v>1.9670000000000001</v>
      </c>
      <c r="BP47" s="11">
        <v>2.0550000000000002</v>
      </c>
      <c r="BQ47" s="11">
        <v>6.5519999999999996</v>
      </c>
      <c r="BR47" s="11">
        <v>2.5760000000000001</v>
      </c>
      <c r="BS47" s="11">
        <v>5.4429999999999996</v>
      </c>
      <c r="BT47" s="11">
        <v>6.306</v>
      </c>
      <c r="BU47" s="19"/>
      <c r="BV47" s="11">
        <v>4.2149999999999999</v>
      </c>
      <c r="BW47" s="11">
        <v>2.1560000000000001</v>
      </c>
      <c r="BX47" s="11">
        <v>7.7969999999999997</v>
      </c>
      <c r="BY47" s="11">
        <v>18.640999999999998</v>
      </c>
      <c r="BZ47" s="11">
        <v>11.23</v>
      </c>
      <c r="CA47" s="11">
        <v>6.323999999999999</v>
      </c>
      <c r="CB47" s="11">
        <v>5.1050000000000004</v>
      </c>
      <c r="CC47" s="11">
        <v>9.9209999999999994</v>
      </c>
      <c r="CD47" s="11">
        <v>4.7679999999999998</v>
      </c>
      <c r="CE47" s="11">
        <v>1.85</v>
      </c>
      <c r="CF47" s="11">
        <v>2.0070000000000001</v>
      </c>
      <c r="CG47" s="11">
        <v>0.26200000000000001</v>
      </c>
      <c r="CH47" s="11">
        <v>2.9849999999999999</v>
      </c>
      <c r="CI47" s="11">
        <v>4.2539999999999996</v>
      </c>
      <c r="CJ47" s="11">
        <v>4.2910000000000004</v>
      </c>
      <c r="CK47" s="19"/>
      <c r="CL47" s="11">
        <v>0.11799999999999999</v>
      </c>
      <c r="CM47" s="11">
        <v>84.432000000000002</v>
      </c>
      <c r="CN47" s="19"/>
      <c r="CO47" s="11">
        <v>6.1520000000000001</v>
      </c>
      <c r="CP47" s="11">
        <v>9.2469999999999999</v>
      </c>
      <c r="CQ47" s="11">
        <v>50.783999999999999</v>
      </c>
      <c r="CR47" s="11">
        <v>63.917999999999999</v>
      </c>
      <c r="CS47" s="11">
        <v>0.122</v>
      </c>
      <c r="CT47" s="19"/>
      <c r="CU47" s="11">
        <v>0.59699999999999998</v>
      </c>
      <c r="CV47" s="15"/>
      <c r="CW47" s="16"/>
      <c r="CX47" s="16"/>
      <c r="CY47" s="16"/>
      <c r="CZ47" s="16"/>
      <c r="DA47" s="16"/>
      <c r="DB47" s="16"/>
      <c r="DC47" s="16"/>
      <c r="DD47" s="16"/>
      <c r="DE47" s="16"/>
      <c r="DF47" s="17"/>
    </row>
    <row r="48" spans="1:110" ht="15.75" customHeight="1" x14ac:dyDescent="0.2">
      <c r="A48" s="11">
        <v>43</v>
      </c>
      <c r="B48" s="11">
        <v>49</v>
      </c>
      <c r="C48" s="11">
        <v>47</v>
      </c>
      <c r="D48" s="45"/>
      <c r="E48" s="46"/>
      <c r="F48" s="47"/>
      <c r="G48" s="43">
        <v>2080513</v>
      </c>
      <c r="H48" s="44"/>
      <c r="I48" s="41" t="s">
        <v>47</v>
      </c>
      <c r="J48" s="37" t="s">
        <v>141</v>
      </c>
      <c r="K48" s="38">
        <v>605</v>
      </c>
      <c r="L48" s="11">
        <v>150</v>
      </c>
      <c r="M48" s="11">
        <v>156</v>
      </c>
      <c r="N48" s="11">
        <v>51</v>
      </c>
      <c r="O48" s="11">
        <v>216</v>
      </c>
      <c r="P48" s="11" t="s">
        <v>226</v>
      </c>
      <c r="Q48" s="11">
        <v>47</v>
      </c>
      <c r="R48" s="11">
        <v>55.2</v>
      </c>
      <c r="S48" s="11">
        <v>1.88</v>
      </c>
      <c r="T48" s="11" t="s">
        <v>224</v>
      </c>
      <c r="U48" s="39">
        <f t="shared" si="2"/>
        <v>9.5</v>
      </c>
      <c r="V48" s="11">
        <f t="shared" si="1"/>
        <v>1.5702479338842976</v>
      </c>
      <c r="W48" s="40">
        <v>595.5</v>
      </c>
      <c r="X48" s="40">
        <v>349.1</v>
      </c>
      <c r="Y48" s="40">
        <v>58.62</v>
      </c>
      <c r="Z48" s="40" t="s">
        <v>310</v>
      </c>
      <c r="AA48" s="40">
        <v>196.2</v>
      </c>
      <c r="AB48" s="40">
        <v>147.30000000000001</v>
      </c>
      <c r="AC48" s="40">
        <v>5.6</v>
      </c>
      <c r="AD48" s="40">
        <v>1.6</v>
      </c>
      <c r="AE48" s="11">
        <v>0.107</v>
      </c>
      <c r="AF48" s="11">
        <v>0.39300000000000002</v>
      </c>
      <c r="AG48" s="11">
        <v>0.35599999999999998</v>
      </c>
      <c r="AH48" s="11">
        <v>0.318</v>
      </c>
      <c r="AI48" s="11">
        <v>0.74199999999999999</v>
      </c>
      <c r="AJ48" s="11">
        <v>0.50800000000000001</v>
      </c>
      <c r="AK48" s="11">
        <v>0.85899999999999999</v>
      </c>
      <c r="AL48" s="11">
        <v>0.51300000000000001</v>
      </c>
      <c r="AM48" s="11">
        <v>0.33200000000000002</v>
      </c>
      <c r="AN48" s="11">
        <v>0.25700000000000001</v>
      </c>
      <c r="AO48" s="11">
        <v>3.714</v>
      </c>
      <c r="AP48" s="11">
        <v>8.5999999999999993E-2</v>
      </c>
      <c r="AQ48" s="11">
        <v>1.853</v>
      </c>
      <c r="AR48" s="11">
        <v>5.1520000000000001</v>
      </c>
      <c r="AS48" s="11">
        <v>0.46500000000000002</v>
      </c>
      <c r="AT48" s="11">
        <v>0.98399999999999999</v>
      </c>
      <c r="AU48" s="11">
        <v>0.97499999999999998</v>
      </c>
      <c r="AV48" s="11">
        <v>1.569</v>
      </c>
      <c r="AW48" s="11">
        <v>0.92200000000000004</v>
      </c>
      <c r="AX48" s="11">
        <v>0.61099999999999999</v>
      </c>
      <c r="AY48" s="11">
        <v>3.26</v>
      </c>
      <c r="AZ48" s="11">
        <v>13.28</v>
      </c>
      <c r="BA48" s="19"/>
      <c r="BB48" s="11">
        <v>8.31</v>
      </c>
      <c r="BC48" s="11">
        <v>3.0750000000000002</v>
      </c>
      <c r="BD48" s="11">
        <v>3.9670000000000001</v>
      </c>
      <c r="BE48" s="11">
        <v>1.994</v>
      </c>
      <c r="BF48" s="11">
        <v>5.923</v>
      </c>
      <c r="BG48" s="11">
        <v>0.44</v>
      </c>
      <c r="BH48" s="11">
        <v>0.72499999999999998</v>
      </c>
      <c r="BI48" s="11">
        <v>3.1549999999999998</v>
      </c>
      <c r="BJ48" s="11">
        <v>11.683999999999999</v>
      </c>
      <c r="BK48" s="11">
        <v>2.0390000000000001</v>
      </c>
      <c r="BL48" s="11">
        <v>7.0659999999999998</v>
      </c>
      <c r="BM48" s="11">
        <v>0.97700000000000009</v>
      </c>
      <c r="BN48" s="11">
        <v>0.58499999999999996</v>
      </c>
      <c r="BO48" s="11">
        <v>1.4379999999999999</v>
      </c>
      <c r="BP48" s="11">
        <v>1.5349999999999999</v>
      </c>
      <c r="BQ48" s="11">
        <v>4.8959999999999999</v>
      </c>
      <c r="BR48" s="11">
        <v>1.925</v>
      </c>
      <c r="BS48" s="11">
        <v>4.0670000000000002</v>
      </c>
      <c r="BT48" s="11">
        <v>4.76</v>
      </c>
      <c r="BU48" s="19"/>
      <c r="BV48" s="11">
        <v>3.5590000000000002</v>
      </c>
      <c r="BW48" s="11">
        <v>1.82</v>
      </c>
      <c r="BX48" s="11">
        <v>6.5830000000000002</v>
      </c>
      <c r="BY48" s="11">
        <v>17.050999999999998</v>
      </c>
      <c r="BZ48" s="11">
        <v>10.539</v>
      </c>
      <c r="CA48" s="11">
        <v>5.4349999999999987</v>
      </c>
      <c r="CB48" s="11">
        <v>4.2889999999999997</v>
      </c>
      <c r="CC48" s="11">
        <v>9.3970000000000002</v>
      </c>
      <c r="CD48" s="11">
        <v>4.0060000000000002</v>
      </c>
      <c r="CE48" s="11">
        <v>1.429</v>
      </c>
      <c r="CF48" s="11">
        <v>1.5509999999999999</v>
      </c>
      <c r="CG48" s="11">
        <v>0.22</v>
      </c>
      <c r="CH48" s="11">
        <v>2.54</v>
      </c>
      <c r="CI48" s="11">
        <v>3.8290000000000002</v>
      </c>
      <c r="CJ48" s="11">
        <v>3.8439999999999999</v>
      </c>
      <c r="CK48" s="19"/>
      <c r="CL48" s="11">
        <v>0.105</v>
      </c>
      <c r="CM48" s="11">
        <v>81.084999999999994</v>
      </c>
      <c r="CN48" s="19"/>
      <c r="CO48" s="11">
        <v>5.423</v>
      </c>
      <c r="CP48" s="11">
        <v>9.8230000000000004</v>
      </c>
      <c r="CQ48" s="11">
        <v>47.223999999999997</v>
      </c>
      <c r="CR48" s="11">
        <v>59.277000000000001</v>
      </c>
      <c r="CS48" s="11">
        <v>0.187</v>
      </c>
      <c r="CT48" s="19"/>
      <c r="CU48" s="11">
        <v>0.64400000000000002</v>
      </c>
      <c r="CV48" s="15"/>
      <c r="CW48" s="16"/>
      <c r="CX48" s="16"/>
      <c r="CY48" s="16"/>
      <c r="CZ48" s="16"/>
      <c r="DA48" s="16"/>
      <c r="DB48" s="16"/>
      <c r="DC48" s="16"/>
      <c r="DD48" s="16"/>
      <c r="DE48" s="16"/>
      <c r="DF48" s="17"/>
    </row>
    <row r="49" spans="1:110" ht="15.75" customHeight="1" x14ac:dyDescent="0.2">
      <c r="A49" s="11">
        <v>44</v>
      </c>
      <c r="B49" s="11">
        <v>50</v>
      </c>
      <c r="C49" s="11">
        <v>48</v>
      </c>
      <c r="D49" s="45"/>
      <c r="E49" s="46"/>
      <c r="F49" s="47"/>
      <c r="G49" s="43">
        <v>2027526</v>
      </c>
      <c r="H49" s="44"/>
      <c r="I49" s="41" t="s">
        <v>48</v>
      </c>
      <c r="J49" s="37" t="s">
        <v>122</v>
      </c>
      <c r="K49" s="38">
        <v>631</v>
      </c>
      <c r="L49" s="11">
        <v>143</v>
      </c>
      <c r="M49" s="11">
        <v>150</v>
      </c>
      <c r="N49" s="11">
        <v>53</v>
      </c>
      <c r="O49" s="11">
        <v>226</v>
      </c>
      <c r="P49" s="11" t="s">
        <v>227</v>
      </c>
      <c r="Q49" s="11">
        <v>48</v>
      </c>
      <c r="R49" s="11">
        <v>78</v>
      </c>
      <c r="S49" s="11">
        <v>1.85</v>
      </c>
      <c r="T49" s="11" t="s">
        <v>228</v>
      </c>
      <c r="U49" s="39">
        <f t="shared" si="2"/>
        <v>4</v>
      </c>
      <c r="V49" s="11">
        <f t="shared" si="1"/>
        <v>0.6339144215530903</v>
      </c>
      <c r="W49" s="40">
        <v>627</v>
      </c>
      <c r="X49" s="40">
        <v>381.6</v>
      </c>
      <c r="Y49" s="40">
        <v>60.86</v>
      </c>
      <c r="Z49" s="40" t="s">
        <v>310</v>
      </c>
      <c r="AA49" s="40">
        <v>225.1</v>
      </c>
      <c r="AB49" s="40">
        <v>151</v>
      </c>
      <c r="AC49" s="40">
        <v>5.5</v>
      </c>
      <c r="AD49" s="40">
        <v>1.44</v>
      </c>
      <c r="AE49" s="11">
        <v>0.114</v>
      </c>
      <c r="AF49" s="11">
        <v>0.39900000000000002</v>
      </c>
      <c r="AG49" s="11">
        <v>0.36499999999999999</v>
      </c>
      <c r="AH49" s="11">
        <v>0.32600000000000001</v>
      </c>
      <c r="AI49" s="11">
        <v>0.76100000000000001</v>
      </c>
      <c r="AJ49" s="11">
        <v>0.52100000000000002</v>
      </c>
      <c r="AK49" s="11">
        <v>0.88100000000000001</v>
      </c>
      <c r="AL49" s="11">
        <v>0.52600000000000002</v>
      </c>
      <c r="AM49" s="11">
        <v>0.33900000000000002</v>
      </c>
      <c r="AN49" s="11">
        <v>0.26600000000000001</v>
      </c>
      <c r="AO49" s="11">
        <v>3.7410000000000001</v>
      </c>
      <c r="AP49" s="11">
        <v>8.7999999999999995E-2</v>
      </c>
      <c r="AQ49" s="11">
        <v>2.13</v>
      </c>
      <c r="AR49" s="11">
        <v>6.056</v>
      </c>
      <c r="AS49" s="11">
        <v>0.53400000000000003</v>
      </c>
      <c r="AT49" s="11">
        <v>1.008</v>
      </c>
      <c r="AU49" s="11">
        <v>1.0629999999999999</v>
      </c>
      <c r="AV49" s="11">
        <v>1.71</v>
      </c>
      <c r="AW49" s="11">
        <v>1.083</v>
      </c>
      <c r="AX49" s="11">
        <v>0.627</v>
      </c>
      <c r="AY49" s="11">
        <v>3.4950000000000001</v>
      </c>
      <c r="AZ49" s="11">
        <v>14.48</v>
      </c>
      <c r="BA49" s="19"/>
      <c r="BB49" s="11">
        <v>11.27</v>
      </c>
      <c r="BC49" s="11">
        <v>4.17</v>
      </c>
      <c r="BD49" s="11">
        <v>5.3789999999999996</v>
      </c>
      <c r="BE49" s="11">
        <v>2.7050000000000001</v>
      </c>
      <c r="BF49" s="11">
        <v>8.0310000000000006</v>
      </c>
      <c r="BG49" s="11">
        <v>0.59699999999999998</v>
      </c>
      <c r="BH49" s="11">
        <v>0.98299999999999998</v>
      </c>
      <c r="BI49" s="11">
        <v>4.2779999999999996</v>
      </c>
      <c r="BJ49" s="11">
        <v>15.846</v>
      </c>
      <c r="BK49" s="11">
        <v>2.7650000000000001</v>
      </c>
      <c r="BL49" s="11">
        <v>9.5809999999999995</v>
      </c>
      <c r="BM49" s="11">
        <v>1.3920000000000001</v>
      </c>
      <c r="BN49" s="11">
        <v>0.83399999999999996</v>
      </c>
      <c r="BO49" s="11">
        <v>1.9950000000000001</v>
      </c>
      <c r="BP49" s="11">
        <v>2.0819999999999999</v>
      </c>
      <c r="BQ49" s="11">
        <v>6.64</v>
      </c>
      <c r="BR49" s="11">
        <v>2.6110000000000002</v>
      </c>
      <c r="BS49" s="11">
        <v>5.516</v>
      </c>
      <c r="BT49" s="11">
        <v>6.39</v>
      </c>
      <c r="BU49" s="19"/>
      <c r="BV49" s="11">
        <v>3.742</v>
      </c>
      <c r="BW49" s="11">
        <v>1.913</v>
      </c>
      <c r="BX49" s="11">
        <v>6.92</v>
      </c>
      <c r="BY49" s="11">
        <v>16.742000000000001</v>
      </c>
      <c r="BZ49" s="11">
        <v>10.333</v>
      </c>
      <c r="CA49" s="11">
        <v>5.6819999999999995</v>
      </c>
      <c r="CB49" s="11">
        <v>4.5880000000000001</v>
      </c>
      <c r="CC49" s="11">
        <v>9.1129999999999995</v>
      </c>
      <c r="CD49" s="11">
        <v>4.4850000000000003</v>
      </c>
      <c r="CE49" s="11">
        <v>1.5449999999999999</v>
      </c>
      <c r="CF49" s="11">
        <v>1.776</v>
      </c>
      <c r="CG49" s="11">
        <v>0.18</v>
      </c>
      <c r="CH49" s="11">
        <v>2.4079999999999999</v>
      </c>
      <c r="CI49" s="11">
        <v>3.8490000000000002</v>
      </c>
      <c r="CJ49" s="11">
        <v>3.9689999999999999</v>
      </c>
      <c r="CK49" s="19"/>
      <c r="CL49" s="11">
        <v>0.114</v>
      </c>
      <c r="CM49" s="11">
        <v>84.42</v>
      </c>
      <c r="CN49" s="19"/>
      <c r="CO49" s="11">
        <v>5.3689999999999998</v>
      </c>
      <c r="CP49" s="11">
        <v>9.7119999999999997</v>
      </c>
      <c r="CQ49" s="11">
        <v>44.777000000000001</v>
      </c>
      <c r="CR49" s="11">
        <v>64.796000000000006</v>
      </c>
      <c r="CS49" s="11">
        <v>0.27900000000000003</v>
      </c>
      <c r="CT49" s="19"/>
      <c r="CU49" s="11">
        <v>0.61199999999999999</v>
      </c>
      <c r="CV49" s="15"/>
      <c r="CW49" s="16"/>
      <c r="CX49" s="16"/>
      <c r="CY49" s="16"/>
      <c r="CZ49" s="16"/>
      <c r="DA49" s="16"/>
      <c r="DB49" s="16"/>
      <c r="DC49" s="16"/>
      <c r="DD49" s="16"/>
      <c r="DE49" s="16"/>
      <c r="DF49" s="17"/>
    </row>
    <row r="50" spans="1:110" ht="15.75" customHeight="1" x14ac:dyDescent="0.2">
      <c r="A50" s="11">
        <v>45</v>
      </c>
      <c r="B50" s="11">
        <v>51</v>
      </c>
      <c r="C50" s="11">
        <v>49</v>
      </c>
      <c r="D50" s="45"/>
      <c r="E50" s="46"/>
      <c r="F50" s="47"/>
      <c r="G50" s="43">
        <v>2006390</v>
      </c>
      <c r="H50" s="44"/>
      <c r="I50" s="41" t="s">
        <v>49</v>
      </c>
      <c r="J50" s="37" t="s">
        <v>119</v>
      </c>
      <c r="K50" s="38">
        <v>590</v>
      </c>
      <c r="L50" s="11">
        <v>144</v>
      </c>
      <c r="M50" s="11">
        <v>143</v>
      </c>
      <c r="N50" s="11">
        <v>52</v>
      </c>
      <c r="O50" s="11">
        <v>224</v>
      </c>
      <c r="P50" s="11" t="s">
        <v>229</v>
      </c>
      <c r="Q50" s="11">
        <v>49</v>
      </c>
      <c r="R50" s="11">
        <v>97.8</v>
      </c>
      <c r="S50" s="11">
        <v>1.82</v>
      </c>
      <c r="T50" s="11" t="s">
        <v>230</v>
      </c>
      <c r="U50" s="39">
        <f t="shared" si="2"/>
        <v>9.5</v>
      </c>
      <c r="V50" s="11">
        <f t="shared" si="1"/>
        <v>1.6101694915254237</v>
      </c>
      <c r="W50" s="40">
        <v>580.5</v>
      </c>
      <c r="X50" s="40">
        <v>355.1</v>
      </c>
      <c r="Y50" s="40">
        <v>61.17</v>
      </c>
      <c r="Z50" s="40" t="s">
        <v>310</v>
      </c>
      <c r="AA50" s="40">
        <v>205.2</v>
      </c>
      <c r="AB50" s="40">
        <v>144.30000000000001</v>
      </c>
      <c r="AC50" s="40">
        <v>5.6</v>
      </c>
      <c r="AD50" s="40">
        <v>1.58</v>
      </c>
      <c r="AE50" s="11">
        <v>0.10299999999999999</v>
      </c>
      <c r="AF50" s="11">
        <v>0.39</v>
      </c>
      <c r="AG50" s="11">
        <v>0.34899999999999998</v>
      </c>
      <c r="AH50" s="11">
        <v>0.312</v>
      </c>
      <c r="AI50" s="11">
        <v>0.73599999999999999</v>
      </c>
      <c r="AJ50" s="11">
        <v>0.501</v>
      </c>
      <c r="AK50" s="11">
        <v>0.84499999999999997</v>
      </c>
      <c r="AL50" s="11">
        <v>0.504</v>
      </c>
      <c r="AM50" s="11">
        <v>0.32600000000000001</v>
      </c>
      <c r="AN50" s="11">
        <v>0.251</v>
      </c>
      <c r="AO50" s="11">
        <v>3.698</v>
      </c>
      <c r="AP50" s="11">
        <v>8.4000000000000005E-2</v>
      </c>
      <c r="AQ50" s="11">
        <v>1.6930000000000001</v>
      </c>
      <c r="AR50" s="11">
        <v>4.6319999999999997</v>
      </c>
      <c r="AS50" s="11">
        <v>0.42499999999999999</v>
      </c>
      <c r="AT50" s="11">
        <v>0.96</v>
      </c>
      <c r="AU50" s="11">
        <v>0.93100000000000005</v>
      </c>
      <c r="AV50" s="11">
        <v>1.498</v>
      </c>
      <c r="AW50" s="11">
        <v>0.82799999999999996</v>
      </c>
      <c r="AX50" s="11">
        <v>0.6</v>
      </c>
      <c r="AY50" s="11">
        <v>3.1419999999999999</v>
      </c>
      <c r="AZ50" s="11">
        <v>12.68</v>
      </c>
      <c r="BA50" s="19"/>
      <c r="BB50" s="11">
        <v>9.2199999999999989</v>
      </c>
      <c r="BC50" s="11">
        <v>3.411</v>
      </c>
      <c r="BD50" s="11">
        <v>4.4000000000000004</v>
      </c>
      <c r="BE50" s="11">
        <v>2.2130000000000001</v>
      </c>
      <c r="BF50" s="11">
        <v>6.569</v>
      </c>
      <c r="BG50" s="11">
        <v>0.48799999999999999</v>
      </c>
      <c r="BH50" s="11">
        <v>0.80400000000000005</v>
      </c>
      <c r="BI50" s="11">
        <v>3.5</v>
      </c>
      <c r="BJ50" s="11">
        <v>12.962999999999999</v>
      </c>
      <c r="BK50" s="11">
        <v>2.262</v>
      </c>
      <c r="BL50" s="11">
        <v>7.8369999999999997</v>
      </c>
      <c r="BM50" s="11">
        <v>1.1040000000000001</v>
      </c>
      <c r="BN50" s="11">
        <v>0.66100000000000003</v>
      </c>
      <c r="BO50" s="11">
        <v>1.609</v>
      </c>
      <c r="BP50" s="11">
        <v>1.7030000000000001</v>
      </c>
      <c r="BQ50" s="11">
        <v>5.4320000000000004</v>
      </c>
      <c r="BR50" s="11">
        <v>2.1360000000000001</v>
      </c>
      <c r="BS50" s="11">
        <v>4.5119999999999996</v>
      </c>
      <c r="BT50" s="11">
        <v>5.26</v>
      </c>
      <c r="BU50" s="19"/>
      <c r="BV50" s="11">
        <v>3.4990000000000001</v>
      </c>
      <c r="BW50" s="11">
        <v>1.79</v>
      </c>
      <c r="BX50" s="11">
        <v>6.4720000000000004</v>
      </c>
      <c r="BY50" s="11">
        <v>17.308</v>
      </c>
      <c r="BZ50" s="11">
        <v>9.9700000000000006</v>
      </c>
      <c r="CA50" s="11">
        <v>5.3529999999999998</v>
      </c>
      <c r="CB50" s="11">
        <v>4.3230000000000004</v>
      </c>
      <c r="CC50" s="11">
        <v>10.786</v>
      </c>
      <c r="CD50" s="11">
        <v>4.0380000000000003</v>
      </c>
      <c r="CE50" s="11">
        <v>1.39</v>
      </c>
      <c r="CF50" s="11">
        <v>1.5089999999999999</v>
      </c>
      <c r="CG50" s="11">
        <v>0.222</v>
      </c>
      <c r="CH50" s="11">
        <v>2.4009999999999998</v>
      </c>
      <c r="CI50" s="11">
        <v>3.79</v>
      </c>
      <c r="CJ50" s="11">
        <v>3.8029999999999999</v>
      </c>
      <c r="CK50" s="19"/>
      <c r="CL50" s="11">
        <v>0.107</v>
      </c>
      <c r="CM50" s="11">
        <v>80.677999999999997</v>
      </c>
      <c r="CN50" s="19"/>
      <c r="CO50" s="11">
        <v>5.1980000000000004</v>
      </c>
      <c r="CP50" s="11">
        <v>10.026</v>
      </c>
      <c r="CQ50" s="11">
        <v>42.582000000000001</v>
      </c>
      <c r="CR50" s="11">
        <v>62.295999999999999</v>
      </c>
      <c r="CS50" s="11">
        <v>0.10100000000000001</v>
      </c>
      <c r="CT50" s="19"/>
      <c r="CU50" s="11">
        <v>0.49199999999999999</v>
      </c>
      <c r="CV50" s="15"/>
      <c r="CW50" s="16"/>
      <c r="CX50" s="16"/>
      <c r="CY50" s="16"/>
      <c r="CZ50" s="16"/>
      <c r="DA50" s="16"/>
      <c r="DB50" s="16"/>
      <c r="DC50" s="16"/>
      <c r="DD50" s="16"/>
      <c r="DE50" s="16"/>
      <c r="DF50" s="17"/>
    </row>
    <row r="51" spans="1:110" ht="15.75" customHeight="1" x14ac:dyDescent="0.2">
      <c r="A51" s="11">
        <v>46</v>
      </c>
      <c r="B51" s="11">
        <v>53</v>
      </c>
      <c r="C51" s="11">
        <v>50</v>
      </c>
      <c r="D51" s="45"/>
      <c r="E51" s="46"/>
      <c r="F51" s="47"/>
      <c r="G51" s="43">
        <v>1117</v>
      </c>
      <c r="H51" s="44"/>
      <c r="I51" s="41" t="s">
        <v>50</v>
      </c>
      <c r="J51" s="37" t="s">
        <v>142</v>
      </c>
      <c r="K51" s="42">
        <v>599</v>
      </c>
      <c r="L51" s="11">
        <v>148</v>
      </c>
      <c r="M51" s="11">
        <v>150</v>
      </c>
      <c r="N51" s="11">
        <v>50</v>
      </c>
      <c r="O51" s="11">
        <v>215</v>
      </c>
      <c r="P51" s="11" t="s">
        <v>231</v>
      </c>
      <c r="Q51" s="11">
        <v>50</v>
      </c>
      <c r="R51" s="11">
        <v>46.6</v>
      </c>
      <c r="S51" s="11">
        <v>1.95</v>
      </c>
      <c r="T51" s="11" t="s">
        <v>232</v>
      </c>
      <c r="U51" s="39">
        <f t="shared" si="2"/>
        <v>17.5</v>
      </c>
      <c r="V51" s="11">
        <f t="shared" si="1"/>
        <v>2.9215358931552591</v>
      </c>
      <c r="W51" s="40">
        <v>581.5</v>
      </c>
      <c r="X51" s="40">
        <v>336.6</v>
      </c>
      <c r="Y51" s="40">
        <v>57.88</v>
      </c>
      <c r="Z51" s="40" t="s">
        <v>310</v>
      </c>
      <c r="AA51" s="40">
        <v>188.8</v>
      </c>
      <c r="AB51" s="40">
        <v>141.69999999999999</v>
      </c>
      <c r="AC51" s="40">
        <v>6.1</v>
      </c>
      <c r="AD51" s="40">
        <v>1.81</v>
      </c>
      <c r="AE51" s="11">
        <v>0.104</v>
      </c>
      <c r="AF51" s="11">
        <v>0.38900000000000001</v>
      </c>
      <c r="AG51" s="11">
        <v>0.35</v>
      </c>
      <c r="AH51" s="11">
        <v>0.313</v>
      </c>
      <c r="AI51" s="11">
        <v>0.73399999999999999</v>
      </c>
      <c r="AJ51" s="11">
        <v>0.502</v>
      </c>
      <c r="AK51" s="11">
        <v>0.84799999999999998</v>
      </c>
      <c r="AL51" s="11">
        <v>0.50600000000000001</v>
      </c>
      <c r="AM51" s="11">
        <v>0.32800000000000001</v>
      </c>
      <c r="AN51" s="11">
        <v>0.252</v>
      </c>
      <c r="AO51" s="11">
        <v>3.7010000000000001</v>
      </c>
      <c r="AP51" s="11">
        <v>8.4000000000000005E-2</v>
      </c>
      <c r="AQ51" s="11">
        <v>1.7150000000000001</v>
      </c>
      <c r="AR51" s="11">
        <v>4.7039999999999997</v>
      </c>
      <c r="AS51" s="11">
        <v>0.43</v>
      </c>
      <c r="AT51" s="11">
        <v>0.96799999999999997</v>
      </c>
      <c r="AU51" s="11">
        <v>0.93799999999999994</v>
      </c>
      <c r="AV51" s="11">
        <v>1.51</v>
      </c>
      <c r="AW51" s="11">
        <v>0.84199999999999997</v>
      </c>
      <c r="AX51" s="11">
        <v>0.60199999999999998</v>
      </c>
      <c r="AY51" s="11">
        <v>3.161</v>
      </c>
      <c r="AZ51" s="11">
        <v>12.776</v>
      </c>
      <c r="BA51" s="19"/>
      <c r="BB51" s="11">
        <v>7.5500000000000007</v>
      </c>
      <c r="BC51" s="11">
        <v>2.794</v>
      </c>
      <c r="BD51" s="11">
        <v>3.6040000000000001</v>
      </c>
      <c r="BE51" s="11">
        <v>1.8120000000000001</v>
      </c>
      <c r="BF51" s="11">
        <v>5.3810000000000002</v>
      </c>
      <c r="BG51" s="11">
        <v>0.4</v>
      </c>
      <c r="BH51" s="11">
        <v>0.65900000000000003</v>
      </c>
      <c r="BI51" s="11">
        <v>2.867</v>
      </c>
      <c r="BJ51" s="11">
        <v>10.615</v>
      </c>
      <c r="BK51" s="11">
        <v>1.8540000000000001</v>
      </c>
      <c r="BL51" s="11">
        <v>6.42</v>
      </c>
      <c r="BM51" s="11">
        <v>0.87100000000000022</v>
      </c>
      <c r="BN51" s="11">
        <v>0.52200000000000002</v>
      </c>
      <c r="BO51" s="11">
        <v>1.2969999999999999</v>
      </c>
      <c r="BP51" s="11">
        <v>1.3959999999999999</v>
      </c>
      <c r="BQ51" s="11">
        <v>4.4509999999999996</v>
      </c>
      <c r="BR51" s="11">
        <v>1.7490000000000001</v>
      </c>
      <c r="BS51" s="11">
        <v>3.6970000000000001</v>
      </c>
      <c r="BT51" s="11">
        <v>4.3410000000000002</v>
      </c>
      <c r="BU51" s="19"/>
      <c r="BV51" s="11">
        <v>3.383</v>
      </c>
      <c r="BW51" s="11">
        <v>1.7310000000000001</v>
      </c>
      <c r="BX51" s="11">
        <v>6.2590000000000003</v>
      </c>
      <c r="BY51" s="11">
        <v>16.773</v>
      </c>
      <c r="BZ51" s="11">
        <v>9.6080000000000005</v>
      </c>
      <c r="CA51" s="11">
        <v>5.1969999999999992</v>
      </c>
      <c r="CB51" s="11">
        <v>4.1970000000000001</v>
      </c>
      <c r="CC51" s="11">
        <v>9.4589999999999996</v>
      </c>
      <c r="CD51" s="11">
        <v>3.92</v>
      </c>
      <c r="CE51" s="11">
        <v>1.3160000000000001</v>
      </c>
      <c r="CF51" s="11">
        <v>1.427</v>
      </c>
      <c r="CG51" s="11">
        <v>0.216</v>
      </c>
      <c r="CH51" s="11">
        <v>2.3090000000000002</v>
      </c>
      <c r="CI51" s="11">
        <v>3.7160000000000002</v>
      </c>
      <c r="CJ51" s="11">
        <v>3.7250000000000001</v>
      </c>
      <c r="CK51" s="19"/>
      <c r="CL51" s="11">
        <v>0.10100000000000001</v>
      </c>
      <c r="CM51" s="11">
        <v>79.418000000000006</v>
      </c>
      <c r="CN51" s="19"/>
      <c r="CO51" s="11">
        <v>5.2190000000000003</v>
      </c>
      <c r="CP51" s="11">
        <v>10.741</v>
      </c>
      <c r="CQ51" s="11">
        <v>43.554000000000002</v>
      </c>
      <c r="CR51" s="11">
        <v>60.655000000000001</v>
      </c>
      <c r="CS51" s="11">
        <v>0.27400000000000002</v>
      </c>
      <c r="CT51" s="19"/>
      <c r="CU51" s="11">
        <v>0.42899999999999999</v>
      </c>
      <c r="CV51" s="15"/>
      <c r="CW51" s="16"/>
      <c r="CX51" s="16"/>
      <c r="CY51" s="16"/>
      <c r="CZ51" s="16"/>
      <c r="DA51" s="16"/>
      <c r="DB51" s="16"/>
      <c r="DC51" s="16"/>
      <c r="DD51" s="16"/>
      <c r="DE51" s="16"/>
      <c r="DF51" s="17"/>
    </row>
    <row r="52" spans="1:110" ht="15.75" customHeight="1" x14ac:dyDescent="0.2">
      <c r="A52" s="11">
        <v>47</v>
      </c>
      <c r="B52" s="11">
        <v>56</v>
      </c>
      <c r="C52" s="11">
        <v>53</v>
      </c>
      <c r="D52" s="45"/>
      <c r="E52" s="46"/>
      <c r="F52" s="47"/>
      <c r="G52" s="43">
        <v>20057</v>
      </c>
      <c r="H52" s="44"/>
      <c r="I52" s="41" t="s">
        <v>51</v>
      </c>
      <c r="J52" s="37" t="s">
        <v>142</v>
      </c>
      <c r="K52" s="42">
        <v>584</v>
      </c>
      <c r="L52" s="11">
        <v>143</v>
      </c>
      <c r="M52" s="11">
        <v>145</v>
      </c>
      <c r="N52" s="11">
        <v>52</v>
      </c>
      <c r="O52" s="11">
        <v>216</v>
      </c>
      <c r="P52" s="11" t="s">
        <v>233</v>
      </c>
      <c r="Q52" s="11">
        <v>53</v>
      </c>
      <c r="R52" s="11">
        <v>21</v>
      </c>
      <c r="S52" s="11">
        <v>2</v>
      </c>
      <c r="T52" s="11" t="s">
        <v>164</v>
      </c>
      <c r="U52" s="39">
        <f t="shared" si="2"/>
        <v>10</v>
      </c>
      <c r="V52" s="11">
        <f t="shared" si="1"/>
        <v>1.7123287671232876</v>
      </c>
      <c r="W52" s="40">
        <v>574</v>
      </c>
      <c r="X52" s="40">
        <v>328.6</v>
      </c>
      <c r="Y52" s="40">
        <v>57.25</v>
      </c>
      <c r="Z52" s="40" t="s">
        <v>308</v>
      </c>
      <c r="AA52" s="40">
        <v>187.6</v>
      </c>
      <c r="AB52" s="40">
        <v>135.80000000000001</v>
      </c>
      <c r="AC52" s="40">
        <v>5.2</v>
      </c>
      <c r="AD52" s="40">
        <v>1.58</v>
      </c>
      <c r="AE52" s="11">
        <v>0.10199999999999999</v>
      </c>
      <c r="AF52" s="11">
        <v>0.39</v>
      </c>
      <c r="AG52" s="11">
        <v>0.34799999999999998</v>
      </c>
      <c r="AH52" s="11">
        <v>0.31</v>
      </c>
      <c r="AI52" s="11">
        <v>0.73199999999999998</v>
      </c>
      <c r="AJ52" s="11">
        <v>0.499</v>
      </c>
      <c r="AK52" s="11">
        <v>0.84199999999999997</v>
      </c>
      <c r="AL52" s="11">
        <v>0.504</v>
      </c>
      <c r="AM52" s="11">
        <v>0.32600000000000001</v>
      </c>
      <c r="AN52" s="11">
        <v>0.249</v>
      </c>
      <c r="AO52" s="11">
        <v>3.6970000000000001</v>
      </c>
      <c r="AP52" s="11">
        <v>8.3000000000000004E-2</v>
      </c>
      <c r="AQ52" s="11">
        <v>1.61</v>
      </c>
      <c r="AR52" s="11">
        <v>4.3600000000000003</v>
      </c>
      <c r="AS52" s="11">
        <v>0.40400000000000003</v>
      </c>
      <c r="AT52" s="11">
        <v>0.95199999999999996</v>
      </c>
      <c r="AU52" s="11">
        <v>0.91</v>
      </c>
      <c r="AV52" s="11">
        <v>1.464</v>
      </c>
      <c r="AW52" s="11">
        <v>0.78</v>
      </c>
      <c r="AX52" s="11">
        <v>0.59699999999999998</v>
      </c>
      <c r="AY52" s="11">
        <v>3.0859999999999999</v>
      </c>
      <c r="AZ52" s="11">
        <v>12.391999999999999</v>
      </c>
      <c r="BA52" s="19"/>
      <c r="BB52" s="11">
        <v>7.43</v>
      </c>
      <c r="BC52" s="11">
        <v>2.7490000000000001</v>
      </c>
      <c r="BD52" s="11">
        <v>3.5459999999999998</v>
      </c>
      <c r="BE52" s="11">
        <v>1.7829999999999999</v>
      </c>
      <c r="BF52" s="11">
        <v>5.2939999999999996</v>
      </c>
      <c r="BG52" s="11">
        <v>0.39400000000000002</v>
      </c>
      <c r="BH52" s="11">
        <v>0.64900000000000002</v>
      </c>
      <c r="BI52" s="11">
        <v>2.82</v>
      </c>
      <c r="BJ52" s="11">
        <v>10.446999999999999</v>
      </c>
      <c r="BK52" s="11">
        <v>1.8260000000000001</v>
      </c>
      <c r="BL52" s="11">
        <v>6.3159999999999998</v>
      </c>
      <c r="BM52" s="11">
        <v>0.8550000000000002</v>
      </c>
      <c r="BN52" s="11">
        <v>0.51200000000000001</v>
      </c>
      <c r="BO52" s="11">
        <v>1.2749999999999999</v>
      </c>
      <c r="BP52" s="11">
        <v>1.375</v>
      </c>
      <c r="BQ52" s="11">
        <v>4.38</v>
      </c>
      <c r="BR52" s="11">
        <v>1.7210000000000001</v>
      </c>
      <c r="BS52" s="11">
        <v>3.6389999999999998</v>
      </c>
      <c r="BT52" s="11">
        <v>4.2720000000000002</v>
      </c>
      <c r="BU52" s="19"/>
      <c r="BV52" s="11">
        <v>3.1560000000000001</v>
      </c>
      <c r="BW52" s="11">
        <v>1.6140000000000001</v>
      </c>
      <c r="BX52" s="11">
        <v>5.8390000000000004</v>
      </c>
      <c r="BY52" s="11">
        <v>15.356</v>
      </c>
      <c r="BZ52" s="11">
        <v>9.5380000000000003</v>
      </c>
      <c r="CA52" s="11">
        <v>4.8899999999999997</v>
      </c>
      <c r="CB52" s="11">
        <v>4.9489999999999998</v>
      </c>
      <c r="CC52" s="11">
        <v>8.4949999999999992</v>
      </c>
      <c r="CD52" s="11">
        <v>3.6880000000000002</v>
      </c>
      <c r="CE52" s="11">
        <v>1.17</v>
      </c>
      <c r="CF52" s="11">
        <v>1.2689999999999999</v>
      </c>
      <c r="CG52" s="11">
        <v>0.20300000000000001</v>
      </c>
      <c r="CH52" s="11">
        <v>2.1240000000000001</v>
      </c>
      <c r="CI52" s="11">
        <v>3.57</v>
      </c>
      <c r="CJ52" s="11">
        <v>3.5710000000000002</v>
      </c>
      <c r="CK52" s="19"/>
      <c r="CL52" s="11">
        <v>9.9000000000000005E-2</v>
      </c>
      <c r="CM52" s="11">
        <v>81.66</v>
      </c>
      <c r="CN52" s="19"/>
      <c r="CO52" s="11">
        <v>4.7949999999999999</v>
      </c>
      <c r="CP52" s="11">
        <v>9.3260000000000005</v>
      </c>
      <c r="CQ52" s="11">
        <v>40.786999999999999</v>
      </c>
      <c r="CR52" s="11">
        <v>59.795999999999999</v>
      </c>
      <c r="CS52" s="11">
        <v>0.182</v>
      </c>
      <c r="CT52" s="19"/>
      <c r="CU52" s="11">
        <v>0.56000000000000005</v>
      </c>
      <c r="CV52" s="15"/>
      <c r="CW52" s="16"/>
      <c r="CX52" s="16"/>
      <c r="CY52" s="16"/>
      <c r="CZ52" s="16"/>
      <c r="DA52" s="16"/>
      <c r="DB52" s="16"/>
      <c r="DC52" s="16"/>
      <c r="DD52" s="16"/>
      <c r="DE52" s="16"/>
      <c r="DF52" s="17"/>
    </row>
    <row r="53" spans="1:110" ht="15.75" customHeight="1" x14ac:dyDescent="0.2">
      <c r="A53" s="11">
        <v>48</v>
      </c>
      <c r="B53" s="11">
        <v>62</v>
      </c>
      <c r="C53" s="11">
        <v>59</v>
      </c>
      <c r="D53" s="45"/>
      <c r="E53" s="46"/>
      <c r="F53" s="47"/>
      <c r="G53" s="43">
        <v>2043566</v>
      </c>
      <c r="H53" s="44"/>
      <c r="I53" s="41" t="s">
        <v>52</v>
      </c>
      <c r="J53" s="37" t="s">
        <v>144</v>
      </c>
      <c r="K53" s="42">
        <v>563</v>
      </c>
      <c r="L53" s="11">
        <v>137</v>
      </c>
      <c r="M53" s="11">
        <v>145</v>
      </c>
      <c r="N53" s="11">
        <v>51</v>
      </c>
      <c r="O53" s="11">
        <v>215</v>
      </c>
      <c r="P53" s="11" t="s">
        <v>234</v>
      </c>
      <c r="Q53" s="11">
        <v>59</v>
      </c>
      <c r="R53" s="11">
        <v>36.6</v>
      </c>
      <c r="S53" s="11">
        <v>2.5</v>
      </c>
      <c r="T53" s="11" t="s">
        <v>200</v>
      </c>
      <c r="U53" s="39">
        <f t="shared" si="2"/>
        <v>1.5</v>
      </c>
      <c r="V53" s="11">
        <f t="shared" si="1"/>
        <v>0.26642984014209592</v>
      </c>
      <c r="W53" s="40">
        <v>561.5</v>
      </c>
      <c r="X53" s="40">
        <v>344.6</v>
      </c>
      <c r="Y53" s="40">
        <v>61.37</v>
      </c>
      <c r="Z53" s="40" t="s">
        <v>310</v>
      </c>
      <c r="AA53" s="40">
        <v>200.1</v>
      </c>
      <c r="AB53" s="40">
        <v>138</v>
      </c>
      <c r="AC53" s="40">
        <v>6.5</v>
      </c>
      <c r="AD53" s="40">
        <v>1.89</v>
      </c>
      <c r="AE53" s="11">
        <v>0.10100000000000001</v>
      </c>
      <c r="AF53" s="11">
        <v>0.38700000000000001</v>
      </c>
      <c r="AG53" s="11">
        <v>0.34599999999999997</v>
      </c>
      <c r="AH53" s="11">
        <v>0.30599999999999999</v>
      </c>
      <c r="AI53" s="11">
        <v>0.72699999999999998</v>
      </c>
      <c r="AJ53" s="11">
        <v>0.495</v>
      </c>
      <c r="AK53" s="11">
        <v>0.83699999999999997</v>
      </c>
      <c r="AL53" s="11">
        <v>0.502</v>
      </c>
      <c r="AM53" s="11">
        <v>0.32</v>
      </c>
      <c r="AN53" s="11">
        <v>0.246</v>
      </c>
      <c r="AO53" s="11">
        <v>3.69</v>
      </c>
      <c r="AP53" s="11">
        <v>8.3000000000000004E-2</v>
      </c>
      <c r="AQ53" s="11">
        <v>1.5269999999999999</v>
      </c>
      <c r="AR53" s="11">
        <v>4.0880000000000001</v>
      </c>
      <c r="AS53" s="11">
        <v>0.38300000000000001</v>
      </c>
      <c r="AT53" s="11">
        <v>0.95199999999999996</v>
      </c>
      <c r="AU53" s="11">
        <v>0.88200000000000001</v>
      </c>
      <c r="AV53" s="11">
        <v>1.419</v>
      </c>
      <c r="AW53" s="11">
        <v>0.73099999999999998</v>
      </c>
      <c r="AX53" s="11">
        <v>0.58799999999999997</v>
      </c>
      <c r="AY53" s="11">
        <v>3.0110000000000001</v>
      </c>
      <c r="AZ53" s="11">
        <v>12.007999999999999</v>
      </c>
      <c r="BA53" s="19"/>
      <c r="BB53" s="11">
        <v>8.75</v>
      </c>
      <c r="BC53" s="11">
        <v>3.238</v>
      </c>
      <c r="BD53" s="11">
        <v>4.1769999999999996</v>
      </c>
      <c r="BE53" s="11">
        <v>2.1</v>
      </c>
      <c r="BF53" s="11">
        <v>6.2359999999999998</v>
      </c>
      <c r="BG53" s="11">
        <v>0.46400000000000002</v>
      </c>
      <c r="BH53" s="11">
        <v>0.76400000000000001</v>
      </c>
      <c r="BI53" s="11">
        <v>3.3220000000000001</v>
      </c>
      <c r="BJ53" s="11">
        <v>12.303000000000001</v>
      </c>
      <c r="BK53" s="11">
        <v>2.149</v>
      </c>
      <c r="BL53" s="11">
        <v>7.44</v>
      </c>
      <c r="BM53" s="11">
        <v>1.04</v>
      </c>
      <c r="BN53" s="11">
        <v>0.623</v>
      </c>
      <c r="BO53" s="11">
        <v>1.5229999999999999</v>
      </c>
      <c r="BP53" s="11">
        <v>1.6180000000000001</v>
      </c>
      <c r="BQ53" s="11">
        <v>5.157</v>
      </c>
      <c r="BR53" s="11">
        <v>2.0270000000000001</v>
      </c>
      <c r="BS53" s="11">
        <v>4.2850000000000001</v>
      </c>
      <c r="BT53" s="11">
        <v>5.0010000000000003</v>
      </c>
      <c r="BU53" s="19"/>
      <c r="BV53" s="11">
        <v>3.2360000000000002</v>
      </c>
      <c r="BW53" s="11">
        <v>1.655</v>
      </c>
      <c r="BX53" s="11">
        <v>5.9870000000000001</v>
      </c>
      <c r="BY53" s="11">
        <v>16.349</v>
      </c>
      <c r="BZ53" s="11">
        <v>9.4030000000000005</v>
      </c>
      <c r="CA53" s="11">
        <v>4.9979999999999993</v>
      </c>
      <c r="CB53" s="11">
        <v>4.0359999999999996</v>
      </c>
      <c r="CC53" s="11">
        <v>9.2750000000000004</v>
      </c>
      <c r="CD53" s="11">
        <v>3.77</v>
      </c>
      <c r="CE53" s="11">
        <v>1.222</v>
      </c>
      <c r="CF53" s="11">
        <v>1.3260000000000001</v>
      </c>
      <c r="CG53" s="11">
        <v>0.20699999999999999</v>
      </c>
      <c r="CH53" s="11">
        <v>2.1890000000000001</v>
      </c>
      <c r="CI53" s="11">
        <v>3.621</v>
      </c>
      <c r="CJ53" s="11">
        <v>3.6240000000000001</v>
      </c>
      <c r="CK53" s="19"/>
      <c r="CL53" s="11">
        <v>0.10299999999999999</v>
      </c>
      <c r="CM53" s="11">
        <v>79.912999999999997</v>
      </c>
      <c r="CN53" s="19"/>
      <c r="CO53" s="11">
        <v>4.9379999999999997</v>
      </c>
      <c r="CP53" s="11">
        <v>9.9410000000000007</v>
      </c>
      <c r="CQ53" s="11">
        <v>43.527999999999999</v>
      </c>
      <c r="CR53" s="11">
        <v>61.512999999999998</v>
      </c>
      <c r="CS53" s="11">
        <v>0.17899999999999999</v>
      </c>
      <c r="CT53" s="19"/>
      <c r="CU53" s="11">
        <v>0.54</v>
      </c>
      <c r="CV53" s="15"/>
      <c r="CW53" s="16"/>
      <c r="CX53" s="16"/>
      <c r="CY53" s="16"/>
      <c r="CZ53" s="16"/>
      <c r="DA53" s="16"/>
      <c r="DB53" s="16"/>
      <c r="DC53" s="16"/>
      <c r="DD53" s="16"/>
      <c r="DE53" s="16"/>
      <c r="DF53" s="17"/>
    </row>
    <row r="54" spans="1:110" ht="16.5" customHeight="1" x14ac:dyDescent="0.2">
      <c r="A54" s="11">
        <v>49</v>
      </c>
      <c r="B54" s="11">
        <v>65</v>
      </c>
      <c r="C54" s="11">
        <v>62</v>
      </c>
      <c r="D54" s="45"/>
      <c r="E54" s="46"/>
      <c r="F54" s="47"/>
      <c r="G54" s="43">
        <v>2045241</v>
      </c>
      <c r="H54" s="44"/>
      <c r="I54" s="41" t="s">
        <v>53</v>
      </c>
      <c r="J54" s="37" t="s">
        <v>143</v>
      </c>
      <c r="K54" s="42">
        <v>558</v>
      </c>
      <c r="L54" s="11">
        <v>139</v>
      </c>
      <c r="M54" s="11">
        <v>138</v>
      </c>
      <c r="N54" s="11">
        <v>51</v>
      </c>
      <c r="O54" s="11">
        <v>214</v>
      </c>
      <c r="P54" s="11" t="s">
        <v>235</v>
      </c>
      <c r="Q54" s="11">
        <v>62</v>
      </c>
      <c r="R54" s="11">
        <v>22</v>
      </c>
      <c r="S54" s="11">
        <v>1.9</v>
      </c>
      <c r="T54" s="11" t="s">
        <v>236</v>
      </c>
      <c r="U54" s="39">
        <f t="shared" si="2"/>
        <v>-6.5</v>
      </c>
      <c r="V54" s="11">
        <f t="shared" si="1"/>
        <v>-1.1648745519713262</v>
      </c>
      <c r="W54" s="40">
        <v>564.5</v>
      </c>
      <c r="X54" s="40">
        <v>342.1</v>
      </c>
      <c r="Y54" s="40">
        <v>60.6</v>
      </c>
      <c r="Z54" s="40" t="s">
        <v>310</v>
      </c>
      <c r="AA54" s="40">
        <v>196.4</v>
      </c>
      <c r="AB54" s="40">
        <v>140.6</v>
      </c>
      <c r="AC54" s="40">
        <v>5.0999999999999996</v>
      </c>
      <c r="AD54" s="40">
        <v>1.49</v>
      </c>
      <c r="AE54" s="11">
        <v>0.10199999999999999</v>
      </c>
      <c r="AF54" s="11">
        <v>0.38500000000000001</v>
      </c>
      <c r="AG54" s="11">
        <v>0.35</v>
      </c>
      <c r="AH54" s="11">
        <v>0.311</v>
      </c>
      <c r="AI54" s="11">
        <v>0.72899999999999998</v>
      </c>
      <c r="AJ54" s="11">
        <v>0.498</v>
      </c>
      <c r="AK54" s="11">
        <v>0.84299999999999997</v>
      </c>
      <c r="AL54" s="11">
        <v>0.503</v>
      </c>
      <c r="AM54" s="11">
        <v>0.32600000000000001</v>
      </c>
      <c r="AN54" s="11">
        <v>0.25</v>
      </c>
      <c r="AO54" s="11">
        <v>3.6960000000000002</v>
      </c>
      <c r="AP54" s="11">
        <v>8.4000000000000005E-2</v>
      </c>
      <c r="AQ54" s="11">
        <v>1.5840000000000001</v>
      </c>
      <c r="AR54" s="11">
        <v>4.2720000000000002</v>
      </c>
      <c r="AS54" s="11">
        <v>0.39800000000000002</v>
      </c>
      <c r="AT54" s="11">
        <v>0.96</v>
      </c>
      <c r="AU54" s="11">
        <v>0.84799999999999998</v>
      </c>
      <c r="AV54" s="11">
        <v>1.3660000000000001</v>
      </c>
      <c r="AW54" s="11">
        <v>0.76400000000000001</v>
      </c>
      <c r="AX54" s="11">
        <v>0.59899999999999998</v>
      </c>
      <c r="AY54" s="11">
        <v>2.9260000000000002</v>
      </c>
      <c r="AZ54" s="11">
        <v>11.552</v>
      </c>
      <c r="BA54" s="19"/>
      <c r="BB54" s="11">
        <v>8.34</v>
      </c>
      <c r="BC54" s="11">
        <v>3.0859999999999999</v>
      </c>
      <c r="BD54" s="11">
        <v>3.9809999999999999</v>
      </c>
      <c r="BE54" s="11">
        <v>2.0019999999999998</v>
      </c>
      <c r="BF54" s="11">
        <v>5.944</v>
      </c>
      <c r="BG54" s="11">
        <v>0.442</v>
      </c>
      <c r="BH54" s="11">
        <v>0.72799999999999998</v>
      </c>
      <c r="BI54" s="11">
        <v>3.1659999999999999</v>
      </c>
      <c r="BJ54" s="11">
        <v>11.726000000000001</v>
      </c>
      <c r="BK54" s="11">
        <v>2.048</v>
      </c>
      <c r="BL54" s="11">
        <v>7.0910000000000002</v>
      </c>
      <c r="BM54" s="11">
        <v>0.98199999999999998</v>
      </c>
      <c r="BN54" s="11">
        <v>0.58799999999999997</v>
      </c>
      <c r="BO54" s="11">
        <v>1.4450000000000001</v>
      </c>
      <c r="BP54" s="11">
        <v>1.542</v>
      </c>
      <c r="BQ54" s="11">
        <v>4.915</v>
      </c>
      <c r="BR54" s="11">
        <v>1.8320000000000001</v>
      </c>
      <c r="BS54" s="11">
        <v>3.9809999999999999</v>
      </c>
      <c r="BT54" s="11">
        <v>4.7759999999999998</v>
      </c>
      <c r="BU54" s="19"/>
      <c r="BV54" s="11">
        <v>3.3570000000000002</v>
      </c>
      <c r="BW54" s="11">
        <v>1.7170000000000001</v>
      </c>
      <c r="BX54" s="11">
        <v>6.2089999999999996</v>
      </c>
      <c r="BY54" s="11">
        <v>15.773999999999999</v>
      </c>
      <c r="BZ54" s="11">
        <v>10.662000000000001</v>
      </c>
      <c r="CA54" s="11">
        <v>5.1609999999999996</v>
      </c>
      <c r="CB54" s="11">
        <v>4.1680000000000001</v>
      </c>
      <c r="CC54" s="11">
        <v>9.6069999999999993</v>
      </c>
      <c r="CD54" s="11">
        <v>3.8929999999999998</v>
      </c>
      <c r="CE54" s="11">
        <v>1.2989999999999999</v>
      </c>
      <c r="CF54" s="11">
        <v>1.41</v>
      </c>
      <c r="CG54" s="11">
        <v>0.214</v>
      </c>
      <c r="CH54" s="11">
        <v>2.286</v>
      </c>
      <c r="CI54" s="11">
        <v>3.6989999999999998</v>
      </c>
      <c r="CJ54" s="11">
        <v>3.7069999999999999</v>
      </c>
      <c r="CK54" s="19"/>
      <c r="CL54" s="11">
        <v>0.10299999999999999</v>
      </c>
      <c r="CM54" s="11">
        <v>81.382999999999996</v>
      </c>
      <c r="CN54" s="19"/>
      <c r="CO54" s="11">
        <v>5.2149999999999999</v>
      </c>
      <c r="CP54" s="11">
        <v>9.7919999999999998</v>
      </c>
      <c r="CQ54" s="11">
        <v>42.435000000000002</v>
      </c>
      <c r="CR54" s="11">
        <v>60.088999999999999</v>
      </c>
      <c r="CS54" s="11">
        <v>8.5999999999999993E-2</v>
      </c>
      <c r="CT54" s="19"/>
      <c r="CU54" s="11">
        <v>0.436</v>
      </c>
      <c r="CV54" s="15"/>
      <c r="CW54" s="16"/>
      <c r="CX54" s="16"/>
      <c r="CY54" s="16"/>
      <c r="CZ54" s="16"/>
      <c r="DA54" s="16"/>
      <c r="DB54" s="16"/>
      <c r="DC54" s="16"/>
      <c r="DD54" s="16"/>
      <c r="DE54" s="16"/>
      <c r="DF54" s="17"/>
    </row>
    <row r="55" spans="1:110" ht="23.25" customHeight="1" x14ac:dyDescent="0.2">
      <c r="A55" s="11">
        <v>50</v>
      </c>
      <c r="B55" s="11">
        <v>66</v>
      </c>
      <c r="C55" s="11">
        <v>63</v>
      </c>
      <c r="D55" s="45"/>
      <c r="E55" s="46"/>
      <c r="F55" s="47"/>
      <c r="G55" s="45" t="s">
        <v>54</v>
      </c>
      <c r="H55" s="47"/>
      <c r="I55" s="41" t="s">
        <v>55</v>
      </c>
      <c r="J55" s="37" t="s">
        <v>145</v>
      </c>
      <c r="K55" s="42">
        <v>564</v>
      </c>
      <c r="L55" s="11">
        <v>141</v>
      </c>
      <c r="M55" s="11">
        <v>143</v>
      </c>
      <c r="N55" s="11">
        <v>49</v>
      </c>
      <c r="O55" s="11">
        <v>217</v>
      </c>
      <c r="P55" s="11" t="s">
        <v>237</v>
      </c>
      <c r="Q55" s="11">
        <v>63</v>
      </c>
      <c r="R55" s="11">
        <v>25.6</v>
      </c>
      <c r="S55" s="11">
        <v>1.88</v>
      </c>
      <c r="T55" s="11" t="s">
        <v>238</v>
      </c>
      <c r="U55" s="39">
        <f t="shared" si="2"/>
        <v>-5.5</v>
      </c>
      <c r="V55" s="11">
        <f t="shared" si="1"/>
        <v>-0.97517730496453903</v>
      </c>
      <c r="W55" s="40">
        <v>569.5</v>
      </c>
      <c r="X55" s="40">
        <v>343.6</v>
      </c>
      <c r="Y55" s="40">
        <v>60.33</v>
      </c>
      <c r="Z55" s="40" t="s">
        <v>310</v>
      </c>
      <c r="AA55" s="40">
        <v>194.5</v>
      </c>
      <c r="AB55" s="40">
        <v>143.6</v>
      </c>
      <c r="AC55" s="40">
        <v>5.5</v>
      </c>
      <c r="AD55" s="40">
        <v>1.6</v>
      </c>
      <c r="AE55" s="11">
        <v>0.10100000000000001</v>
      </c>
      <c r="AF55" s="11">
        <v>0.39</v>
      </c>
      <c r="AG55" s="11">
        <v>0.34699999999999998</v>
      </c>
      <c r="AH55" s="11">
        <v>0.314</v>
      </c>
      <c r="AI55" s="11">
        <v>0.73099999999999998</v>
      </c>
      <c r="AJ55" s="11">
        <v>0.499</v>
      </c>
      <c r="AK55" s="11">
        <v>0.84199999999999997</v>
      </c>
      <c r="AL55" s="11">
        <v>0.499</v>
      </c>
      <c r="AM55" s="11">
        <v>0.32600000000000001</v>
      </c>
      <c r="AN55" s="11">
        <v>0.253</v>
      </c>
      <c r="AO55" s="11">
        <v>3.698</v>
      </c>
      <c r="AP55" s="11">
        <v>8.3000000000000004E-2</v>
      </c>
      <c r="AQ55" s="11">
        <v>1.5940000000000001</v>
      </c>
      <c r="AR55" s="11">
        <v>4.3040000000000003</v>
      </c>
      <c r="AS55" s="11">
        <v>0.4</v>
      </c>
      <c r="AT55" s="11">
        <v>0.95199999999999996</v>
      </c>
      <c r="AU55" s="11">
        <v>0.90500000000000003</v>
      </c>
      <c r="AV55" s="11">
        <v>1.456</v>
      </c>
      <c r="AW55" s="11">
        <v>0.77</v>
      </c>
      <c r="AX55" s="11">
        <v>0.60099999999999998</v>
      </c>
      <c r="AY55" s="11">
        <v>3.073</v>
      </c>
      <c r="AZ55" s="11">
        <v>12.32</v>
      </c>
      <c r="BA55" s="19"/>
      <c r="BB55" s="11">
        <v>8.1199999999999992</v>
      </c>
      <c r="BC55" s="11">
        <v>3.004</v>
      </c>
      <c r="BD55" s="11">
        <v>3.875</v>
      </c>
      <c r="BE55" s="11">
        <v>1.9490000000000001</v>
      </c>
      <c r="BF55" s="11">
        <v>5.7850000000000001</v>
      </c>
      <c r="BG55" s="11">
        <v>0.43</v>
      </c>
      <c r="BH55" s="11">
        <v>0.70799999999999996</v>
      </c>
      <c r="BI55" s="11">
        <v>3.0819999999999999</v>
      </c>
      <c r="BJ55" s="11">
        <v>11.417</v>
      </c>
      <c r="BK55" s="11">
        <v>1.992</v>
      </c>
      <c r="BL55" s="11">
        <v>6.9020000000000001</v>
      </c>
      <c r="BM55" s="11">
        <v>0.95</v>
      </c>
      <c r="BN55" s="11">
        <v>0.56899999999999995</v>
      </c>
      <c r="BO55" s="11">
        <v>1.4019999999999999</v>
      </c>
      <c r="BP55" s="11">
        <v>1.5</v>
      </c>
      <c r="BQ55" s="11">
        <v>4.7839999999999998</v>
      </c>
      <c r="BR55" s="11">
        <v>1.861</v>
      </c>
      <c r="BS55" s="11">
        <v>3.9529999999999998</v>
      </c>
      <c r="BT55" s="11">
        <v>4.6539999999999999</v>
      </c>
      <c r="BU55" s="19"/>
      <c r="BV55" s="11">
        <v>3.41</v>
      </c>
      <c r="BW55" s="11">
        <v>1.744</v>
      </c>
      <c r="BX55" s="11">
        <v>6.3079999999999998</v>
      </c>
      <c r="BY55" s="11">
        <v>16.635999999999999</v>
      </c>
      <c r="BZ55" s="11">
        <v>10.435</v>
      </c>
      <c r="CA55" s="11">
        <v>5.2329999999999988</v>
      </c>
      <c r="CB55" s="11">
        <v>4.226</v>
      </c>
      <c r="CC55" s="11">
        <v>9.3040000000000003</v>
      </c>
      <c r="CD55" s="11">
        <v>3.9470000000000001</v>
      </c>
      <c r="CE55" s="11">
        <v>1.3340000000000001</v>
      </c>
      <c r="CF55" s="11">
        <v>1.4470000000000001</v>
      </c>
      <c r="CG55" s="11">
        <v>0.217</v>
      </c>
      <c r="CH55" s="11">
        <v>2.33</v>
      </c>
      <c r="CI55" s="11">
        <v>3.7320000000000002</v>
      </c>
      <c r="CJ55" s="11">
        <v>3.742</v>
      </c>
      <c r="CK55" s="19"/>
      <c r="CL55" s="11">
        <v>0.10299999999999999</v>
      </c>
      <c r="CM55" s="11">
        <v>82.34</v>
      </c>
      <c r="CN55" s="19"/>
      <c r="CO55" s="11">
        <v>5.2590000000000003</v>
      </c>
      <c r="CP55" s="11">
        <v>9.9309999999999992</v>
      </c>
      <c r="CQ55" s="11">
        <v>44.02</v>
      </c>
      <c r="CR55" s="11">
        <v>59.343000000000004</v>
      </c>
      <c r="CS55" s="11">
        <v>0.19800000000000001</v>
      </c>
      <c r="CT55" s="19"/>
      <c r="CU55" s="11">
        <v>0.66700000000000004</v>
      </c>
      <c r="CV55" s="15"/>
      <c r="CW55" s="16"/>
      <c r="CX55" s="16"/>
      <c r="CY55" s="16"/>
      <c r="CZ55" s="16"/>
      <c r="DA55" s="16"/>
      <c r="DB55" s="16"/>
      <c r="DC55" s="16"/>
      <c r="DD55" s="16"/>
      <c r="DE55" s="16"/>
      <c r="DF55" s="17"/>
    </row>
    <row r="56" spans="1:110" ht="15.75" customHeight="1" x14ac:dyDescent="0.2">
      <c r="A56" s="11">
        <v>51</v>
      </c>
      <c r="B56" s="11">
        <v>67</v>
      </c>
      <c r="C56" s="11">
        <v>64</v>
      </c>
      <c r="D56" s="45"/>
      <c r="E56" s="46"/>
      <c r="F56" s="47"/>
      <c r="G56" s="45" t="s">
        <v>56</v>
      </c>
      <c r="H56" s="47"/>
      <c r="I56" s="41" t="s">
        <v>57</v>
      </c>
      <c r="J56" s="37" t="s">
        <v>111</v>
      </c>
      <c r="K56" s="38">
        <v>627</v>
      </c>
      <c r="L56" s="11">
        <v>143</v>
      </c>
      <c r="M56" s="11">
        <v>146</v>
      </c>
      <c r="N56" s="11">
        <v>49</v>
      </c>
      <c r="O56" s="11">
        <v>217</v>
      </c>
      <c r="P56" s="11" t="s">
        <v>239</v>
      </c>
      <c r="Q56" s="11">
        <v>64</v>
      </c>
      <c r="R56" s="11">
        <v>71</v>
      </c>
      <c r="S56" s="11">
        <v>1.91</v>
      </c>
      <c r="T56" s="11" t="s">
        <v>240</v>
      </c>
      <c r="U56" s="39">
        <f t="shared" si="2"/>
        <v>9.5</v>
      </c>
      <c r="V56" s="11">
        <f t="shared" si="1"/>
        <v>1.5151515151515151</v>
      </c>
      <c r="W56" s="40">
        <v>617.5</v>
      </c>
      <c r="X56" s="40">
        <v>363.6</v>
      </c>
      <c r="Y56" s="40">
        <v>58.88</v>
      </c>
      <c r="Z56" s="40" t="s">
        <v>309</v>
      </c>
      <c r="AA56" s="40">
        <v>209.5</v>
      </c>
      <c r="AB56" s="40">
        <v>148.30000000000001</v>
      </c>
      <c r="AC56" s="40">
        <v>5.8</v>
      </c>
      <c r="AD56" s="40">
        <v>1.6</v>
      </c>
      <c r="AE56" s="11">
        <v>0.11</v>
      </c>
      <c r="AF56" s="11">
        <v>0.39800000000000002</v>
      </c>
      <c r="AG56" s="11">
        <v>0.36199999999999999</v>
      </c>
      <c r="AH56" s="11">
        <v>0.32400000000000001</v>
      </c>
      <c r="AI56" s="11">
        <v>0.754</v>
      </c>
      <c r="AJ56" s="11">
        <v>0.51700000000000002</v>
      </c>
      <c r="AK56" s="11">
        <v>0.874</v>
      </c>
      <c r="AL56" s="11">
        <v>0.52200000000000002</v>
      </c>
      <c r="AM56" s="11">
        <v>0.33800000000000002</v>
      </c>
      <c r="AN56" s="11">
        <v>0.26300000000000001</v>
      </c>
      <c r="AO56" s="11">
        <v>3.7320000000000002</v>
      </c>
      <c r="AP56" s="11">
        <v>8.6999999999999994E-2</v>
      </c>
      <c r="AQ56" s="11">
        <v>2.0680000000000001</v>
      </c>
      <c r="AR56" s="11">
        <v>5.8559999999999999</v>
      </c>
      <c r="AS56" s="11">
        <v>0.51900000000000002</v>
      </c>
      <c r="AT56" s="11">
        <v>1</v>
      </c>
      <c r="AU56" s="11">
        <v>1.0109999999999999</v>
      </c>
      <c r="AV56" s="11">
        <v>1.6259999999999999</v>
      </c>
      <c r="AW56" s="11">
        <v>1.0469999999999999</v>
      </c>
      <c r="AX56" s="11">
        <v>0.623</v>
      </c>
      <c r="AY56" s="11">
        <v>3.3580000000000001</v>
      </c>
      <c r="AZ56" s="11">
        <v>13.768000000000001</v>
      </c>
      <c r="BA56" s="19"/>
      <c r="BB56" s="11">
        <v>9.6</v>
      </c>
      <c r="BC56" s="11">
        <v>3.552</v>
      </c>
      <c r="BD56" s="11">
        <v>4.5819999999999999</v>
      </c>
      <c r="BE56" s="11">
        <v>2.3039999999999998</v>
      </c>
      <c r="BF56" s="11">
        <v>6.8410000000000002</v>
      </c>
      <c r="BG56" s="11">
        <v>0.50900000000000001</v>
      </c>
      <c r="BH56" s="11">
        <v>0.83799999999999997</v>
      </c>
      <c r="BI56" s="11">
        <v>3.6440000000000001</v>
      </c>
      <c r="BJ56" s="11">
        <v>13.497999999999999</v>
      </c>
      <c r="BK56" s="11">
        <v>2.3570000000000002</v>
      </c>
      <c r="BL56" s="11">
        <v>8.1609999999999996</v>
      </c>
      <c r="BM56" s="11">
        <v>1.159</v>
      </c>
      <c r="BN56" s="11">
        <v>0.69399999999999995</v>
      </c>
      <c r="BO56" s="11">
        <v>1.6819999999999999</v>
      </c>
      <c r="BP56" s="11">
        <v>1.7749999999999999</v>
      </c>
      <c r="BQ56" s="11">
        <v>5.657</v>
      </c>
      <c r="BR56" s="11">
        <v>2.2240000000000002</v>
      </c>
      <c r="BS56" s="11">
        <v>4.7</v>
      </c>
      <c r="BT56" s="11">
        <v>5.4690000000000003</v>
      </c>
      <c r="BU56" s="19"/>
      <c r="BV56" s="11">
        <v>3.6240000000000001</v>
      </c>
      <c r="BW56" s="11">
        <v>1.853</v>
      </c>
      <c r="BX56" s="11">
        <v>6.7030000000000003</v>
      </c>
      <c r="BY56" s="11">
        <v>16.640999999999998</v>
      </c>
      <c r="BZ56" s="11">
        <v>10.119999999999999</v>
      </c>
      <c r="CA56" s="11">
        <v>5.5229999999999997</v>
      </c>
      <c r="CB56" s="11">
        <v>4.46</v>
      </c>
      <c r="CC56" s="11">
        <v>8.7210000000000001</v>
      </c>
      <c r="CD56" s="11">
        <v>4.0659999999999998</v>
      </c>
      <c r="CE56" s="11">
        <v>1.47</v>
      </c>
      <c r="CF56" s="11">
        <v>1.698</v>
      </c>
      <c r="CG56" s="11">
        <v>0.307</v>
      </c>
      <c r="CH56" s="11">
        <v>2.5979999999999999</v>
      </c>
      <c r="CI56" s="11">
        <v>3.77</v>
      </c>
      <c r="CJ56" s="11">
        <v>3.8889999999999998</v>
      </c>
      <c r="CK56" s="19"/>
      <c r="CL56" s="11">
        <v>0.109</v>
      </c>
      <c r="CM56" s="11">
        <v>81.808000000000007</v>
      </c>
      <c r="CN56" s="19"/>
      <c r="CO56" s="11">
        <v>5.7279999999999998</v>
      </c>
      <c r="CP56" s="11">
        <v>9.4429999999999996</v>
      </c>
      <c r="CQ56" s="11">
        <v>47.616999999999997</v>
      </c>
      <c r="CR56" s="11">
        <v>62.738999999999997</v>
      </c>
      <c r="CS56" s="11">
        <v>0.129</v>
      </c>
      <c r="CT56" s="19"/>
      <c r="CU56" s="11">
        <v>0.41199999999999998</v>
      </c>
      <c r="CV56" s="15"/>
      <c r="CW56" s="16"/>
      <c r="CX56" s="16"/>
      <c r="CY56" s="16"/>
      <c r="CZ56" s="16"/>
      <c r="DA56" s="16"/>
      <c r="DB56" s="16"/>
      <c r="DC56" s="16"/>
      <c r="DD56" s="16"/>
      <c r="DE56" s="16"/>
      <c r="DF56" s="17"/>
    </row>
    <row r="57" spans="1:110" ht="15.75" customHeight="1" x14ac:dyDescent="0.2">
      <c r="A57" s="11">
        <v>52</v>
      </c>
      <c r="B57" s="11">
        <v>68</v>
      </c>
      <c r="C57" s="11">
        <v>65</v>
      </c>
      <c r="D57" s="45"/>
      <c r="E57" s="46"/>
      <c r="F57" s="47"/>
      <c r="G57" s="45" t="s">
        <v>58</v>
      </c>
      <c r="H57" s="47"/>
      <c r="I57" s="41" t="s">
        <v>59</v>
      </c>
      <c r="J57" s="37" t="s">
        <v>120</v>
      </c>
      <c r="K57" s="38">
        <v>582</v>
      </c>
      <c r="L57" s="11">
        <v>139</v>
      </c>
      <c r="M57" s="11">
        <v>144</v>
      </c>
      <c r="N57" s="11">
        <v>54</v>
      </c>
      <c r="O57" s="11">
        <v>220</v>
      </c>
      <c r="P57" s="11" t="s">
        <v>241</v>
      </c>
      <c r="Q57" s="11">
        <v>65</v>
      </c>
      <c r="R57" s="11">
        <v>86.4</v>
      </c>
      <c r="S57" s="11">
        <v>1.85</v>
      </c>
      <c r="T57" s="11" t="s">
        <v>164</v>
      </c>
      <c r="U57" s="39">
        <f t="shared" si="2"/>
        <v>0</v>
      </c>
      <c r="V57" s="11">
        <f t="shared" si="1"/>
        <v>0</v>
      </c>
      <c r="W57" s="40">
        <v>582</v>
      </c>
      <c r="X57" s="40">
        <v>351.6</v>
      </c>
      <c r="Y57" s="40">
        <v>60.41</v>
      </c>
      <c r="Z57" s="40" t="s">
        <v>309</v>
      </c>
      <c r="AA57" s="40">
        <v>201.6</v>
      </c>
      <c r="AB57" s="40">
        <v>145.1</v>
      </c>
      <c r="AC57" s="40">
        <v>4.9000000000000004</v>
      </c>
      <c r="AD57" s="40">
        <v>1.39</v>
      </c>
      <c r="AE57" s="11">
        <v>0.104</v>
      </c>
      <c r="AF57" s="11">
        <v>0.39200000000000002</v>
      </c>
      <c r="AG57" s="11">
        <v>0.35199999999999998</v>
      </c>
      <c r="AH57" s="11">
        <v>0.313</v>
      </c>
      <c r="AI57" s="11">
        <v>0.73799999999999999</v>
      </c>
      <c r="AJ57" s="11">
        <v>0.503</v>
      </c>
      <c r="AK57" s="11">
        <v>0.85</v>
      </c>
      <c r="AL57" s="11">
        <v>0.50900000000000001</v>
      </c>
      <c r="AM57" s="11">
        <v>0.32900000000000001</v>
      </c>
      <c r="AN57" s="11">
        <v>0.252</v>
      </c>
      <c r="AO57" s="11">
        <v>3.7010000000000001</v>
      </c>
      <c r="AP57" s="11">
        <v>8.4000000000000005E-2</v>
      </c>
      <c r="AQ57" s="11">
        <v>1.7110000000000001</v>
      </c>
      <c r="AR57" s="11">
        <v>4.6879999999999997</v>
      </c>
      <c r="AS57" s="11">
        <v>0.43</v>
      </c>
      <c r="AT57" s="11">
        <v>0.96799999999999997</v>
      </c>
      <c r="AU57" s="11">
        <v>0.94699999999999995</v>
      </c>
      <c r="AV57" s="11">
        <v>1.5229999999999999</v>
      </c>
      <c r="AW57" s="11">
        <v>0.83799999999999997</v>
      </c>
      <c r="AX57" s="11">
        <v>0.60299999999999998</v>
      </c>
      <c r="AY57" s="11">
        <v>3.1840000000000002</v>
      </c>
      <c r="AZ57" s="11">
        <v>12.896000000000001</v>
      </c>
      <c r="BA57" s="19"/>
      <c r="BB57" s="11">
        <v>8.86</v>
      </c>
      <c r="BC57" s="11">
        <v>3.278</v>
      </c>
      <c r="BD57" s="11">
        <v>4.2290000000000001</v>
      </c>
      <c r="BE57" s="11">
        <v>2.1259999999999999</v>
      </c>
      <c r="BF57" s="11">
        <v>6.3140000000000001</v>
      </c>
      <c r="BG57" s="11">
        <v>0.46899999999999997</v>
      </c>
      <c r="BH57" s="11">
        <v>0.77200000000000002</v>
      </c>
      <c r="BI57" s="11">
        <v>3.363</v>
      </c>
      <c r="BJ57" s="11">
        <v>12.457000000000001</v>
      </c>
      <c r="BK57" s="11">
        <v>2.1720000000000002</v>
      </c>
      <c r="BL57" s="11">
        <v>7.5330000000000004</v>
      </c>
      <c r="BM57" s="11">
        <v>1.0530000000000002</v>
      </c>
      <c r="BN57" s="11">
        <v>0.63100000000000001</v>
      </c>
      <c r="BO57" s="11">
        <v>1.54</v>
      </c>
      <c r="BP57" s="11">
        <v>1.6359999999999999</v>
      </c>
      <c r="BQ57" s="11">
        <v>5.2190000000000003</v>
      </c>
      <c r="BR57" s="11">
        <v>2.052</v>
      </c>
      <c r="BS57" s="11">
        <v>4.3339999999999996</v>
      </c>
      <c r="BT57" s="11">
        <v>5.0640000000000001</v>
      </c>
      <c r="BU57" s="19"/>
      <c r="BV57" s="11">
        <v>3.5219999999999998</v>
      </c>
      <c r="BW57" s="11">
        <v>1.8009999999999999</v>
      </c>
      <c r="BX57" s="11">
        <v>6.5129999999999999</v>
      </c>
      <c r="BY57" s="11">
        <v>16.861999999999998</v>
      </c>
      <c r="BZ57" s="11">
        <v>9.99</v>
      </c>
      <c r="CA57" s="11">
        <v>5.3839999999999995</v>
      </c>
      <c r="CB57" s="11">
        <v>4.3479999999999999</v>
      </c>
      <c r="CC57" s="11">
        <v>8.8040000000000003</v>
      </c>
      <c r="CD57" s="11">
        <v>4.0609999999999999</v>
      </c>
      <c r="CE57" s="11">
        <v>1.4039999999999999</v>
      </c>
      <c r="CF57" s="11">
        <v>1.524</v>
      </c>
      <c r="CG57" s="11">
        <v>0.224</v>
      </c>
      <c r="CH57" s="11">
        <v>2.42</v>
      </c>
      <c r="CI57" s="11">
        <v>3.8050000000000002</v>
      </c>
      <c r="CJ57" s="11">
        <v>3.819</v>
      </c>
      <c r="CK57" s="19"/>
      <c r="CL57" s="11">
        <v>0.105</v>
      </c>
      <c r="CM57" s="11">
        <v>82.96</v>
      </c>
      <c r="CN57" s="19"/>
      <c r="CO57" s="11">
        <v>5.444</v>
      </c>
      <c r="CP57" s="11">
        <v>9.125</v>
      </c>
      <c r="CQ57" s="11">
        <v>45.2</v>
      </c>
      <c r="CR57" s="11">
        <v>59.701999999999998</v>
      </c>
      <c r="CS57" s="11">
        <v>0.153</v>
      </c>
      <c r="CT57" s="19"/>
      <c r="CU57" s="11">
        <v>0.57799999999999996</v>
      </c>
      <c r="CV57" s="15"/>
      <c r="CW57" s="16"/>
      <c r="CX57" s="16"/>
      <c r="CY57" s="16"/>
      <c r="CZ57" s="16"/>
      <c r="DA57" s="16"/>
      <c r="DB57" s="16"/>
      <c r="DC57" s="16"/>
      <c r="DD57" s="16"/>
      <c r="DE57" s="16"/>
      <c r="DF57" s="17"/>
    </row>
    <row r="58" spans="1:110" ht="15.75" customHeight="1" x14ac:dyDescent="0.2">
      <c r="A58" s="11">
        <v>53</v>
      </c>
      <c r="B58" s="11">
        <v>69</v>
      </c>
      <c r="C58" s="11">
        <v>66</v>
      </c>
      <c r="D58" s="45"/>
      <c r="E58" s="46"/>
      <c r="F58" s="47"/>
      <c r="G58" s="43">
        <v>2099824</v>
      </c>
      <c r="H58" s="44"/>
      <c r="I58" s="41" t="s">
        <v>60</v>
      </c>
      <c r="J58" s="37" t="s">
        <v>134</v>
      </c>
      <c r="K58" s="38">
        <v>611</v>
      </c>
      <c r="L58" s="11">
        <v>139</v>
      </c>
      <c r="M58" s="11">
        <v>145</v>
      </c>
      <c r="N58" s="11">
        <v>50</v>
      </c>
      <c r="O58" s="11">
        <v>215</v>
      </c>
      <c r="P58" s="11" t="s">
        <v>242</v>
      </c>
      <c r="Q58" s="11">
        <v>66</v>
      </c>
      <c r="R58" s="11">
        <v>27</v>
      </c>
      <c r="S58" s="11">
        <v>1.89</v>
      </c>
      <c r="T58" s="11" t="s">
        <v>243</v>
      </c>
      <c r="U58" s="39">
        <f t="shared" si="2"/>
        <v>19.5</v>
      </c>
      <c r="V58" s="11">
        <f t="shared" si="1"/>
        <v>3.1914893617021276</v>
      </c>
      <c r="W58" s="40">
        <v>591.5</v>
      </c>
      <c r="X58" s="40">
        <v>349.6</v>
      </c>
      <c r="Y58" s="40">
        <v>59.1</v>
      </c>
      <c r="Z58" s="40" t="s">
        <v>310</v>
      </c>
      <c r="AA58" s="40">
        <v>200.8</v>
      </c>
      <c r="AB58" s="40">
        <v>144</v>
      </c>
      <c r="AC58" s="40">
        <v>4.8</v>
      </c>
      <c r="AD58" s="40">
        <v>1.37</v>
      </c>
      <c r="AE58" s="11">
        <v>0.105</v>
      </c>
      <c r="AF58" s="11">
        <v>0.39300000000000002</v>
      </c>
      <c r="AG58" s="11">
        <v>0.35499999999999998</v>
      </c>
      <c r="AH58" s="11">
        <v>0.315</v>
      </c>
      <c r="AI58" s="11">
        <v>0.74099999999999999</v>
      </c>
      <c r="AJ58" s="11">
        <v>0.50600000000000001</v>
      </c>
      <c r="AK58" s="11">
        <v>0.85599999999999998</v>
      </c>
      <c r="AL58" s="11">
        <v>0.51200000000000001</v>
      </c>
      <c r="AM58" s="11">
        <v>0.33100000000000002</v>
      </c>
      <c r="AN58" s="11">
        <v>0.254</v>
      </c>
      <c r="AO58" s="11">
        <v>3.7080000000000002</v>
      </c>
      <c r="AP58" s="11">
        <v>8.5000000000000006E-2</v>
      </c>
      <c r="AQ58" s="11">
        <v>1.794</v>
      </c>
      <c r="AR58" s="11">
        <v>4.96</v>
      </c>
      <c r="AS58" s="11">
        <v>0.45</v>
      </c>
      <c r="AT58" s="11">
        <v>0.98399999999999999</v>
      </c>
      <c r="AU58" s="11">
        <v>0.96699999999999997</v>
      </c>
      <c r="AV58" s="11">
        <v>1.5569999999999999</v>
      </c>
      <c r="AW58" s="11">
        <v>0.88700000000000001</v>
      </c>
      <c r="AX58" s="11">
        <v>0.60799999999999998</v>
      </c>
      <c r="AY58" s="11">
        <v>3.2389999999999999</v>
      </c>
      <c r="AZ58" s="11">
        <v>13.176</v>
      </c>
      <c r="BA58" s="19"/>
      <c r="BB58" s="11">
        <v>8.84</v>
      </c>
      <c r="BC58" s="11">
        <v>3.2709999999999999</v>
      </c>
      <c r="BD58" s="11">
        <v>4.22</v>
      </c>
      <c r="BE58" s="11">
        <v>2.1219999999999999</v>
      </c>
      <c r="BF58" s="11">
        <v>6.3</v>
      </c>
      <c r="BG58" s="11">
        <v>0.46800000000000003</v>
      </c>
      <c r="BH58" s="11">
        <v>0.77100000000000002</v>
      </c>
      <c r="BI58" s="11">
        <v>3.3559999999999999</v>
      </c>
      <c r="BJ58" s="11">
        <v>12.429</v>
      </c>
      <c r="BK58" s="11">
        <v>2.169</v>
      </c>
      <c r="BL58" s="11">
        <v>7.516</v>
      </c>
      <c r="BM58" s="11">
        <v>1.0510000000000002</v>
      </c>
      <c r="BN58" s="11">
        <v>0.63</v>
      </c>
      <c r="BO58" s="11">
        <v>1.538</v>
      </c>
      <c r="BP58" s="11">
        <v>1.633</v>
      </c>
      <c r="BQ58" s="11">
        <v>5.2089999999999996</v>
      </c>
      <c r="BR58" s="11">
        <v>2.048</v>
      </c>
      <c r="BS58" s="11">
        <v>4.327</v>
      </c>
      <c r="BT58" s="11">
        <v>5.0519999999999996</v>
      </c>
      <c r="BU58" s="19"/>
      <c r="BV58" s="11">
        <v>3.4649999999999999</v>
      </c>
      <c r="BW58" s="11">
        <v>1.7729999999999999</v>
      </c>
      <c r="BX58" s="11">
        <v>6.4109999999999996</v>
      </c>
      <c r="BY58" s="11">
        <v>15.741</v>
      </c>
      <c r="BZ58" s="11">
        <v>10.458</v>
      </c>
      <c r="CA58" s="11">
        <v>5.3079999999999989</v>
      </c>
      <c r="CB58" s="11">
        <v>4.2859999999999996</v>
      </c>
      <c r="CC58" s="11">
        <v>8.3239999999999998</v>
      </c>
      <c r="CD58" s="11">
        <v>4.0030000000000001</v>
      </c>
      <c r="CE58" s="11">
        <v>1.369</v>
      </c>
      <c r="CF58" s="11">
        <v>1.486</v>
      </c>
      <c r="CG58" s="11">
        <v>0.22</v>
      </c>
      <c r="CH58" s="11">
        <v>2.3759999999999999</v>
      </c>
      <c r="CI58" s="11">
        <v>3.7679999999999998</v>
      </c>
      <c r="CJ58" s="11">
        <v>3.78</v>
      </c>
      <c r="CK58" s="19"/>
      <c r="CL58" s="11">
        <v>0.105</v>
      </c>
      <c r="CM58" s="11">
        <v>80.171999999999997</v>
      </c>
      <c r="CN58" s="19"/>
      <c r="CO58" s="11">
        <v>5.3140000000000001</v>
      </c>
      <c r="CP58" s="11">
        <v>9.8719999999999999</v>
      </c>
      <c r="CQ58" s="11">
        <v>46.186</v>
      </c>
      <c r="CR58" s="11">
        <v>60.362000000000002</v>
      </c>
      <c r="CS58" s="11">
        <v>0.107</v>
      </c>
      <c r="CT58" s="19"/>
      <c r="CU58" s="11">
        <v>0.88300000000000001</v>
      </c>
      <c r="CV58" s="15"/>
      <c r="CW58" s="16"/>
      <c r="CX58" s="16"/>
      <c r="CY58" s="16"/>
      <c r="CZ58" s="16"/>
      <c r="DA58" s="16"/>
      <c r="DB58" s="16"/>
      <c r="DC58" s="16"/>
      <c r="DD58" s="16"/>
      <c r="DE58" s="16"/>
      <c r="DF58" s="17"/>
    </row>
    <row r="59" spans="1:110" ht="15.75" customHeight="1" x14ac:dyDescent="0.2">
      <c r="A59" s="11">
        <v>54</v>
      </c>
      <c r="B59" s="11">
        <v>70</v>
      </c>
      <c r="C59" s="11">
        <v>67</v>
      </c>
      <c r="D59" s="45"/>
      <c r="E59" s="46"/>
      <c r="F59" s="47"/>
      <c r="G59" s="43">
        <v>2045368</v>
      </c>
      <c r="H59" s="44"/>
      <c r="I59" s="41" t="s">
        <v>61</v>
      </c>
      <c r="J59" s="37" t="s">
        <v>146</v>
      </c>
      <c r="K59" s="38">
        <v>611</v>
      </c>
      <c r="L59" s="11">
        <v>139</v>
      </c>
      <c r="M59" s="11">
        <v>138</v>
      </c>
      <c r="N59" s="11">
        <v>52</v>
      </c>
      <c r="O59" s="11">
        <v>218</v>
      </c>
      <c r="P59" s="11" t="s">
        <v>244</v>
      </c>
      <c r="Q59" s="11">
        <v>67</v>
      </c>
      <c r="R59" s="11">
        <v>31</v>
      </c>
      <c r="S59" s="11">
        <v>2.0099999999999998</v>
      </c>
      <c r="T59" s="11" t="s">
        <v>153</v>
      </c>
      <c r="U59" s="39">
        <f t="shared" si="2"/>
        <v>8</v>
      </c>
      <c r="V59" s="11">
        <f t="shared" si="1"/>
        <v>1.3093289689034371</v>
      </c>
      <c r="W59" s="40">
        <v>603</v>
      </c>
      <c r="X59" s="40">
        <v>372.6</v>
      </c>
      <c r="Y59" s="40">
        <v>61.79</v>
      </c>
      <c r="Z59" s="40" t="s">
        <v>310</v>
      </c>
      <c r="AA59" s="40">
        <v>218.3</v>
      </c>
      <c r="AB59" s="40">
        <v>148.5</v>
      </c>
      <c r="AC59" s="40">
        <v>5.8</v>
      </c>
      <c r="AD59" s="40">
        <v>1.56</v>
      </c>
      <c r="AE59" s="11">
        <v>0.107</v>
      </c>
      <c r="AF59" s="11">
        <v>0.39400000000000002</v>
      </c>
      <c r="AG59" s="11">
        <v>0.35799999999999998</v>
      </c>
      <c r="AH59" s="11">
        <v>0.31900000000000001</v>
      </c>
      <c r="AI59" s="11">
        <v>0.746</v>
      </c>
      <c r="AJ59" s="11">
        <v>0.51</v>
      </c>
      <c r="AK59" s="11">
        <v>0.86399999999999999</v>
      </c>
      <c r="AL59" s="11">
        <v>0.51600000000000001</v>
      </c>
      <c r="AM59" s="11">
        <v>0.33400000000000002</v>
      </c>
      <c r="AN59" s="11">
        <v>0.25800000000000001</v>
      </c>
      <c r="AO59" s="11">
        <v>3.7170000000000001</v>
      </c>
      <c r="AP59" s="11">
        <v>8.5999999999999993E-2</v>
      </c>
      <c r="AQ59" s="11">
        <v>1.9019999999999999</v>
      </c>
      <c r="AR59" s="11">
        <v>5.3120000000000003</v>
      </c>
      <c r="AS59" s="11">
        <v>0.47799999999999998</v>
      </c>
      <c r="AT59" s="11">
        <v>0.99199999999999999</v>
      </c>
      <c r="AU59" s="11">
        <v>0.99399999999999999</v>
      </c>
      <c r="AV59" s="11">
        <v>1.6</v>
      </c>
      <c r="AW59" s="11">
        <v>0.95</v>
      </c>
      <c r="AX59" s="11">
        <v>0.61399999999999999</v>
      </c>
      <c r="AY59" s="11">
        <v>3.3109999999999999</v>
      </c>
      <c r="AZ59" s="11">
        <v>13.544</v>
      </c>
      <c r="BA59" s="19"/>
      <c r="BB59" s="11">
        <v>10.549999999999999</v>
      </c>
      <c r="BC59" s="11">
        <v>3.9039999999999999</v>
      </c>
      <c r="BD59" s="11">
        <v>5.0359999999999996</v>
      </c>
      <c r="BE59" s="11">
        <v>2.532</v>
      </c>
      <c r="BF59" s="11">
        <v>7.5190000000000001</v>
      </c>
      <c r="BG59" s="11">
        <v>0.55900000000000005</v>
      </c>
      <c r="BH59" s="11">
        <v>0.92100000000000004</v>
      </c>
      <c r="BI59" s="11">
        <v>4.0060000000000002</v>
      </c>
      <c r="BJ59" s="11">
        <v>14.833</v>
      </c>
      <c r="BK59" s="11">
        <v>2.5910000000000002</v>
      </c>
      <c r="BL59" s="11">
        <v>8.9700000000000006</v>
      </c>
      <c r="BM59" s="11">
        <v>1.292</v>
      </c>
      <c r="BN59" s="11">
        <v>0.77400000000000002</v>
      </c>
      <c r="BO59" s="11">
        <v>1.861</v>
      </c>
      <c r="BP59" s="11">
        <v>1.9510000000000001</v>
      </c>
      <c r="BQ59" s="11">
        <v>6.2190000000000003</v>
      </c>
      <c r="BR59" s="11">
        <v>2.444</v>
      </c>
      <c r="BS59" s="11">
        <v>5.1660000000000004</v>
      </c>
      <c r="BT59" s="11">
        <v>5.9930000000000003</v>
      </c>
      <c r="BU59" s="19"/>
      <c r="BV59" s="11">
        <v>3.6389999999999998</v>
      </c>
      <c r="BW59" s="11">
        <v>1.861</v>
      </c>
      <c r="BX59" s="11">
        <v>6.7309999999999999</v>
      </c>
      <c r="BY59" s="11">
        <v>16.818999999999999</v>
      </c>
      <c r="BZ59" s="11">
        <v>10.170999999999999</v>
      </c>
      <c r="CA59" s="11">
        <v>5.5439999999999996</v>
      </c>
      <c r="CB59" s="11">
        <v>4.476</v>
      </c>
      <c r="CC59" s="11">
        <v>8.6679999999999993</v>
      </c>
      <c r="CD59" s="11">
        <v>3.9809999999999999</v>
      </c>
      <c r="CE59" s="11">
        <v>1.48</v>
      </c>
      <c r="CF59" s="11">
        <v>1.7050000000000001</v>
      </c>
      <c r="CG59" s="11">
        <v>0.38600000000000001</v>
      </c>
      <c r="CH59" s="11">
        <v>2.7069999999999999</v>
      </c>
      <c r="CI59" s="11">
        <v>3.7839999999999998</v>
      </c>
      <c r="CJ59" s="11">
        <v>3.9</v>
      </c>
      <c r="CK59" s="19"/>
      <c r="CL59" s="11">
        <v>0.112</v>
      </c>
      <c r="CM59" s="11">
        <v>82.531000000000006</v>
      </c>
      <c r="CN59" s="19"/>
      <c r="CO59" s="11">
        <v>5.1639999999999997</v>
      </c>
      <c r="CP59" s="11">
        <v>8.2360000000000007</v>
      </c>
      <c r="CQ59" s="11">
        <v>49.412999999999997</v>
      </c>
      <c r="CR59" s="11">
        <v>62.267000000000003</v>
      </c>
      <c r="CS59" s="11">
        <v>0.16400000000000001</v>
      </c>
      <c r="CT59" s="19"/>
      <c r="CU59" s="11">
        <v>0.57699999999999996</v>
      </c>
      <c r="CV59" s="15"/>
      <c r="CW59" s="16"/>
      <c r="CX59" s="16"/>
      <c r="CY59" s="16"/>
      <c r="CZ59" s="16"/>
      <c r="DA59" s="16"/>
      <c r="DB59" s="16"/>
      <c r="DC59" s="16"/>
      <c r="DD59" s="16"/>
      <c r="DE59" s="16"/>
      <c r="DF59" s="17"/>
    </row>
    <row r="60" spans="1:110" ht="15.75" customHeight="1" x14ac:dyDescent="0.2">
      <c r="A60" s="11">
        <v>55</v>
      </c>
      <c r="B60" s="11">
        <v>71</v>
      </c>
      <c r="C60" s="11">
        <v>68</v>
      </c>
      <c r="D60" s="45"/>
      <c r="E60" s="46"/>
      <c r="F60" s="47"/>
      <c r="G60" s="43">
        <v>2092780</v>
      </c>
      <c r="H60" s="44"/>
      <c r="I60" s="41" t="s">
        <v>62</v>
      </c>
      <c r="J60" s="37" t="s">
        <v>147</v>
      </c>
      <c r="K60" s="38">
        <v>610</v>
      </c>
      <c r="L60" s="11">
        <v>147</v>
      </c>
      <c r="M60" s="11">
        <v>150</v>
      </c>
      <c r="N60" s="11">
        <v>55</v>
      </c>
      <c r="O60" s="11">
        <v>210</v>
      </c>
      <c r="P60" s="11" t="s">
        <v>245</v>
      </c>
      <c r="Q60" s="11">
        <v>68</v>
      </c>
      <c r="R60" s="11">
        <v>25</v>
      </c>
      <c r="S60" s="11">
        <v>2.0099999999999998</v>
      </c>
      <c r="T60" s="11" t="s">
        <v>196</v>
      </c>
      <c r="U60" s="39">
        <f t="shared" si="2"/>
        <v>30</v>
      </c>
      <c r="V60" s="11">
        <f t="shared" si="1"/>
        <v>4.918032786885246</v>
      </c>
      <c r="W60" s="40">
        <v>580</v>
      </c>
      <c r="X60" s="40">
        <v>362.6</v>
      </c>
      <c r="Y60" s="40">
        <v>62.52</v>
      </c>
      <c r="Z60" s="40" t="s">
        <v>310</v>
      </c>
      <c r="AA60" s="40">
        <v>201.5</v>
      </c>
      <c r="AB60" s="40">
        <v>155.6</v>
      </c>
      <c r="AC60" s="40">
        <v>5.5</v>
      </c>
      <c r="AD60" s="40">
        <v>1.52</v>
      </c>
      <c r="AE60" s="11">
        <v>0.10299999999999999</v>
      </c>
      <c r="AF60" s="11">
        <v>0.39</v>
      </c>
      <c r="AG60" s="11">
        <v>0.35099999999999998</v>
      </c>
      <c r="AH60" s="11">
        <v>0.312</v>
      </c>
      <c r="AI60" s="11">
        <v>0.73599999999999999</v>
      </c>
      <c r="AJ60" s="11">
        <v>0.502</v>
      </c>
      <c r="AK60" s="11">
        <v>0.84799999999999998</v>
      </c>
      <c r="AL60" s="11">
        <v>0.50700000000000001</v>
      </c>
      <c r="AM60" s="11">
        <v>0.32800000000000001</v>
      </c>
      <c r="AN60" s="11">
        <v>0.251</v>
      </c>
      <c r="AO60" s="11">
        <v>3.698</v>
      </c>
      <c r="AP60" s="11">
        <v>8.4000000000000005E-2</v>
      </c>
      <c r="AQ60" s="11">
        <v>1.71</v>
      </c>
      <c r="AR60" s="11">
        <v>4.6879999999999997</v>
      </c>
      <c r="AS60" s="11">
        <v>0.43</v>
      </c>
      <c r="AT60" s="11">
        <v>0.96799999999999997</v>
      </c>
      <c r="AU60" s="11">
        <v>0.93300000000000005</v>
      </c>
      <c r="AV60" s="11">
        <v>1.5009999999999999</v>
      </c>
      <c r="AW60" s="11">
        <v>0.83799999999999997</v>
      </c>
      <c r="AX60" s="11">
        <v>0.60199999999999998</v>
      </c>
      <c r="AY60" s="11">
        <v>3.1459999999999999</v>
      </c>
      <c r="AZ60" s="11">
        <v>12.704000000000001</v>
      </c>
      <c r="BA60" s="19"/>
      <c r="BB60" s="11">
        <v>8.86</v>
      </c>
      <c r="BC60" s="11">
        <v>3.278</v>
      </c>
      <c r="BD60" s="11">
        <v>4.2290000000000001</v>
      </c>
      <c r="BE60" s="11">
        <v>2.1259999999999999</v>
      </c>
      <c r="BF60" s="11">
        <v>6.3140000000000001</v>
      </c>
      <c r="BG60" s="11">
        <v>0.46899999999999997</v>
      </c>
      <c r="BH60" s="11">
        <v>0.77200000000000002</v>
      </c>
      <c r="BI60" s="11">
        <v>3.363</v>
      </c>
      <c r="BJ60" s="11">
        <v>12.457000000000001</v>
      </c>
      <c r="BK60" s="11">
        <v>2.1720000000000002</v>
      </c>
      <c r="BL60" s="11">
        <v>7.5330000000000004</v>
      </c>
      <c r="BM60" s="11">
        <v>1.0530000000000002</v>
      </c>
      <c r="BN60" s="11">
        <v>0.63100000000000001</v>
      </c>
      <c r="BO60" s="11">
        <v>1.54</v>
      </c>
      <c r="BP60" s="11">
        <v>1.6359999999999999</v>
      </c>
      <c r="BQ60" s="11">
        <v>5.2190000000000003</v>
      </c>
      <c r="BR60" s="11">
        <v>2.052</v>
      </c>
      <c r="BS60" s="11">
        <v>4.3339999999999996</v>
      </c>
      <c r="BT60" s="11">
        <v>5.0640000000000001</v>
      </c>
      <c r="BU60" s="19"/>
      <c r="BV60" s="11">
        <v>3.9129999999999998</v>
      </c>
      <c r="BW60" s="11">
        <v>2.0009999999999999</v>
      </c>
      <c r="BX60" s="11">
        <v>7.2370000000000001</v>
      </c>
      <c r="BY60" s="11">
        <v>18.09</v>
      </c>
      <c r="BZ60" s="11">
        <v>11.036</v>
      </c>
      <c r="CA60" s="11">
        <v>6.0140000000000002</v>
      </c>
      <c r="CB60" s="11">
        <v>4.6749999999999998</v>
      </c>
      <c r="CC60" s="11">
        <v>9.7460000000000004</v>
      </c>
      <c r="CD60" s="11">
        <v>4.3659999999999997</v>
      </c>
      <c r="CE60" s="11">
        <v>1.655</v>
      </c>
      <c r="CF60" s="11">
        <v>1.796</v>
      </c>
      <c r="CG60" s="11">
        <v>0.24099999999999999</v>
      </c>
      <c r="CH60" s="11">
        <v>2.8279999999999998</v>
      </c>
      <c r="CI60" s="11">
        <v>4.0579999999999998</v>
      </c>
      <c r="CJ60" s="11">
        <v>4.0860000000000003</v>
      </c>
      <c r="CK60" s="19"/>
      <c r="CL60" s="11">
        <v>0.109</v>
      </c>
      <c r="CM60" s="11">
        <v>81.033000000000001</v>
      </c>
      <c r="CN60" s="19"/>
      <c r="CO60" s="11">
        <v>5.3120000000000003</v>
      </c>
      <c r="CP60" s="11">
        <v>9.4179999999999993</v>
      </c>
      <c r="CQ60" s="11">
        <v>49.058999999999997</v>
      </c>
      <c r="CR60" s="11">
        <v>61.569000000000003</v>
      </c>
      <c r="CS60" s="11">
        <v>0.14299999999999999</v>
      </c>
      <c r="CT60" s="19"/>
      <c r="CU60" s="11">
        <v>0.372</v>
      </c>
      <c r="CV60" s="15"/>
      <c r="CW60" s="16"/>
      <c r="CX60" s="16"/>
      <c r="CY60" s="16"/>
      <c r="CZ60" s="16"/>
      <c r="DA60" s="16"/>
      <c r="DB60" s="16"/>
      <c r="DC60" s="16"/>
      <c r="DD60" s="16"/>
      <c r="DE60" s="16"/>
      <c r="DF60" s="17"/>
    </row>
    <row r="61" spans="1:110" ht="15.75" customHeight="1" x14ac:dyDescent="0.2">
      <c r="A61" s="11">
        <v>56</v>
      </c>
      <c r="B61" s="11">
        <v>72</v>
      </c>
      <c r="C61" s="11">
        <v>69</v>
      </c>
      <c r="D61" s="45"/>
      <c r="E61" s="46"/>
      <c r="F61" s="47"/>
      <c r="G61" s="43">
        <v>2030944</v>
      </c>
      <c r="H61" s="44"/>
      <c r="I61" s="41" t="s">
        <v>63</v>
      </c>
      <c r="J61" s="37" t="s">
        <v>148</v>
      </c>
      <c r="K61" s="38">
        <v>646</v>
      </c>
      <c r="L61" s="11">
        <v>147</v>
      </c>
      <c r="M61" s="11">
        <v>148</v>
      </c>
      <c r="N61" s="11">
        <v>54</v>
      </c>
      <c r="O61" s="11">
        <v>217</v>
      </c>
      <c r="P61" s="11" t="s">
        <v>246</v>
      </c>
      <c r="Q61" s="11">
        <v>69</v>
      </c>
      <c r="R61" s="11">
        <v>33</v>
      </c>
      <c r="S61" s="11">
        <v>3.62</v>
      </c>
      <c r="T61" s="11" t="s">
        <v>230</v>
      </c>
      <c r="U61" s="39">
        <f t="shared" si="2"/>
        <v>26</v>
      </c>
      <c r="V61" s="11">
        <f t="shared" si="1"/>
        <v>4.0247678018575854</v>
      </c>
      <c r="W61" s="40">
        <v>620</v>
      </c>
      <c r="X61" s="40">
        <v>386.1</v>
      </c>
      <c r="Y61" s="40">
        <v>62.27</v>
      </c>
      <c r="Z61" s="40" t="s">
        <v>310</v>
      </c>
      <c r="AA61" s="40">
        <v>222</v>
      </c>
      <c r="AB61" s="40">
        <v>158</v>
      </c>
      <c r="AC61" s="40">
        <v>6.1</v>
      </c>
      <c r="AD61" s="40">
        <v>1.58</v>
      </c>
      <c r="AE61" s="11">
        <v>0.111</v>
      </c>
      <c r="AF61" s="11">
        <v>0.39800000000000002</v>
      </c>
      <c r="AG61" s="11">
        <v>0.36399999999999999</v>
      </c>
      <c r="AH61" s="11">
        <v>0.32500000000000001</v>
      </c>
      <c r="AI61" s="11">
        <v>0.755</v>
      </c>
      <c r="AJ61" s="11">
        <v>0.51800000000000002</v>
      </c>
      <c r="AK61" s="11">
        <v>0.877</v>
      </c>
      <c r="AL61" s="11">
        <v>0.52300000000000002</v>
      </c>
      <c r="AM61" s="11">
        <v>0.33800000000000002</v>
      </c>
      <c r="AN61" s="11">
        <v>0.26400000000000001</v>
      </c>
      <c r="AO61" s="11">
        <v>3.734</v>
      </c>
      <c r="AP61" s="11">
        <v>8.6999999999999994E-2</v>
      </c>
      <c r="AQ61" s="11">
        <v>2.0859999999999999</v>
      </c>
      <c r="AR61" s="11">
        <v>5.9119999999999999</v>
      </c>
      <c r="AS61" s="11">
        <v>0.52400000000000002</v>
      </c>
      <c r="AT61" s="11">
        <v>1.008</v>
      </c>
      <c r="AU61" s="11">
        <v>1.0529999999999999</v>
      </c>
      <c r="AV61" s="11">
        <v>1.6930000000000001</v>
      </c>
      <c r="AW61" s="11">
        <v>1.0580000000000001</v>
      </c>
      <c r="AX61" s="11">
        <v>0.625</v>
      </c>
      <c r="AY61" s="11">
        <v>3.4660000000000002</v>
      </c>
      <c r="AZ61" s="11">
        <v>14.336</v>
      </c>
      <c r="BA61" s="19"/>
      <c r="BB61" s="11">
        <v>10.889999999999999</v>
      </c>
      <c r="BC61" s="11">
        <v>4.0289999999999999</v>
      </c>
      <c r="BD61" s="11">
        <v>5.1970000000000001</v>
      </c>
      <c r="BE61" s="11">
        <v>2.6139999999999999</v>
      </c>
      <c r="BF61" s="11">
        <v>7.7590000000000003</v>
      </c>
      <c r="BG61" s="11">
        <v>0.57699999999999996</v>
      </c>
      <c r="BH61" s="11">
        <v>0.95</v>
      </c>
      <c r="BI61" s="11">
        <v>4.1340000000000003</v>
      </c>
      <c r="BJ61" s="11">
        <v>15.311</v>
      </c>
      <c r="BK61" s="11">
        <v>2.6720000000000002</v>
      </c>
      <c r="BL61" s="11">
        <v>9.2560000000000002</v>
      </c>
      <c r="BM61" s="11">
        <v>1.339</v>
      </c>
      <c r="BN61" s="11">
        <v>0.80200000000000005</v>
      </c>
      <c r="BO61" s="11">
        <v>1.9239999999999999</v>
      </c>
      <c r="BP61" s="11">
        <v>2.012</v>
      </c>
      <c r="BQ61" s="11">
        <v>6.4160000000000004</v>
      </c>
      <c r="BR61" s="11">
        <v>2.5230000000000001</v>
      </c>
      <c r="BS61" s="11">
        <v>5.33</v>
      </c>
      <c r="BT61" s="11">
        <v>6.1790000000000003</v>
      </c>
      <c r="BU61" s="19"/>
      <c r="BV61" s="11">
        <v>4.0179999999999998</v>
      </c>
      <c r="BW61" s="11">
        <v>2.0539999999999998</v>
      </c>
      <c r="BX61" s="11">
        <v>7.43</v>
      </c>
      <c r="BY61" s="11">
        <v>18.344000000000001</v>
      </c>
      <c r="BZ61" s="11">
        <v>11.134</v>
      </c>
      <c r="CA61" s="11">
        <v>6.0559999999999992</v>
      </c>
      <c r="CB61" s="11">
        <v>4.7889999999999997</v>
      </c>
      <c r="CC61" s="11">
        <v>9.8350000000000009</v>
      </c>
      <c r="CD61" s="11">
        <v>4.4729999999999999</v>
      </c>
      <c r="CE61" s="11">
        <v>1.722</v>
      </c>
      <c r="CF61" s="11">
        <v>1.869</v>
      </c>
      <c r="CG61" s="11">
        <v>0.246</v>
      </c>
      <c r="CH61" s="11">
        <v>2.9129999999999998</v>
      </c>
      <c r="CI61" s="11">
        <v>4.1260000000000003</v>
      </c>
      <c r="CJ61" s="11">
        <v>4.1580000000000004</v>
      </c>
      <c r="CK61" s="19"/>
      <c r="CL61" s="11">
        <v>0.11600000000000001</v>
      </c>
      <c r="CM61" s="11">
        <v>82.013999999999996</v>
      </c>
      <c r="CN61" s="19"/>
      <c r="CO61" s="11">
        <v>6.069</v>
      </c>
      <c r="CP61" s="11">
        <v>9.2850000000000001</v>
      </c>
      <c r="CQ61" s="11">
        <v>51.075000000000003</v>
      </c>
      <c r="CR61" s="11">
        <v>62.56</v>
      </c>
      <c r="CS61" s="11">
        <v>0.27700000000000002</v>
      </c>
      <c r="CT61" s="19"/>
      <c r="CU61" s="11">
        <v>0.49299999999999999</v>
      </c>
      <c r="CV61" s="15"/>
      <c r="CW61" s="16"/>
      <c r="CX61" s="16"/>
      <c r="CY61" s="16"/>
      <c r="CZ61" s="16"/>
      <c r="DA61" s="16"/>
      <c r="DB61" s="16"/>
      <c r="DC61" s="16"/>
      <c r="DD61" s="16"/>
      <c r="DE61" s="16"/>
      <c r="DF61" s="17"/>
    </row>
    <row r="62" spans="1:110" ht="15.75" customHeight="1" x14ac:dyDescent="0.2">
      <c r="A62" s="11">
        <v>57</v>
      </c>
      <c r="B62" s="11">
        <v>73</v>
      </c>
      <c r="C62" s="11">
        <v>70</v>
      </c>
      <c r="D62" s="45"/>
      <c r="E62" s="46"/>
      <c r="F62" s="47"/>
      <c r="G62" s="43">
        <v>2009401</v>
      </c>
      <c r="H62" s="44"/>
      <c r="I62" s="41" t="s">
        <v>64</v>
      </c>
      <c r="J62" s="37" t="s">
        <v>128</v>
      </c>
      <c r="K62" s="38">
        <v>589</v>
      </c>
      <c r="L62" s="11">
        <v>144</v>
      </c>
      <c r="M62" s="11">
        <v>152</v>
      </c>
      <c r="N62" s="11">
        <v>52</v>
      </c>
      <c r="O62" s="11">
        <v>206</v>
      </c>
      <c r="P62" s="11" t="s">
        <v>247</v>
      </c>
      <c r="Q62" s="11">
        <v>70</v>
      </c>
      <c r="R62" s="11">
        <v>34</v>
      </c>
      <c r="S62" s="11">
        <v>1.88</v>
      </c>
      <c r="T62" s="11" t="s">
        <v>248</v>
      </c>
      <c r="U62" s="39">
        <f t="shared" si="2"/>
        <v>5</v>
      </c>
      <c r="V62" s="11">
        <f t="shared" si="1"/>
        <v>0.84889643463497455</v>
      </c>
      <c r="W62" s="40">
        <v>584</v>
      </c>
      <c r="X62" s="40">
        <v>351.1</v>
      </c>
      <c r="Y62" s="40">
        <v>60.12</v>
      </c>
      <c r="Z62" s="40" t="s">
        <v>310</v>
      </c>
      <c r="AA62" s="40">
        <v>203.6</v>
      </c>
      <c r="AB62" s="40">
        <v>141.6</v>
      </c>
      <c r="AC62" s="40">
        <v>5.9</v>
      </c>
      <c r="AD62" s="40">
        <v>1.68</v>
      </c>
      <c r="AE62" s="11">
        <v>0.104</v>
      </c>
      <c r="AF62" s="11">
        <v>0.39</v>
      </c>
      <c r="AG62" s="11">
        <v>0.35299999999999998</v>
      </c>
      <c r="AH62" s="11">
        <v>0.313</v>
      </c>
      <c r="AI62" s="11">
        <v>0.74</v>
      </c>
      <c r="AJ62" s="11">
        <v>0.503</v>
      </c>
      <c r="AK62" s="11">
        <v>0.85099999999999998</v>
      </c>
      <c r="AL62" s="11">
        <v>0.51</v>
      </c>
      <c r="AM62" s="11">
        <v>0.32900000000000001</v>
      </c>
      <c r="AN62" s="11">
        <v>0.252</v>
      </c>
      <c r="AO62" s="11">
        <v>3.702</v>
      </c>
      <c r="AP62" s="11">
        <v>8.4000000000000005E-2</v>
      </c>
      <c r="AQ62" s="11">
        <v>1.716</v>
      </c>
      <c r="AR62" s="11">
        <v>4.7039999999999997</v>
      </c>
      <c r="AS62" s="11">
        <v>0.43099999999999999</v>
      </c>
      <c r="AT62" s="11">
        <v>0.97599999999999998</v>
      </c>
      <c r="AU62" s="11">
        <v>0.94699999999999995</v>
      </c>
      <c r="AV62" s="11">
        <v>1.5249999999999999</v>
      </c>
      <c r="AW62" s="11">
        <v>0.84199999999999997</v>
      </c>
      <c r="AX62" s="11">
        <v>0.60299999999999998</v>
      </c>
      <c r="AY62" s="11">
        <v>3.1859999999999999</v>
      </c>
      <c r="AZ62" s="11">
        <v>12.904</v>
      </c>
      <c r="BA62" s="19"/>
      <c r="BB62" s="11">
        <v>9.0499999999999989</v>
      </c>
      <c r="BC62" s="11">
        <v>3.3490000000000002</v>
      </c>
      <c r="BD62" s="11">
        <v>4.32</v>
      </c>
      <c r="BE62" s="11">
        <v>2.1720000000000002</v>
      </c>
      <c r="BF62" s="11">
        <v>6.45</v>
      </c>
      <c r="BG62" s="11">
        <v>0.48</v>
      </c>
      <c r="BH62" s="11">
        <v>0.79100000000000004</v>
      </c>
      <c r="BI62" s="11">
        <v>3.4359999999999999</v>
      </c>
      <c r="BJ62" s="11">
        <v>12.724</v>
      </c>
      <c r="BK62" s="11">
        <v>2.2250000000000001</v>
      </c>
      <c r="BL62" s="11">
        <v>7.6950000000000003</v>
      </c>
      <c r="BM62" s="11">
        <v>1.083</v>
      </c>
      <c r="BN62" s="11">
        <v>0.64900000000000002</v>
      </c>
      <c r="BO62" s="11">
        <v>1.581</v>
      </c>
      <c r="BP62" s="11">
        <v>1.675</v>
      </c>
      <c r="BQ62" s="11">
        <v>5.3360000000000003</v>
      </c>
      <c r="BR62" s="11">
        <v>2.097</v>
      </c>
      <c r="BS62" s="11">
        <v>4.4340000000000002</v>
      </c>
      <c r="BT62" s="11">
        <v>5.1660000000000004</v>
      </c>
      <c r="BU62" s="19"/>
      <c r="BV62" s="11">
        <v>3.3570000000000002</v>
      </c>
      <c r="BW62" s="11">
        <v>1.7170000000000001</v>
      </c>
      <c r="BX62" s="11">
        <v>6.2089999999999996</v>
      </c>
      <c r="BY62" s="11">
        <v>15.308999999999999</v>
      </c>
      <c r="BZ62" s="11">
        <v>9.1890000000000001</v>
      </c>
      <c r="CA62" s="11">
        <v>5.1609999999999996</v>
      </c>
      <c r="CB62" s="11">
        <v>4.1680000000000001</v>
      </c>
      <c r="CC62" s="11">
        <v>8.0820000000000007</v>
      </c>
      <c r="CD62" s="11">
        <v>3.8929999999999998</v>
      </c>
      <c r="CE62" s="11">
        <v>1.2989999999999999</v>
      </c>
      <c r="CF62" s="11">
        <v>1.41</v>
      </c>
      <c r="CG62" s="11">
        <v>0.214</v>
      </c>
      <c r="CH62" s="11">
        <v>2.286</v>
      </c>
      <c r="CI62" s="11">
        <v>3.6989999999999998</v>
      </c>
      <c r="CJ62" s="11">
        <v>3.7069999999999999</v>
      </c>
      <c r="CK62" s="19"/>
      <c r="CL62" s="11">
        <v>0.105</v>
      </c>
      <c r="CM62" s="11">
        <v>80.378000000000014</v>
      </c>
      <c r="CN62" s="19"/>
      <c r="CO62" s="11">
        <v>5.5369999999999999</v>
      </c>
      <c r="CP62" s="11">
        <v>8.9149999999999991</v>
      </c>
      <c r="CQ62" s="11">
        <v>49.655000000000001</v>
      </c>
      <c r="CR62" s="11">
        <v>60.616999999999997</v>
      </c>
      <c r="CS62" s="11">
        <v>0.20399999999999999</v>
      </c>
      <c r="CT62" s="19"/>
      <c r="CU62" s="11">
        <v>0.41099999999999998</v>
      </c>
      <c r="CV62" s="15"/>
      <c r="CW62" s="16"/>
      <c r="CX62" s="16"/>
      <c r="CY62" s="16"/>
      <c r="CZ62" s="16"/>
      <c r="DA62" s="16"/>
      <c r="DB62" s="16"/>
      <c r="DC62" s="16"/>
      <c r="DD62" s="16"/>
      <c r="DE62" s="16"/>
      <c r="DF62" s="17"/>
    </row>
    <row r="63" spans="1:110" ht="15.75" customHeight="1" x14ac:dyDescent="0.2">
      <c r="A63" s="11">
        <v>58</v>
      </c>
      <c r="B63" s="11">
        <v>74</v>
      </c>
      <c r="C63" s="11">
        <v>71</v>
      </c>
      <c r="D63" s="45"/>
      <c r="E63" s="46"/>
      <c r="F63" s="47"/>
      <c r="G63" s="43">
        <v>2044686</v>
      </c>
      <c r="H63" s="44"/>
      <c r="I63" s="41" t="s">
        <v>65</v>
      </c>
      <c r="J63" s="37" t="s">
        <v>115</v>
      </c>
      <c r="K63" s="38">
        <v>615</v>
      </c>
      <c r="L63" s="11">
        <v>139</v>
      </c>
      <c r="M63" s="11">
        <v>143</v>
      </c>
      <c r="N63" s="11">
        <v>53</v>
      </c>
      <c r="O63" s="11">
        <v>222</v>
      </c>
      <c r="P63" s="11" t="s">
        <v>249</v>
      </c>
      <c r="Q63" s="11">
        <v>71</v>
      </c>
      <c r="R63" s="11">
        <v>39.4</v>
      </c>
      <c r="S63" s="11">
        <v>1.87</v>
      </c>
      <c r="T63" s="11" t="s">
        <v>177</v>
      </c>
      <c r="U63" s="39">
        <f t="shared" si="2"/>
        <v>13.5</v>
      </c>
      <c r="V63" s="11">
        <f t="shared" si="1"/>
        <v>2.1951219512195119</v>
      </c>
      <c r="W63" s="40">
        <v>601.5</v>
      </c>
      <c r="X63" s="40">
        <v>352.1</v>
      </c>
      <c r="Y63" s="40">
        <v>58.54</v>
      </c>
      <c r="Z63" s="40" t="s">
        <v>310</v>
      </c>
      <c r="AA63" s="40">
        <v>206.2</v>
      </c>
      <c r="AB63" s="40">
        <v>140.80000000000001</v>
      </c>
      <c r="AC63" s="40">
        <v>5.0999999999999996</v>
      </c>
      <c r="AD63" s="40">
        <v>1.45</v>
      </c>
      <c r="AE63" s="11">
        <v>0.108</v>
      </c>
      <c r="AF63" s="11">
        <v>0.39400000000000002</v>
      </c>
      <c r="AG63" s="11">
        <v>0.35799999999999998</v>
      </c>
      <c r="AH63" s="11">
        <v>0.318</v>
      </c>
      <c r="AI63" s="11">
        <v>0.746</v>
      </c>
      <c r="AJ63" s="11">
        <v>0.51</v>
      </c>
      <c r="AK63" s="11">
        <v>0.86399999999999999</v>
      </c>
      <c r="AL63" s="11">
        <v>0.51600000000000001</v>
      </c>
      <c r="AM63" s="11">
        <v>0.33400000000000002</v>
      </c>
      <c r="AN63" s="11">
        <v>0.25800000000000001</v>
      </c>
      <c r="AO63" s="11">
        <v>3.718</v>
      </c>
      <c r="AP63" s="11">
        <v>8.5999999999999993E-2</v>
      </c>
      <c r="AQ63" s="11">
        <v>1.897</v>
      </c>
      <c r="AR63" s="11">
        <v>5.2960000000000003</v>
      </c>
      <c r="AS63" s="11">
        <v>0.47599999999999998</v>
      </c>
      <c r="AT63" s="11">
        <v>0.99199999999999999</v>
      </c>
      <c r="AU63" s="11">
        <v>0.99</v>
      </c>
      <c r="AV63" s="11">
        <v>1.5940000000000001</v>
      </c>
      <c r="AW63" s="11">
        <v>0.94699999999999995</v>
      </c>
      <c r="AX63" s="11">
        <v>0.61399999999999999</v>
      </c>
      <c r="AY63" s="11">
        <v>3.3010000000000002</v>
      </c>
      <c r="AZ63" s="11">
        <v>13.488</v>
      </c>
      <c r="BA63" s="19"/>
      <c r="BB63" s="11">
        <v>9.32</v>
      </c>
      <c r="BC63" s="11">
        <v>3.448</v>
      </c>
      <c r="BD63" s="11">
        <v>4.4480000000000004</v>
      </c>
      <c r="BE63" s="11">
        <v>2.2370000000000001</v>
      </c>
      <c r="BF63" s="11">
        <v>6.641</v>
      </c>
      <c r="BG63" s="11">
        <v>0.49399999999999999</v>
      </c>
      <c r="BH63" s="11">
        <v>0.81399999999999995</v>
      </c>
      <c r="BI63" s="11">
        <v>3.5379999999999998</v>
      </c>
      <c r="BJ63" s="11">
        <v>13.103999999999999</v>
      </c>
      <c r="BK63" s="11">
        <v>2.29</v>
      </c>
      <c r="BL63" s="11">
        <v>7.923</v>
      </c>
      <c r="BM63" s="11">
        <v>1.1199999999999999</v>
      </c>
      <c r="BN63" s="11">
        <v>0.67100000000000004</v>
      </c>
      <c r="BO63" s="11">
        <v>1.631</v>
      </c>
      <c r="BP63" s="11">
        <v>1.724</v>
      </c>
      <c r="BQ63" s="11">
        <v>5.4939999999999998</v>
      </c>
      <c r="BR63" s="11">
        <v>2.1589999999999998</v>
      </c>
      <c r="BS63" s="11">
        <v>4.5650000000000004</v>
      </c>
      <c r="BT63" s="11">
        <v>5.3140000000000001</v>
      </c>
      <c r="BU63" s="19"/>
      <c r="BV63" s="11">
        <v>3.3210000000000002</v>
      </c>
      <c r="BW63" s="11">
        <v>1.6990000000000001</v>
      </c>
      <c r="BX63" s="11">
        <v>6.1429999999999998</v>
      </c>
      <c r="BY63" s="11">
        <v>16.623999999999999</v>
      </c>
      <c r="BZ63" s="11">
        <v>10.552</v>
      </c>
      <c r="CA63" s="11">
        <v>5.1119999999999992</v>
      </c>
      <c r="CB63" s="11">
        <v>4.1280000000000001</v>
      </c>
      <c r="CC63" s="11">
        <v>8.4090000000000007</v>
      </c>
      <c r="CD63" s="11">
        <v>3.8559999999999999</v>
      </c>
      <c r="CE63" s="11">
        <v>1.276</v>
      </c>
      <c r="CF63" s="11">
        <v>1.385</v>
      </c>
      <c r="CG63" s="11">
        <v>0.21199999999999999</v>
      </c>
      <c r="CH63" s="11">
        <v>2.2570000000000001</v>
      </c>
      <c r="CI63" s="11">
        <v>3.6749999999999998</v>
      </c>
      <c r="CJ63" s="11">
        <v>3.6819999999999999</v>
      </c>
      <c r="CK63" s="19"/>
      <c r="CL63" s="11">
        <v>0.106</v>
      </c>
      <c r="CM63" s="11">
        <v>80.572999999999993</v>
      </c>
      <c r="CN63" s="19"/>
      <c r="CO63" s="11">
        <v>5.29</v>
      </c>
      <c r="CP63" s="11">
        <v>9.1869999999999994</v>
      </c>
      <c r="CQ63" s="11">
        <v>46.427999999999997</v>
      </c>
      <c r="CR63" s="11">
        <v>59.786999999999999</v>
      </c>
      <c r="CS63" s="11">
        <v>0.22500000000000001</v>
      </c>
      <c r="CT63" s="19"/>
      <c r="CU63" s="11">
        <v>0.316</v>
      </c>
      <c r="CV63" s="15"/>
      <c r="CW63" s="16"/>
      <c r="CX63" s="16"/>
      <c r="CY63" s="16"/>
      <c r="CZ63" s="16"/>
      <c r="DA63" s="16"/>
      <c r="DB63" s="16"/>
      <c r="DC63" s="16"/>
      <c r="DD63" s="16"/>
      <c r="DE63" s="16"/>
      <c r="DF63" s="17"/>
    </row>
    <row r="64" spans="1:110" ht="15.75" customHeight="1" x14ac:dyDescent="0.2">
      <c r="A64" s="11">
        <v>59</v>
      </c>
      <c r="B64" s="11">
        <v>75</v>
      </c>
      <c r="C64" s="11">
        <v>72</v>
      </c>
      <c r="D64" s="45"/>
      <c r="E64" s="46"/>
      <c r="F64" s="47"/>
      <c r="G64" s="43">
        <v>2012535</v>
      </c>
      <c r="H64" s="44"/>
      <c r="I64" s="41" t="s">
        <v>66</v>
      </c>
      <c r="J64" s="37" t="s">
        <v>122</v>
      </c>
      <c r="K64" s="38">
        <v>649</v>
      </c>
      <c r="L64" s="11">
        <v>137</v>
      </c>
      <c r="M64" s="11">
        <v>143</v>
      </c>
      <c r="N64" s="11">
        <v>53</v>
      </c>
      <c r="O64" s="11">
        <v>219</v>
      </c>
      <c r="P64" s="11" t="s">
        <v>250</v>
      </c>
      <c r="Q64" s="11">
        <v>72</v>
      </c>
      <c r="R64" s="11">
        <v>27.6</v>
      </c>
      <c r="S64" s="11">
        <v>1.88</v>
      </c>
      <c r="T64" s="11" t="s">
        <v>251</v>
      </c>
      <c r="U64" s="39">
        <f t="shared" si="2"/>
        <v>24.5</v>
      </c>
      <c r="V64" s="11">
        <f t="shared" si="1"/>
        <v>3.7750385208012327</v>
      </c>
      <c r="W64" s="40">
        <v>624.5</v>
      </c>
      <c r="X64" s="40">
        <v>379.1</v>
      </c>
      <c r="Y64" s="40">
        <v>60.7</v>
      </c>
      <c r="Z64" s="40" t="s">
        <v>310</v>
      </c>
      <c r="AA64" s="40">
        <v>220.8</v>
      </c>
      <c r="AB64" s="40">
        <v>152.4</v>
      </c>
      <c r="AC64" s="40">
        <v>5.9</v>
      </c>
      <c r="AD64" s="40">
        <v>1.56</v>
      </c>
      <c r="AE64" s="11">
        <v>0.112</v>
      </c>
      <c r="AF64" s="11">
        <v>0.39900000000000002</v>
      </c>
      <c r="AG64" s="11">
        <v>0.36499999999999999</v>
      </c>
      <c r="AH64" s="11">
        <v>0.32600000000000001</v>
      </c>
      <c r="AI64" s="11">
        <v>0.75800000000000001</v>
      </c>
      <c r="AJ64" s="11">
        <v>0.52</v>
      </c>
      <c r="AK64" s="11">
        <v>0.88</v>
      </c>
      <c r="AL64" s="11">
        <v>0.52400000000000002</v>
      </c>
      <c r="AM64" s="11">
        <v>0.33900000000000002</v>
      </c>
      <c r="AN64" s="11">
        <v>0.26600000000000001</v>
      </c>
      <c r="AO64" s="11">
        <v>3.7349999999999999</v>
      </c>
      <c r="AP64" s="11">
        <v>8.6999999999999994E-2</v>
      </c>
      <c r="AQ64" s="11">
        <v>2.1219999999999999</v>
      </c>
      <c r="AR64" s="11">
        <v>6.032</v>
      </c>
      <c r="AS64" s="11">
        <v>0.53300000000000003</v>
      </c>
      <c r="AT64" s="11">
        <v>1.008</v>
      </c>
      <c r="AU64" s="11">
        <v>1.052</v>
      </c>
      <c r="AV64" s="11">
        <v>1.6919999999999999</v>
      </c>
      <c r="AW64" s="11">
        <v>1.0780000000000001</v>
      </c>
      <c r="AX64" s="11">
        <v>0.627</v>
      </c>
      <c r="AY64" s="11">
        <v>3.4660000000000002</v>
      </c>
      <c r="AZ64" s="11">
        <v>14.327999999999999</v>
      </c>
      <c r="BA64" s="19"/>
      <c r="BB64" s="11">
        <v>10.82</v>
      </c>
      <c r="BC64" s="11">
        <v>4.0030000000000001</v>
      </c>
      <c r="BD64" s="11">
        <v>5.1639999999999997</v>
      </c>
      <c r="BE64" s="11">
        <v>2.597</v>
      </c>
      <c r="BF64" s="11">
        <v>7.71</v>
      </c>
      <c r="BG64" s="11">
        <v>0.57299999999999995</v>
      </c>
      <c r="BH64" s="11">
        <v>0.94399999999999995</v>
      </c>
      <c r="BI64" s="11">
        <v>4.1070000000000002</v>
      </c>
      <c r="BJ64" s="11">
        <v>15.212999999999999</v>
      </c>
      <c r="BK64" s="11">
        <v>2.6549999999999998</v>
      </c>
      <c r="BL64" s="11">
        <v>9.1980000000000004</v>
      </c>
      <c r="BM64" s="11">
        <v>1.329</v>
      </c>
      <c r="BN64" s="11">
        <v>0.79600000000000004</v>
      </c>
      <c r="BO64" s="11">
        <v>1.911</v>
      </c>
      <c r="BP64" s="11">
        <v>1.9990000000000001</v>
      </c>
      <c r="BQ64" s="11">
        <v>6.375</v>
      </c>
      <c r="BR64" s="11">
        <v>2.5070000000000001</v>
      </c>
      <c r="BS64" s="11">
        <v>5.2960000000000003</v>
      </c>
      <c r="BT64" s="11">
        <v>6.141</v>
      </c>
      <c r="BU64" s="19"/>
      <c r="BV64" s="11">
        <v>3.7839999999999998</v>
      </c>
      <c r="BW64" s="11">
        <v>1.9350000000000001</v>
      </c>
      <c r="BX64" s="11">
        <v>6.9989999999999997</v>
      </c>
      <c r="BY64" s="11">
        <v>17.379000000000001</v>
      </c>
      <c r="BZ64" s="11">
        <v>10.61</v>
      </c>
      <c r="CA64" s="11">
        <v>5.7399999999999993</v>
      </c>
      <c r="CB64" s="11">
        <v>4.6340000000000003</v>
      </c>
      <c r="CC64" s="11">
        <v>9.3620000000000001</v>
      </c>
      <c r="CD64" s="11">
        <v>4.3280000000000003</v>
      </c>
      <c r="CE64" s="11">
        <v>1.5720000000000001</v>
      </c>
      <c r="CF64" s="11">
        <v>1.706</v>
      </c>
      <c r="CG64" s="11">
        <v>0.23799999999999999</v>
      </c>
      <c r="CH64" s="11">
        <v>2.6339999999999999</v>
      </c>
      <c r="CI64" s="11">
        <v>3.976</v>
      </c>
      <c r="CJ64" s="11">
        <v>3.9990000000000001</v>
      </c>
      <c r="CK64" s="19"/>
      <c r="CL64" s="11">
        <v>0.114</v>
      </c>
      <c r="CM64" s="11">
        <v>82.905000000000001</v>
      </c>
      <c r="CN64" s="19"/>
      <c r="CO64" s="11">
        <v>5.6619999999999999</v>
      </c>
      <c r="CP64" s="11">
        <v>9.7430000000000003</v>
      </c>
      <c r="CQ64" s="11">
        <v>46.624000000000002</v>
      </c>
      <c r="CR64" s="11">
        <v>63.970999999999997</v>
      </c>
      <c r="CS64" s="11">
        <v>0.26700000000000002</v>
      </c>
      <c r="CT64" s="19"/>
      <c r="CU64" s="11">
        <v>0.51600000000000001</v>
      </c>
      <c r="CV64" s="15"/>
      <c r="CW64" s="16"/>
      <c r="CX64" s="16"/>
      <c r="CY64" s="16"/>
      <c r="CZ64" s="16"/>
      <c r="DA64" s="16"/>
      <c r="DB64" s="16"/>
      <c r="DC64" s="16"/>
      <c r="DD64" s="16"/>
      <c r="DE64" s="16"/>
      <c r="DF64" s="17"/>
    </row>
    <row r="65" spans="1:110" ht="15.75" customHeight="1" x14ac:dyDescent="0.2">
      <c r="A65" s="11">
        <v>60</v>
      </c>
      <c r="B65" s="11">
        <v>76</v>
      </c>
      <c r="C65" s="11">
        <v>73</v>
      </c>
      <c r="D65" s="45"/>
      <c r="E65" s="46"/>
      <c r="F65" s="47"/>
      <c r="G65" s="45" t="s">
        <v>67</v>
      </c>
      <c r="H65" s="47"/>
      <c r="I65" s="41" t="s">
        <v>68</v>
      </c>
      <c r="J65" s="37" t="s">
        <v>123</v>
      </c>
      <c r="K65" s="38">
        <v>632</v>
      </c>
      <c r="L65" s="11">
        <v>143</v>
      </c>
      <c r="M65" s="11">
        <v>146</v>
      </c>
      <c r="N65" s="11">
        <v>50</v>
      </c>
      <c r="O65" s="11">
        <v>210</v>
      </c>
      <c r="P65" s="11" t="s">
        <v>252</v>
      </c>
      <c r="Q65" s="11">
        <v>73</v>
      </c>
      <c r="R65" s="11">
        <v>87</v>
      </c>
      <c r="S65" s="11">
        <v>1.87</v>
      </c>
      <c r="T65" s="11" t="s">
        <v>253</v>
      </c>
      <c r="U65" s="39">
        <f t="shared" si="2"/>
        <v>14.5</v>
      </c>
      <c r="V65" s="11">
        <f t="shared" si="1"/>
        <v>2.2943037974683547</v>
      </c>
      <c r="W65" s="40">
        <v>617.5</v>
      </c>
      <c r="X65" s="40">
        <v>371.1</v>
      </c>
      <c r="Y65" s="40">
        <v>60.1</v>
      </c>
      <c r="Z65" s="40" t="s">
        <v>309</v>
      </c>
      <c r="AA65" s="40">
        <v>213.1</v>
      </c>
      <c r="AB65" s="40">
        <v>152.4</v>
      </c>
      <c r="AC65" s="40">
        <v>5.6</v>
      </c>
      <c r="AD65" s="40">
        <v>1.51</v>
      </c>
      <c r="AE65" s="11">
        <v>0.109</v>
      </c>
      <c r="AF65" s="11">
        <v>0.39700000000000002</v>
      </c>
      <c r="AG65" s="11">
        <v>0.36199999999999999</v>
      </c>
      <c r="AH65" s="11">
        <v>0.32300000000000001</v>
      </c>
      <c r="AI65" s="11">
        <v>0.754</v>
      </c>
      <c r="AJ65" s="11">
        <v>0.51500000000000001</v>
      </c>
      <c r="AK65" s="11">
        <v>0.872</v>
      </c>
      <c r="AL65" s="11">
        <v>0.51900000000000002</v>
      </c>
      <c r="AM65" s="11">
        <v>0.33700000000000002</v>
      </c>
      <c r="AN65" s="11">
        <v>0.26200000000000001</v>
      </c>
      <c r="AO65" s="11">
        <v>3.726</v>
      </c>
      <c r="AP65" s="11">
        <v>8.5999999999999993E-2</v>
      </c>
      <c r="AQ65" s="11">
        <v>2.0430000000000001</v>
      </c>
      <c r="AR65" s="11">
        <v>5.7759999999999998</v>
      </c>
      <c r="AS65" s="11">
        <v>0.51300000000000001</v>
      </c>
      <c r="AT65" s="11">
        <v>1</v>
      </c>
      <c r="AU65" s="11">
        <v>1.046</v>
      </c>
      <c r="AV65" s="11">
        <v>1.6819999999999999</v>
      </c>
      <c r="AW65" s="11">
        <v>1.0329999999999999</v>
      </c>
      <c r="AX65" s="11">
        <v>0.622</v>
      </c>
      <c r="AY65" s="11">
        <v>3.4460000000000002</v>
      </c>
      <c r="AZ65" s="11">
        <v>14.24</v>
      </c>
      <c r="BA65" s="19"/>
      <c r="BB65" s="11">
        <v>10.02</v>
      </c>
      <c r="BC65" s="11">
        <v>3.7069999999999999</v>
      </c>
      <c r="BD65" s="11">
        <v>4.782</v>
      </c>
      <c r="BE65" s="11">
        <v>2.4049999999999998</v>
      </c>
      <c r="BF65" s="11">
        <v>7.14</v>
      </c>
      <c r="BG65" s="11">
        <v>0.53100000000000003</v>
      </c>
      <c r="BH65" s="11">
        <v>0.875</v>
      </c>
      <c r="BI65" s="11">
        <v>3.8029999999999999</v>
      </c>
      <c r="BJ65" s="11">
        <v>14.087999999999999</v>
      </c>
      <c r="BK65" s="11">
        <v>2.4609999999999999</v>
      </c>
      <c r="BL65" s="11">
        <v>8.5180000000000007</v>
      </c>
      <c r="BM65" s="11">
        <v>1.2180000000000002</v>
      </c>
      <c r="BN65" s="11">
        <v>0.73</v>
      </c>
      <c r="BO65" s="11">
        <v>1.762</v>
      </c>
      <c r="BP65" s="11">
        <v>1.853</v>
      </c>
      <c r="BQ65" s="11">
        <v>5.9050000000000002</v>
      </c>
      <c r="BR65" s="11">
        <v>2.5209999999999999</v>
      </c>
      <c r="BS65" s="11">
        <v>5.1120000000000001</v>
      </c>
      <c r="BT65" s="11">
        <v>5.7</v>
      </c>
      <c r="BU65" s="19"/>
      <c r="BV65" s="11">
        <v>3.8260000000000001</v>
      </c>
      <c r="BW65" s="11">
        <v>1.9570000000000001</v>
      </c>
      <c r="BX65" s="11">
        <v>7.077</v>
      </c>
      <c r="BY65" s="11">
        <v>17.920000000000002</v>
      </c>
      <c r="BZ65" s="11">
        <v>10.097</v>
      </c>
      <c r="CA65" s="11">
        <v>5.7969999999999988</v>
      </c>
      <c r="CB65" s="11">
        <v>4.68</v>
      </c>
      <c r="CC65" s="11">
        <v>9.7010000000000005</v>
      </c>
      <c r="CD65" s="11">
        <v>4.3710000000000004</v>
      </c>
      <c r="CE65" s="11">
        <v>1.6</v>
      </c>
      <c r="CF65" s="11">
        <v>1.736</v>
      </c>
      <c r="CG65" s="11">
        <v>0.24099999999999999</v>
      </c>
      <c r="CH65" s="11">
        <v>2.6680000000000001</v>
      </c>
      <c r="CI65" s="11">
        <v>4.0030000000000001</v>
      </c>
      <c r="CJ65" s="11">
        <v>4.0270000000000001</v>
      </c>
      <c r="CK65" s="19"/>
      <c r="CL65" s="11">
        <v>0.111</v>
      </c>
      <c r="CM65" s="11">
        <v>83.593000000000004</v>
      </c>
      <c r="CN65" s="19"/>
      <c r="CO65" s="11">
        <v>5.5490000000000004</v>
      </c>
      <c r="CP65" s="11">
        <v>9.9369999999999994</v>
      </c>
      <c r="CQ65" s="11">
        <v>44.427</v>
      </c>
      <c r="CR65" s="11">
        <v>63.012999999999998</v>
      </c>
      <c r="CS65" s="11">
        <v>0.13500000000000001</v>
      </c>
      <c r="CT65" s="19"/>
      <c r="CU65" s="11">
        <v>0.52900000000000003</v>
      </c>
      <c r="CV65" s="15"/>
      <c r="CW65" s="16"/>
      <c r="CX65" s="16"/>
      <c r="CY65" s="16"/>
      <c r="CZ65" s="16"/>
      <c r="DA65" s="16"/>
      <c r="DB65" s="16"/>
      <c r="DC65" s="16"/>
      <c r="DD65" s="16"/>
      <c r="DE65" s="16"/>
      <c r="DF65" s="17"/>
    </row>
    <row r="66" spans="1:110" ht="15.75" customHeight="1" x14ac:dyDescent="0.2">
      <c r="A66" s="11">
        <v>61</v>
      </c>
      <c r="B66" s="11">
        <v>77</v>
      </c>
      <c r="C66" s="11">
        <v>75</v>
      </c>
      <c r="D66" s="45"/>
      <c r="E66" s="46"/>
      <c r="F66" s="47"/>
      <c r="G66" s="45" t="s">
        <v>69</v>
      </c>
      <c r="H66" s="47"/>
      <c r="I66" s="41" t="s">
        <v>70</v>
      </c>
      <c r="J66" s="37" t="s">
        <v>131</v>
      </c>
      <c r="K66" s="38">
        <v>656</v>
      </c>
      <c r="L66" s="11">
        <v>142</v>
      </c>
      <c r="M66" s="11">
        <v>147</v>
      </c>
      <c r="N66" s="11">
        <v>55</v>
      </c>
      <c r="O66" s="11">
        <v>218</v>
      </c>
      <c r="P66" s="11" t="s">
        <v>254</v>
      </c>
      <c r="Q66" s="11">
        <v>75</v>
      </c>
      <c r="R66" s="11">
        <v>29</v>
      </c>
      <c r="S66" s="11">
        <v>1.9</v>
      </c>
      <c r="T66" s="11" t="s">
        <v>255</v>
      </c>
      <c r="U66" s="39">
        <f t="shared" si="2"/>
        <v>8</v>
      </c>
      <c r="V66" s="11">
        <f t="shared" si="1"/>
        <v>1.2195121951219512</v>
      </c>
      <c r="W66" s="40">
        <v>648</v>
      </c>
      <c r="X66" s="40">
        <v>398.1</v>
      </c>
      <c r="Y66" s="40">
        <v>61.44</v>
      </c>
      <c r="Z66" s="40" t="s">
        <v>308</v>
      </c>
      <c r="AA66" s="40">
        <v>232</v>
      </c>
      <c r="AB66" s="40">
        <v>159.9</v>
      </c>
      <c r="AC66" s="40">
        <v>6.2</v>
      </c>
      <c r="AD66" s="40">
        <v>1.56</v>
      </c>
      <c r="AE66" s="11">
        <v>0.11799999999999999</v>
      </c>
      <c r="AF66" s="11">
        <v>0.40500000000000003</v>
      </c>
      <c r="AG66" s="11">
        <v>0.373</v>
      </c>
      <c r="AH66" s="11">
        <v>0.33400000000000002</v>
      </c>
      <c r="AI66" s="11">
        <v>0.76900000000000002</v>
      </c>
      <c r="AJ66" s="11">
        <v>0.53</v>
      </c>
      <c r="AK66" s="11">
        <v>0.89800000000000002</v>
      </c>
      <c r="AL66" s="11">
        <v>0.53400000000000003</v>
      </c>
      <c r="AM66" s="11">
        <v>0.34599999999999997</v>
      </c>
      <c r="AN66" s="11">
        <v>0.27300000000000002</v>
      </c>
      <c r="AO66" s="11">
        <v>3.754</v>
      </c>
      <c r="AP66" s="11">
        <v>8.8999999999999996E-2</v>
      </c>
      <c r="AQ66" s="11">
        <v>2.3439999999999999</v>
      </c>
      <c r="AR66" s="11">
        <v>6.76</v>
      </c>
      <c r="AS66" s="11">
        <v>0.58899999999999997</v>
      </c>
      <c r="AT66" s="11">
        <v>1.032</v>
      </c>
      <c r="AU66" s="11">
        <v>1.1299999999999999</v>
      </c>
      <c r="AV66" s="11">
        <v>1.6579999999999999</v>
      </c>
      <c r="AW66" s="11">
        <v>1.2090000000000001</v>
      </c>
      <c r="AX66" s="11">
        <v>0.64100000000000001</v>
      </c>
      <c r="AY66" s="11">
        <v>3.673</v>
      </c>
      <c r="AZ66" s="11">
        <v>15.391999999999999</v>
      </c>
      <c r="BA66" s="19"/>
      <c r="BB66" s="11">
        <v>11.9</v>
      </c>
      <c r="BC66" s="11">
        <v>4.4029999999999996</v>
      </c>
      <c r="BD66" s="11">
        <v>5.68</v>
      </c>
      <c r="BE66" s="11">
        <v>2.8559999999999999</v>
      </c>
      <c r="BF66" s="11">
        <v>8.48</v>
      </c>
      <c r="BG66" s="11">
        <v>0.63</v>
      </c>
      <c r="BH66" s="11">
        <v>1.038</v>
      </c>
      <c r="BI66" s="11">
        <v>4.5170000000000003</v>
      </c>
      <c r="BJ66" s="11">
        <v>16.731000000000002</v>
      </c>
      <c r="BK66" s="11">
        <v>2.92</v>
      </c>
      <c r="BL66" s="11">
        <v>10.117000000000001</v>
      </c>
      <c r="BM66" s="11">
        <v>1.4800000000000002</v>
      </c>
      <c r="BN66" s="11">
        <v>0.88700000000000001</v>
      </c>
      <c r="BO66" s="11">
        <v>2.1139999999999999</v>
      </c>
      <c r="BP66" s="11">
        <v>2.1989999999999998</v>
      </c>
      <c r="BQ66" s="11">
        <v>7.0119999999999996</v>
      </c>
      <c r="BR66" s="11">
        <v>2.7570000000000001</v>
      </c>
      <c r="BS66" s="11">
        <v>5.8250000000000002</v>
      </c>
      <c r="BT66" s="11">
        <v>6.7370000000000001</v>
      </c>
      <c r="BU66" s="19"/>
      <c r="BV66" s="11">
        <v>4.05</v>
      </c>
      <c r="BW66" s="11">
        <v>2.0720000000000001</v>
      </c>
      <c r="BX66" s="11">
        <v>7.4930000000000003</v>
      </c>
      <c r="BY66" s="11">
        <v>18.45</v>
      </c>
      <c r="BZ66" s="11">
        <v>11.281000000000001</v>
      </c>
      <c r="CA66" s="11">
        <v>6.1009999999999991</v>
      </c>
      <c r="CB66" s="11">
        <v>4.9249999999999998</v>
      </c>
      <c r="CC66" s="11">
        <v>9.9670000000000005</v>
      </c>
      <c r="CD66" s="11">
        <v>4.5999999999999996</v>
      </c>
      <c r="CE66" s="11">
        <v>1.7450000000000001</v>
      </c>
      <c r="CF66" s="11">
        <v>1.8939999999999999</v>
      </c>
      <c r="CG66" s="11">
        <v>0.253</v>
      </c>
      <c r="CH66" s="11">
        <v>2.8519999999999999</v>
      </c>
      <c r="CI66" s="11">
        <v>4.1459999999999999</v>
      </c>
      <c r="CJ66" s="11">
        <v>4.1790000000000003</v>
      </c>
      <c r="CK66" s="19"/>
      <c r="CL66" s="11">
        <v>0.11899999999999999</v>
      </c>
      <c r="CM66" s="11">
        <v>84.332999999999998</v>
      </c>
      <c r="CN66" s="19"/>
      <c r="CO66" s="11">
        <v>6.2149999999999999</v>
      </c>
      <c r="CP66" s="11">
        <v>9.4580000000000002</v>
      </c>
      <c r="CQ66" s="11">
        <v>48.904000000000003</v>
      </c>
      <c r="CR66" s="11">
        <v>64.596999999999994</v>
      </c>
      <c r="CS66" s="11">
        <v>0.22</v>
      </c>
      <c r="CT66" s="19"/>
      <c r="CU66" s="11">
        <v>0.77700000000000002</v>
      </c>
      <c r="CV66" s="15"/>
      <c r="CW66" s="16"/>
      <c r="CX66" s="16"/>
      <c r="CY66" s="16"/>
      <c r="CZ66" s="16"/>
      <c r="DA66" s="16"/>
      <c r="DB66" s="16"/>
      <c r="DC66" s="16"/>
      <c r="DD66" s="16"/>
      <c r="DE66" s="16"/>
      <c r="DF66" s="17"/>
    </row>
    <row r="67" spans="1:110" ht="15.75" customHeight="1" x14ac:dyDescent="0.2">
      <c r="A67" s="11">
        <v>62</v>
      </c>
      <c r="B67" s="11">
        <v>78</v>
      </c>
      <c r="C67" s="11">
        <v>76</v>
      </c>
      <c r="D67" s="45"/>
      <c r="E67" s="46"/>
      <c r="F67" s="47"/>
      <c r="G67" s="43">
        <v>2009030</v>
      </c>
      <c r="H67" s="44"/>
      <c r="I67" s="41" t="s">
        <v>71</v>
      </c>
      <c r="J67" s="37" t="s">
        <v>128</v>
      </c>
      <c r="K67" s="38">
        <v>588</v>
      </c>
      <c r="L67" s="11">
        <v>139</v>
      </c>
      <c r="M67" s="11">
        <v>140</v>
      </c>
      <c r="N67" s="11">
        <v>48</v>
      </c>
      <c r="O67" s="11">
        <v>213</v>
      </c>
      <c r="P67" s="11" t="s">
        <v>256</v>
      </c>
      <c r="Q67" s="11">
        <v>76</v>
      </c>
      <c r="R67" s="11">
        <v>26</v>
      </c>
      <c r="S67" s="11">
        <v>2.06</v>
      </c>
      <c r="T67" s="11" t="s">
        <v>196</v>
      </c>
      <c r="U67" s="39">
        <f t="shared" si="2"/>
        <v>30.5</v>
      </c>
      <c r="V67" s="11">
        <f t="shared" si="1"/>
        <v>5.1870748299319729</v>
      </c>
      <c r="W67" s="40">
        <v>557.5</v>
      </c>
      <c r="X67" s="40">
        <v>330.1</v>
      </c>
      <c r="Y67" s="40">
        <v>59.21</v>
      </c>
      <c r="Z67" s="40" t="s">
        <v>310</v>
      </c>
      <c r="AA67" s="40">
        <v>185.6</v>
      </c>
      <c r="AB67" s="40">
        <v>139.5</v>
      </c>
      <c r="AC67" s="40">
        <v>5</v>
      </c>
      <c r="AD67" s="40">
        <v>1.51</v>
      </c>
      <c r="AE67" s="11">
        <v>9.9000000000000005E-2</v>
      </c>
      <c r="AF67" s="11">
        <v>0.38500000000000001</v>
      </c>
      <c r="AG67" s="11">
        <v>0.34</v>
      </c>
      <c r="AH67" s="11">
        <v>0.30399999999999999</v>
      </c>
      <c r="AI67" s="11">
        <v>0.72199999999999998</v>
      </c>
      <c r="AJ67" s="11">
        <v>0.49</v>
      </c>
      <c r="AK67" s="11">
        <v>0.82599999999999996</v>
      </c>
      <c r="AL67" s="11">
        <v>0.49199999999999999</v>
      </c>
      <c r="AM67" s="11">
        <v>0.31900000000000001</v>
      </c>
      <c r="AN67" s="11">
        <v>0.24299999999999999</v>
      </c>
      <c r="AO67" s="11">
        <v>3.6749999999999998</v>
      </c>
      <c r="AP67" s="11">
        <v>8.1000000000000003E-2</v>
      </c>
      <c r="AQ67" s="11">
        <v>1.4419999999999999</v>
      </c>
      <c r="AR67" s="11">
        <v>3.8159999999999998</v>
      </c>
      <c r="AS67" s="11">
        <v>0.36199999999999999</v>
      </c>
      <c r="AT67" s="11">
        <v>0.92800000000000005</v>
      </c>
      <c r="AU67" s="11">
        <v>0.86099999999999999</v>
      </c>
      <c r="AV67" s="11">
        <v>1.3859999999999999</v>
      </c>
      <c r="AW67" s="11">
        <v>0.68200000000000005</v>
      </c>
      <c r="AX67" s="11">
        <v>0.58499999999999996</v>
      </c>
      <c r="AY67" s="11">
        <v>2.9550000000000001</v>
      </c>
      <c r="AZ67" s="11">
        <v>11.728</v>
      </c>
      <c r="BA67" s="19"/>
      <c r="BB67" s="11">
        <v>7.23</v>
      </c>
      <c r="BC67" s="11">
        <v>2.6749999999999998</v>
      </c>
      <c r="BD67" s="11">
        <v>3.4510000000000001</v>
      </c>
      <c r="BE67" s="11">
        <v>1.7350000000000001</v>
      </c>
      <c r="BF67" s="11">
        <v>5.1520000000000001</v>
      </c>
      <c r="BG67" s="11">
        <v>0.38300000000000001</v>
      </c>
      <c r="BH67" s="11">
        <v>0.63100000000000001</v>
      </c>
      <c r="BI67" s="11">
        <v>2.7450000000000001</v>
      </c>
      <c r="BJ67" s="11">
        <v>10.164999999999999</v>
      </c>
      <c r="BK67" s="11">
        <v>1.7749999999999999</v>
      </c>
      <c r="BL67" s="11">
        <v>6.1459999999999999</v>
      </c>
      <c r="BM67" s="11">
        <v>0.82600000000000007</v>
      </c>
      <c r="BN67" s="11">
        <v>0.495</v>
      </c>
      <c r="BO67" s="11">
        <v>1.236</v>
      </c>
      <c r="BP67" s="11">
        <v>1.337</v>
      </c>
      <c r="BQ67" s="11">
        <v>4.2619999999999996</v>
      </c>
      <c r="BR67" s="11">
        <v>1.675</v>
      </c>
      <c r="BS67" s="11">
        <v>3.54</v>
      </c>
      <c r="BT67" s="11">
        <v>4.1639999999999997</v>
      </c>
      <c r="BU67" s="19"/>
      <c r="BV67" s="11">
        <v>3.2839999999999998</v>
      </c>
      <c r="BW67" s="11">
        <v>1.679</v>
      </c>
      <c r="BX67" s="11">
        <v>6.0730000000000004</v>
      </c>
      <c r="BY67" s="11">
        <v>15.853999999999999</v>
      </c>
      <c r="BZ67" s="11">
        <v>9.8330000000000002</v>
      </c>
      <c r="CA67" s="11">
        <v>5.0609999999999999</v>
      </c>
      <c r="CB67" s="11">
        <v>4.0869999999999997</v>
      </c>
      <c r="CC67" s="11">
        <v>8.6609999999999996</v>
      </c>
      <c r="CD67" s="11">
        <v>3.8170000000000002</v>
      </c>
      <c r="CE67" s="11">
        <v>1.2509999999999999</v>
      </c>
      <c r="CF67" s="11">
        <v>1.3580000000000001</v>
      </c>
      <c r="CG67" s="11">
        <v>0.21</v>
      </c>
      <c r="CH67" s="11">
        <v>2.2269999999999999</v>
      </c>
      <c r="CI67" s="11">
        <v>3.6509999999999998</v>
      </c>
      <c r="CJ67" s="11">
        <v>3.657</v>
      </c>
      <c r="CK67" s="19"/>
      <c r="CL67" s="11">
        <v>9.9000000000000005E-2</v>
      </c>
      <c r="CM67" s="11">
        <v>79.585999999999999</v>
      </c>
      <c r="CN67" s="19"/>
      <c r="CO67" s="11">
        <v>5.1189999999999998</v>
      </c>
      <c r="CP67" s="11">
        <v>9.2579999999999991</v>
      </c>
      <c r="CQ67" s="11">
        <v>44.32</v>
      </c>
      <c r="CR67" s="11">
        <v>60.061</v>
      </c>
      <c r="CS67" s="11">
        <v>0.16800000000000001</v>
      </c>
      <c r="CT67" s="19"/>
      <c r="CU67" s="11">
        <v>0.50600000000000001</v>
      </c>
      <c r="CV67" s="15"/>
      <c r="CW67" s="16"/>
      <c r="CX67" s="16"/>
      <c r="CY67" s="16"/>
      <c r="CZ67" s="16"/>
      <c r="DA67" s="16"/>
      <c r="DB67" s="16"/>
      <c r="DC67" s="16"/>
      <c r="DD67" s="16"/>
      <c r="DE67" s="16"/>
      <c r="DF67" s="17"/>
    </row>
    <row r="68" spans="1:110" ht="15.75" customHeight="1" x14ac:dyDescent="0.2">
      <c r="A68" s="11">
        <v>63</v>
      </c>
      <c r="B68" s="11">
        <v>79</v>
      </c>
      <c r="C68" s="11">
        <v>77</v>
      </c>
      <c r="D68" s="45"/>
      <c r="E68" s="46"/>
      <c r="F68" s="47"/>
      <c r="G68" s="43">
        <v>2005864</v>
      </c>
      <c r="H68" s="44"/>
      <c r="I68" s="41" t="s">
        <v>72</v>
      </c>
      <c r="J68" s="37" t="s">
        <v>138</v>
      </c>
      <c r="K68" s="38">
        <v>657</v>
      </c>
      <c r="L68" s="11">
        <v>147</v>
      </c>
      <c r="M68" s="11">
        <v>150</v>
      </c>
      <c r="N68" s="11">
        <v>53</v>
      </c>
      <c r="O68" s="11">
        <v>220</v>
      </c>
      <c r="P68" s="11" t="s">
        <v>257</v>
      </c>
      <c r="Q68" s="11">
        <v>77</v>
      </c>
      <c r="R68" s="11">
        <v>25</v>
      </c>
      <c r="S68" s="11">
        <v>2.04</v>
      </c>
      <c r="T68" s="11" t="s">
        <v>258</v>
      </c>
      <c r="U68" s="39">
        <f t="shared" si="2"/>
        <v>27</v>
      </c>
      <c r="V68" s="11">
        <f t="shared" si="1"/>
        <v>4.10958904109589</v>
      </c>
      <c r="W68" s="40">
        <v>630</v>
      </c>
      <c r="X68" s="40">
        <v>379.1</v>
      </c>
      <c r="Y68" s="40">
        <v>60.17</v>
      </c>
      <c r="Z68" s="40" t="s">
        <v>310</v>
      </c>
      <c r="AA68" s="40">
        <v>221.9</v>
      </c>
      <c r="AB68" s="40">
        <v>151</v>
      </c>
      <c r="AC68" s="40">
        <v>6.2</v>
      </c>
      <c r="AD68" s="40">
        <v>1.64</v>
      </c>
      <c r="AE68" s="11">
        <v>0.113</v>
      </c>
      <c r="AF68" s="11">
        <v>0.40100000000000002</v>
      </c>
      <c r="AG68" s="11">
        <v>0.36699999999999999</v>
      </c>
      <c r="AH68" s="11">
        <v>0.32800000000000001</v>
      </c>
      <c r="AI68" s="11">
        <v>0.76</v>
      </c>
      <c r="AJ68" s="11">
        <v>0.52200000000000002</v>
      </c>
      <c r="AK68" s="11">
        <v>0.88500000000000001</v>
      </c>
      <c r="AL68" s="11">
        <v>0.52700000000000002</v>
      </c>
      <c r="AM68" s="11">
        <v>0.34100000000000003</v>
      </c>
      <c r="AN68" s="11">
        <v>0.26700000000000002</v>
      </c>
      <c r="AO68" s="11">
        <v>3.7410000000000001</v>
      </c>
      <c r="AP68" s="11">
        <v>8.7999999999999995E-2</v>
      </c>
      <c r="AQ68" s="11">
        <v>2.1859999999999999</v>
      </c>
      <c r="AR68" s="11">
        <v>6.24</v>
      </c>
      <c r="AS68" s="11">
        <v>0.54900000000000004</v>
      </c>
      <c r="AT68" s="11">
        <v>1.016</v>
      </c>
      <c r="AU68" s="11">
        <v>1.0820000000000001</v>
      </c>
      <c r="AV68" s="11">
        <v>1.7410000000000001</v>
      </c>
      <c r="AW68" s="11">
        <v>1.1160000000000001</v>
      </c>
      <c r="AX68" s="11">
        <v>0.63</v>
      </c>
      <c r="AY68" s="11">
        <v>3.5459999999999998</v>
      </c>
      <c r="AZ68" s="11">
        <v>14.744</v>
      </c>
      <c r="BA68" s="19"/>
      <c r="BB68" s="11">
        <v>10.87</v>
      </c>
      <c r="BC68" s="11">
        <v>4.0220000000000002</v>
      </c>
      <c r="BD68" s="11">
        <v>5.1879999999999997</v>
      </c>
      <c r="BE68" s="11">
        <v>2.609</v>
      </c>
      <c r="BF68" s="11">
        <v>7.7460000000000004</v>
      </c>
      <c r="BG68" s="11">
        <v>0.57599999999999996</v>
      </c>
      <c r="BH68" s="11">
        <v>0.94899999999999995</v>
      </c>
      <c r="BI68" s="11">
        <v>4.1269999999999998</v>
      </c>
      <c r="BJ68" s="11">
        <v>15.282999999999999</v>
      </c>
      <c r="BK68" s="11">
        <v>2.67</v>
      </c>
      <c r="BL68" s="11">
        <v>9.2409999999999997</v>
      </c>
      <c r="BM68" s="11">
        <v>1.337</v>
      </c>
      <c r="BN68" s="11">
        <v>0.80100000000000005</v>
      </c>
      <c r="BO68" s="11">
        <v>1.9219999999999999</v>
      </c>
      <c r="BP68" s="11">
        <v>2.0110000000000001</v>
      </c>
      <c r="BQ68" s="11">
        <v>6.4080000000000004</v>
      </c>
      <c r="BR68" s="11">
        <v>2.5179999999999998</v>
      </c>
      <c r="BS68" s="11">
        <v>5.3230000000000004</v>
      </c>
      <c r="BT68" s="11">
        <v>6.1680000000000001</v>
      </c>
      <c r="BU68" s="19"/>
      <c r="BV68" s="11">
        <v>3.7360000000000002</v>
      </c>
      <c r="BW68" s="11">
        <v>1.91</v>
      </c>
      <c r="BX68" s="11">
        <v>6.91</v>
      </c>
      <c r="BY68" s="11">
        <v>17.239999999999998</v>
      </c>
      <c r="BZ68" s="11">
        <v>10.542</v>
      </c>
      <c r="CA68" s="11">
        <v>5.6749999999999989</v>
      </c>
      <c r="CB68" s="11">
        <v>4.5819999999999999</v>
      </c>
      <c r="CC68" s="11">
        <v>9.3019999999999996</v>
      </c>
      <c r="CD68" s="11">
        <v>4.28</v>
      </c>
      <c r="CE68" s="11">
        <v>1.5409999999999999</v>
      </c>
      <c r="CF68" s="11">
        <v>1.6719999999999999</v>
      </c>
      <c r="CG68" s="11">
        <v>0.23499999999999999</v>
      </c>
      <c r="CH68" s="11">
        <v>2.5939999999999999</v>
      </c>
      <c r="CI68" s="11">
        <v>3.9460000000000002</v>
      </c>
      <c r="CJ68" s="11">
        <v>3.9660000000000002</v>
      </c>
      <c r="CK68" s="19"/>
      <c r="CL68" s="11">
        <v>0.114</v>
      </c>
      <c r="CM68" s="11">
        <v>82.37</v>
      </c>
      <c r="CN68" s="19"/>
      <c r="CO68" s="11">
        <v>5.6619999999999999</v>
      </c>
      <c r="CP68" s="11">
        <v>9.9120000000000008</v>
      </c>
      <c r="CQ68" s="11">
        <v>46.991</v>
      </c>
      <c r="CR68" s="11">
        <v>64.370999999999995</v>
      </c>
      <c r="CS68" s="11">
        <v>0.14799999999999999</v>
      </c>
      <c r="CT68" s="19"/>
      <c r="CU68" s="11">
        <v>0.56100000000000005</v>
      </c>
      <c r="CV68" s="15"/>
      <c r="CW68" s="16"/>
      <c r="CX68" s="16"/>
      <c r="CY68" s="16"/>
      <c r="CZ68" s="16"/>
      <c r="DA68" s="16"/>
      <c r="DB68" s="16"/>
      <c r="DC68" s="16"/>
      <c r="DD68" s="16"/>
      <c r="DE68" s="16"/>
      <c r="DF68" s="17"/>
    </row>
    <row r="69" spans="1:110" ht="15.75" customHeight="1" x14ac:dyDescent="0.2">
      <c r="A69" s="11">
        <v>64</v>
      </c>
      <c r="B69" s="11">
        <v>80</v>
      </c>
      <c r="C69" s="11">
        <v>78</v>
      </c>
      <c r="D69" s="45"/>
      <c r="E69" s="46"/>
      <c r="F69" s="47"/>
      <c r="G69" s="43">
        <v>2012006</v>
      </c>
      <c r="H69" s="44"/>
      <c r="I69" s="41" t="s">
        <v>73</v>
      </c>
      <c r="J69" s="37" t="s">
        <v>141</v>
      </c>
      <c r="K69" s="38">
        <v>650</v>
      </c>
      <c r="L69" s="11">
        <v>146</v>
      </c>
      <c r="M69" s="11">
        <v>152</v>
      </c>
      <c r="N69" s="11">
        <v>54</v>
      </c>
      <c r="O69" s="11">
        <v>222</v>
      </c>
      <c r="P69" s="11" t="s">
        <v>259</v>
      </c>
      <c r="Q69" s="11">
        <v>78</v>
      </c>
      <c r="R69" s="11">
        <v>26</v>
      </c>
      <c r="S69" s="11">
        <v>-46.36</v>
      </c>
      <c r="T69" s="11" t="s">
        <v>260</v>
      </c>
      <c r="U69" s="39">
        <f t="shared" si="2"/>
        <v>25.5</v>
      </c>
      <c r="V69" s="11">
        <f t="shared" si="1"/>
        <v>3.9230769230769229</v>
      </c>
      <c r="W69" s="40">
        <v>624.5</v>
      </c>
      <c r="X69" s="40">
        <v>363.6</v>
      </c>
      <c r="Y69" s="40">
        <v>58.22</v>
      </c>
      <c r="Z69" s="40" t="s">
        <v>308</v>
      </c>
      <c r="AA69" s="40">
        <v>208.6</v>
      </c>
      <c r="AB69" s="40">
        <v>148.9</v>
      </c>
      <c r="AC69" s="40">
        <v>6.1</v>
      </c>
      <c r="AD69" s="40">
        <v>1.68</v>
      </c>
      <c r="AE69" s="11">
        <v>0.111</v>
      </c>
      <c r="AF69" s="11">
        <v>0.4</v>
      </c>
      <c r="AG69" s="11">
        <v>0.36599999999999999</v>
      </c>
      <c r="AH69" s="11">
        <v>0.32600000000000001</v>
      </c>
      <c r="AI69" s="11">
        <v>0.75700000000000001</v>
      </c>
      <c r="AJ69" s="11">
        <v>0.51900000000000002</v>
      </c>
      <c r="AK69" s="11">
        <v>0.88</v>
      </c>
      <c r="AL69" s="11">
        <v>0.52500000000000002</v>
      </c>
      <c r="AM69" s="11">
        <v>0.33900000000000002</v>
      </c>
      <c r="AN69" s="11">
        <v>0.26500000000000001</v>
      </c>
      <c r="AO69" s="11">
        <v>3.734</v>
      </c>
      <c r="AP69" s="11">
        <v>8.6999999999999994E-2</v>
      </c>
      <c r="AQ69" s="11">
        <v>2.1339999999999999</v>
      </c>
      <c r="AR69" s="11">
        <v>6.0720000000000001</v>
      </c>
      <c r="AS69" s="11">
        <v>0.53600000000000003</v>
      </c>
      <c r="AT69" s="11">
        <v>1.008</v>
      </c>
      <c r="AU69" s="11">
        <v>1.0660000000000001</v>
      </c>
      <c r="AV69" s="11">
        <v>1.714</v>
      </c>
      <c r="AW69" s="11">
        <v>1.0860000000000001</v>
      </c>
      <c r="AX69" s="11">
        <v>0.626</v>
      </c>
      <c r="AY69" s="11">
        <v>3.5</v>
      </c>
      <c r="AZ69" s="11">
        <v>14.512</v>
      </c>
      <c r="BA69" s="19"/>
      <c r="BB69" s="11">
        <v>9.5299999999999994</v>
      </c>
      <c r="BC69" s="11">
        <v>3.5259999999999998</v>
      </c>
      <c r="BD69" s="11">
        <v>4.5490000000000004</v>
      </c>
      <c r="BE69" s="11">
        <v>2.2869999999999999</v>
      </c>
      <c r="BF69" s="11">
        <v>6.7919999999999998</v>
      </c>
      <c r="BG69" s="11">
        <v>0.505</v>
      </c>
      <c r="BH69" s="11">
        <v>0.83199999999999996</v>
      </c>
      <c r="BI69" s="11">
        <v>3.6179999999999999</v>
      </c>
      <c r="BJ69" s="11">
        <v>13.398999999999999</v>
      </c>
      <c r="BK69" s="11">
        <v>2.34</v>
      </c>
      <c r="BL69" s="11">
        <v>8.1029999999999998</v>
      </c>
      <c r="BM69" s="11">
        <v>1.149</v>
      </c>
      <c r="BN69" s="11">
        <v>0.68799999999999994</v>
      </c>
      <c r="BO69" s="11">
        <v>1.669</v>
      </c>
      <c r="BP69" s="11">
        <v>1.762</v>
      </c>
      <c r="BQ69" s="11">
        <v>5.617</v>
      </c>
      <c r="BR69" s="11">
        <v>2.1080000000000001</v>
      </c>
      <c r="BS69" s="11">
        <v>4.5640000000000001</v>
      </c>
      <c r="BT69" s="11">
        <v>5.431</v>
      </c>
      <c r="BU69" s="19"/>
      <c r="BV69" s="11">
        <v>3.6709999999999998</v>
      </c>
      <c r="BW69" s="11">
        <v>1.877</v>
      </c>
      <c r="BX69" s="11">
        <v>6.7889999999999997</v>
      </c>
      <c r="BY69" s="11">
        <v>16.658999999999999</v>
      </c>
      <c r="BZ69" s="11">
        <v>9.9649999999999999</v>
      </c>
      <c r="CA69" s="11">
        <v>5.5859999999999994</v>
      </c>
      <c r="CB69" s="11">
        <v>4.51</v>
      </c>
      <c r="CC69" s="11">
        <v>8.7810000000000006</v>
      </c>
      <c r="CD69" s="11">
        <v>4.0119999999999996</v>
      </c>
      <c r="CE69" s="11">
        <v>1.5</v>
      </c>
      <c r="CF69" s="11">
        <v>1.722</v>
      </c>
      <c r="CG69" s="11">
        <v>0.38800000000000001</v>
      </c>
      <c r="CH69" s="11">
        <v>2.7320000000000002</v>
      </c>
      <c r="CI69" s="11">
        <v>3.8079999999999998</v>
      </c>
      <c r="CJ69" s="11">
        <v>3.9209999999999998</v>
      </c>
      <c r="CK69" s="19"/>
      <c r="CL69" s="11">
        <v>0.109</v>
      </c>
      <c r="CM69" s="11">
        <v>82.63</v>
      </c>
      <c r="CN69" s="19"/>
      <c r="CO69" s="11">
        <v>5.327</v>
      </c>
      <c r="CP69" s="11">
        <v>9.3450000000000006</v>
      </c>
      <c r="CQ69" s="11">
        <v>47.314</v>
      </c>
      <c r="CR69" s="11">
        <v>62.738999999999997</v>
      </c>
      <c r="CS69" s="11">
        <v>0.151</v>
      </c>
      <c r="CT69" s="19"/>
      <c r="CU69" s="11">
        <v>0.67700000000000005</v>
      </c>
      <c r="CV69" s="15"/>
      <c r="CW69" s="16"/>
      <c r="CX69" s="16"/>
      <c r="CY69" s="16"/>
      <c r="CZ69" s="16"/>
      <c r="DA69" s="16"/>
      <c r="DB69" s="16"/>
      <c r="DC69" s="16"/>
      <c r="DD69" s="16"/>
      <c r="DE69" s="16"/>
      <c r="DF69" s="17"/>
    </row>
    <row r="70" spans="1:110" ht="15.75" customHeight="1" x14ac:dyDescent="0.2">
      <c r="A70" s="11">
        <v>65</v>
      </c>
      <c r="B70" s="11">
        <v>81</v>
      </c>
      <c r="C70" s="11">
        <v>79</v>
      </c>
      <c r="D70" s="45"/>
      <c r="E70" s="46"/>
      <c r="F70" s="47"/>
      <c r="G70" s="43">
        <v>2009099</v>
      </c>
      <c r="H70" s="44"/>
      <c r="I70" s="41" t="s">
        <v>74</v>
      </c>
      <c r="J70" s="37" t="s">
        <v>141</v>
      </c>
      <c r="K70" s="38">
        <v>579</v>
      </c>
      <c r="L70" s="11">
        <v>147</v>
      </c>
      <c r="M70" s="11">
        <v>150</v>
      </c>
      <c r="N70" s="11">
        <v>52</v>
      </c>
      <c r="O70" s="11">
        <v>215</v>
      </c>
      <c r="P70" s="11" t="s">
        <v>261</v>
      </c>
      <c r="Q70" s="11">
        <v>79</v>
      </c>
      <c r="R70" s="11">
        <v>63.8</v>
      </c>
      <c r="S70" s="11">
        <v>1.87</v>
      </c>
      <c r="T70" s="11" t="s">
        <v>262</v>
      </c>
      <c r="U70" s="39">
        <f t="shared" ref="U70:U101" si="3">K70-W70</f>
        <v>9</v>
      </c>
      <c r="V70" s="11">
        <f t="shared" si="1"/>
        <v>1.5544041450777202</v>
      </c>
      <c r="W70" s="40">
        <v>570</v>
      </c>
      <c r="X70" s="40">
        <v>342.1</v>
      </c>
      <c r="Y70" s="40">
        <v>60.02</v>
      </c>
      <c r="Z70" s="40" t="s">
        <v>310</v>
      </c>
      <c r="AA70" s="40">
        <v>194</v>
      </c>
      <c r="AB70" s="40">
        <v>143.1</v>
      </c>
      <c r="AC70" s="40">
        <v>5</v>
      </c>
      <c r="AD70" s="40">
        <v>1.46</v>
      </c>
      <c r="AE70" s="11">
        <v>0.10299999999999999</v>
      </c>
      <c r="AF70" s="11">
        <v>0.38700000000000001</v>
      </c>
      <c r="AG70" s="11">
        <v>0.34799999999999998</v>
      </c>
      <c r="AH70" s="11">
        <v>0.313</v>
      </c>
      <c r="AI70" s="11">
        <v>0.73099999999999998</v>
      </c>
      <c r="AJ70" s="11">
        <v>0.499</v>
      </c>
      <c r="AK70" s="11">
        <v>0.84199999999999997</v>
      </c>
      <c r="AL70" s="11">
        <v>0.5</v>
      </c>
      <c r="AM70" s="11">
        <v>0.32600000000000001</v>
      </c>
      <c r="AN70" s="11">
        <v>0.252</v>
      </c>
      <c r="AO70" s="11">
        <v>3.6890000000000001</v>
      </c>
      <c r="AP70" s="11">
        <v>8.3000000000000004E-2</v>
      </c>
      <c r="AQ70" s="11">
        <v>1.6080000000000001</v>
      </c>
      <c r="AR70" s="11">
        <v>4.3520000000000003</v>
      </c>
      <c r="AS70" s="11">
        <v>0.40400000000000003</v>
      </c>
      <c r="AT70" s="11">
        <v>0.95199999999999996</v>
      </c>
      <c r="AU70" s="11">
        <v>0.90700000000000003</v>
      </c>
      <c r="AV70" s="11">
        <v>1.4590000000000001</v>
      </c>
      <c r="AW70" s="11">
        <v>0.77800000000000002</v>
      </c>
      <c r="AX70" s="11">
        <v>0.6</v>
      </c>
      <c r="AY70" s="11">
        <v>3.0779999999999998</v>
      </c>
      <c r="AZ70" s="11">
        <v>12.352</v>
      </c>
      <c r="BA70" s="19"/>
      <c r="BB70" s="11">
        <v>8.1</v>
      </c>
      <c r="BC70" s="11">
        <v>2.9969999999999999</v>
      </c>
      <c r="BD70" s="11">
        <v>3.8660000000000001</v>
      </c>
      <c r="BE70" s="11">
        <v>1.944</v>
      </c>
      <c r="BF70" s="11">
        <v>5.7720000000000002</v>
      </c>
      <c r="BG70" s="11">
        <v>0.42899999999999999</v>
      </c>
      <c r="BH70" s="11">
        <v>0.70699999999999996</v>
      </c>
      <c r="BI70" s="11">
        <v>3.0750000000000002</v>
      </c>
      <c r="BJ70" s="11">
        <v>11.388999999999999</v>
      </c>
      <c r="BK70" s="11">
        <v>1.9890000000000001</v>
      </c>
      <c r="BL70" s="11">
        <v>6.8860000000000001</v>
      </c>
      <c r="BM70" s="11">
        <v>0.94799999999999995</v>
      </c>
      <c r="BN70" s="11">
        <v>0.56799999999999995</v>
      </c>
      <c r="BO70" s="11">
        <v>1.4</v>
      </c>
      <c r="BP70" s="11">
        <v>1.498</v>
      </c>
      <c r="BQ70" s="11">
        <v>4.774</v>
      </c>
      <c r="BR70" s="11">
        <v>1.8759999999999999</v>
      </c>
      <c r="BS70" s="11">
        <v>3.9649999999999999</v>
      </c>
      <c r="BT70" s="11">
        <v>4.6429999999999998</v>
      </c>
      <c r="BU70" s="19"/>
      <c r="BV70" s="11">
        <v>3.4590000000000001</v>
      </c>
      <c r="BW70" s="11">
        <v>1.7689999999999999</v>
      </c>
      <c r="BX70" s="11">
        <v>6.3979999999999997</v>
      </c>
      <c r="BY70" s="11">
        <v>15.670999999999999</v>
      </c>
      <c r="BZ70" s="11">
        <v>10.398</v>
      </c>
      <c r="CA70" s="11">
        <v>5.2989999999999995</v>
      </c>
      <c r="CB70" s="11">
        <v>4.2789999999999999</v>
      </c>
      <c r="CC70" s="11">
        <v>9.27</v>
      </c>
      <c r="CD70" s="11">
        <v>3.9969999999999999</v>
      </c>
      <c r="CE70" s="11">
        <v>1.3640000000000001</v>
      </c>
      <c r="CF70" s="11">
        <v>1.48</v>
      </c>
      <c r="CG70" s="11">
        <v>0.22</v>
      </c>
      <c r="CH70" s="11">
        <v>2.3690000000000002</v>
      </c>
      <c r="CI70" s="11">
        <v>3.7650000000000001</v>
      </c>
      <c r="CJ70" s="11">
        <v>3.7759999999999998</v>
      </c>
      <c r="CK70" s="19"/>
      <c r="CL70" s="11">
        <v>0.10299999999999999</v>
      </c>
      <c r="CM70" s="11">
        <v>80.281999999999996</v>
      </c>
      <c r="CN70" s="19"/>
      <c r="CO70" s="11">
        <v>5.2960000000000003</v>
      </c>
      <c r="CP70" s="11">
        <v>8.8919999999999995</v>
      </c>
      <c r="CQ70" s="11">
        <v>45.55</v>
      </c>
      <c r="CR70" s="11">
        <v>60.088999999999999</v>
      </c>
      <c r="CS70" s="11">
        <v>0.154</v>
      </c>
      <c r="CT70" s="19"/>
      <c r="CU70" s="11">
        <v>0.63800000000000001</v>
      </c>
      <c r="CV70" s="15"/>
      <c r="CW70" s="16"/>
      <c r="CX70" s="16"/>
      <c r="CY70" s="16"/>
      <c r="CZ70" s="16"/>
      <c r="DA70" s="16"/>
      <c r="DB70" s="16"/>
      <c r="DC70" s="16"/>
      <c r="DD70" s="16"/>
      <c r="DE70" s="16"/>
      <c r="DF70" s="17"/>
    </row>
    <row r="71" spans="1:110" ht="15.75" customHeight="1" x14ac:dyDescent="0.2">
      <c r="A71" s="11">
        <v>66</v>
      </c>
      <c r="B71" s="11">
        <v>82</v>
      </c>
      <c r="C71" s="11">
        <v>80</v>
      </c>
      <c r="D71" s="45"/>
      <c r="E71" s="46"/>
      <c r="F71" s="47"/>
      <c r="G71" s="43">
        <v>2032007</v>
      </c>
      <c r="H71" s="44"/>
      <c r="I71" s="41" t="s">
        <v>75</v>
      </c>
      <c r="J71" s="37" t="s">
        <v>137</v>
      </c>
      <c r="K71" s="38">
        <v>613</v>
      </c>
      <c r="L71" s="11">
        <v>144</v>
      </c>
      <c r="M71" s="11">
        <v>148</v>
      </c>
      <c r="N71" s="11">
        <v>52</v>
      </c>
      <c r="O71" s="11">
        <v>217</v>
      </c>
      <c r="P71" s="11" t="s">
        <v>263</v>
      </c>
      <c r="Q71" s="11">
        <v>80</v>
      </c>
      <c r="R71" s="11">
        <v>15</v>
      </c>
      <c r="S71" s="11">
        <v>1.85</v>
      </c>
      <c r="T71" s="11" t="s">
        <v>228</v>
      </c>
      <c r="U71" s="39">
        <f t="shared" si="3"/>
        <v>28</v>
      </c>
      <c r="V71" s="11">
        <f t="shared" ref="V71:V101" si="4">U71/K71*100</f>
        <v>4.5676998368678632</v>
      </c>
      <c r="W71" s="40">
        <v>585</v>
      </c>
      <c r="X71" s="40">
        <v>351.6</v>
      </c>
      <c r="Y71" s="40">
        <v>60.1</v>
      </c>
      <c r="Z71" s="40" t="s">
        <v>309</v>
      </c>
      <c r="AA71" s="40">
        <v>203.5</v>
      </c>
      <c r="AB71" s="40">
        <v>143.6</v>
      </c>
      <c r="AC71" s="40">
        <v>4.5</v>
      </c>
      <c r="AD71" s="40">
        <v>1.28</v>
      </c>
      <c r="AE71" s="11">
        <v>0.104</v>
      </c>
      <c r="AF71" s="11">
        <v>0.39</v>
      </c>
      <c r="AG71" s="11">
        <v>0.35299999999999998</v>
      </c>
      <c r="AH71" s="11">
        <v>0.314</v>
      </c>
      <c r="AI71" s="11">
        <v>0.74</v>
      </c>
      <c r="AJ71" s="11">
        <v>0.504</v>
      </c>
      <c r="AK71" s="11">
        <v>0.85199999999999998</v>
      </c>
      <c r="AL71" s="11">
        <v>0.50800000000000001</v>
      </c>
      <c r="AM71" s="11">
        <v>0.33</v>
      </c>
      <c r="AN71" s="11">
        <v>0.254</v>
      </c>
      <c r="AO71" s="11">
        <v>3.7029999999999998</v>
      </c>
      <c r="AP71" s="11">
        <v>8.4000000000000005E-2</v>
      </c>
      <c r="AQ71" s="11">
        <v>1.7330000000000001</v>
      </c>
      <c r="AR71" s="11">
        <v>4.76</v>
      </c>
      <c r="AS71" s="11">
        <v>0.435</v>
      </c>
      <c r="AT71" s="11">
        <v>0.97599999999999998</v>
      </c>
      <c r="AU71" s="11">
        <v>0.94799999999999995</v>
      </c>
      <c r="AV71" s="11">
        <v>1.4610000000000001</v>
      </c>
      <c r="AW71" s="11">
        <v>0.85099999999999998</v>
      </c>
      <c r="AX71" s="11">
        <v>0.60599999999999998</v>
      </c>
      <c r="AY71" s="11">
        <v>3.1869999999999998</v>
      </c>
      <c r="AZ71" s="11">
        <v>12.912000000000001</v>
      </c>
      <c r="BA71" s="19"/>
      <c r="BB71" s="11">
        <v>9.0499999999999989</v>
      </c>
      <c r="BC71" s="11">
        <v>3.3490000000000002</v>
      </c>
      <c r="BD71" s="11">
        <v>4.32</v>
      </c>
      <c r="BE71" s="11">
        <v>2.1720000000000002</v>
      </c>
      <c r="BF71" s="11">
        <v>6.45</v>
      </c>
      <c r="BG71" s="11">
        <v>0.48</v>
      </c>
      <c r="BH71" s="11">
        <v>0.79100000000000004</v>
      </c>
      <c r="BI71" s="11">
        <v>3.4359999999999999</v>
      </c>
      <c r="BJ71" s="11">
        <v>12.724</v>
      </c>
      <c r="BK71" s="11">
        <v>2.2250000000000001</v>
      </c>
      <c r="BL71" s="11">
        <v>7.6950000000000003</v>
      </c>
      <c r="BM71" s="11">
        <v>1.083</v>
      </c>
      <c r="BN71" s="11">
        <v>0.64900000000000002</v>
      </c>
      <c r="BO71" s="11">
        <v>1.581</v>
      </c>
      <c r="BP71" s="11">
        <v>1.675</v>
      </c>
      <c r="BQ71" s="11">
        <v>5.3360000000000003</v>
      </c>
      <c r="BR71" s="11">
        <v>2.097</v>
      </c>
      <c r="BS71" s="11">
        <v>4.4340000000000002</v>
      </c>
      <c r="BT71" s="11">
        <v>5.1660000000000004</v>
      </c>
      <c r="BU71" s="19"/>
      <c r="BV71" s="11">
        <v>3.444</v>
      </c>
      <c r="BW71" s="11">
        <v>1.7609999999999999</v>
      </c>
      <c r="BX71" s="11">
        <v>6.3689999999999998</v>
      </c>
      <c r="BY71" s="11">
        <v>17.504000000000001</v>
      </c>
      <c r="BZ71" s="11">
        <v>10.242000000000001</v>
      </c>
      <c r="CA71" s="11">
        <v>5.2779999999999996</v>
      </c>
      <c r="CB71" s="11">
        <v>4.2619999999999996</v>
      </c>
      <c r="CC71" s="11">
        <v>9.1300000000000008</v>
      </c>
      <c r="CD71" s="11">
        <v>3.9809999999999999</v>
      </c>
      <c r="CE71" s="11">
        <v>1.355</v>
      </c>
      <c r="CF71" s="11">
        <v>1.47</v>
      </c>
      <c r="CG71" s="11">
        <v>0.219</v>
      </c>
      <c r="CH71" s="11">
        <v>2.3570000000000002</v>
      </c>
      <c r="CI71" s="11">
        <v>3.754</v>
      </c>
      <c r="CJ71" s="11">
        <v>3.7650000000000001</v>
      </c>
      <c r="CK71" s="19"/>
      <c r="CL71" s="11">
        <v>0.105</v>
      </c>
      <c r="CM71" s="11">
        <v>79.564999999999998</v>
      </c>
      <c r="CN71" s="19"/>
      <c r="CO71" s="11">
        <v>5.3440000000000003</v>
      </c>
      <c r="CP71" s="11">
        <v>9.125</v>
      </c>
      <c r="CQ71" s="11">
        <v>46.527000000000001</v>
      </c>
      <c r="CR71" s="11">
        <v>59.701999999999998</v>
      </c>
      <c r="CS71" s="11">
        <v>0.14199999999999999</v>
      </c>
      <c r="CT71" s="19"/>
      <c r="CU71" s="11">
        <v>0.621</v>
      </c>
      <c r="CV71" s="15"/>
      <c r="CW71" s="16"/>
      <c r="CX71" s="16"/>
      <c r="CY71" s="16"/>
      <c r="CZ71" s="16"/>
      <c r="DA71" s="16"/>
      <c r="DB71" s="16"/>
      <c r="DC71" s="16"/>
      <c r="DD71" s="16"/>
      <c r="DE71" s="16"/>
      <c r="DF71" s="17"/>
    </row>
    <row r="72" spans="1:110" ht="15.75" customHeight="1" x14ac:dyDescent="0.2">
      <c r="A72" s="11">
        <v>67</v>
      </c>
      <c r="B72" s="11">
        <v>83</v>
      </c>
      <c r="C72" s="11">
        <v>81</v>
      </c>
      <c r="D72" s="45"/>
      <c r="E72" s="46"/>
      <c r="F72" s="47"/>
      <c r="G72" s="43">
        <v>2008526</v>
      </c>
      <c r="H72" s="44"/>
      <c r="I72" s="41" t="s">
        <v>76</v>
      </c>
      <c r="J72" s="37" t="s">
        <v>137</v>
      </c>
      <c r="K72" s="38">
        <v>646</v>
      </c>
      <c r="L72" s="11">
        <v>145</v>
      </c>
      <c r="M72" s="11">
        <v>147</v>
      </c>
      <c r="N72" s="11">
        <v>52</v>
      </c>
      <c r="O72" s="11">
        <v>219</v>
      </c>
      <c r="P72" s="11" t="s">
        <v>264</v>
      </c>
      <c r="Q72" s="11">
        <v>81</v>
      </c>
      <c r="R72" s="11">
        <v>21</v>
      </c>
      <c r="S72" s="11">
        <v>1.88</v>
      </c>
      <c r="T72" s="11" t="s">
        <v>228</v>
      </c>
      <c r="U72" s="39">
        <f t="shared" si="3"/>
        <v>20.5</v>
      </c>
      <c r="V72" s="11">
        <f t="shared" si="4"/>
        <v>3.1733746130030958</v>
      </c>
      <c r="W72" s="40">
        <v>625.5</v>
      </c>
      <c r="X72" s="40">
        <v>373.1</v>
      </c>
      <c r="Y72" s="40">
        <v>59.65</v>
      </c>
      <c r="Z72" s="40" t="s">
        <v>308</v>
      </c>
      <c r="AA72" s="40">
        <v>210</v>
      </c>
      <c r="AB72" s="40">
        <v>156.9</v>
      </c>
      <c r="AC72" s="40">
        <v>6.2</v>
      </c>
      <c r="AD72" s="40">
        <v>1.66</v>
      </c>
      <c r="AE72" s="11">
        <v>0.112</v>
      </c>
      <c r="AF72" s="11">
        <v>0.4</v>
      </c>
      <c r="AG72" s="11">
        <v>0.36599999999999999</v>
      </c>
      <c r="AH72" s="11">
        <v>0.32700000000000001</v>
      </c>
      <c r="AI72" s="11">
        <v>0.75800000000000001</v>
      </c>
      <c r="AJ72" s="11">
        <v>0.52100000000000002</v>
      </c>
      <c r="AK72" s="11">
        <v>0.88200000000000001</v>
      </c>
      <c r="AL72" s="11">
        <v>0.52500000000000002</v>
      </c>
      <c r="AM72" s="11">
        <v>0.34</v>
      </c>
      <c r="AN72" s="11">
        <v>0.26600000000000001</v>
      </c>
      <c r="AO72" s="11">
        <v>3.7349999999999999</v>
      </c>
      <c r="AP72" s="11">
        <v>8.6999999999999994E-2</v>
      </c>
      <c r="AQ72" s="11">
        <v>2.1339999999999999</v>
      </c>
      <c r="AR72" s="11">
        <v>6.0960000000000001</v>
      </c>
      <c r="AS72" s="11">
        <v>0.53600000000000003</v>
      </c>
      <c r="AT72" s="11">
        <v>1.008</v>
      </c>
      <c r="AU72" s="11">
        <v>1.07</v>
      </c>
      <c r="AV72" s="11">
        <v>1.722</v>
      </c>
      <c r="AW72" s="11">
        <v>1.0900000000000001</v>
      </c>
      <c r="AX72" s="11">
        <v>0.629</v>
      </c>
      <c r="AY72" s="11">
        <v>3.5129999999999999</v>
      </c>
      <c r="AZ72" s="11">
        <v>14.576000000000001</v>
      </c>
      <c r="BA72" s="19"/>
      <c r="BB72" s="11">
        <v>9.77</v>
      </c>
      <c r="BC72" s="11">
        <v>3.6150000000000002</v>
      </c>
      <c r="BD72" s="11">
        <v>4.6630000000000003</v>
      </c>
      <c r="BE72" s="11">
        <v>2.3450000000000002</v>
      </c>
      <c r="BF72" s="11">
        <v>6.9619999999999997</v>
      </c>
      <c r="BG72" s="11">
        <v>0.51800000000000002</v>
      </c>
      <c r="BH72" s="11">
        <v>0.85299999999999998</v>
      </c>
      <c r="BI72" s="11">
        <v>3.7090000000000001</v>
      </c>
      <c r="BJ72" s="11">
        <v>13.737</v>
      </c>
      <c r="BK72" s="11">
        <v>2.399</v>
      </c>
      <c r="BL72" s="11">
        <v>8.3059999999999992</v>
      </c>
      <c r="BM72" s="11">
        <v>1.1830000000000001</v>
      </c>
      <c r="BN72" s="11">
        <v>0.70899999999999996</v>
      </c>
      <c r="BO72" s="11">
        <v>1.7150000000000001</v>
      </c>
      <c r="BP72" s="11">
        <v>1.806</v>
      </c>
      <c r="BQ72" s="11">
        <v>5.758</v>
      </c>
      <c r="BR72" s="11">
        <v>2.0640000000000001</v>
      </c>
      <c r="BS72" s="11">
        <v>4.5789999999999997</v>
      </c>
      <c r="BT72" s="11">
        <v>5.5620000000000003</v>
      </c>
      <c r="BU72" s="19"/>
      <c r="BV72" s="11">
        <v>3.9820000000000002</v>
      </c>
      <c r="BW72" s="11">
        <v>2.0369999999999999</v>
      </c>
      <c r="BX72" s="11">
        <v>7.3659999999999997</v>
      </c>
      <c r="BY72" s="11">
        <v>18.3</v>
      </c>
      <c r="BZ72" s="11">
        <v>11.231</v>
      </c>
      <c r="CA72" s="11">
        <v>6.0089999999999986</v>
      </c>
      <c r="CB72" s="11">
        <v>4.851</v>
      </c>
      <c r="CC72" s="11">
        <v>9.9209999999999994</v>
      </c>
      <c r="CD72" s="11">
        <v>4.5309999999999997</v>
      </c>
      <c r="CE72" s="11">
        <v>1.7</v>
      </c>
      <c r="CF72" s="11">
        <v>1.845</v>
      </c>
      <c r="CG72" s="11">
        <v>0.249</v>
      </c>
      <c r="CH72" s="11">
        <v>2.7959999999999998</v>
      </c>
      <c r="CI72" s="11">
        <v>4.1040000000000001</v>
      </c>
      <c r="CJ72" s="11">
        <v>4.1340000000000003</v>
      </c>
      <c r="CK72" s="19"/>
      <c r="CL72" s="11">
        <v>0.112</v>
      </c>
      <c r="CM72" s="11">
        <v>80.64</v>
      </c>
      <c r="CN72" s="19"/>
      <c r="CO72" s="11">
        <v>5.7450000000000001</v>
      </c>
      <c r="CP72" s="11">
        <v>9.2639999999999993</v>
      </c>
      <c r="CQ72" s="11">
        <v>48.976999999999997</v>
      </c>
      <c r="CR72" s="11">
        <v>63.351999999999997</v>
      </c>
      <c r="CS72" s="11">
        <v>0.17599999999999999</v>
      </c>
      <c r="CT72" s="19"/>
      <c r="CU72" s="11">
        <v>0.59699999999999998</v>
      </c>
      <c r="CV72" s="15"/>
      <c r="CW72" s="16"/>
      <c r="CX72" s="16"/>
      <c r="CY72" s="16"/>
      <c r="CZ72" s="16"/>
      <c r="DA72" s="16"/>
      <c r="DB72" s="16"/>
      <c r="DC72" s="16"/>
      <c r="DD72" s="16"/>
      <c r="DE72" s="16"/>
      <c r="DF72" s="17"/>
    </row>
    <row r="73" spans="1:110" ht="15.75" customHeight="1" x14ac:dyDescent="0.2">
      <c r="A73" s="11">
        <v>68</v>
      </c>
      <c r="B73" s="11">
        <v>107</v>
      </c>
      <c r="C73" s="11">
        <v>82</v>
      </c>
      <c r="D73" s="45"/>
      <c r="E73" s="46"/>
      <c r="F73" s="47"/>
      <c r="G73" s="43">
        <v>2095101</v>
      </c>
      <c r="H73" s="44"/>
      <c r="I73" s="41" t="s">
        <v>77</v>
      </c>
      <c r="J73" s="37" t="s">
        <v>132</v>
      </c>
      <c r="K73" s="38">
        <v>589</v>
      </c>
      <c r="L73" s="11">
        <v>148</v>
      </c>
      <c r="M73" s="11">
        <v>150</v>
      </c>
      <c r="N73" s="11">
        <v>54</v>
      </c>
      <c r="O73" s="11">
        <v>213</v>
      </c>
      <c r="P73" s="11" t="s">
        <v>265</v>
      </c>
      <c r="Q73" s="11">
        <v>82</v>
      </c>
      <c r="R73" s="11">
        <v>26</v>
      </c>
      <c r="S73" s="11">
        <v>1.89</v>
      </c>
      <c r="T73" s="11" t="s">
        <v>253</v>
      </c>
      <c r="U73" s="39">
        <f t="shared" si="3"/>
        <v>11</v>
      </c>
      <c r="V73" s="11">
        <f t="shared" si="4"/>
        <v>1.8675721561969438</v>
      </c>
      <c r="W73" s="40">
        <v>578</v>
      </c>
      <c r="X73" s="40">
        <v>342.1</v>
      </c>
      <c r="Y73" s="40">
        <v>59.19</v>
      </c>
      <c r="Z73" s="40" t="s">
        <v>310</v>
      </c>
      <c r="AA73" s="40">
        <v>195.5</v>
      </c>
      <c r="AB73" s="40">
        <v>141.4</v>
      </c>
      <c r="AC73" s="40">
        <v>5.2</v>
      </c>
      <c r="AD73" s="40">
        <v>1.52</v>
      </c>
      <c r="AE73" s="11">
        <v>9.4E-2</v>
      </c>
      <c r="AF73" s="11">
        <v>0.38900000000000001</v>
      </c>
      <c r="AG73" s="11">
        <v>0.35</v>
      </c>
      <c r="AH73" s="11">
        <v>0.315</v>
      </c>
      <c r="AI73" s="11">
        <v>0.73499999999999999</v>
      </c>
      <c r="AJ73" s="11">
        <v>0.499</v>
      </c>
      <c r="AK73" s="11">
        <v>0.84499999999999997</v>
      </c>
      <c r="AL73" s="11">
        <v>0.5</v>
      </c>
      <c r="AM73" s="11">
        <v>0.32700000000000001</v>
      </c>
      <c r="AN73" s="11">
        <v>0.254</v>
      </c>
      <c r="AO73" s="11">
        <v>3.6989999999999998</v>
      </c>
      <c r="AP73" s="11">
        <v>8.4000000000000005E-2</v>
      </c>
      <c r="AQ73" s="11">
        <v>1.69</v>
      </c>
      <c r="AR73" s="11">
        <v>4.6239999999999997</v>
      </c>
      <c r="AS73" s="11">
        <v>0.42499999999999999</v>
      </c>
      <c r="AT73" s="11">
        <v>0.96</v>
      </c>
      <c r="AU73" s="11">
        <v>0.91200000000000003</v>
      </c>
      <c r="AV73" s="11">
        <v>1.4670000000000001</v>
      </c>
      <c r="AW73" s="11">
        <v>0.82699999999999996</v>
      </c>
      <c r="AX73" s="11">
        <v>0.60399999999999998</v>
      </c>
      <c r="AY73" s="11">
        <v>3.0920000000000001</v>
      </c>
      <c r="AZ73" s="11">
        <v>12.416</v>
      </c>
      <c r="BA73" s="19"/>
      <c r="BB73" s="11">
        <v>8.23</v>
      </c>
      <c r="BC73" s="11">
        <v>3.0449999999999999</v>
      </c>
      <c r="BD73" s="11">
        <v>3.9279999999999999</v>
      </c>
      <c r="BE73" s="11">
        <v>1.9750000000000001</v>
      </c>
      <c r="BF73" s="11">
        <v>5.8650000000000002</v>
      </c>
      <c r="BG73" s="11">
        <v>0.436</v>
      </c>
      <c r="BH73" s="11">
        <v>0.71799999999999997</v>
      </c>
      <c r="BI73" s="11">
        <v>3.1240000000000001</v>
      </c>
      <c r="BJ73" s="11">
        <v>11.571</v>
      </c>
      <c r="BK73" s="11">
        <v>2.02</v>
      </c>
      <c r="BL73" s="11">
        <v>6.9969999999999999</v>
      </c>
      <c r="BM73" s="11">
        <v>0.96599999999999997</v>
      </c>
      <c r="BN73" s="11">
        <v>0.57899999999999996</v>
      </c>
      <c r="BO73" s="11">
        <v>1.4239999999999999</v>
      </c>
      <c r="BP73" s="11">
        <v>1.5209999999999999</v>
      </c>
      <c r="BQ73" s="11">
        <v>4.8490000000000002</v>
      </c>
      <c r="BR73" s="11">
        <v>1.9059999999999999</v>
      </c>
      <c r="BS73" s="11">
        <v>4.0279999999999996</v>
      </c>
      <c r="BT73" s="11">
        <v>4.7149999999999999</v>
      </c>
      <c r="BU73" s="19"/>
      <c r="BV73" s="11">
        <v>3.3519999999999999</v>
      </c>
      <c r="BW73" s="11">
        <v>1.7150000000000001</v>
      </c>
      <c r="BX73" s="11">
        <v>6.1989999999999998</v>
      </c>
      <c r="BY73" s="11">
        <v>15.983000000000001</v>
      </c>
      <c r="BZ73" s="11">
        <v>10.882999999999999</v>
      </c>
      <c r="CA73" s="11">
        <v>5.1529999999999996</v>
      </c>
      <c r="CB73" s="11">
        <v>4.1609999999999996</v>
      </c>
      <c r="CC73" s="11">
        <v>8.76</v>
      </c>
      <c r="CD73" s="11">
        <v>4.8860000000000001</v>
      </c>
      <c r="CE73" s="11">
        <v>1.296</v>
      </c>
      <c r="CF73" s="11">
        <v>1.407</v>
      </c>
      <c r="CG73" s="11">
        <v>0.214</v>
      </c>
      <c r="CH73" s="11">
        <v>2.2829999999999999</v>
      </c>
      <c r="CI73" s="11">
        <v>3.694</v>
      </c>
      <c r="CJ73" s="11">
        <v>3.702</v>
      </c>
      <c r="CK73" s="19"/>
      <c r="CL73" s="11">
        <v>0.10299999999999999</v>
      </c>
      <c r="CM73" s="11">
        <v>79.353999999999999</v>
      </c>
      <c r="CN73" s="19"/>
      <c r="CO73" s="11">
        <v>5.2690000000000001</v>
      </c>
      <c r="CP73" s="11">
        <v>9.0169999999999995</v>
      </c>
      <c r="CQ73" s="11">
        <v>46.106000000000002</v>
      </c>
      <c r="CR73" s="11">
        <v>59.088999999999999</v>
      </c>
      <c r="CS73" s="11">
        <v>0.153</v>
      </c>
      <c r="CT73" s="19"/>
      <c r="CU73" s="11">
        <v>0.67200000000000004</v>
      </c>
      <c r="CV73" s="15"/>
      <c r="CW73" s="16"/>
      <c r="CX73" s="16"/>
      <c r="CY73" s="16"/>
      <c r="CZ73" s="16"/>
      <c r="DA73" s="16"/>
      <c r="DB73" s="16"/>
      <c r="DC73" s="16"/>
      <c r="DD73" s="16"/>
      <c r="DE73" s="16"/>
      <c r="DF73" s="17"/>
    </row>
    <row r="74" spans="1:110" ht="15.75" customHeight="1" x14ac:dyDescent="0.2">
      <c r="A74" s="11">
        <v>69</v>
      </c>
      <c r="B74" s="11">
        <v>84</v>
      </c>
      <c r="C74" s="11">
        <v>83</v>
      </c>
      <c r="D74" s="45"/>
      <c r="E74" s="46"/>
      <c r="F74" s="47"/>
      <c r="G74" s="43">
        <v>2031755</v>
      </c>
      <c r="H74" s="44"/>
      <c r="I74" s="41" t="s">
        <v>78</v>
      </c>
      <c r="J74" s="37" t="s">
        <v>125</v>
      </c>
      <c r="K74" s="38">
        <v>619</v>
      </c>
      <c r="L74" s="11">
        <v>144</v>
      </c>
      <c r="M74" s="11">
        <v>150</v>
      </c>
      <c r="N74" s="11">
        <v>52</v>
      </c>
      <c r="O74" s="11">
        <v>220</v>
      </c>
      <c r="P74" s="11" t="s">
        <v>266</v>
      </c>
      <c r="Q74" s="11">
        <v>83</v>
      </c>
      <c r="R74" s="11">
        <v>32</v>
      </c>
      <c r="S74" s="11">
        <v>1.91</v>
      </c>
      <c r="T74" s="11" t="s">
        <v>228</v>
      </c>
      <c r="U74" s="39">
        <f t="shared" si="3"/>
        <v>8</v>
      </c>
      <c r="V74" s="11">
        <f t="shared" si="4"/>
        <v>1.2924071082390953</v>
      </c>
      <c r="W74" s="40">
        <v>611</v>
      </c>
      <c r="X74" s="40">
        <v>368.6</v>
      </c>
      <c r="Y74" s="40">
        <v>60.33</v>
      </c>
      <c r="Z74" s="40" t="s">
        <v>308</v>
      </c>
      <c r="AA74" s="40">
        <v>215.8</v>
      </c>
      <c r="AB74" s="40">
        <v>147.6</v>
      </c>
      <c r="AC74" s="40">
        <v>5.2</v>
      </c>
      <c r="AD74" s="40">
        <v>1.41</v>
      </c>
      <c r="AE74" s="11">
        <v>0.11</v>
      </c>
      <c r="AF74" s="11">
        <v>0.39600000000000002</v>
      </c>
      <c r="AG74" s="11">
        <v>0.36099999999999999</v>
      </c>
      <c r="AH74" s="11">
        <v>0.32200000000000001</v>
      </c>
      <c r="AI74" s="11">
        <v>0.751</v>
      </c>
      <c r="AJ74" s="11">
        <v>0.51400000000000001</v>
      </c>
      <c r="AK74" s="11">
        <v>0.87</v>
      </c>
      <c r="AL74" s="11">
        <v>0.51900000000000002</v>
      </c>
      <c r="AM74" s="11">
        <v>0.33600000000000002</v>
      </c>
      <c r="AN74" s="11">
        <v>0.26100000000000001</v>
      </c>
      <c r="AO74" s="11">
        <v>3.726</v>
      </c>
      <c r="AP74" s="11">
        <v>8.5999999999999993E-2</v>
      </c>
      <c r="AQ74" s="11">
        <v>2.0230000000000001</v>
      </c>
      <c r="AR74" s="11">
        <v>5.7119999999999997</v>
      </c>
      <c r="AS74" s="11">
        <v>0.50800000000000001</v>
      </c>
      <c r="AT74" s="11">
        <v>1</v>
      </c>
      <c r="AU74" s="11">
        <v>1.026</v>
      </c>
      <c r="AV74" s="11">
        <v>1.65</v>
      </c>
      <c r="AW74" s="11">
        <v>1.022</v>
      </c>
      <c r="AX74" s="11">
        <v>0.61899999999999999</v>
      </c>
      <c r="AY74" s="11">
        <v>3.3940000000000001</v>
      </c>
      <c r="AZ74" s="11">
        <v>13.968</v>
      </c>
      <c r="BA74" s="19"/>
      <c r="BB74" s="11">
        <v>10.26</v>
      </c>
      <c r="BC74" s="11">
        <v>3.7959999999999998</v>
      </c>
      <c r="BD74" s="11">
        <v>4.8970000000000002</v>
      </c>
      <c r="BE74" s="11">
        <v>2.4620000000000002</v>
      </c>
      <c r="BF74" s="11">
        <v>7.3109999999999999</v>
      </c>
      <c r="BG74" s="11">
        <v>0.54400000000000004</v>
      </c>
      <c r="BH74" s="11">
        <v>0.89600000000000002</v>
      </c>
      <c r="BI74" s="11">
        <v>3.895</v>
      </c>
      <c r="BJ74" s="11">
        <v>14.426</v>
      </c>
      <c r="BK74" s="11">
        <v>2.52</v>
      </c>
      <c r="BL74" s="11">
        <v>8.7219999999999995</v>
      </c>
      <c r="BM74" s="11">
        <v>1.252</v>
      </c>
      <c r="BN74" s="11">
        <v>0.75</v>
      </c>
      <c r="BO74" s="11">
        <v>1.8069999999999999</v>
      </c>
      <c r="BP74" s="11">
        <v>1.8979999999999999</v>
      </c>
      <c r="BQ74" s="11">
        <v>6.048</v>
      </c>
      <c r="BR74" s="11">
        <v>2.5760000000000001</v>
      </c>
      <c r="BS74" s="11">
        <v>5.2279999999999998</v>
      </c>
      <c r="BT74" s="11">
        <v>5.8319999999999999</v>
      </c>
      <c r="BU74" s="19"/>
      <c r="BV74" s="11">
        <v>3.6139999999999999</v>
      </c>
      <c r="BW74" s="11">
        <v>1.8480000000000001</v>
      </c>
      <c r="BX74" s="11">
        <v>6.6840000000000002</v>
      </c>
      <c r="BY74" s="11">
        <v>16.058</v>
      </c>
      <c r="BZ74" s="11">
        <v>9.5549999999999997</v>
      </c>
      <c r="CA74" s="11">
        <v>5.5089999999999995</v>
      </c>
      <c r="CB74" s="11">
        <v>4.4480000000000004</v>
      </c>
      <c r="CC74" s="11">
        <v>8.4109999999999996</v>
      </c>
      <c r="CD74" s="11">
        <v>4.1539999999999999</v>
      </c>
      <c r="CE74" s="11">
        <v>1.464</v>
      </c>
      <c r="CF74" s="11">
        <v>1.5880000000000001</v>
      </c>
      <c r="CG74" s="11">
        <v>0.22900000000000001</v>
      </c>
      <c r="CH74" s="11">
        <v>2.496</v>
      </c>
      <c r="CI74" s="11">
        <v>3.8650000000000002</v>
      </c>
      <c r="CJ74" s="11">
        <v>3.8820000000000001</v>
      </c>
      <c r="CK74" s="19"/>
      <c r="CL74" s="11">
        <v>0.111</v>
      </c>
      <c r="CM74" s="11">
        <v>83.224999999999994</v>
      </c>
      <c r="CN74" s="19"/>
      <c r="CO74" s="11">
        <v>5.7089999999999996</v>
      </c>
      <c r="CP74" s="11">
        <v>9.4730000000000008</v>
      </c>
      <c r="CQ74" s="11">
        <v>46.664000000000001</v>
      </c>
      <c r="CR74" s="11">
        <v>62.588000000000001</v>
      </c>
      <c r="CS74" s="11">
        <v>0.17100000000000001</v>
      </c>
      <c r="CT74" s="19"/>
      <c r="CU74" s="11">
        <v>0.75</v>
      </c>
      <c r="CV74" s="15"/>
      <c r="CW74" s="16"/>
      <c r="CX74" s="16"/>
      <c r="CY74" s="16"/>
      <c r="CZ74" s="16"/>
      <c r="DA74" s="16"/>
      <c r="DB74" s="16"/>
      <c r="DC74" s="16"/>
      <c r="DD74" s="16"/>
      <c r="DE74" s="16"/>
      <c r="DF74" s="17"/>
    </row>
    <row r="75" spans="1:110" ht="15.75" customHeight="1" x14ac:dyDescent="0.2">
      <c r="A75" s="11">
        <v>70</v>
      </c>
      <c r="B75" s="11">
        <v>85</v>
      </c>
      <c r="C75" s="11">
        <v>84</v>
      </c>
      <c r="D75" s="45"/>
      <c r="E75" s="46"/>
      <c r="F75" s="47"/>
      <c r="G75" s="43">
        <v>2094411</v>
      </c>
      <c r="H75" s="44"/>
      <c r="I75" s="41" t="s">
        <v>79</v>
      </c>
      <c r="J75" s="37" t="s">
        <v>130</v>
      </c>
      <c r="K75" s="38">
        <v>618</v>
      </c>
      <c r="L75" s="11">
        <v>146</v>
      </c>
      <c r="M75" s="11">
        <v>148</v>
      </c>
      <c r="N75" s="11">
        <v>49</v>
      </c>
      <c r="O75" s="11">
        <v>219</v>
      </c>
      <c r="P75" s="11" t="s">
        <v>267</v>
      </c>
      <c r="Q75" s="11">
        <v>84</v>
      </c>
      <c r="R75" s="11">
        <v>39</v>
      </c>
      <c r="S75" s="11">
        <v>1.97</v>
      </c>
      <c r="T75" s="11" t="s">
        <v>164</v>
      </c>
      <c r="U75" s="39">
        <f t="shared" si="3"/>
        <v>13</v>
      </c>
      <c r="V75" s="11">
        <f t="shared" si="4"/>
        <v>2.1035598705501619</v>
      </c>
      <c r="W75" s="40">
        <v>605</v>
      </c>
      <c r="X75" s="40">
        <v>361.6</v>
      </c>
      <c r="Y75" s="40">
        <v>59.77</v>
      </c>
      <c r="Z75" s="40" t="s">
        <v>310</v>
      </c>
      <c r="AA75" s="40">
        <v>208.4</v>
      </c>
      <c r="AB75" s="40">
        <v>147.80000000000001</v>
      </c>
      <c r="AC75" s="40">
        <v>5.4</v>
      </c>
      <c r="AD75" s="40">
        <v>1.49</v>
      </c>
      <c r="AE75" s="11">
        <v>0.108</v>
      </c>
      <c r="AF75" s="11">
        <v>0.39400000000000002</v>
      </c>
      <c r="AG75" s="11">
        <v>0.35799999999999998</v>
      </c>
      <c r="AH75" s="11">
        <v>0.32</v>
      </c>
      <c r="AI75" s="11">
        <v>0.748</v>
      </c>
      <c r="AJ75" s="11">
        <v>0.51100000000000001</v>
      </c>
      <c r="AK75" s="11">
        <v>0.86499999999999999</v>
      </c>
      <c r="AL75" s="11">
        <v>0.51500000000000001</v>
      </c>
      <c r="AM75" s="11">
        <v>0.33400000000000002</v>
      </c>
      <c r="AN75" s="11">
        <v>0.25900000000000001</v>
      </c>
      <c r="AO75" s="11">
        <v>3.718</v>
      </c>
      <c r="AP75" s="11">
        <v>8.5999999999999993E-2</v>
      </c>
      <c r="AQ75" s="11">
        <v>1.9239999999999999</v>
      </c>
      <c r="AR75" s="11">
        <v>5.3840000000000003</v>
      </c>
      <c r="AS75" s="11">
        <v>0.48299999999999998</v>
      </c>
      <c r="AT75" s="11">
        <v>0.99199999999999999</v>
      </c>
      <c r="AU75" s="11">
        <v>0.998</v>
      </c>
      <c r="AV75" s="11">
        <v>1.605</v>
      </c>
      <c r="AW75" s="11">
        <v>0.96299999999999997</v>
      </c>
      <c r="AX75" s="11">
        <v>0.61499999999999999</v>
      </c>
      <c r="AY75" s="11">
        <v>3.319</v>
      </c>
      <c r="AZ75" s="11">
        <v>13.584</v>
      </c>
      <c r="BA75" s="19"/>
      <c r="BB75" s="11">
        <v>9.52</v>
      </c>
      <c r="BC75" s="11">
        <v>3.5219999999999998</v>
      </c>
      <c r="BD75" s="11">
        <v>4.5430000000000001</v>
      </c>
      <c r="BE75" s="11">
        <v>2.2850000000000001</v>
      </c>
      <c r="BF75" s="11">
        <v>6.7830000000000004</v>
      </c>
      <c r="BG75" s="11">
        <v>0.504</v>
      </c>
      <c r="BH75" s="11">
        <v>0.83</v>
      </c>
      <c r="BI75" s="11">
        <v>3.6139999999999999</v>
      </c>
      <c r="BJ75" s="11">
        <v>13.385</v>
      </c>
      <c r="BK75" s="11">
        <v>2.335</v>
      </c>
      <c r="BL75" s="11">
        <v>8.0920000000000005</v>
      </c>
      <c r="BM75" s="11">
        <v>1.1460000000000001</v>
      </c>
      <c r="BN75" s="11">
        <v>0.68600000000000005</v>
      </c>
      <c r="BO75" s="11">
        <v>1.665</v>
      </c>
      <c r="BP75" s="11">
        <v>1.758</v>
      </c>
      <c r="BQ75" s="11">
        <v>5.6079999999999997</v>
      </c>
      <c r="BR75" s="11">
        <v>2.0059999999999998</v>
      </c>
      <c r="BS75" s="11">
        <v>4.4539999999999997</v>
      </c>
      <c r="BT75" s="11">
        <v>5.4249999999999998</v>
      </c>
      <c r="BU75" s="19"/>
      <c r="BV75" s="11">
        <v>3.62</v>
      </c>
      <c r="BW75" s="11">
        <v>1.851</v>
      </c>
      <c r="BX75" s="11">
        <v>6.694</v>
      </c>
      <c r="BY75" s="11">
        <v>16.359000000000002</v>
      </c>
      <c r="BZ75" s="11">
        <v>9.843</v>
      </c>
      <c r="CA75" s="11">
        <v>5.5159999999999991</v>
      </c>
      <c r="CB75" s="11">
        <v>4.4539999999999997</v>
      </c>
      <c r="CC75" s="11">
        <v>8.6709999999999994</v>
      </c>
      <c r="CD75" s="11">
        <v>4.16</v>
      </c>
      <c r="CE75" s="11">
        <v>1.4670000000000001</v>
      </c>
      <c r="CF75" s="11">
        <v>1.591</v>
      </c>
      <c r="CG75" s="11">
        <v>0.22900000000000001</v>
      </c>
      <c r="CH75" s="11">
        <v>2.5</v>
      </c>
      <c r="CI75" s="11">
        <v>3.8690000000000002</v>
      </c>
      <c r="CJ75" s="11">
        <v>3.8860000000000001</v>
      </c>
      <c r="CK75" s="19"/>
      <c r="CL75" s="11">
        <v>0.108</v>
      </c>
      <c r="CM75" s="11">
        <v>82.838999999999999</v>
      </c>
      <c r="CN75" s="19"/>
      <c r="CO75" s="11">
        <v>5.5910000000000002</v>
      </c>
      <c r="CP75" s="11">
        <v>9.2929999999999993</v>
      </c>
      <c r="CQ75" s="11">
        <v>47.88</v>
      </c>
      <c r="CR75" s="11">
        <v>61.4</v>
      </c>
      <c r="CS75" s="11">
        <v>0.19900000000000001</v>
      </c>
      <c r="CT75" s="19"/>
      <c r="CU75" s="11">
        <v>0.52100000000000002</v>
      </c>
      <c r="CV75" s="15"/>
      <c r="CW75" s="16"/>
      <c r="CX75" s="16"/>
      <c r="CY75" s="16"/>
      <c r="CZ75" s="16"/>
      <c r="DA75" s="16"/>
      <c r="DB75" s="16"/>
      <c r="DC75" s="16"/>
      <c r="DD75" s="16"/>
      <c r="DE75" s="16"/>
      <c r="DF75" s="17"/>
    </row>
    <row r="76" spans="1:110" ht="15.75" customHeight="1" x14ac:dyDescent="0.2">
      <c r="A76" s="11">
        <v>71</v>
      </c>
      <c r="B76" s="11">
        <v>86</v>
      </c>
      <c r="C76" s="11">
        <v>85</v>
      </c>
      <c r="D76" s="45"/>
      <c r="E76" s="46"/>
      <c r="F76" s="47"/>
      <c r="G76" s="43">
        <v>2095446</v>
      </c>
      <c r="H76" s="44"/>
      <c r="I76" s="41" t="s">
        <v>80</v>
      </c>
      <c r="J76" s="37" t="s">
        <v>115</v>
      </c>
      <c r="K76" s="38">
        <v>573</v>
      </c>
      <c r="L76" s="11">
        <v>138</v>
      </c>
      <c r="M76" s="11">
        <v>143</v>
      </c>
      <c r="N76" s="11">
        <v>50</v>
      </c>
      <c r="O76" s="11">
        <v>209</v>
      </c>
      <c r="P76" s="11" t="s">
        <v>268</v>
      </c>
      <c r="Q76" s="11">
        <v>85</v>
      </c>
      <c r="R76" s="11">
        <v>24</v>
      </c>
      <c r="S76" s="11">
        <v>1.98</v>
      </c>
      <c r="T76" s="11" t="s">
        <v>269</v>
      </c>
      <c r="U76" s="39">
        <f t="shared" si="3"/>
        <v>14</v>
      </c>
      <c r="V76" s="11">
        <f t="shared" si="4"/>
        <v>2.4432809773123907</v>
      </c>
      <c r="W76" s="40">
        <v>559</v>
      </c>
      <c r="X76" s="40">
        <v>327.10000000000002</v>
      </c>
      <c r="Y76" s="40">
        <v>58.52</v>
      </c>
      <c r="Z76" s="40" t="s">
        <v>310</v>
      </c>
      <c r="AA76" s="40">
        <v>183.9</v>
      </c>
      <c r="AB76" s="40">
        <v>137.4</v>
      </c>
      <c r="AC76" s="40">
        <v>5.8</v>
      </c>
      <c r="AD76" s="40">
        <v>1.77</v>
      </c>
      <c r="AE76" s="11">
        <v>0.10100000000000001</v>
      </c>
      <c r="AF76" s="11">
        <v>0.38600000000000001</v>
      </c>
      <c r="AG76" s="11">
        <v>0.34499999999999997</v>
      </c>
      <c r="AH76" s="11">
        <v>0.30599999999999999</v>
      </c>
      <c r="AI76" s="11">
        <v>0.72699999999999998</v>
      </c>
      <c r="AJ76" s="11">
        <v>0.49399999999999999</v>
      </c>
      <c r="AK76" s="11">
        <v>0.83399999999999996</v>
      </c>
      <c r="AL76" s="11">
        <v>0.498</v>
      </c>
      <c r="AM76" s="11">
        <v>0.32300000000000001</v>
      </c>
      <c r="AN76" s="11">
        <v>0.246</v>
      </c>
      <c r="AO76" s="11">
        <v>3.6829999999999998</v>
      </c>
      <c r="AP76" s="11">
        <v>8.2000000000000003E-2</v>
      </c>
      <c r="AQ76" s="11">
        <v>1.4710000000000001</v>
      </c>
      <c r="AR76" s="11">
        <v>3.9039999999999999</v>
      </c>
      <c r="AS76" s="11">
        <v>0.37</v>
      </c>
      <c r="AT76" s="11">
        <v>0.94399999999999995</v>
      </c>
      <c r="AU76" s="11">
        <v>0.86199999999999999</v>
      </c>
      <c r="AV76" s="11">
        <v>1.387</v>
      </c>
      <c r="AW76" s="11">
        <v>0.69799999999999995</v>
      </c>
      <c r="AX76" s="11">
        <v>0.59099999999999997</v>
      </c>
      <c r="AY76" s="11">
        <v>2.9580000000000002</v>
      </c>
      <c r="AZ76" s="11">
        <v>11.736000000000001</v>
      </c>
      <c r="BA76" s="19"/>
      <c r="BB76" s="11">
        <v>7.07</v>
      </c>
      <c r="BC76" s="11">
        <v>2.6160000000000001</v>
      </c>
      <c r="BD76" s="11">
        <v>3.375</v>
      </c>
      <c r="BE76" s="11">
        <v>1.6970000000000001</v>
      </c>
      <c r="BF76" s="11">
        <v>5.0389999999999997</v>
      </c>
      <c r="BG76" s="11">
        <v>0.375</v>
      </c>
      <c r="BH76" s="11">
        <v>0.61799999999999999</v>
      </c>
      <c r="BI76" s="11">
        <v>2.6840000000000002</v>
      </c>
      <c r="BJ76" s="11">
        <v>9.94</v>
      </c>
      <c r="BK76" s="11">
        <v>1.738</v>
      </c>
      <c r="BL76" s="11">
        <v>6.0119999999999996</v>
      </c>
      <c r="BM76" s="11">
        <v>0.80499999999999994</v>
      </c>
      <c r="BN76" s="11">
        <v>0.48199999999999998</v>
      </c>
      <c r="BO76" s="11">
        <v>1.208</v>
      </c>
      <c r="BP76" s="11">
        <v>1.3089999999999999</v>
      </c>
      <c r="BQ76" s="11">
        <v>4.1689999999999996</v>
      </c>
      <c r="BR76" s="11">
        <v>1.6379999999999999</v>
      </c>
      <c r="BS76" s="11">
        <v>3.464</v>
      </c>
      <c r="BT76" s="11">
        <v>4.0750000000000002</v>
      </c>
      <c r="BU76" s="19"/>
      <c r="BV76" s="11">
        <v>3.1989999999999998</v>
      </c>
      <c r="BW76" s="11">
        <v>1.6359999999999999</v>
      </c>
      <c r="BX76" s="11">
        <v>5.9169999999999998</v>
      </c>
      <c r="BY76" s="11">
        <v>14.993</v>
      </c>
      <c r="BZ76" s="11">
        <v>8.6120000000000001</v>
      </c>
      <c r="CA76" s="11">
        <v>4.9469999999999992</v>
      </c>
      <c r="CB76" s="11">
        <v>3.9950000000000001</v>
      </c>
      <c r="CC76" s="11">
        <v>7.5620000000000003</v>
      </c>
      <c r="CD76" s="11">
        <v>3.7309999999999999</v>
      </c>
      <c r="CE76" s="11">
        <v>1.198</v>
      </c>
      <c r="CF76" s="11">
        <v>1.2989999999999999</v>
      </c>
      <c r="CG76" s="11">
        <v>0.20599999999999999</v>
      </c>
      <c r="CH76" s="11">
        <v>2.1589999999999998</v>
      </c>
      <c r="CI76" s="11">
        <v>3.597</v>
      </c>
      <c r="CJ76" s="11">
        <v>3.5990000000000002</v>
      </c>
      <c r="CK76" s="19"/>
      <c r="CL76" s="11">
        <v>9.8000000000000004E-2</v>
      </c>
      <c r="CM76" s="11">
        <v>80.409000000000006</v>
      </c>
      <c r="CN76" s="19"/>
      <c r="CO76" s="11">
        <v>4.8620000000000001</v>
      </c>
      <c r="CP76" s="11">
        <v>9.4060000000000006</v>
      </c>
      <c r="CQ76" s="11">
        <v>45.603000000000002</v>
      </c>
      <c r="CR76" s="11">
        <v>60.540999999999997</v>
      </c>
      <c r="CS76" s="11">
        <v>0.109</v>
      </c>
      <c r="CT76" s="19"/>
      <c r="CU76" s="11">
        <v>0.48599999999999999</v>
      </c>
      <c r="CV76" s="15"/>
      <c r="CW76" s="16"/>
      <c r="CX76" s="16"/>
      <c r="CY76" s="16"/>
      <c r="CZ76" s="16"/>
      <c r="DA76" s="16"/>
      <c r="DB76" s="16"/>
      <c r="DC76" s="16"/>
      <c r="DD76" s="16"/>
      <c r="DE76" s="16"/>
      <c r="DF76" s="17"/>
    </row>
    <row r="77" spans="1:110" ht="15.75" customHeight="1" x14ac:dyDescent="0.2">
      <c r="A77" s="11">
        <v>72</v>
      </c>
      <c r="B77" s="11">
        <v>87</v>
      </c>
      <c r="C77" s="11">
        <v>86</v>
      </c>
      <c r="D77" s="45"/>
      <c r="E77" s="46"/>
      <c r="F77" s="47"/>
      <c r="G77" s="43">
        <v>2034837</v>
      </c>
      <c r="H77" s="44"/>
      <c r="I77" s="41" t="s">
        <v>81</v>
      </c>
      <c r="J77" s="37" t="s">
        <v>129</v>
      </c>
      <c r="K77" s="38">
        <v>603</v>
      </c>
      <c r="L77" s="11">
        <v>143</v>
      </c>
      <c r="M77" s="11">
        <v>148</v>
      </c>
      <c r="N77" s="11">
        <v>51</v>
      </c>
      <c r="O77" s="11">
        <v>226</v>
      </c>
      <c r="P77" s="11" t="s">
        <v>270</v>
      </c>
      <c r="Q77" s="11">
        <v>86</v>
      </c>
      <c r="R77" s="11">
        <v>51</v>
      </c>
      <c r="S77" s="11">
        <v>1.9</v>
      </c>
      <c r="T77" s="11" t="s">
        <v>271</v>
      </c>
      <c r="U77" s="39">
        <f t="shared" si="3"/>
        <v>2.5</v>
      </c>
      <c r="V77" s="11">
        <f t="shared" si="4"/>
        <v>0.41459369817578773</v>
      </c>
      <c r="W77" s="40">
        <v>600.5</v>
      </c>
      <c r="X77" s="40">
        <v>370.6</v>
      </c>
      <c r="Y77" s="40">
        <v>61.72</v>
      </c>
      <c r="Z77" s="40" t="s">
        <v>309</v>
      </c>
      <c r="AA77" s="40">
        <v>217.5</v>
      </c>
      <c r="AB77" s="40">
        <v>147.80000000000001</v>
      </c>
      <c r="AC77" s="40">
        <v>5.3</v>
      </c>
      <c r="AD77" s="40">
        <v>1.43</v>
      </c>
      <c r="AE77" s="11">
        <v>0.104</v>
      </c>
      <c r="AF77" s="11">
        <v>0.39400000000000002</v>
      </c>
      <c r="AG77" s="11">
        <v>0.35799999999999998</v>
      </c>
      <c r="AH77" s="11">
        <v>0.318</v>
      </c>
      <c r="AI77" s="11">
        <v>0.745</v>
      </c>
      <c r="AJ77" s="11">
        <v>0.50900000000000001</v>
      </c>
      <c r="AK77" s="11">
        <v>0.86199999999999999</v>
      </c>
      <c r="AL77" s="11">
        <v>0.51400000000000001</v>
      </c>
      <c r="AM77" s="11">
        <v>0.33300000000000002</v>
      </c>
      <c r="AN77" s="11">
        <v>0.25800000000000001</v>
      </c>
      <c r="AO77" s="11">
        <v>3.7149999999999999</v>
      </c>
      <c r="AP77" s="11">
        <v>8.5000000000000006E-2</v>
      </c>
      <c r="AQ77" s="11">
        <v>1.895</v>
      </c>
      <c r="AR77" s="11">
        <v>5.2720000000000002</v>
      </c>
      <c r="AS77" s="11">
        <v>0.47599999999999998</v>
      </c>
      <c r="AT77" s="11">
        <v>0.98399999999999999</v>
      </c>
      <c r="AU77" s="11">
        <v>0.99</v>
      </c>
      <c r="AV77" s="11">
        <v>1.5920000000000001</v>
      </c>
      <c r="AW77" s="11">
        <v>0.94199999999999995</v>
      </c>
      <c r="AX77" s="11">
        <v>0.61299999999999999</v>
      </c>
      <c r="AY77" s="11">
        <v>3.2989999999999999</v>
      </c>
      <c r="AZ77" s="11">
        <v>13.48</v>
      </c>
      <c r="BA77" s="19"/>
      <c r="BB77" s="11">
        <v>10.43</v>
      </c>
      <c r="BC77" s="11">
        <v>3.859</v>
      </c>
      <c r="BD77" s="11">
        <v>4.9779999999999998</v>
      </c>
      <c r="BE77" s="11">
        <v>2.5030000000000001</v>
      </c>
      <c r="BF77" s="11">
        <v>7.4320000000000004</v>
      </c>
      <c r="BG77" s="11">
        <v>0.55300000000000005</v>
      </c>
      <c r="BH77" s="11">
        <v>0.91100000000000003</v>
      </c>
      <c r="BI77" s="11">
        <v>3.9590000000000001</v>
      </c>
      <c r="BJ77" s="11">
        <v>14.664999999999999</v>
      </c>
      <c r="BK77" s="11">
        <v>2.5630000000000002</v>
      </c>
      <c r="BL77" s="11">
        <v>8.8659999999999997</v>
      </c>
      <c r="BM77" s="11">
        <v>1.276</v>
      </c>
      <c r="BN77" s="11">
        <v>0.76400000000000001</v>
      </c>
      <c r="BO77" s="11">
        <v>1.839</v>
      </c>
      <c r="BP77" s="11">
        <v>1.93</v>
      </c>
      <c r="BQ77" s="11">
        <v>6.1479999999999997</v>
      </c>
      <c r="BR77" s="11">
        <v>2.4159999999999999</v>
      </c>
      <c r="BS77" s="11">
        <v>5.1079999999999997</v>
      </c>
      <c r="BT77" s="11">
        <v>5.9249999999999998</v>
      </c>
      <c r="BU77" s="19"/>
      <c r="BV77" s="11">
        <v>3.5950000000000002</v>
      </c>
      <c r="BW77" s="11">
        <v>1.8380000000000001</v>
      </c>
      <c r="BX77" s="11">
        <v>6.649</v>
      </c>
      <c r="BY77" s="11">
        <v>16.468</v>
      </c>
      <c r="BZ77" s="11">
        <v>10.179</v>
      </c>
      <c r="CA77" s="11">
        <v>5.4829999999999997</v>
      </c>
      <c r="CB77" s="11">
        <v>4.4269999999999996</v>
      </c>
      <c r="CC77" s="11">
        <v>9.173</v>
      </c>
      <c r="CD77" s="11">
        <v>4.335</v>
      </c>
      <c r="CE77" s="11">
        <v>1.4510000000000001</v>
      </c>
      <c r="CF77" s="11">
        <v>1.575</v>
      </c>
      <c r="CG77" s="11">
        <v>0.17199999999999999</v>
      </c>
      <c r="CH77" s="11">
        <v>2.2890000000000001</v>
      </c>
      <c r="CI77" s="11">
        <v>3.8530000000000002</v>
      </c>
      <c r="CJ77" s="11">
        <v>3.8690000000000002</v>
      </c>
      <c r="CK77" s="19"/>
      <c r="CL77" s="11">
        <v>0.111</v>
      </c>
      <c r="CM77" s="11">
        <v>82.225000000000009</v>
      </c>
      <c r="CN77" s="19"/>
      <c r="CO77" s="11">
        <v>5.5330000000000004</v>
      </c>
      <c r="CP77" s="11">
        <v>9.5239999999999991</v>
      </c>
      <c r="CQ77" s="11">
        <v>47.331000000000003</v>
      </c>
      <c r="CR77" s="11">
        <v>62.927999999999997</v>
      </c>
      <c r="CS77" s="11">
        <v>0.309</v>
      </c>
      <c r="CT77" s="19"/>
      <c r="CU77" s="11">
        <v>0.155</v>
      </c>
      <c r="CV77" s="15"/>
      <c r="CW77" s="16"/>
      <c r="CX77" s="16"/>
      <c r="CY77" s="16"/>
      <c r="CZ77" s="16"/>
      <c r="DA77" s="16"/>
      <c r="DB77" s="16"/>
      <c r="DC77" s="16"/>
      <c r="DD77" s="16"/>
      <c r="DE77" s="16"/>
      <c r="DF77" s="17"/>
    </row>
    <row r="78" spans="1:110" ht="15.75" customHeight="1" x14ac:dyDescent="0.2">
      <c r="A78" s="11">
        <v>73</v>
      </c>
      <c r="B78" s="11">
        <v>88</v>
      </c>
      <c r="C78" s="11">
        <v>87</v>
      </c>
      <c r="D78" s="45"/>
      <c r="E78" s="46"/>
      <c r="F78" s="47"/>
      <c r="G78" s="43">
        <v>2031731</v>
      </c>
      <c r="H78" s="44"/>
      <c r="I78" s="41" t="s">
        <v>82</v>
      </c>
      <c r="J78" s="37" t="s">
        <v>130</v>
      </c>
      <c r="K78" s="38">
        <v>660</v>
      </c>
      <c r="L78" s="11">
        <v>143</v>
      </c>
      <c r="M78" s="11">
        <v>146</v>
      </c>
      <c r="N78" s="11">
        <v>54</v>
      </c>
      <c r="O78" s="11">
        <v>218</v>
      </c>
      <c r="P78" s="11" t="s">
        <v>272</v>
      </c>
      <c r="Q78" s="11">
        <v>87</v>
      </c>
      <c r="R78" s="11">
        <v>34</v>
      </c>
      <c r="S78" s="11">
        <v>1.91</v>
      </c>
      <c r="T78" s="11" t="s">
        <v>260</v>
      </c>
      <c r="U78" s="39">
        <f t="shared" si="3"/>
        <v>0.5</v>
      </c>
      <c r="V78" s="11">
        <f t="shared" si="4"/>
        <v>7.575757575757576E-2</v>
      </c>
      <c r="W78" s="40">
        <v>659.5</v>
      </c>
      <c r="X78" s="40">
        <v>408.6</v>
      </c>
      <c r="Y78" s="40">
        <v>61.96</v>
      </c>
      <c r="Z78" s="40" t="s">
        <v>310</v>
      </c>
      <c r="AA78" s="40">
        <v>234.3</v>
      </c>
      <c r="AB78" s="40">
        <v>168.9</v>
      </c>
      <c r="AC78" s="40">
        <v>5.4</v>
      </c>
      <c r="AD78" s="40">
        <v>1.32</v>
      </c>
      <c r="AE78" s="11">
        <v>0.11899999999999999</v>
      </c>
      <c r="AF78" s="11">
        <v>0.40799999999999997</v>
      </c>
      <c r="AG78" s="11">
        <v>0.378</v>
      </c>
      <c r="AH78" s="11">
        <v>0.33800000000000002</v>
      </c>
      <c r="AI78" s="11">
        <v>0.76900000000000002</v>
      </c>
      <c r="AJ78" s="11">
        <v>0.53400000000000003</v>
      </c>
      <c r="AK78" s="11">
        <v>0.90600000000000003</v>
      </c>
      <c r="AL78" s="11">
        <v>0.53900000000000003</v>
      </c>
      <c r="AM78" s="11">
        <v>0.34899999999999998</v>
      </c>
      <c r="AN78" s="11">
        <v>0.27700000000000002</v>
      </c>
      <c r="AO78" s="11">
        <v>3.7679999999999998</v>
      </c>
      <c r="AP78" s="11">
        <v>0.09</v>
      </c>
      <c r="AQ78" s="11">
        <v>2.504</v>
      </c>
      <c r="AR78" s="11">
        <v>7.28</v>
      </c>
      <c r="AS78" s="11">
        <v>0.629</v>
      </c>
      <c r="AT78" s="11">
        <v>1.048</v>
      </c>
      <c r="AU78" s="11">
        <v>1.165</v>
      </c>
      <c r="AV78" s="11">
        <v>1.929</v>
      </c>
      <c r="AW78" s="11">
        <v>1.302</v>
      </c>
      <c r="AX78" s="11">
        <v>0.64800000000000002</v>
      </c>
      <c r="AY78" s="11">
        <v>3.766</v>
      </c>
      <c r="AZ78" s="11">
        <v>15.864000000000001</v>
      </c>
      <c r="BA78" s="19"/>
      <c r="BB78" s="11">
        <v>12.11</v>
      </c>
      <c r="BC78" s="11">
        <v>4.4809999999999999</v>
      </c>
      <c r="BD78" s="11">
        <v>5.78</v>
      </c>
      <c r="BE78" s="11">
        <v>2.9060000000000001</v>
      </c>
      <c r="BF78" s="11">
        <v>8.6300000000000008</v>
      </c>
      <c r="BG78" s="11">
        <v>0.64200000000000002</v>
      </c>
      <c r="BH78" s="11">
        <v>1.0569999999999999</v>
      </c>
      <c r="BI78" s="11">
        <v>4.5979999999999999</v>
      </c>
      <c r="BJ78" s="11">
        <v>17.027000000000001</v>
      </c>
      <c r="BK78" s="11">
        <v>2.9729999999999999</v>
      </c>
      <c r="BL78" s="11">
        <v>10.295999999999999</v>
      </c>
      <c r="BM78" s="11">
        <v>1.5109999999999999</v>
      </c>
      <c r="BN78" s="11">
        <v>0.90500000000000003</v>
      </c>
      <c r="BO78" s="11">
        <v>2.1539999999999999</v>
      </c>
      <c r="BP78" s="11">
        <v>2.2389999999999999</v>
      </c>
      <c r="BQ78" s="11">
        <v>7.1379999999999999</v>
      </c>
      <c r="BR78" s="11">
        <v>2.8250000000000002</v>
      </c>
      <c r="BS78" s="11">
        <v>5.9489999999999998</v>
      </c>
      <c r="BT78" s="11">
        <v>6.8520000000000003</v>
      </c>
      <c r="BU78" s="19"/>
      <c r="BV78" s="11">
        <v>4.4219999999999997</v>
      </c>
      <c r="BW78" s="11">
        <v>2.262</v>
      </c>
      <c r="BX78" s="11">
        <v>8.1790000000000003</v>
      </c>
      <c r="BY78" s="11">
        <v>19.693999999999999</v>
      </c>
      <c r="BZ78" s="11">
        <v>11.97</v>
      </c>
      <c r="CA78" s="11">
        <v>6.6039999999999992</v>
      </c>
      <c r="CB78" s="11">
        <v>5.3310000000000004</v>
      </c>
      <c r="CC78" s="11">
        <v>10.587999999999999</v>
      </c>
      <c r="CD78" s="11">
        <v>4.9790000000000001</v>
      </c>
      <c r="CE78" s="11">
        <v>1.982</v>
      </c>
      <c r="CF78" s="11">
        <v>2.1509999999999998</v>
      </c>
      <c r="CG78" s="11">
        <v>0.27400000000000002</v>
      </c>
      <c r="CH78" s="11">
        <v>3.153</v>
      </c>
      <c r="CI78" s="11">
        <v>4.3869999999999996</v>
      </c>
      <c r="CJ78" s="11">
        <v>4.4329999999999998</v>
      </c>
      <c r="CK78" s="19"/>
      <c r="CL78" s="11">
        <v>0.123</v>
      </c>
      <c r="CM78" s="11">
        <v>85.302999999999997</v>
      </c>
      <c r="CN78" s="19"/>
      <c r="CO78" s="11">
        <v>6.2279999999999998</v>
      </c>
      <c r="CP78" s="11">
        <v>9.5009999999999994</v>
      </c>
      <c r="CQ78" s="11">
        <v>48.597999999999999</v>
      </c>
      <c r="CR78" s="11">
        <v>66.38</v>
      </c>
      <c r="CS78" s="11">
        <v>0.219</v>
      </c>
      <c r="CT78" s="19"/>
      <c r="CU78" s="11">
        <v>0.57299999999999995</v>
      </c>
      <c r="CV78" s="15"/>
      <c r="CW78" s="16"/>
      <c r="CX78" s="16"/>
      <c r="CY78" s="16"/>
      <c r="CZ78" s="16"/>
      <c r="DA78" s="16"/>
      <c r="DB78" s="16"/>
      <c r="DC78" s="16"/>
      <c r="DD78" s="16"/>
      <c r="DE78" s="16"/>
      <c r="DF78" s="17"/>
    </row>
    <row r="79" spans="1:110" ht="15.75" customHeight="1" x14ac:dyDescent="0.2">
      <c r="A79" s="11">
        <v>74</v>
      </c>
      <c r="B79" s="11">
        <v>89</v>
      </c>
      <c r="C79" s="11">
        <v>88</v>
      </c>
      <c r="D79" s="45"/>
      <c r="E79" s="46"/>
      <c r="F79" s="47"/>
      <c r="G79" s="43">
        <v>2097166</v>
      </c>
      <c r="H79" s="44"/>
      <c r="I79" s="41" t="s">
        <v>83</v>
      </c>
      <c r="J79" s="37" t="s">
        <v>114</v>
      </c>
      <c r="K79" s="38">
        <v>556</v>
      </c>
      <c r="L79" s="11">
        <v>139</v>
      </c>
      <c r="M79" s="11">
        <v>143</v>
      </c>
      <c r="N79" s="11">
        <v>51</v>
      </c>
      <c r="O79" s="11">
        <v>215</v>
      </c>
      <c r="P79" s="11" t="s">
        <v>273</v>
      </c>
      <c r="Q79" s="11">
        <v>88</v>
      </c>
      <c r="R79" s="11">
        <v>34</v>
      </c>
      <c r="S79" s="11">
        <v>1.91</v>
      </c>
      <c r="T79" s="11" t="s">
        <v>274</v>
      </c>
      <c r="U79" s="39">
        <f t="shared" si="3"/>
        <v>3</v>
      </c>
      <c r="V79" s="11">
        <f t="shared" si="4"/>
        <v>0.53956834532374098</v>
      </c>
      <c r="W79" s="40">
        <v>553</v>
      </c>
      <c r="X79" s="40">
        <v>340.6</v>
      </c>
      <c r="Y79" s="40">
        <v>61.59</v>
      </c>
      <c r="Z79" s="40" t="s">
        <v>309</v>
      </c>
      <c r="AA79" s="40">
        <v>191</v>
      </c>
      <c r="AB79" s="40">
        <v>144.6</v>
      </c>
      <c r="AC79" s="40">
        <v>5</v>
      </c>
      <c r="AD79" s="40">
        <v>1.47</v>
      </c>
      <c r="AE79" s="11">
        <v>9.9000000000000005E-2</v>
      </c>
      <c r="AF79" s="11">
        <v>0.38400000000000001</v>
      </c>
      <c r="AG79" s="11">
        <v>0.34200000000000003</v>
      </c>
      <c r="AH79" s="11">
        <v>0.30399999999999999</v>
      </c>
      <c r="AI79" s="11">
        <v>0.71799999999999997</v>
      </c>
      <c r="AJ79" s="11">
        <v>0.49</v>
      </c>
      <c r="AK79" s="11">
        <v>0.82699999999999996</v>
      </c>
      <c r="AL79" s="11">
        <v>0.49399999999999999</v>
      </c>
      <c r="AM79" s="11">
        <v>0.32100000000000001</v>
      </c>
      <c r="AN79" s="11">
        <v>0.24299999999999999</v>
      </c>
      <c r="AO79" s="11">
        <v>3.6760000000000002</v>
      </c>
      <c r="AP79" s="11">
        <v>8.2000000000000003E-2</v>
      </c>
      <c r="AQ79" s="11">
        <v>1.4410000000000001</v>
      </c>
      <c r="AR79" s="11">
        <v>3.8079999999999998</v>
      </c>
      <c r="AS79" s="11">
        <v>0.36199999999999999</v>
      </c>
      <c r="AT79" s="11">
        <v>0.93600000000000005</v>
      </c>
      <c r="AU79" s="11">
        <v>0.84299999999999997</v>
      </c>
      <c r="AV79" s="11">
        <v>1.3580000000000001</v>
      </c>
      <c r="AW79" s="11">
        <v>0.68100000000000005</v>
      </c>
      <c r="AX79" s="11">
        <v>0.58599999999999997</v>
      </c>
      <c r="AY79" s="11">
        <v>2.8849999999999998</v>
      </c>
      <c r="AZ79" s="11">
        <v>11.488</v>
      </c>
      <c r="BA79" s="19"/>
      <c r="BB79" s="11">
        <v>7.83</v>
      </c>
      <c r="BC79" s="11">
        <v>2.8969999999999998</v>
      </c>
      <c r="BD79" s="11">
        <v>3.7370000000000001</v>
      </c>
      <c r="BE79" s="11">
        <v>1.879</v>
      </c>
      <c r="BF79" s="11">
        <v>5.5789999999999997</v>
      </c>
      <c r="BG79" s="11">
        <v>0.41499999999999998</v>
      </c>
      <c r="BH79" s="11">
        <v>0.68400000000000005</v>
      </c>
      <c r="BI79" s="11">
        <v>2.972</v>
      </c>
      <c r="BJ79" s="11">
        <v>11.009</v>
      </c>
      <c r="BK79" s="11">
        <v>1.9239999999999999</v>
      </c>
      <c r="BL79" s="11">
        <v>6.6559999999999997</v>
      </c>
      <c r="BM79" s="11">
        <v>0.91100000000000003</v>
      </c>
      <c r="BN79" s="11">
        <v>0.54600000000000004</v>
      </c>
      <c r="BO79" s="11">
        <v>1.351</v>
      </c>
      <c r="BP79" s="11">
        <v>1.4490000000000001</v>
      </c>
      <c r="BQ79" s="11">
        <v>4.6159999999999997</v>
      </c>
      <c r="BR79" s="11">
        <v>1.8140000000000001</v>
      </c>
      <c r="BS79" s="11">
        <v>3.835</v>
      </c>
      <c r="BT79" s="11">
        <v>4.4930000000000003</v>
      </c>
      <c r="BU79" s="19"/>
      <c r="BV79" s="11">
        <v>3.4990000000000001</v>
      </c>
      <c r="BW79" s="11">
        <v>1.79</v>
      </c>
      <c r="BX79" s="11">
        <v>6.4720000000000004</v>
      </c>
      <c r="BY79" s="11">
        <v>15.597</v>
      </c>
      <c r="BZ79" s="11">
        <v>9.2690000000000001</v>
      </c>
      <c r="CA79" s="11">
        <v>5.3529999999999998</v>
      </c>
      <c r="CB79" s="11">
        <v>4.3230000000000004</v>
      </c>
      <c r="CC79" s="11">
        <v>8.1530000000000005</v>
      </c>
      <c r="CD79" s="11">
        <v>4.0380000000000003</v>
      </c>
      <c r="CE79" s="11">
        <v>1.39</v>
      </c>
      <c r="CF79" s="11">
        <v>1.5089999999999999</v>
      </c>
      <c r="CG79" s="11">
        <v>0.222</v>
      </c>
      <c r="CH79" s="11">
        <v>2.4009999999999998</v>
      </c>
      <c r="CI79" s="11">
        <v>3.79</v>
      </c>
      <c r="CJ79" s="11">
        <v>3.8029999999999999</v>
      </c>
      <c r="CK79" s="19"/>
      <c r="CL79" s="11">
        <v>0.10199999999999999</v>
      </c>
      <c r="CM79" s="11">
        <v>78.597999999999999</v>
      </c>
      <c r="CN79" s="19"/>
      <c r="CO79" s="11">
        <v>5.1429999999999998</v>
      </c>
      <c r="CP79" s="11">
        <v>8.7530000000000001</v>
      </c>
      <c r="CQ79" s="11">
        <v>49.353000000000002</v>
      </c>
      <c r="CR79" s="11">
        <v>60.835999999999999</v>
      </c>
      <c r="CS79" s="11">
        <v>0.27800000000000002</v>
      </c>
      <c r="CT79" s="19"/>
      <c r="CU79" s="11">
        <v>0.623</v>
      </c>
      <c r="CV79" s="15"/>
      <c r="CW79" s="16"/>
      <c r="CX79" s="16"/>
      <c r="CY79" s="16"/>
      <c r="CZ79" s="16"/>
      <c r="DA79" s="16"/>
      <c r="DB79" s="16"/>
      <c r="DC79" s="16"/>
      <c r="DD79" s="16"/>
      <c r="DE79" s="16"/>
      <c r="DF79" s="17"/>
    </row>
    <row r="80" spans="1:110" ht="15.75" customHeight="1" x14ac:dyDescent="0.2">
      <c r="A80" s="11">
        <v>75</v>
      </c>
      <c r="B80" s="11">
        <v>90</v>
      </c>
      <c r="C80" s="11">
        <v>89</v>
      </c>
      <c r="D80" s="45"/>
      <c r="E80" s="46"/>
      <c r="F80" s="47"/>
      <c r="G80" s="43">
        <v>2014922</v>
      </c>
      <c r="H80" s="44"/>
      <c r="I80" s="41" t="s">
        <v>84</v>
      </c>
      <c r="J80" s="37" t="s">
        <v>134</v>
      </c>
      <c r="K80" s="38">
        <v>575</v>
      </c>
      <c r="L80" s="11">
        <v>145</v>
      </c>
      <c r="M80" s="11">
        <v>149</v>
      </c>
      <c r="N80" s="11">
        <v>53</v>
      </c>
      <c r="O80" s="11">
        <v>209</v>
      </c>
      <c r="P80" s="11" t="s">
        <v>275</v>
      </c>
      <c r="Q80" s="11">
        <v>89</v>
      </c>
      <c r="R80" s="11">
        <v>95</v>
      </c>
      <c r="S80" s="11">
        <v>1.9</v>
      </c>
      <c r="T80" s="11" t="s">
        <v>276</v>
      </c>
      <c r="U80" s="39">
        <f t="shared" si="3"/>
        <v>6</v>
      </c>
      <c r="V80" s="11">
        <f t="shared" si="4"/>
        <v>1.0434782608695654</v>
      </c>
      <c r="W80" s="40">
        <v>569</v>
      </c>
      <c r="X80" s="40">
        <v>349.6</v>
      </c>
      <c r="Y80" s="40">
        <v>61.44</v>
      </c>
      <c r="Z80" s="40" t="s">
        <v>310</v>
      </c>
      <c r="AA80" s="40">
        <v>200</v>
      </c>
      <c r="AB80" s="40">
        <v>144.5</v>
      </c>
      <c r="AC80" s="40">
        <v>5.0999999999999996</v>
      </c>
      <c r="AD80" s="40">
        <v>1.46</v>
      </c>
      <c r="AE80" s="11">
        <v>0.10299999999999999</v>
      </c>
      <c r="AF80" s="11">
        <v>0.38900000000000001</v>
      </c>
      <c r="AG80" s="11">
        <v>0.34799999999999998</v>
      </c>
      <c r="AH80" s="11">
        <v>0.309</v>
      </c>
      <c r="AI80" s="11">
        <v>0.72899999999999998</v>
      </c>
      <c r="AJ80" s="11">
        <v>0.498</v>
      </c>
      <c r="AK80" s="11">
        <v>0.84099999999999997</v>
      </c>
      <c r="AL80" s="11">
        <v>0.502</v>
      </c>
      <c r="AM80" s="11">
        <v>0.32600000000000001</v>
      </c>
      <c r="AN80" s="11">
        <v>0.248</v>
      </c>
      <c r="AO80" s="11">
        <v>3.698</v>
      </c>
      <c r="AP80" s="11">
        <v>8.3000000000000004E-2</v>
      </c>
      <c r="AQ80" s="11">
        <v>1.5760000000000001</v>
      </c>
      <c r="AR80" s="11">
        <v>4.2480000000000002</v>
      </c>
      <c r="AS80" s="11">
        <v>0.39600000000000002</v>
      </c>
      <c r="AT80" s="11">
        <v>0.95199999999999996</v>
      </c>
      <c r="AU80" s="11">
        <v>0.89900000000000002</v>
      </c>
      <c r="AV80" s="11">
        <v>1.4470000000000001</v>
      </c>
      <c r="AW80" s="11">
        <v>0.76</v>
      </c>
      <c r="AX80" s="11">
        <v>0.59599999999999997</v>
      </c>
      <c r="AY80" s="11">
        <v>3.0590000000000002</v>
      </c>
      <c r="AZ80" s="11">
        <v>12.247999999999999</v>
      </c>
      <c r="BA80" s="19"/>
      <c r="BB80" s="11">
        <v>8.7799999999999994</v>
      </c>
      <c r="BC80" s="11">
        <v>3.2490000000000001</v>
      </c>
      <c r="BD80" s="11">
        <v>4.1909999999999998</v>
      </c>
      <c r="BE80" s="11">
        <v>2.1070000000000002</v>
      </c>
      <c r="BF80" s="11">
        <v>6.2569999999999997</v>
      </c>
      <c r="BG80" s="11">
        <v>0.46500000000000002</v>
      </c>
      <c r="BH80" s="11">
        <v>0.76600000000000001</v>
      </c>
      <c r="BI80" s="11">
        <v>3.3330000000000002</v>
      </c>
      <c r="BJ80" s="11">
        <v>12.345000000000001</v>
      </c>
      <c r="BK80" s="11">
        <v>2.1549999999999998</v>
      </c>
      <c r="BL80" s="11">
        <v>7.4649999999999999</v>
      </c>
      <c r="BM80" s="11">
        <v>1.0430000000000001</v>
      </c>
      <c r="BN80" s="11">
        <v>0.625</v>
      </c>
      <c r="BO80" s="11">
        <v>1.5269999999999999</v>
      </c>
      <c r="BP80" s="11">
        <v>1.623</v>
      </c>
      <c r="BQ80" s="11">
        <v>5.1740000000000004</v>
      </c>
      <c r="BR80" s="11">
        <v>2.0339999999999998</v>
      </c>
      <c r="BS80" s="11">
        <v>4.298</v>
      </c>
      <c r="BT80" s="11">
        <v>5.0179999999999998</v>
      </c>
      <c r="BU80" s="19"/>
      <c r="BV80" s="11">
        <v>3.4660000000000002</v>
      </c>
      <c r="BW80" s="11">
        <v>1.7729999999999999</v>
      </c>
      <c r="BX80" s="11">
        <v>6.4119999999999999</v>
      </c>
      <c r="BY80" s="11">
        <v>15.846</v>
      </c>
      <c r="BZ80" s="11">
        <v>9.56</v>
      </c>
      <c r="CA80" s="11">
        <v>5.3089999999999993</v>
      </c>
      <c r="CB80" s="11">
        <v>4.2869999999999999</v>
      </c>
      <c r="CC80" s="11">
        <v>8.4160000000000004</v>
      </c>
      <c r="CD80" s="11">
        <v>4.0039999999999996</v>
      </c>
      <c r="CE80" s="11">
        <v>1.369</v>
      </c>
      <c r="CF80" s="11">
        <v>1.486</v>
      </c>
      <c r="CG80" s="11">
        <v>0.22</v>
      </c>
      <c r="CH80" s="11">
        <v>2.3759999999999999</v>
      </c>
      <c r="CI80" s="11">
        <v>3.7690000000000001</v>
      </c>
      <c r="CJ80" s="11">
        <v>3.7810000000000001</v>
      </c>
      <c r="CK80" s="19"/>
      <c r="CL80" s="11">
        <v>0.105</v>
      </c>
      <c r="CM80" s="11">
        <v>79.115999999999985</v>
      </c>
      <c r="CN80" s="19"/>
      <c r="CO80" s="11">
        <v>5.3689999999999998</v>
      </c>
      <c r="CP80" s="11">
        <v>8.9849999999999994</v>
      </c>
      <c r="CQ80" s="11">
        <v>48.209000000000003</v>
      </c>
      <c r="CR80" s="11">
        <v>61.636000000000003</v>
      </c>
      <c r="CS80" s="11">
        <v>0.157</v>
      </c>
      <c r="CT80" s="19"/>
      <c r="CU80" s="11">
        <v>0.67900000000000005</v>
      </c>
      <c r="CV80" s="15"/>
      <c r="CW80" s="16"/>
      <c r="CX80" s="16"/>
      <c r="CY80" s="16"/>
      <c r="CZ80" s="16"/>
      <c r="DA80" s="16"/>
      <c r="DB80" s="16"/>
      <c r="DC80" s="16"/>
      <c r="DD80" s="16"/>
      <c r="DE80" s="16"/>
      <c r="DF80" s="17"/>
    </row>
    <row r="81" spans="1:110" ht="15.75" customHeight="1" x14ac:dyDescent="0.2">
      <c r="A81" s="11">
        <v>76</v>
      </c>
      <c r="B81" s="11">
        <v>91</v>
      </c>
      <c r="C81" s="11">
        <v>90</v>
      </c>
      <c r="D81" s="45"/>
      <c r="E81" s="46"/>
      <c r="F81" s="47"/>
      <c r="G81" s="43">
        <v>2097630</v>
      </c>
      <c r="H81" s="44"/>
      <c r="I81" s="41" t="s">
        <v>85</v>
      </c>
      <c r="J81" s="37" t="s">
        <v>129</v>
      </c>
      <c r="K81" s="38">
        <v>645</v>
      </c>
      <c r="L81" s="11">
        <v>146</v>
      </c>
      <c r="M81" s="11">
        <v>144</v>
      </c>
      <c r="N81" s="11">
        <v>51</v>
      </c>
      <c r="O81" s="11">
        <v>212</v>
      </c>
      <c r="P81" s="11" t="s">
        <v>277</v>
      </c>
      <c r="Q81" s="11">
        <v>90</v>
      </c>
      <c r="R81" s="11">
        <v>81</v>
      </c>
      <c r="S81" s="11">
        <v>1.86</v>
      </c>
      <c r="T81" s="11" t="s">
        <v>224</v>
      </c>
      <c r="U81" s="39">
        <f t="shared" si="3"/>
        <v>-1</v>
      </c>
      <c r="V81" s="11">
        <f t="shared" si="4"/>
        <v>-0.15503875968992248</v>
      </c>
      <c r="W81" s="40">
        <v>646</v>
      </c>
      <c r="X81" s="40">
        <v>391.1</v>
      </c>
      <c r="Y81" s="40">
        <v>60.54</v>
      </c>
      <c r="Z81" s="40" t="s">
        <v>310</v>
      </c>
      <c r="AA81" s="40">
        <v>223.5</v>
      </c>
      <c r="AB81" s="40">
        <v>161.5</v>
      </c>
      <c r="AC81" s="40">
        <v>6.1</v>
      </c>
      <c r="AD81" s="40">
        <v>1.56</v>
      </c>
      <c r="AE81" s="11">
        <v>0.11700000000000001</v>
      </c>
      <c r="AF81" s="11">
        <v>0.40500000000000003</v>
      </c>
      <c r="AG81" s="11">
        <v>0.372</v>
      </c>
      <c r="AH81" s="11">
        <v>0.33400000000000002</v>
      </c>
      <c r="AI81" s="11">
        <v>0.76800000000000002</v>
      </c>
      <c r="AJ81" s="11">
        <v>0.52900000000000003</v>
      </c>
      <c r="AK81" s="11">
        <v>0.89600000000000002</v>
      </c>
      <c r="AL81" s="11">
        <v>0.53300000000000003</v>
      </c>
      <c r="AM81" s="11">
        <v>0.34499999999999997</v>
      </c>
      <c r="AN81" s="11">
        <v>0.27300000000000002</v>
      </c>
      <c r="AO81" s="11">
        <v>3.7519999999999998</v>
      </c>
      <c r="AP81" s="11">
        <v>8.8999999999999996E-2</v>
      </c>
      <c r="AQ81" s="11">
        <v>2.3109999999999999</v>
      </c>
      <c r="AR81" s="11">
        <v>6.6479999999999997</v>
      </c>
      <c r="AS81" s="11">
        <v>0.57999999999999996</v>
      </c>
      <c r="AT81" s="11">
        <v>1.032</v>
      </c>
      <c r="AU81" s="11">
        <v>1.127</v>
      </c>
      <c r="AV81" s="11">
        <v>1.8129999999999999</v>
      </c>
      <c r="AW81" s="11">
        <v>1.1890000000000001</v>
      </c>
      <c r="AX81" s="11">
        <v>0.64</v>
      </c>
      <c r="AY81" s="11">
        <v>3.665</v>
      </c>
      <c r="AZ81" s="11">
        <v>15.352</v>
      </c>
      <c r="BA81" s="19"/>
      <c r="BB81" s="11">
        <v>11.07</v>
      </c>
      <c r="BC81" s="11">
        <v>4.0960000000000001</v>
      </c>
      <c r="BD81" s="11">
        <v>5.2839999999999998</v>
      </c>
      <c r="BE81" s="11">
        <v>2.657</v>
      </c>
      <c r="BF81" s="11">
        <v>7.8890000000000002</v>
      </c>
      <c r="BG81" s="11">
        <v>0.58699999999999997</v>
      </c>
      <c r="BH81" s="11">
        <v>0.96699999999999997</v>
      </c>
      <c r="BI81" s="11">
        <v>4.202</v>
      </c>
      <c r="BJ81" s="11">
        <v>15.564</v>
      </c>
      <c r="BK81" s="11">
        <v>2.72</v>
      </c>
      <c r="BL81" s="11">
        <v>9.4120000000000008</v>
      </c>
      <c r="BM81" s="11">
        <v>1.3659999999999999</v>
      </c>
      <c r="BN81" s="11">
        <v>0.81799999999999995</v>
      </c>
      <c r="BO81" s="11">
        <v>1.96</v>
      </c>
      <c r="BP81" s="11">
        <v>2.048</v>
      </c>
      <c r="BQ81" s="11">
        <v>6.5250000000000004</v>
      </c>
      <c r="BR81" s="11">
        <v>2.5649999999999999</v>
      </c>
      <c r="BS81" s="11">
        <v>5.4219999999999997</v>
      </c>
      <c r="BT81" s="11">
        <v>6.2779999999999996</v>
      </c>
      <c r="BU81" s="19"/>
      <c r="BV81" s="11">
        <v>4.1239999999999997</v>
      </c>
      <c r="BW81" s="11">
        <v>2.109</v>
      </c>
      <c r="BX81" s="11">
        <v>7.6269999999999998</v>
      </c>
      <c r="BY81" s="11">
        <v>18.492999999999999</v>
      </c>
      <c r="BZ81" s="11">
        <v>11.215999999999999</v>
      </c>
      <c r="CA81" s="11">
        <v>6.1999999999999993</v>
      </c>
      <c r="CB81" s="11">
        <v>5.0049999999999999</v>
      </c>
      <c r="CC81" s="11">
        <v>9.9079999999999995</v>
      </c>
      <c r="CD81" s="11">
        <v>4.6749999999999998</v>
      </c>
      <c r="CE81" s="11">
        <v>1.79</v>
      </c>
      <c r="CF81" s="11">
        <v>1.9419999999999999</v>
      </c>
      <c r="CG81" s="11">
        <v>0.25700000000000001</v>
      </c>
      <c r="CH81" s="11">
        <v>2.91</v>
      </c>
      <c r="CI81" s="11">
        <v>4.1959999999999997</v>
      </c>
      <c r="CJ81" s="11">
        <v>4.2300000000000004</v>
      </c>
      <c r="CK81" s="19"/>
      <c r="CL81" s="11">
        <v>0.11700000000000001</v>
      </c>
      <c r="CM81" s="11">
        <v>83.378</v>
      </c>
      <c r="CN81" s="19"/>
      <c r="CO81" s="11">
        <v>6.0759999999999996</v>
      </c>
      <c r="CP81" s="11">
        <v>9.0510000000000002</v>
      </c>
      <c r="CQ81" s="11">
        <v>49.895000000000003</v>
      </c>
      <c r="CR81" s="11">
        <v>64.409000000000006</v>
      </c>
      <c r="CS81" s="11">
        <v>0.21099999999999999</v>
      </c>
      <c r="CT81" s="19"/>
      <c r="CU81" s="11">
        <v>0.77500000000000002</v>
      </c>
      <c r="CV81" s="15"/>
      <c r="CW81" s="16"/>
      <c r="CX81" s="16"/>
      <c r="CY81" s="16"/>
      <c r="CZ81" s="16"/>
      <c r="DA81" s="16"/>
      <c r="DB81" s="16"/>
      <c r="DC81" s="16"/>
      <c r="DD81" s="16"/>
      <c r="DE81" s="16"/>
      <c r="DF81" s="17"/>
    </row>
    <row r="82" spans="1:110" ht="15.75" customHeight="1" x14ac:dyDescent="0.2">
      <c r="A82" s="11">
        <v>77</v>
      </c>
      <c r="B82" s="11">
        <v>92</v>
      </c>
      <c r="C82" s="11">
        <v>91</v>
      </c>
      <c r="D82" s="45"/>
      <c r="E82" s="46"/>
      <c r="F82" s="47"/>
      <c r="G82" s="43">
        <v>2014528</v>
      </c>
      <c r="H82" s="44"/>
      <c r="I82" s="41" t="s">
        <v>86</v>
      </c>
      <c r="J82" s="37" t="s">
        <v>118</v>
      </c>
      <c r="K82" s="38">
        <v>632</v>
      </c>
      <c r="L82" s="11">
        <v>139</v>
      </c>
      <c r="M82" s="11">
        <v>148</v>
      </c>
      <c r="N82" s="11">
        <v>52</v>
      </c>
      <c r="O82" s="11">
        <v>221</v>
      </c>
      <c r="P82" s="11" t="s">
        <v>278</v>
      </c>
      <c r="Q82" s="11">
        <v>91</v>
      </c>
      <c r="R82" s="11">
        <v>76</v>
      </c>
      <c r="S82" s="11">
        <v>1.86</v>
      </c>
      <c r="T82" s="11" t="s">
        <v>279</v>
      </c>
      <c r="U82" s="39">
        <f t="shared" si="3"/>
        <v>7</v>
      </c>
      <c r="V82" s="11">
        <f t="shared" si="4"/>
        <v>1.1075949367088607</v>
      </c>
      <c r="W82" s="40">
        <v>625</v>
      </c>
      <c r="X82" s="40">
        <v>388.1</v>
      </c>
      <c r="Y82" s="40">
        <v>62.1</v>
      </c>
      <c r="Z82" s="40" t="s">
        <v>310</v>
      </c>
      <c r="AA82" s="40">
        <v>220.3</v>
      </c>
      <c r="AB82" s="40">
        <v>162.5</v>
      </c>
      <c r="AC82" s="40">
        <v>5.3</v>
      </c>
      <c r="AD82" s="40">
        <v>1.37</v>
      </c>
      <c r="AE82" s="11">
        <v>0.111</v>
      </c>
      <c r="AF82" s="11">
        <v>0.39900000000000002</v>
      </c>
      <c r="AG82" s="11">
        <v>0.36599999999999999</v>
      </c>
      <c r="AH82" s="11">
        <v>0.32700000000000001</v>
      </c>
      <c r="AI82" s="11">
        <v>0.75700000000000001</v>
      </c>
      <c r="AJ82" s="11">
        <v>0.52</v>
      </c>
      <c r="AK82" s="11">
        <v>0.88100000000000001</v>
      </c>
      <c r="AL82" s="11">
        <v>0.52400000000000002</v>
      </c>
      <c r="AM82" s="11">
        <v>0.34</v>
      </c>
      <c r="AN82" s="11">
        <v>0.26600000000000001</v>
      </c>
      <c r="AO82" s="11">
        <v>3.7360000000000002</v>
      </c>
      <c r="AP82" s="11">
        <v>8.6999999999999994E-2</v>
      </c>
      <c r="AQ82" s="11">
        <v>2.137</v>
      </c>
      <c r="AR82" s="11">
        <v>6.08</v>
      </c>
      <c r="AS82" s="11">
        <v>0.53700000000000003</v>
      </c>
      <c r="AT82" s="11">
        <v>1.008</v>
      </c>
      <c r="AU82" s="11">
        <v>1.052</v>
      </c>
      <c r="AV82" s="11">
        <v>1.6919999999999999</v>
      </c>
      <c r="AW82" s="11">
        <v>1.087</v>
      </c>
      <c r="AX82" s="11">
        <v>0.629</v>
      </c>
      <c r="AY82" s="11">
        <v>3.4649999999999999</v>
      </c>
      <c r="AZ82" s="11">
        <v>14.327999999999999</v>
      </c>
      <c r="BA82" s="19"/>
      <c r="BB82" s="11">
        <v>10.85</v>
      </c>
      <c r="BC82" s="11">
        <v>4.0149999999999997</v>
      </c>
      <c r="BD82" s="11">
        <v>5.1790000000000003</v>
      </c>
      <c r="BE82" s="11">
        <v>2.6040000000000001</v>
      </c>
      <c r="BF82" s="11">
        <v>7.7320000000000002</v>
      </c>
      <c r="BG82" s="11">
        <v>0.57499999999999996</v>
      </c>
      <c r="BH82" s="11">
        <v>0.94699999999999995</v>
      </c>
      <c r="BI82" s="11">
        <v>4.1189999999999998</v>
      </c>
      <c r="BJ82" s="11">
        <v>15.255000000000001</v>
      </c>
      <c r="BK82" s="11">
        <v>2.6640000000000001</v>
      </c>
      <c r="BL82" s="11">
        <v>9.2240000000000002</v>
      </c>
      <c r="BM82" s="11">
        <v>1.3339999999999999</v>
      </c>
      <c r="BN82" s="11">
        <v>0.79900000000000004</v>
      </c>
      <c r="BO82" s="11">
        <v>1.917</v>
      </c>
      <c r="BP82" s="11">
        <v>2.0059999999999998</v>
      </c>
      <c r="BQ82" s="11">
        <v>6.3949999999999996</v>
      </c>
      <c r="BR82" s="11">
        <v>2.5139999999999998</v>
      </c>
      <c r="BS82" s="11">
        <v>5.3129999999999997</v>
      </c>
      <c r="BT82" s="11">
        <v>6.1580000000000004</v>
      </c>
      <c r="BU82" s="19"/>
      <c r="BV82" s="11">
        <v>4.1959999999999997</v>
      </c>
      <c r="BW82" s="11">
        <v>2.145</v>
      </c>
      <c r="BX82" s="11">
        <v>7.7590000000000003</v>
      </c>
      <c r="BY82" s="11">
        <v>18.391999999999999</v>
      </c>
      <c r="BZ82" s="11">
        <v>11.013999999999999</v>
      </c>
      <c r="CA82" s="11">
        <v>6.2969999999999997</v>
      </c>
      <c r="CB82" s="11">
        <v>5.0830000000000002</v>
      </c>
      <c r="CC82" s="11">
        <v>10.326000000000001</v>
      </c>
      <c r="CD82" s="11">
        <v>4.7480000000000002</v>
      </c>
      <c r="CE82" s="11">
        <v>1.8360000000000001</v>
      </c>
      <c r="CF82" s="11">
        <v>1.992</v>
      </c>
      <c r="CG82" s="11">
        <v>0.26100000000000001</v>
      </c>
      <c r="CH82" s="11">
        <v>2.968</v>
      </c>
      <c r="CI82" s="11">
        <v>4.242</v>
      </c>
      <c r="CJ82" s="11">
        <v>4.2789999999999999</v>
      </c>
      <c r="CK82" s="19"/>
      <c r="CL82" s="11">
        <v>0.11600000000000001</v>
      </c>
      <c r="CM82" s="11">
        <v>84.944999999999993</v>
      </c>
      <c r="CN82" s="19"/>
      <c r="CO82" s="11">
        <v>5.9459999999999997</v>
      </c>
      <c r="CP82" s="11">
        <v>9.9740000000000002</v>
      </c>
      <c r="CQ82" s="11">
        <v>44.16</v>
      </c>
      <c r="CR82" s="11">
        <v>65.899000000000001</v>
      </c>
      <c r="CS82" s="11">
        <v>0.23799999999999999</v>
      </c>
      <c r="CT82" s="19"/>
      <c r="CU82" s="11">
        <v>0.63400000000000001</v>
      </c>
      <c r="CV82" s="15"/>
      <c r="CW82" s="16"/>
      <c r="CX82" s="16"/>
      <c r="CY82" s="16"/>
      <c r="CZ82" s="16"/>
      <c r="DA82" s="16"/>
      <c r="DB82" s="16"/>
      <c r="DC82" s="16"/>
      <c r="DD82" s="16"/>
      <c r="DE82" s="16"/>
      <c r="DF82" s="17"/>
    </row>
    <row r="83" spans="1:110" ht="15.75" customHeight="1" x14ac:dyDescent="0.2">
      <c r="A83" s="11">
        <v>78</v>
      </c>
      <c r="B83" s="11">
        <v>93</v>
      </c>
      <c r="C83" s="11">
        <v>92</v>
      </c>
      <c r="D83" s="45"/>
      <c r="E83" s="46"/>
      <c r="F83" s="47"/>
      <c r="G83" s="43">
        <v>2095791</v>
      </c>
      <c r="H83" s="44"/>
      <c r="I83" s="41" t="s">
        <v>87</v>
      </c>
      <c r="J83" s="37" t="s">
        <v>147</v>
      </c>
      <c r="K83" s="38">
        <v>566</v>
      </c>
      <c r="L83" s="11">
        <v>137</v>
      </c>
      <c r="M83" s="11">
        <v>146</v>
      </c>
      <c r="N83" s="11">
        <v>54</v>
      </c>
      <c r="O83" s="11">
        <v>207</v>
      </c>
      <c r="P83" s="11" t="s">
        <v>280</v>
      </c>
      <c r="Q83" s="11">
        <v>92</v>
      </c>
      <c r="R83" s="11">
        <v>40</v>
      </c>
      <c r="S83" s="11">
        <v>1.93</v>
      </c>
      <c r="T83" s="11" t="s">
        <v>281</v>
      </c>
      <c r="U83" s="39">
        <f t="shared" si="3"/>
        <v>-3</v>
      </c>
      <c r="V83" s="11">
        <f t="shared" si="4"/>
        <v>-0.53003533568904593</v>
      </c>
      <c r="W83" s="40">
        <v>569</v>
      </c>
      <c r="X83" s="40">
        <v>353.6</v>
      </c>
      <c r="Y83" s="40">
        <v>62.14</v>
      </c>
      <c r="Z83" s="40" t="s">
        <v>308</v>
      </c>
      <c r="AA83" s="40">
        <v>200.8</v>
      </c>
      <c r="AB83" s="40">
        <v>147.4</v>
      </c>
      <c r="AC83" s="40">
        <v>5.4</v>
      </c>
      <c r="AD83" s="40">
        <v>1.53</v>
      </c>
      <c r="AE83" s="11">
        <v>0.10299999999999999</v>
      </c>
      <c r="AF83" s="11">
        <v>0.39</v>
      </c>
      <c r="AG83" s="11">
        <v>0.34599999999999997</v>
      </c>
      <c r="AH83" s="11">
        <v>0.312</v>
      </c>
      <c r="AI83" s="11">
        <v>0.72899999999999998</v>
      </c>
      <c r="AJ83" s="11">
        <v>0.504</v>
      </c>
      <c r="AK83" s="11">
        <v>0.84599999999999997</v>
      </c>
      <c r="AL83" s="11">
        <v>0.504</v>
      </c>
      <c r="AM83" s="11">
        <v>0.32600000000000001</v>
      </c>
      <c r="AN83" s="11">
        <v>0.251</v>
      </c>
      <c r="AO83" s="11">
        <v>3.69</v>
      </c>
      <c r="AP83" s="11">
        <v>8.3000000000000004E-2</v>
      </c>
      <c r="AQ83" s="11">
        <v>1.575</v>
      </c>
      <c r="AR83" s="11">
        <v>4.24</v>
      </c>
      <c r="AS83" s="11">
        <v>0.39500000000000002</v>
      </c>
      <c r="AT83" s="11">
        <v>0.95199999999999996</v>
      </c>
      <c r="AU83" s="11">
        <v>0.90200000000000002</v>
      </c>
      <c r="AV83" s="11">
        <v>1.4530000000000001</v>
      </c>
      <c r="AW83" s="11">
        <v>0.75800000000000001</v>
      </c>
      <c r="AX83" s="11">
        <v>0.6</v>
      </c>
      <c r="AY83" s="11">
        <v>3.0670000000000002</v>
      </c>
      <c r="AZ83" s="11">
        <v>12.295999999999999</v>
      </c>
      <c r="BA83" s="19"/>
      <c r="BB83" s="11">
        <v>8.8099999999999987</v>
      </c>
      <c r="BC83" s="11">
        <v>3.26</v>
      </c>
      <c r="BD83" s="11">
        <v>4.2050000000000001</v>
      </c>
      <c r="BE83" s="11">
        <v>2.1139999999999999</v>
      </c>
      <c r="BF83" s="11">
        <v>6.2779999999999996</v>
      </c>
      <c r="BG83" s="11">
        <v>0.46700000000000003</v>
      </c>
      <c r="BH83" s="11">
        <v>0.76900000000000002</v>
      </c>
      <c r="BI83" s="11">
        <v>3.3450000000000002</v>
      </c>
      <c r="BJ83" s="11">
        <v>12.387</v>
      </c>
      <c r="BK83" s="11">
        <v>2.1629999999999998</v>
      </c>
      <c r="BL83" s="11">
        <v>7.49</v>
      </c>
      <c r="BM83" s="11">
        <v>1.048</v>
      </c>
      <c r="BN83" s="11">
        <v>0.628</v>
      </c>
      <c r="BO83" s="11">
        <v>1.534</v>
      </c>
      <c r="BP83" s="11">
        <v>1.629</v>
      </c>
      <c r="BQ83" s="11">
        <v>5.1929999999999996</v>
      </c>
      <c r="BR83" s="11">
        <v>2.0409999999999999</v>
      </c>
      <c r="BS83" s="11">
        <v>4.3129999999999997</v>
      </c>
      <c r="BT83" s="11">
        <v>5.0339999999999998</v>
      </c>
      <c r="BU83" s="19"/>
      <c r="BV83" s="11">
        <v>3.5859999999999999</v>
      </c>
      <c r="BW83" s="11">
        <v>1.8340000000000001</v>
      </c>
      <c r="BX83" s="11">
        <v>6.633</v>
      </c>
      <c r="BY83" s="11">
        <v>16.510000000000002</v>
      </c>
      <c r="BZ83" s="11">
        <v>10.425000000000001</v>
      </c>
      <c r="CA83" s="11">
        <v>5.4710000000000001</v>
      </c>
      <c r="CB83" s="11">
        <v>4.4180000000000001</v>
      </c>
      <c r="CC83" s="11">
        <v>9.6950000000000003</v>
      </c>
      <c r="CD83" s="11">
        <v>4.5259999999999998</v>
      </c>
      <c r="CE83" s="11">
        <v>1.446</v>
      </c>
      <c r="CF83" s="11">
        <v>1.569</v>
      </c>
      <c r="CG83" s="11">
        <v>8.4000000000000005E-2</v>
      </c>
      <c r="CH83" s="11">
        <v>2.0920000000000001</v>
      </c>
      <c r="CI83" s="11">
        <v>3.847</v>
      </c>
      <c r="CJ83" s="11">
        <v>3.8620000000000001</v>
      </c>
      <c r="CK83" s="19"/>
      <c r="CL83" s="11">
        <v>0.106</v>
      </c>
      <c r="CM83" s="11">
        <v>80.045000000000002</v>
      </c>
      <c r="CN83" s="19"/>
      <c r="CO83" s="11">
        <v>5.274</v>
      </c>
      <c r="CP83" s="11">
        <v>9.0879999999999992</v>
      </c>
      <c r="CQ83" s="11">
        <v>45.551000000000002</v>
      </c>
      <c r="CR83" s="11">
        <v>63.040999999999997</v>
      </c>
      <c r="CS83" s="11">
        <v>0.13900000000000001</v>
      </c>
      <c r="CT83" s="19"/>
      <c r="CU83" s="11">
        <v>0.83099999999999996</v>
      </c>
      <c r="CV83" s="15"/>
      <c r="CW83" s="16"/>
      <c r="CX83" s="16"/>
      <c r="CY83" s="16"/>
      <c r="CZ83" s="16"/>
      <c r="DA83" s="16"/>
      <c r="DB83" s="16"/>
      <c r="DC83" s="16"/>
      <c r="DD83" s="16"/>
      <c r="DE83" s="16"/>
      <c r="DF83" s="17"/>
    </row>
    <row r="84" spans="1:110" ht="15.75" customHeight="1" x14ac:dyDescent="0.2">
      <c r="A84" s="11">
        <v>79</v>
      </c>
      <c r="B84" s="11">
        <v>94</v>
      </c>
      <c r="C84" s="11">
        <v>93</v>
      </c>
      <c r="D84" s="45"/>
      <c r="E84" s="46"/>
      <c r="F84" s="47"/>
      <c r="G84" s="43">
        <v>2096620</v>
      </c>
      <c r="H84" s="44"/>
      <c r="I84" s="41" t="s">
        <v>88</v>
      </c>
      <c r="J84" s="37" t="s">
        <v>140</v>
      </c>
      <c r="K84" s="38">
        <v>600</v>
      </c>
      <c r="L84" s="11">
        <v>139</v>
      </c>
      <c r="M84" s="11">
        <v>138</v>
      </c>
      <c r="N84" s="11">
        <v>49</v>
      </c>
      <c r="O84" s="11">
        <v>205</v>
      </c>
      <c r="P84" s="11" t="s">
        <v>282</v>
      </c>
      <c r="Q84" s="11">
        <v>93</v>
      </c>
      <c r="R84" s="11">
        <v>43</v>
      </c>
      <c r="S84" s="11">
        <v>1.9</v>
      </c>
      <c r="T84" s="11" t="s">
        <v>192</v>
      </c>
      <c r="U84" s="39">
        <f t="shared" si="3"/>
        <v>15</v>
      </c>
      <c r="V84" s="11">
        <f t="shared" si="4"/>
        <v>2.5</v>
      </c>
      <c r="W84" s="40">
        <v>585</v>
      </c>
      <c r="X84" s="40">
        <v>343.1</v>
      </c>
      <c r="Y84" s="40">
        <v>58.65</v>
      </c>
      <c r="Z84" s="40" t="s">
        <v>308</v>
      </c>
      <c r="AA84" s="40">
        <v>199.6</v>
      </c>
      <c r="AB84" s="40">
        <v>138.4</v>
      </c>
      <c r="AC84" s="40">
        <v>5.0999999999999996</v>
      </c>
      <c r="AD84" s="40">
        <v>1.49</v>
      </c>
      <c r="AE84" s="11">
        <v>0.104</v>
      </c>
      <c r="AF84" s="11">
        <v>0.39100000000000001</v>
      </c>
      <c r="AG84" s="11">
        <v>0.35399999999999998</v>
      </c>
      <c r="AH84" s="11">
        <v>0.314</v>
      </c>
      <c r="AI84" s="11">
        <v>0.73899999999999999</v>
      </c>
      <c r="AJ84" s="11">
        <v>0.501</v>
      </c>
      <c r="AK84" s="11">
        <v>0.85</v>
      </c>
      <c r="AL84" s="11">
        <v>0.50600000000000001</v>
      </c>
      <c r="AM84" s="11">
        <v>0.32900000000000001</v>
      </c>
      <c r="AN84" s="11">
        <v>0.254</v>
      </c>
      <c r="AO84" s="11">
        <v>3.7029999999999998</v>
      </c>
      <c r="AP84" s="11">
        <v>8.4000000000000005E-2</v>
      </c>
      <c r="AQ84" s="11">
        <v>1.754</v>
      </c>
      <c r="AR84" s="11">
        <v>4.8319999999999999</v>
      </c>
      <c r="AS84" s="11">
        <v>0.44</v>
      </c>
      <c r="AT84" s="11">
        <v>0.97599999999999998</v>
      </c>
      <c r="AU84" s="11">
        <v>0.94599999999999995</v>
      </c>
      <c r="AV84" s="11">
        <v>1.522</v>
      </c>
      <c r="AW84" s="11">
        <v>0.86399999999999999</v>
      </c>
      <c r="AX84" s="11">
        <v>0.60499999999999998</v>
      </c>
      <c r="AY84" s="11">
        <v>3.1819999999999999</v>
      </c>
      <c r="AZ84" s="11">
        <v>12.88</v>
      </c>
      <c r="BA84" s="19"/>
      <c r="BB84" s="11">
        <v>8.65</v>
      </c>
      <c r="BC84" s="11">
        <v>3.2010000000000001</v>
      </c>
      <c r="BD84" s="11">
        <v>4.1289999999999996</v>
      </c>
      <c r="BE84" s="11">
        <v>2.0760000000000001</v>
      </c>
      <c r="BF84" s="11">
        <v>6.165</v>
      </c>
      <c r="BG84" s="11">
        <v>0.45800000000000002</v>
      </c>
      <c r="BH84" s="11">
        <v>0.754</v>
      </c>
      <c r="BI84" s="11">
        <v>3.2839999999999998</v>
      </c>
      <c r="BJ84" s="11">
        <v>12.162000000000001</v>
      </c>
      <c r="BK84" s="11">
        <v>2.121</v>
      </c>
      <c r="BL84" s="11">
        <v>7.3550000000000004</v>
      </c>
      <c r="BM84" s="11">
        <v>1.024</v>
      </c>
      <c r="BN84" s="11">
        <v>0.61299999999999999</v>
      </c>
      <c r="BO84" s="11">
        <v>1.5009999999999999</v>
      </c>
      <c r="BP84" s="11">
        <v>1.597</v>
      </c>
      <c r="BQ84" s="11">
        <v>5.0960000000000001</v>
      </c>
      <c r="BR84" s="11">
        <v>1.9039999999999999</v>
      </c>
      <c r="BS84" s="11">
        <v>4.13</v>
      </c>
      <c r="BT84" s="11">
        <v>4.9480000000000004</v>
      </c>
      <c r="BU84" s="19"/>
      <c r="BV84" s="11">
        <v>3.25</v>
      </c>
      <c r="BW84" s="11">
        <v>1.6619999999999999</v>
      </c>
      <c r="BX84" s="11">
        <v>6.0119999999999996</v>
      </c>
      <c r="BY84" s="11">
        <v>14.991</v>
      </c>
      <c r="BZ84" s="11">
        <v>9.0310000000000006</v>
      </c>
      <c r="CA84" s="11">
        <v>5.0159999999999991</v>
      </c>
      <c r="CB84" s="11">
        <v>4.0510000000000002</v>
      </c>
      <c r="CC84" s="11">
        <v>8.9390000000000001</v>
      </c>
      <c r="CD84" s="11">
        <v>4.7839999999999998</v>
      </c>
      <c r="CE84" s="11">
        <v>1.23</v>
      </c>
      <c r="CF84" s="11">
        <v>1.335</v>
      </c>
      <c r="CG84" s="11">
        <v>0.20799999999999999</v>
      </c>
      <c r="CH84" s="11">
        <v>2.1989999999999998</v>
      </c>
      <c r="CI84" s="11">
        <v>3.629</v>
      </c>
      <c r="CJ84" s="11">
        <v>3.633</v>
      </c>
      <c r="CK84" s="19"/>
      <c r="CL84" s="11">
        <v>0.10299999999999999</v>
      </c>
      <c r="CM84" s="11">
        <v>80.701999999999998</v>
      </c>
      <c r="CN84" s="19"/>
      <c r="CO84" s="11">
        <v>5.1150000000000002</v>
      </c>
      <c r="CP84" s="11">
        <v>9.8179999999999996</v>
      </c>
      <c r="CQ84" s="11">
        <v>44.356999999999999</v>
      </c>
      <c r="CR84" s="11">
        <v>60.258000000000003</v>
      </c>
      <c r="CS84" s="11">
        <v>0.28000000000000003</v>
      </c>
      <c r="CT84" s="19"/>
      <c r="CU84" s="11">
        <v>0.53</v>
      </c>
      <c r="CV84" s="15"/>
      <c r="CW84" s="16"/>
      <c r="CX84" s="16"/>
      <c r="CY84" s="16"/>
      <c r="CZ84" s="16"/>
      <c r="DA84" s="16"/>
      <c r="DB84" s="16"/>
      <c r="DC84" s="16"/>
      <c r="DD84" s="16"/>
      <c r="DE84" s="16"/>
      <c r="DF84" s="17"/>
    </row>
    <row r="85" spans="1:110" ht="15.75" customHeight="1" x14ac:dyDescent="0.2">
      <c r="A85" s="11">
        <v>80</v>
      </c>
      <c r="B85" s="11">
        <v>95</v>
      </c>
      <c r="C85" s="11">
        <v>94</v>
      </c>
      <c r="D85" s="45"/>
      <c r="E85" s="46"/>
      <c r="F85" s="47"/>
      <c r="G85" s="43">
        <v>2076728</v>
      </c>
      <c r="H85" s="44"/>
      <c r="I85" s="41" t="s">
        <v>89</v>
      </c>
      <c r="J85" s="37" t="s">
        <v>130</v>
      </c>
      <c r="K85" s="38">
        <v>679</v>
      </c>
      <c r="L85" s="11">
        <v>145</v>
      </c>
      <c r="M85" s="11">
        <v>147</v>
      </c>
      <c r="N85" s="11">
        <v>53</v>
      </c>
      <c r="O85" s="11">
        <v>219</v>
      </c>
      <c r="P85" s="11" t="s">
        <v>283</v>
      </c>
      <c r="Q85" s="11">
        <v>94</v>
      </c>
      <c r="R85" s="11">
        <v>61</v>
      </c>
      <c r="S85" s="11">
        <v>2.0299999999999998</v>
      </c>
      <c r="T85" s="11" t="s">
        <v>202</v>
      </c>
      <c r="U85" s="39">
        <f t="shared" si="3"/>
        <v>15.5</v>
      </c>
      <c r="V85" s="11">
        <f t="shared" si="4"/>
        <v>2.2827687776141383</v>
      </c>
      <c r="W85" s="40">
        <v>663.5</v>
      </c>
      <c r="X85" s="40">
        <v>398.6</v>
      </c>
      <c r="Y85" s="40">
        <v>60.08</v>
      </c>
      <c r="Z85" s="40" t="s">
        <v>308</v>
      </c>
      <c r="AA85" s="40">
        <v>229.7</v>
      </c>
      <c r="AB85" s="40">
        <v>163</v>
      </c>
      <c r="AC85" s="40">
        <v>5.9</v>
      </c>
      <c r="AD85" s="40">
        <v>1.48</v>
      </c>
      <c r="AE85" s="11">
        <v>0.12</v>
      </c>
      <c r="AF85" s="11">
        <v>0.40899999999999997</v>
      </c>
      <c r="AG85" s="11">
        <v>0.379</v>
      </c>
      <c r="AH85" s="11">
        <v>0.33800000000000002</v>
      </c>
      <c r="AI85" s="11">
        <v>0.77800000000000002</v>
      </c>
      <c r="AJ85" s="11">
        <v>0.53700000000000003</v>
      </c>
      <c r="AK85" s="11">
        <v>0.91100000000000003</v>
      </c>
      <c r="AL85" s="11">
        <v>0.54300000000000004</v>
      </c>
      <c r="AM85" s="11">
        <v>0.35</v>
      </c>
      <c r="AN85" s="11">
        <v>0.27800000000000002</v>
      </c>
      <c r="AO85" s="11">
        <v>3.7709999999999999</v>
      </c>
      <c r="AP85" s="11">
        <v>9.0999999999999998E-2</v>
      </c>
      <c r="AQ85" s="11">
        <v>2.5150000000000001</v>
      </c>
      <c r="AR85" s="11">
        <v>7.3120000000000003</v>
      </c>
      <c r="AS85" s="11">
        <v>0.63100000000000001</v>
      </c>
      <c r="AT85" s="11">
        <v>1.056</v>
      </c>
      <c r="AU85" s="11">
        <v>1.171</v>
      </c>
      <c r="AV85" s="11">
        <v>1.883</v>
      </c>
      <c r="AW85" s="11">
        <v>1.3069999999999999</v>
      </c>
      <c r="AX85" s="11">
        <v>0.65</v>
      </c>
      <c r="AY85" s="11">
        <v>3.7839999999999998</v>
      </c>
      <c r="AZ85" s="11">
        <v>15.952</v>
      </c>
      <c r="BA85" s="19"/>
      <c r="BB85" s="11">
        <v>11.629999999999999</v>
      </c>
      <c r="BC85" s="11">
        <v>4.3029999999999999</v>
      </c>
      <c r="BD85" s="11">
        <v>5.5510000000000002</v>
      </c>
      <c r="BE85" s="11">
        <v>2.7909999999999999</v>
      </c>
      <c r="BF85" s="11">
        <v>8.2880000000000003</v>
      </c>
      <c r="BG85" s="11">
        <v>0.61599999999999999</v>
      </c>
      <c r="BH85" s="11">
        <v>1.0149999999999999</v>
      </c>
      <c r="BI85" s="11">
        <v>4.415</v>
      </c>
      <c r="BJ85" s="11">
        <v>16.352</v>
      </c>
      <c r="BK85" s="11">
        <v>2.855</v>
      </c>
      <c r="BL85" s="11">
        <v>9.8879999999999999</v>
      </c>
      <c r="BM85" s="11">
        <v>1.4429999999999998</v>
      </c>
      <c r="BN85" s="11">
        <v>0.86399999999999999</v>
      </c>
      <c r="BO85" s="11">
        <v>2.0630000000000002</v>
      </c>
      <c r="BP85" s="11">
        <v>2.15</v>
      </c>
      <c r="BQ85" s="11">
        <v>6.8540000000000001</v>
      </c>
      <c r="BR85" s="11">
        <v>2.714</v>
      </c>
      <c r="BS85" s="11">
        <v>5.7140000000000004</v>
      </c>
      <c r="BT85" s="11">
        <v>6.5880000000000001</v>
      </c>
      <c r="BU85" s="19"/>
      <c r="BV85" s="11">
        <v>4.2030000000000003</v>
      </c>
      <c r="BW85" s="11">
        <v>2.149</v>
      </c>
      <c r="BX85" s="11">
        <v>7.774</v>
      </c>
      <c r="BY85" s="11">
        <v>18.489000000000001</v>
      </c>
      <c r="BZ85" s="11">
        <v>11.097</v>
      </c>
      <c r="CA85" s="11">
        <v>6.3079999999999998</v>
      </c>
      <c r="CB85" s="11">
        <v>5.0919999999999996</v>
      </c>
      <c r="CC85" s="11">
        <v>9.8019999999999996</v>
      </c>
      <c r="CD85" s="11">
        <v>4.7560000000000002</v>
      </c>
      <c r="CE85" s="11">
        <v>1.841</v>
      </c>
      <c r="CF85" s="11">
        <v>1.998</v>
      </c>
      <c r="CG85" s="11">
        <v>0.26200000000000001</v>
      </c>
      <c r="CH85" s="11">
        <v>2.9750000000000001</v>
      </c>
      <c r="CI85" s="11">
        <v>4.2469999999999999</v>
      </c>
      <c r="CJ85" s="11">
        <v>4.2850000000000001</v>
      </c>
      <c r="CK85" s="19"/>
      <c r="CL85" s="11">
        <v>0.12</v>
      </c>
      <c r="CM85" s="11">
        <v>86.226000000000013</v>
      </c>
      <c r="CN85" s="19"/>
      <c r="CO85" s="11">
        <v>6.1470000000000002</v>
      </c>
      <c r="CP85" s="11">
        <v>10.244</v>
      </c>
      <c r="CQ85" s="11">
        <v>47.841999999999999</v>
      </c>
      <c r="CR85" s="11">
        <v>64.682000000000002</v>
      </c>
      <c r="CS85" s="11">
        <v>0.246</v>
      </c>
      <c r="CT85" s="19"/>
      <c r="CU85" s="11">
        <v>0.58299999999999996</v>
      </c>
      <c r="CV85" s="15"/>
      <c r="CW85" s="16"/>
      <c r="CX85" s="16"/>
      <c r="CY85" s="16"/>
      <c r="CZ85" s="16"/>
      <c r="DA85" s="16"/>
      <c r="DB85" s="16"/>
      <c r="DC85" s="16"/>
      <c r="DD85" s="16"/>
      <c r="DE85" s="16"/>
      <c r="DF85" s="17"/>
    </row>
    <row r="86" spans="1:110" ht="15.75" customHeight="1" x14ac:dyDescent="0.2">
      <c r="A86" s="11">
        <v>81</v>
      </c>
      <c r="B86" s="11">
        <v>96</v>
      </c>
      <c r="C86" s="11">
        <v>95</v>
      </c>
      <c r="D86" s="45"/>
      <c r="E86" s="46"/>
      <c r="F86" s="47"/>
      <c r="G86" s="43">
        <v>2006880</v>
      </c>
      <c r="H86" s="44"/>
      <c r="I86" s="41" t="s">
        <v>90</v>
      </c>
      <c r="J86" s="37" t="s">
        <v>115</v>
      </c>
      <c r="K86" s="38">
        <v>604</v>
      </c>
      <c r="L86" s="11">
        <v>141</v>
      </c>
      <c r="M86" s="11">
        <v>148</v>
      </c>
      <c r="N86" s="11">
        <v>52</v>
      </c>
      <c r="O86" s="11">
        <v>220</v>
      </c>
      <c r="P86" s="11" t="s">
        <v>284</v>
      </c>
      <c r="Q86" s="11">
        <v>95</v>
      </c>
      <c r="R86" s="11">
        <v>81</v>
      </c>
      <c r="S86" s="11">
        <v>1.89</v>
      </c>
      <c r="T86" s="11" t="s">
        <v>240</v>
      </c>
      <c r="U86" s="39">
        <f t="shared" si="3"/>
        <v>12</v>
      </c>
      <c r="V86" s="11">
        <f t="shared" si="4"/>
        <v>1.9867549668874174</v>
      </c>
      <c r="W86" s="40">
        <v>592</v>
      </c>
      <c r="X86" s="40">
        <v>347.1</v>
      </c>
      <c r="Y86" s="40">
        <v>58.63</v>
      </c>
      <c r="Z86" s="40" t="s">
        <v>310</v>
      </c>
      <c r="AA86" s="40">
        <v>204.2</v>
      </c>
      <c r="AB86" s="40">
        <v>137.4</v>
      </c>
      <c r="AC86" s="40">
        <v>5.5</v>
      </c>
      <c r="AD86" s="40">
        <v>1.58</v>
      </c>
      <c r="AE86" s="11">
        <v>0.105</v>
      </c>
      <c r="AF86" s="11">
        <v>0.39200000000000002</v>
      </c>
      <c r="AG86" s="11">
        <v>0.35399999999999998</v>
      </c>
      <c r="AH86" s="11">
        <v>0.316</v>
      </c>
      <c r="AI86" s="11">
        <v>0.74099999999999999</v>
      </c>
      <c r="AJ86" s="11">
        <v>0.50600000000000001</v>
      </c>
      <c r="AK86" s="11">
        <v>0.85499999999999998</v>
      </c>
      <c r="AL86" s="11">
        <v>0.51</v>
      </c>
      <c r="AM86" s="11">
        <v>0.33</v>
      </c>
      <c r="AN86" s="11">
        <v>0.255</v>
      </c>
      <c r="AO86" s="11">
        <v>3.7080000000000002</v>
      </c>
      <c r="AP86" s="11">
        <v>8.5000000000000006E-2</v>
      </c>
      <c r="AQ86" s="11">
        <v>1.8009999999999999</v>
      </c>
      <c r="AR86" s="11">
        <v>4.984</v>
      </c>
      <c r="AS86" s="11">
        <v>0.45200000000000001</v>
      </c>
      <c r="AT86" s="11">
        <v>0.97599999999999998</v>
      </c>
      <c r="AU86" s="11">
        <v>0.96299999999999997</v>
      </c>
      <c r="AV86" s="11">
        <v>1.55</v>
      </c>
      <c r="AW86" s="11">
        <v>0.89100000000000001</v>
      </c>
      <c r="AX86" s="11">
        <v>0.60799999999999998</v>
      </c>
      <c r="AY86" s="11">
        <v>3.2280000000000002</v>
      </c>
      <c r="AZ86" s="11">
        <v>13.12</v>
      </c>
      <c r="BA86" s="19"/>
      <c r="BB86" s="11">
        <v>9.11</v>
      </c>
      <c r="BC86" s="11">
        <v>3.371</v>
      </c>
      <c r="BD86" s="11">
        <v>4.3490000000000002</v>
      </c>
      <c r="BE86" s="11">
        <v>2.1859999999999999</v>
      </c>
      <c r="BF86" s="11">
        <v>6.4930000000000003</v>
      </c>
      <c r="BG86" s="11">
        <v>0.48299999999999998</v>
      </c>
      <c r="BH86" s="11">
        <v>0.79600000000000004</v>
      </c>
      <c r="BI86" s="11">
        <v>3.4590000000000001</v>
      </c>
      <c r="BJ86" s="11">
        <v>12.808999999999999</v>
      </c>
      <c r="BK86" s="11">
        <v>2.2389999999999999</v>
      </c>
      <c r="BL86" s="11">
        <v>7.7460000000000004</v>
      </c>
      <c r="BM86" s="11">
        <v>1.091</v>
      </c>
      <c r="BN86" s="11">
        <v>0.65400000000000003</v>
      </c>
      <c r="BO86" s="11">
        <v>1.5920000000000001</v>
      </c>
      <c r="BP86" s="11">
        <v>1.6859999999999999</v>
      </c>
      <c r="BQ86" s="11">
        <v>5.3710000000000004</v>
      </c>
      <c r="BR86" s="11">
        <v>1.91</v>
      </c>
      <c r="BS86" s="11">
        <v>4.2569999999999997</v>
      </c>
      <c r="BT86" s="11">
        <v>5.1989999999999998</v>
      </c>
      <c r="BU86" s="19"/>
      <c r="BV86" s="11">
        <v>3.2010000000000001</v>
      </c>
      <c r="BW86" s="11">
        <v>1.637</v>
      </c>
      <c r="BX86" s="11">
        <v>5.9210000000000003</v>
      </c>
      <c r="BY86" s="11">
        <v>14.885</v>
      </c>
      <c r="BZ86" s="11">
        <v>8.9960000000000004</v>
      </c>
      <c r="CA86" s="11">
        <v>4.9499999999999993</v>
      </c>
      <c r="CB86" s="11">
        <v>3.9980000000000002</v>
      </c>
      <c r="CC86" s="11">
        <v>7.9080000000000004</v>
      </c>
      <c r="CD86" s="11">
        <v>3.734</v>
      </c>
      <c r="CE86" s="11">
        <v>1.1990000000000001</v>
      </c>
      <c r="CF86" s="11">
        <v>1.3</v>
      </c>
      <c r="CG86" s="11">
        <v>0.20599999999999999</v>
      </c>
      <c r="CH86" s="11">
        <v>2.16</v>
      </c>
      <c r="CI86" s="11">
        <v>3.5990000000000002</v>
      </c>
      <c r="CJ86" s="11">
        <v>3.601</v>
      </c>
      <c r="CK86" s="19"/>
      <c r="CL86" s="11">
        <v>0.104</v>
      </c>
      <c r="CM86" s="11">
        <v>80.78</v>
      </c>
      <c r="CN86" s="19"/>
      <c r="CO86" s="11">
        <v>5.1929999999999996</v>
      </c>
      <c r="CP86" s="11">
        <v>9.92</v>
      </c>
      <c r="CQ86" s="11">
        <v>45.579000000000001</v>
      </c>
      <c r="CR86" s="11">
        <v>61.938000000000002</v>
      </c>
      <c r="CS86" s="11">
        <v>0.26</v>
      </c>
      <c r="CT86" s="19"/>
      <c r="CU86" s="11">
        <v>0.377</v>
      </c>
      <c r="CV86" s="15"/>
      <c r="CW86" s="16"/>
      <c r="CX86" s="16"/>
      <c r="CY86" s="16"/>
      <c r="CZ86" s="16"/>
      <c r="DA86" s="16"/>
      <c r="DB86" s="16"/>
      <c r="DC86" s="16"/>
      <c r="DD86" s="16"/>
      <c r="DE86" s="16"/>
      <c r="DF86" s="17"/>
    </row>
    <row r="87" spans="1:110" ht="15.75" customHeight="1" x14ac:dyDescent="0.2">
      <c r="A87" s="11">
        <v>82</v>
      </c>
      <c r="B87" s="11">
        <v>97</v>
      </c>
      <c r="C87" s="11">
        <v>96</v>
      </c>
      <c r="D87" s="45"/>
      <c r="E87" s="46"/>
      <c r="F87" s="47"/>
      <c r="G87" s="43">
        <v>2094000</v>
      </c>
      <c r="H87" s="44"/>
      <c r="I87" s="41" t="s">
        <v>91</v>
      </c>
      <c r="J87" s="37" t="s">
        <v>149</v>
      </c>
      <c r="K87" s="38">
        <v>665</v>
      </c>
      <c r="L87" s="11">
        <v>144</v>
      </c>
      <c r="M87" s="11">
        <v>150</v>
      </c>
      <c r="N87" s="11">
        <v>54</v>
      </c>
      <c r="O87" s="11">
        <v>220</v>
      </c>
      <c r="P87" s="11" t="s">
        <v>285</v>
      </c>
      <c r="Q87" s="11">
        <v>96</v>
      </c>
      <c r="R87" s="11">
        <v>38</v>
      </c>
      <c r="S87" s="11">
        <v>1.91</v>
      </c>
      <c r="T87" s="11" t="s">
        <v>224</v>
      </c>
      <c r="U87" s="39">
        <f t="shared" si="3"/>
        <v>11.5</v>
      </c>
      <c r="V87" s="11">
        <f t="shared" si="4"/>
        <v>1.7293233082706767</v>
      </c>
      <c r="W87" s="40">
        <v>653.5</v>
      </c>
      <c r="X87" s="40">
        <v>388.6</v>
      </c>
      <c r="Y87" s="40">
        <v>59.46</v>
      </c>
      <c r="Z87" s="40" t="s">
        <v>310</v>
      </c>
      <c r="AA87" s="40">
        <v>224.9</v>
      </c>
      <c r="AB87" s="40">
        <v>157.1</v>
      </c>
      <c r="AC87" s="40">
        <v>6.6</v>
      </c>
      <c r="AD87" s="40">
        <v>1.7</v>
      </c>
      <c r="AE87" s="11">
        <v>0.11799999999999999</v>
      </c>
      <c r="AF87" s="11">
        <v>0.40600000000000003</v>
      </c>
      <c r="AG87" s="11">
        <v>0.374</v>
      </c>
      <c r="AH87" s="11">
        <v>0.33500000000000002</v>
      </c>
      <c r="AI87" s="11">
        <v>0.77300000000000002</v>
      </c>
      <c r="AJ87" s="11">
        <v>0.53200000000000003</v>
      </c>
      <c r="AK87" s="11">
        <v>0.90200000000000002</v>
      </c>
      <c r="AL87" s="11">
        <v>0.53700000000000003</v>
      </c>
      <c r="AM87" s="11">
        <v>0.34699999999999998</v>
      </c>
      <c r="AN87" s="11">
        <v>0.27400000000000002</v>
      </c>
      <c r="AO87" s="11">
        <v>3.7610000000000001</v>
      </c>
      <c r="AP87" s="11">
        <v>0.09</v>
      </c>
      <c r="AQ87" s="11">
        <v>2.4140000000000001</v>
      </c>
      <c r="AR87" s="11">
        <v>6.984</v>
      </c>
      <c r="AS87" s="11">
        <v>0.60599999999999998</v>
      </c>
      <c r="AT87" s="11">
        <v>1.04</v>
      </c>
      <c r="AU87" s="11">
        <v>1.1499999999999999</v>
      </c>
      <c r="AV87" s="11">
        <v>1.85</v>
      </c>
      <c r="AW87" s="11">
        <v>1.2490000000000001</v>
      </c>
      <c r="AX87" s="11">
        <v>0.64400000000000002</v>
      </c>
      <c r="AY87" s="11">
        <v>3.7280000000000002</v>
      </c>
      <c r="AZ87" s="11">
        <v>15.672000000000001</v>
      </c>
      <c r="BA87" s="19"/>
      <c r="BB87" s="11">
        <v>11.2</v>
      </c>
      <c r="BC87" s="11">
        <v>4.1440000000000001</v>
      </c>
      <c r="BD87" s="11">
        <v>5.3460000000000001</v>
      </c>
      <c r="BE87" s="11">
        <v>2.6880000000000002</v>
      </c>
      <c r="BF87" s="11">
        <v>7.9820000000000002</v>
      </c>
      <c r="BG87" s="11">
        <v>0.59299999999999997</v>
      </c>
      <c r="BH87" s="11">
        <v>0.97699999999999998</v>
      </c>
      <c r="BI87" s="11">
        <v>4.2519999999999998</v>
      </c>
      <c r="BJ87" s="11">
        <v>15.747</v>
      </c>
      <c r="BK87" s="11">
        <v>2.7480000000000002</v>
      </c>
      <c r="BL87" s="11">
        <v>9.5229999999999997</v>
      </c>
      <c r="BM87" s="11">
        <v>1.3819999999999999</v>
      </c>
      <c r="BN87" s="11">
        <v>0.82799999999999996</v>
      </c>
      <c r="BO87" s="11">
        <v>1.982</v>
      </c>
      <c r="BP87" s="11">
        <v>2.069</v>
      </c>
      <c r="BQ87" s="11">
        <v>6.5990000000000002</v>
      </c>
      <c r="BR87" s="11">
        <v>2.5950000000000002</v>
      </c>
      <c r="BS87" s="11">
        <v>5.4820000000000002</v>
      </c>
      <c r="BT87" s="11">
        <v>6.3520000000000003</v>
      </c>
      <c r="BU87" s="19"/>
      <c r="BV87" s="11">
        <v>3.9910000000000001</v>
      </c>
      <c r="BW87" s="11">
        <v>2.0409999999999999</v>
      </c>
      <c r="BX87" s="11">
        <v>7.3819999999999997</v>
      </c>
      <c r="BY87" s="11">
        <v>18.355</v>
      </c>
      <c r="BZ87" s="11">
        <v>11.273</v>
      </c>
      <c r="CA87" s="11">
        <v>6.02</v>
      </c>
      <c r="CB87" s="11">
        <v>4.8600000000000003</v>
      </c>
      <c r="CC87" s="11">
        <v>9.9589999999999996</v>
      </c>
      <c r="CD87" s="11">
        <v>4.5389999999999997</v>
      </c>
      <c r="CE87" s="11">
        <v>1.706</v>
      </c>
      <c r="CF87" s="11">
        <v>1.851</v>
      </c>
      <c r="CG87" s="11">
        <v>0.25</v>
      </c>
      <c r="CH87" s="11">
        <v>2.8029999999999999</v>
      </c>
      <c r="CI87" s="11">
        <v>4.109</v>
      </c>
      <c r="CJ87" s="11">
        <v>4.1390000000000002</v>
      </c>
      <c r="CK87" s="19"/>
      <c r="CL87" s="11">
        <v>0.11700000000000001</v>
      </c>
      <c r="CM87" s="11">
        <v>83.518000000000001</v>
      </c>
      <c r="CN87" s="19"/>
      <c r="CO87" s="11">
        <v>6.0149999999999997</v>
      </c>
      <c r="CP87" s="11">
        <v>9.9870000000000001</v>
      </c>
      <c r="CQ87" s="11">
        <v>45.341000000000001</v>
      </c>
      <c r="CR87" s="11">
        <v>65.983999999999995</v>
      </c>
      <c r="CS87" s="11">
        <v>0.215</v>
      </c>
      <c r="CT87" s="19"/>
      <c r="CU87" s="11">
        <v>0.56699999999999995</v>
      </c>
      <c r="CV87" s="15"/>
      <c r="CW87" s="16"/>
      <c r="CX87" s="16"/>
      <c r="CY87" s="16"/>
      <c r="CZ87" s="16"/>
      <c r="DA87" s="16"/>
      <c r="DB87" s="16"/>
      <c r="DC87" s="16"/>
      <c r="DD87" s="16"/>
      <c r="DE87" s="16"/>
      <c r="DF87" s="17"/>
    </row>
    <row r="88" spans="1:110" ht="15.75" customHeight="1" x14ac:dyDescent="0.2">
      <c r="A88" s="11">
        <v>83</v>
      </c>
      <c r="B88" s="11">
        <v>98</v>
      </c>
      <c r="C88" s="11">
        <v>97</v>
      </c>
      <c r="D88" s="45"/>
      <c r="E88" s="46"/>
      <c r="F88" s="47"/>
      <c r="G88" s="45" t="s">
        <v>92</v>
      </c>
      <c r="H88" s="47"/>
      <c r="I88" s="41" t="s">
        <v>93</v>
      </c>
      <c r="J88" s="37" t="s">
        <v>111</v>
      </c>
      <c r="K88" s="38">
        <v>597</v>
      </c>
      <c r="L88" s="11">
        <v>141</v>
      </c>
      <c r="M88" s="11">
        <v>141</v>
      </c>
      <c r="N88" s="11">
        <v>55</v>
      </c>
      <c r="O88" s="11">
        <v>217</v>
      </c>
      <c r="P88" s="11" t="s">
        <v>286</v>
      </c>
      <c r="Q88" s="11">
        <v>97</v>
      </c>
      <c r="R88" s="11">
        <v>48</v>
      </c>
      <c r="S88" s="11">
        <v>1.92</v>
      </c>
      <c r="T88" s="11" t="s">
        <v>287</v>
      </c>
      <c r="U88" s="39">
        <f t="shared" si="3"/>
        <v>0.5</v>
      </c>
      <c r="V88" s="11">
        <f t="shared" si="4"/>
        <v>8.3752093802345065E-2</v>
      </c>
      <c r="W88" s="40">
        <v>596.5</v>
      </c>
      <c r="X88" s="40">
        <v>363.1</v>
      </c>
      <c r="Y88" s="40">
        <v>60.87</v>
      </c>
      <c r="Z88" s="40" t="s">
        <v>310</v>
      </c>
      <c r="AA88" s="40">
        <v>212.6</v>
      </c>
      <c r="AB88" s="40">
        <v>144.1</v>
      </c>
      <c r="AC88" s="40">
        <v>6.4</v>
      </c>
      <c r="AD88" s="40">
        <v>1.76</v>
      </c>
      <c r="AE88" s="11">
        <v>0.108</v>
      </c>
      <c r="AF88" s="11">
        <v>0.39300000000000002</v>
      </c>
      <c r="AG88" s="11">
        <v>0.35699999999999998</v>
      </c>
      <c r="AH88" s="11">
        <v>0.318</v>
      </c>
      <c r="AI88" s="11">
        <v>0.74199999999999999</v>
      </c>
      <c r="AJ88" s="11">
        <v>0.50700000000000001</v>
      </c>
      <c r="AK88" s="11">
        <v>0.85899999999999999</v>
      </c>
      <c r="AL88" s="11">
        <v>0.51200000000000001</v>
      </c>
      <c r="AM88" s="11">
        <v>0.33200000000000002</v>
      </c>
      <c r="AN88" s="11">
        <v>0.25700000000000001</v>
      </c>
      <c r="AO88" s="11">
        <v>3.7130000000000001</v>
      </c>
      <c r="AP88" s="11">
        <v>8.5000000000000006E-2</v>
      </c>
      <c r="AQ88" s="11">
        <v>1.855</v>
      </c>
      <c r="AR88" s="11">
        <v>5.16</v>
      </c>
      <c r="AS88" s="11">
        <v>0.46600000000000003</v>
      </c>
      <c r="AT88" s="11">
        <v>0.98399999999999999</v>
      </c>
      <c r="AU88" s="11">
        <v>0.98299999999999998</v>
      </c>
      <c r="AV88" s="11">
        <v>1.5820000000000001</v>
      </c>
      <c r="AW88" s="11">
        <v>0.92200000000000004</v>
      </c>
      <c r="AX88" s="11">
        <v>0.61099999999999999</v>
      </c>
      <c r="AY88" s="11">
        <v>3.282</v>
      </c>
      <c r="AZ88" s="11">
        <v>13.391999999999999</v>
      </c>
      <c r="BA88" s="19"/>
      <c r="BB88" s="11">
        <v>9.94</v>
      </c>
      <c r="BC88" s="11">
        <v>3.6779999999999999</v>
      </c>
      <c r="BD88" s="11">
        <v>4.7450000000000001</v>
      </c>
      <c r="BE88" s="11">
        <v>2.3860000000000001</v>
      </c>
      <c r="BF88" s="11">
        <v>7.0839999999999996</v>
      </c>
      <c r="BG88" s="11">
        <v>0.52700000000000002</v>
      </c>
      <c r="BH88" s="11">
        <v>0.86799999999999999</v>
      </c>
      <c r="BI88" s="11">
        <v>3.774</v>
      </c>
      <c r="BJ88" s="11">
        <v>13.976000000000001</v>
      </c>
      <c r="BK88" s="11">
        <v>2.4420000000000002</v>
      </c>
      <c r="BL88" s="11">
        <v>8.4510000000000005</v>
      </c>
      <c r="BM88" s="11">
        <v>1.2070000000000001</v>
      </c>
      <c r="BN88" s="11">
        <v>0.72299999999999998</v>
      </c>
      <c r="BO88" s="11">
        <v>1.7470000000000001</v>
      </c>
      <c r="BP88" s="11">
        <v>1.839</v>
      </c>
      <c r="BQ88" s="11">
        <v>5.86</v>
      </c>
      <c r="BR88" s="11">
        <v>2.403</v>
      </c>
      <c r="BS88" s="11">
        <v>4.9710000000000001</v>
      </c>
      <c r="BT88" s="11">
        <v>5.6559999999999997</v>
      </c>
      <c r="BU88" s="19"/>
      <c r="BV88" s="11">
        <v>3.4660000000000002</v>
      </c>
      <c r="BW88" s="11">
        <v>1.7729999999999999</v>
      </c>
      <c r="BX88" s="11">
        <v>6.4109999999999996</v>
      </c>
      <c r="BY88" s="11">
        <v>16.780999999999999</v>
      </c>
      <c r="BZ88" s="11">
        <v>10.4</v>
      </c>
      <c r="CA88" s="11">
        <v>5.3079999999999989</v>
      </c>
      <c r="CB88" s="11">
        <v>4.2859999999999996</v>
      </c>
      <c r="CC88" s="11">
        <v>9.2720000000000002</v>
      </c>
      <c r="CD88" s="11">
        <v>4.6029999999999998</v>
      </c>
      <c r="CE88" s="11">
        <v>1.369</v>
      </c>
      <c r="CF88" s="11">
        <v>1.387</v>
      </c>
      <c r="CG88" s="11">
        <v>0.22</v>
      </c>
      <c r="CH88" s="11">
        <v>2.3759999999999999</v>
      </c>
      <c r="CI88" s="11">
        <v>3.867</v>
      </c>
      <c r="CJ88" s="11">
        <v>3.78</v>
      </c>
      <c r="CK88" s="19"/>
      <c r="CL88" s="11">
        <v>0.109</v>
      </c>
      <c r="CM88" s="11">
        <v>82.338999999999999</v>
      </c>
      <c r="CN88" s="19"/>
      <c r="CO88" s="11">
        <v>5.4160000000000004</v>
      </c>
      <c r="CP88" s="11">
        <v>9.3320000000000007</v>
      </c>
      <c r="CQ88" s="11">
        <v>44.154000000000003</v>
      </c>
      <c r="CR88" s="11">
        <v>62.654000000000003</v>
      </c>
      <c r="CS88" s="11">
        <v>0.14000000000000001</v>
      </c>
      <c r="CT88" s="19"/>
      <c r="CU88" s="11">
        <v>0.433</v>
      </c>
      <c r="CV88" s="15"/>
      <c r="CW88" s="16"/>
      <c r="CX88" s="16"/>
      <c r="CY88" s="16"/>
      <c r="CZ88" s="16"/>
      <c r="DA88" s="16"/>
      <c r="DB88" s="16"/>
      <c r="DC88" s="16"/>
      <c r="DD88" s="16"/>
      <c r="DE88" s="16"/>
      <c r="DF88" s="17"/>
    </row>
    <row r="89" spans="1:110" ht="15.75" customHeight="1" x14ac:dyDescent="0.2">
      <c r="A89" s="11">
        <v>84</v>
      </c>
      <c r="B89" s="11">
        <v>99</v>
      </c>
      <c r="C89" s="11">
        <v>98</v>
      </c>
      <c r="D89" s="45"/>
      <c r="E89" s="46"/>
      <c r="F89" s="47"/>
      <c r="G89" s="43">
        <v>2072567</v>
      </c>
      <c r="H89" s="44"/>
      <c r="I89" s="41" t="s">
        <v>94</v>
      </c>
      <c r="J89" s="37" t="s">
        <v>148</v>
      </c>
      <c r="K89" s="38">
        <v>570</v>
      </c>
      <c r="L89" s="11">
        <v>139</v>
      </c>
      <c r="M89" s="11">
        <v>142</v>
      </c>
      <c r="N89" s="11">
        <v>50</v>
      </c>
      <c r="O89" s="11">
        <v>210</v>
      </c>
      <c r="P89" s="11" t="s">
        <v>288</v>
      </c>
      <c r="Q89" s="11">
        <v>98</v>
      </c>
      <c r="R89" s="11">
        <v>72</v>
      </c>
      <c r="S89" s="11">
        <v>1.89</v>
      </c>
      <c r="T89" s="11" t="s">
        <v>289</v>
      </c>
      <c r="U89" s="39">
        <f t="shared" si="3"/>
        <v>17</v>
      </c>
      <c r="V89" s="11">
        <f t="shared" si="4"/>
        <v>2.9824561403508771</v>
      </c>
      <c r="W89" s="40">
        <v>553</v>
      </c>
      <c r="X89" s="40">
        <v>336.1</v>
      </c>
      <c r="Y89" s="40">
        <v>60.78</v>
      </c>
      <c r="Z89" s="40" t="s">
        <v>310</v>
      </c>
      <c r="AA89" s="40">
        <v>190.9</v>
      </c>
      <c r="AB89" s="40">
        <v>140.30000000000001</v>
      </c>
      <c r="AC89" s="40">
        <v>4.9000000000000004</v>
      </c>
      <c r="AD89" s="40">
        <v>1.46</v>
      </c>
      <c r="AE89" s="11">
        <v>0.09</v>
      </c>
      <c r="AF89" s="11">
        <v>0.38500000000000001</v>
      </c>
      <c r="AG89" s="11">
        <v>0.34499999999999997</v>
      </c>
      <c r="AH89" s="11">
        <v>0.30599999999999999</v>
      </c>
      <c r="AI89" s="11">
        <v>0.72499999999999998</v>
      </c>
      <c r="AJ89" s="11">
        <v>0.49</v>
      </c>
      <c r="AK89" s="11">
        <v>0.83</v>
      </c>
      <c r="AL89" s="11">
        <v>0.495</v>
      </c>
      <c r="AM89" s="11">
        <v>0.32200000000000001</v>
      </c>
      <c r="AN89" s="11">
        <v>0.245</v>
      </c>
      <c r="AO89" s="11">
        <v>3.6739999999999999</v>
      </c>
      <c r="AP89" s="11">
        <v>8.2000000000000003E-2</v>
      </c>
      <c r="AQ89" s="11">
        <v>1.4630000000000001</v>
      </c>
      <c r="AR89" s="11">
        <v>3.8719999999999999</v>
      </c>
      <c r="AS89" s="11">
        <v>0.36699999999999999</v>
      </c>
      <c r="AT89" s="11">
        <v>0.95199999999999996</v>
      </c>
      <c r="AU89" s="11">
        <v>0.88300000000000001</v>
      </c>
      <c r="AV89" s="11">
        <v>1.4219999999999999</v>
      </c>
      <c r="AW89" s="11">
        <v>0.69299999999999995</v>
      </c>
      <c r="AX89" s="11">
        <v>0.58899999999999997</v>
      </c>
      <c r="AY89" s="11">
        <v>3.0129999999999999</v>
      </c>
      <c r="AZ89" s="11">
        <v>12.032</v>
      </c>
      <c r="BA89" s="19"/>
      <c r="BB89" s="11">
        <v>7.83</v>
      </c>
      <c r="BC89" s="11">
        <v>2.8969999999999998</v>
      </c>
      <c r="BD89" s="11">
        <v>3.7370000000000001</v>
      </c>
      <c r="BE89" s="11">
        <v>1.879</v>
      </c>
      <c r="BF89" s="11">
        <v>5.5789999999999997</v>
      </c>
      <c r="BG89" s="11">
        <v>0.41499999999999998</v>
      </c>
      <c r="BH89" s="11">
        <v>0.68400000000000005</v>
      </c>
      <c r="BI89" s="11">
        <v>2.972</v>
      </c>
      <c r="BJ89" s="11">
        <v>11.009</v>
      </c>
      <c r="BK89" s="11">
        <v>1.9239999999999999</v>
      </c>
      <c r="BL89" s="11">
        <v>6.6559999999999997</v>
      </c>
      <c r="BM89" s="11">
        <v>0.91100000000000003</v>
      </c>
      <c r="BN89" s="11">
        <v>0.54600000000000004</v>
      </c>
      <c r="BO89" s="11">
        <v>1.351</v>
      </c>
      <c r="BP89" s="11">
        <v>1.4490000000000001</v>
      </c>
      <c r="BQ89" s="11">
        <v>4.6159999999999997</v>
      </c>
      <c r="BR89" s="11">
        <v>1.8140000000000001</v>
      </c>
      <c r="BS89" s="11">
        <v>3.835</v>
      </c>
      <c r="BT89" s="11">
        <v>4.4930000000000003</v>
      </c>
      <c r="BU89" s="19"/>
      <c r="BV89" s="11">
        <v>3.3130000000000002</v>
      </c>
      <c r="BW89" s="11">
        <v>1.694</v>
      </c>
      <c r="BX89" s="11">
        <v>6.1280000000000001</v>
      </c>
      <c r="BY89" s="11">
        <v>15.15</v>
      </c>
      <c r="BZ89" s="11">
        <v>9.0939999999999994</v>
      </c>
      <c r="CA89" s="11">
        <v>5.1019999999999994</v>
      </c>
      <c r="CB89" s="11">
        <v>4.12</v>
      </c>
      <c r="CC89" s="11">
        <v>8.9969999999999999</v>
      </c>
      <c r="CD89" s="11">
        <v>4.8479999999999999</v>
      </c>
      <c r="CE89" s="11">
        <v>1.27</v>
      </c>
      <c r="CF89" s="11">
        <v>1.3779999999999999</v>
      </c>
      <c r="CG89" s="11">
        <v>0.21199999999999999</v>
      </c>
      <c r="CH89" s="11">
        <v>2.25</v>
      </c>
      <c r="CI89" s="11">
        <v>3.6720000000000002</v>
      </c>
      <c r="CJ89" s="11">
        <v>3.6779999999999999</v>
      </c>
      <c r="CK89" s="19"/>
      <c r="CL89" s="11">
        <v>0.10100000000000001</v>
      </c>
      <c r="CM89" s="11">
        <v>80.135000000000005</v>
      </c>
      <c r="CN89" s="19"/>
      <c r="CO89" s="11">
        <v>5.093</v>
      </c>
      <c r="CP89" s="11">
        <v>9.6379999999999999</v>
      </c>
      <c r="CQ89" s="11">
        <v>42.984999999999999</v>
      </c>
      <c r="CR89" s="11">
        <v>61.07</v>
      </c>
      <c r="CS89" s="11">
        <v>0.215</v>
      </c>
      <c r="CT89" s="19"/>
      <c r="CU89" s="11">
        <v>0.65200000000000002</v>
      </c>
      <c r="CV89" s="15"/>
      <c r="CW89" s="16"/>
      <c r="CX89" s="16"/>
      <c r="CY89" s="16"/>
      <c r="CZ89" s="16"/>
      <c r="DA89" s="16"/>
      <c r="DB89" s="16"/>
      <c r="DC89" s="16"/>
      <c r="DD89" s="16"/>
      <c r="DE89" s="16"/>
      <c r="DF89" s="17"/>
    </row>
    <row r="90" spans="1:110" ht="15.75" customHeight="1" x14ac:dyDescent="0.2">
      <c r="A90" s="11">
        <v>85</v>
      </c>
      <c r="B90" s="11">
        <v>100</v>
      </c>
      <c r="C90" s="11">
        <v>99</v>
      </c>
      <c r="D90" s="45"/>
      <c r="E90" s="46"/>
      <c r="F90" s="47"/>
      <c r="G90" s="45" t="s">
        <v>95</v>
      </c>
      <c r="H90" s="47"/>
      <c r="I90" s="41" t="s">
        <v>96</v>
      </c>
      <c r="J90" s="37" t="s">
        <v>138</v>
      </c>
      <c r="K90" s="38">
        <v>605</v>
      </c>
      <c r="L90" s="11">
        <v>143</v>
      </c>
      <c r="M90" s="11">
        <v>146</v>
      </c>
      <c r="N90" s="11">
        <v>54</v>
      </c>
      <c r="O90" s="11">
        <v>216</v>
      </c>
      <c r="P90" s="11" t="s">
        <v>290</v>
      </c>
      <c r="Q90" s="11">
        <v>99</v>
      </c>
      <c r="R90" s="11">
        <v>84</v>
      </c>
      <c r="S90" s="11">
        <v>1.89</v>
      </c>
      <c r="T90" s="11" t="s">
        <v>291</v>
      </c>
      <c r="U90" s="39">
        <f t="shared" si="3"/>
        <v>13.5</v>
      </c>
      <c r="V90" s="11">
        <f t="shared" si="4"/>
        <v>2.2314049586776861</v>
      </c>
      <c r="W90" s="40">
        <v>591.5</v>
      </c>
      <c r="X90" s="40">
        <v>361.6</v>
      </c>
      <c r="Y90" s="40">
        <v>61.13</v>
      </c>
      <c r="Z90" s="40" t="s">
        <v>310</v>
      </c>
      <c r="AA90" s="40">
        <v>209.2</v>
      </c>
      <c r="AB90" s="40">
        <v>147.5</v>
      </c>
      <c r="AC90" s="40">
        <v>4.9000000000000004</v>
      </c>
      <c r="AD90" s="40">
        <v>1.36</v>
      </c>
      <c r="AE90" s="11">
        <v>0.107</v>
      </c>
      <c r="AF90" s="11">
        <v>0.39200000000000002</v>
      </c>
      <c r="AG90" s="11">
        <v>0.35399999999999998</v>
      </c>
      <c r="AH90" s="11">
        <v>0.315</v>
      </c>
      <c r="AI90" s="11">
        <v>0.74099999999999999</v>
      </c>
      <c r="AJ90" s="11">
        <v>0.50600000000000001</v>
      </c>
      <c r="AK90" s="11">
        <v>0.85499999999999998</v>
      </c>
      <c r="AL90" s="11">
        <v>0.51</v>
      </c>
      <c r="AM90" s="11">
        <v>0.33</v>
      </c>
      <c r="AN90" s="11">
        <v>0.254</v>
      </c>
      <c r="AO90" s="11">
        <v>3.7069999999999999</v>
      </c>
      <c r="AP90" s="11">
        <v>8.4000000000000005E-2</v>
      </c>
      <c r="AQ90" s="11">
        <v>1.82</v>
      </c>
      <c r="AR90" s="11">
        <v>5.048</v>
      </c>
      <c r="AS90" s="11">
        <v>0.45700000000000002</v>
      </c>
      <c r="AT90" s="11">
        <v>0.97599999999999998</v>
      </c>
      <c r="AU90" s="11">
        <v>0.96399999999999997</v>
      </c>
      <c r="AV90" s="11">
        <v>1.5509999999999999</v>
      </c>
      <c r="AW90" s="11">
        <v>0.90200000000000002</v>
      </c>
      <c r="AX90" s="11">
        <v>0.60699999999999998</v>
      </c>
      <c r="AY90" s="11">
        <v>3.23</v>
      </c>
      <c r="AZ90" s="11">
        <v>13.128</v>
      </c>
      <c r="BA90" s="19"/>
      <c r="BB90" s="11">
        <v>9.5599999999999987</v>
      </c>
      <c r="BC90" s="11">
        <v>3.5369999999999999</v>
      </c>
      <c r="BD90" s="11">
        <v>4.5629999999999997</v>
      </c>
      <c r="BE90" s="11">
        <v>2.294</v>
      </c>
      <c r="BF90" s="11">
        <v>6.8129999999999997</v>
      </c>
      <c r="BG90" s="11">
        <v>0.50600000000000001</v>
      </c>
      <c r="BH90" s="11">
        <v>0.83299999999999996</v>
      </c>
      <c r="BI90" s="11">
        <v>3.629</v>
      </c>
      <c r="BJ90" s="11">
        <v>13.441000000000001</v>
      </c>
      <c r="BK90" s="11">
        <v>2.343</v>
      </c>
      <c r="BL90" s="11">
        <v>8.1280000000000001</v>
      </c>
      <c r="BM90" s="11">
        <v>1.151</v>
      </c>
      <c r="BN90" s="11">
        <v>0.68899999999999995</v>
      </c>
      <c r="BO90" s="11">
        <v>1.671</v>
      </c>
      <c r="BP90" s="11">
        <v>1.764</v>
      </c>
      <c r="BQ90" s="11">
        <v>5.63</v>
      </c>
      <c r="BR90" s="11">
        <v>2.4140000000000001</v>
      </c>
      <c r="BS90" s="11">
        <v>4.8810000000000002</v>
      </c>
      <c r="BT90" s="11">
        <v>5.4489999999999998</v>
      </c>
      <c r="BU90" s="19"/>
      <c r="BV90" s="11">
        <v>3.5859999999999999</v>
      </c>
      <c r="BW90" s="11">
        <v>1.8340000000000001</v>
      </c>
      <c r="BX90" s="11">
        <v>6.6340000000000003</v>
      </c>
      <c r="BY90" s="11">
        <v>16.646999999999998</v>
      </c>
      <c r="BZ90" s="11">
        <v>10.077999999999999</v>
      </c>
      <c r="CA90" s="11">
        <v>5.4719999999999995</v>
      </c>
      <c r="CB90" s="11">
        <v>4.4180000000000001</v>
      </c>
      <c r="CC90" s="11">
        <v>9.0820000000000007</v>
      </c>
      <c r="CD90" s="11">
        <v>4.1260000000000003</v>
      </c>
      <c r="CE90" s="11">
        <v>1.446</v>
      </c>
      <c r="CF90" s="11">
        <v>1.4690000000000001</v>
      </c>
      <c r="CG90" s="11">
        <v>0.22700000000000001</v>
      </c>
      <c r="CH90" s="11">
        <v>2.4740000000000002</v>
      </c>
      <c r="CI90" s="11">
        <v>3.9470000000000001</v>
      </c>
      <c r="CJ90" s="11">
        <v>3.863</v>
      </c>
      <c r="CK90" s="19"/>
      <c r="CL90" s="11">
        <v>0.108</v>
      </c>
      <c r="CM90" s="11">
        <v>82.096000000000004</v>
      </c>
      <c r="CN90" s="19"/>
      <c r="CO90" s="11">
        <v>5.5960000000000001</v>
      </c>
      <c r="CP90" s="11">
        <v>9.2929999999999993</v>
      </c>
      <c r="CQ90" s="11">
        <v>45.149000000000001</v>
      </c>
      <c r="CR90" s="11">
        <v>63.058</v>
      </c>
      <c r="CS90" s="11">
        <v>0.18</v>
      </c>
      <c r="CT90" s="19"/>
      <c r="CU90" s="11">
        <v>0.61899999999999999</v>
      </c>
      <c r="CV90" s="15"/>
      <c r="CW90" s="16"/>
      <c r="CX90" s="16"/>
      <c r="CY90" s="16"/>
      <c r="CZ90" s="16"/>
      <c r="DA90" s="16"/>
      <c r="DB90" s="16"/>
      <c r="DC90" s="16"/>
      <c r="DD90" s="16"/>
      <c r="DE90" s="16"/>
      <c r="DF90" s="17"/>
    </row>
    <row r="91" spans="1:110" ht="15.75" customHeight="1" x14ac:dyDescent="0.2">
      <c r="A91" s="11">
        <v>86</v>
      </c>
      <c r="B91" s="11">
        <v>101</v>
      </c>
      <c r="C91" s="11">
        <v>100</v>
      </c>
      <c r="D91" s="45"/>
      <c r="E91" s="46"/>
      <c r="F91" s="47"/>
      <c r="G91" s="43">
        <v>2072579</v>
      </c>
      <c r="H91" s="44"/>
      <c r="I91" s="41" t="s">
        <v>97</v>
      </c>
      <c r="J91" s="37" t="s">
        <v>140</v>
      </c>
      <c r="K91" s="38">
        <v>595</v>
      </c>
      <c r="L91" s="11">
        <v>143</v>
      </c>
      <c r="M91" s="11">
        <v>146</v>
      </c>
      <c r="N91" s="11">
        <v>51</v>
      </c>
      <c r="O91" s="11">
        <v>216</v>
      </c>
      <c r="P91" s="11" t="s">
        <v>292</v>
      </c>
      <c r="Q91" s="11">
        <v>100</v>
      </c>
      <c r="R91" s="11">
        <v>52</v>
      </c>
      <c r="S91" s="11">
        <v>1.96</v>
      </c>
      <c r="T91" s="11" t="s">
        <v>206</v>
      </c>
      <c r="U91" s="39">
        <f t="shared" si="3"/>
        <v>5.5</v>
      </c>
      <c r="V91" s="11">
        <f t="shared" si="4"/>
        <v>0.92436974789915971</v>
      </c>
      <c r="W91" s="40">
        <v>589.5</v>
      </c>
      <c r="X91" s="40">
        <v>363.6</v>
      </c>
      <c r="Y91" s="40">
        <v>61.68</v>
      </c>
      <c r="Z91" s="40" t="s">
        <v>308</v>
      </c>
      <c r="AA91" s="40">
        <v>208.8</v>
      </c>
      <c r="AB91" s="40">
        <v>148.30000000000001</v>
      </c>
      <c r="AC91" s="40">
        <v>6.5</v>
      </c>
      <c r="AD91" s="40">
        <v>1.79</v>
      </c>
      <c r="AE91" s="11">
        <v>0.106</v>
      </c>
      <c r="AF91" s="11">
        <v>0.39</v>
      </c>
      <c r="AG91" s="11">
        <v>0.35299999999999998</v>
      </c>
      <c r="AH91" s="11">
        <v>0.313</v>
      </c>
      <c r="AI91" s="11">
        <v>0.73799999999999999</v>
      </c>
      <c r="AJ91" s="11">
        <v>0.504</v>
      </c>
      <c r="AK91" s="11">
        <v>0.85199999999999998</v>
      </c>
      <c r="AL91" s="11">
        <v>0.51</v>
      </c>
      <c r="AM91" s="11">
        <v>0.33</v>
      </c>
      <c r="AN91" s="11">
        <v>0.252</v>
      </c>
      <c r="AO91" s="11">
        <v>3.7040000000000002</v>
      </c>
      <c r="AP91" s="11">
        <v>8.4000000000000005E-2</v>
      </c>
      <c r="AQ91" s="11">
        <v>1.752</v>
      </c>
      <c r="AR91" s="11">
        <v>4.8239999999999998</v>
      </c>
      <c r="AS91" s="11">
        <v>0.44</v>
      </c>
      <c r="AT91" s="11">
        <v>0.97599999999999998</v>
      </c>
      <c r="AU91" s="11">
        <v>0.94599999999999995</v>
      </c>
      <c r="AV91" s="11">
        <v>1.522</v>
      </c>
      <c r="AW91" s="11">
        <v>0.86199999999999999</v>
      </c>
      <c r="AX91" s="11">
        <v>0.60499999999999998</v>
      </c>
      <c r="AY91" s="11">
        <v>3.1819999999999999</v>
      </c>
      <c r="AZ91" s="11">
        <v>12.88</v>
      </c>
      <c r="BA91" s="19"/>
      <c r="BB91" s="11">
        <v>9.44</v>
      </c>
      <c r="BC91" s="11">
        <v>3.4929999999999999</v>
      </c>
      <c r="BD91" s="11">
        <v>4.5060000000000002</v>
      </c>
      <c r="BE91" s="11">
        <v>2.266</v>
      </c>
      <c r="BF91" s="11">
        <v>6.7270000000000003</v>
      </c>
      <c r="BG91" s="11">
        <v>0.5</v>
      </c>
      <c r="BH91" s="11">
        <v>0.82399999999999995</v>
      </c>
      <c r="BI91" s="11">
        <v>3.5840000000000001</v>
      </c>
      <c r="BJ91" s="11">
        <v>13.273</v>
      </c>
      <c r="BK91" s="11">
        <v>2.3180000000000001</v>
      </c>
      <c r="BL91" s="11">
        <v>8.0250000000000004</v>
      </c>
      <c r="BM91" s="11">
        <v>1.1359999999999999</v>
      </c>
      <c r="BN91" s="11">
        <v>0.68</v>
      </c>
      <c r="BO91" s="11">
        <v>1.651</v>
      </c>
      <c r="BP91" s="11">
        <v>1.7450000000000001</v>
      </c>
      <c r="BQ91" s="11">
        <v>5.5629999999999997</v>
      </c>
      <c r="BR91" s="11">
        <v>2.0870000000000002</v>
      </c>
      <c r="BS91" s="11">
        <v>4.5199999999999996</v>
      </c>
      <c r="BT91" s="11">
        <v>5.3810000000000002</v>
      </c>
      <c r="BU91" s="19"/>
      <c r="BV91" s="11">
        <v>3.6480000000000001</v>
      </c>
      <c r="BW91" s="11">
        <v>1.8660000000000001</v>
      </c>
      <c r="BX91" s="11">
        <v>6.7480000000000002</v>
      </c>
      <c r="BY91" s="11">
        <v>17.210999999999999</v>
      </c>
      <c r="BZ91" s="11">
        <v>10.353</v>
      </c>
      <c r="CA91" s="11">
        <v>5.556</v>
      </c>
      <c r="CB91" s="11">
        <v>4.4859999999999998</v>
      </c>
      <c r="CC91" s="11">
        <v>9.1310000000000002</v>
      </c>
      <c r="CD91" s="11">
        <v>3.99</v>
      </c>
      <c r="CE91" s="11">
        <v>1.486</v>
      </c>
      <c r="CF91" s="11">
        <v>1.5129999999999999</v>
      </c>
      <c r="CG91" s="11">
        <v>0.38600000000000001</v>
      </c>
      <c r="CH91" s="11">
        <v>2.7149999999999999</v>
      </c>
      <c r="CI91" s="11">
        <v>3.9860000000000002</v>
      </c>
      <c r="CJ91" s="11">
        <v>3.9060000000000001</v>
      </c>
      <c r="CK91" s="19"/>
      <c r="CL91" s="11">
        <v>0.109</v>
      </c>
      <c r="CM91" s="11">
        <v>82.778999999999996</v>
      </c>
      <c r="CN91" s="19"/>
      <c r="CO91" s="11">
        <v>5.4260000000000002</v>
      </c>
      <c r="CP91" s="11">
        <v>9.3450000000000006</v>
      </c>
      <c r="CQ91" s="11">
        <v>45.881</v>
      </c>
      <c r="CR91" s="11">
        <v>63.738999999999997</v>
      </c>
      <c r="CS91" s="11">
        <v>0.185</v>
      </c>
      <c r="CT91" s="19"/>
      <c r="CU91" s="11">
        <v>0.54600000000000004</v>
      </c>
      <c r="CV91" s="15"/>
      <c r="CW91" s="16"/>
      <c r="CX91" s="16"/>
      <c r="CY91" s="16"/>
      <c r="CZ91" s="16"/>
      <c r="DA91" s="16"/>
      <c r="DB91" s="16"/>
      <c r="DC91" s="16"/>
      <c r="DD91" s="16"/>
      <c r="DE91" s="16"/>
      <c r="DF91" s="17"/>
    </row>
    <row r="92" spans="1:110" ht="15.75" customHeight="1" x14ac:dyDescent="0.2">
      <c r="A92" s="11">
        <v>87</v>
      </c>
      <c r="B92" s="11">
        <v>102</v>
      </c>
      <c r="C92" s="11">
        <v>101</v>
      </c>
      <c r="D92" s="45"/>
      <c r="E92" s="46"/>
      <c r="F92" s="47"/>
      <c r="G92" s="43">
        <v>2090060</v>
      </c>
      <c r="H92" s="44"/>
      <c r="I92" s="41" t="s">
        <v>98</v>
      </c>
      <c r="J92" s="37" t="s">
        <v>140</v>
      </c>
      <c r="K92" s="38">
        <v>596</v>
      </c>
      <c r="L92" s="11">
        <v>144</v>
      </c>
      <c r="M92" s="11">
        <v>148</v>
      </c>
      <c r="N92" s="11">
        <v>52</v>
      </c>
      <c r="O92" s="11">
        <v>217</v>
      </c>
      <c r="P92" s="11" t="s">
        <v>293</v>
      </c>
      <c r="Q92" s="11">
        <v>101</v>
      </c>
      <c r="R92" s="11">
        <v>61</v>
      </c>
      <c r="S92" s="11">
        <v>1.9</v>
      </c>
      <c r="T92" s="11" t="s">
        <v>192</v>
      </c>
      <c r="U92" s="39">
        <f t="shared" si="3"/>
        <v>3.5</v>
      </c>
      <c r="V92" s="11">
        <f t="shared" si="4"/>
        <v>0.58724832214765099</v>
      </c>
      <c r="W92" s="40">
        <v>592.5</v>
      </c>
      <c r="X92" s="40">
        <v>363.6</v>
      </c>
      <c r="Y92" s="40">
        <v>61.37</v>
      </c>
      <c r="Z92" s="40" t="s">
        <v>310</v>
      </c>
      <c r="AA92" s="40">
        <v>214.2</v>
      </c>
      <c r="AB92" s="40">
        <v>143.6</v>
      </c>
      <c r="AC92" s="40">
        <v>5.8</v>
      </c>
      <c r="AD92" s="40">
        <v>1.6</v>
      </c>
      <c r="AE92" s="11">
        <v>0.105</v>
      </c>
      <c r="AF92" s="11">
        <v>0.39200000000000002</v>
      </c>
      <c r="AG92" s="11">
        <v>0.35599999999999998</v>
      </c>
      <c r="AH92" s="11">
        <v>0.316</v>
      </c>
      <c r="AI92" s="11">
        <v>0.73799999999999999</v>
      </c>
      <c r="AJ92" s="11">
        <v>0.50600000000000001</v>
      </c>
      <c r="AK92" s="11">
        <v>0.85799999999999998</v>
      </c>
      <c r="AL92" s="11">
        <v>0.51200000000000001</v>
      </c>
      <c r="AM92" s="11">
        <v>0.33100000000000002</v>
      </c>
      <c r="AN92" s="11">
        <v>0.255</v>
      </c>
      <c r="AO92" s="11">
        <v>3.7090000000000001</v>
      </c>
      <c r="AP92" s="11">
        <v>8.5000000000000006E-2</v>
      </c>
      <c r="AQ92" s="11">
        <v>1.83</v>
      </c>
      <c r="AR92" s="11">
        <v>5.08</v>
      </c>
      <c r="AS92" s="11">
        <v>0.45900000000000002</v>
      </c>
      <c r="AT92" s="11">
        <v>0.98399999999999999</v>
      </c>
      <c r="AU92" s="11">
        <v>0.96699999999999997</v>
      </c>
      <c r="AV92" s="11">
        <v>1.5549999999999999</v>
      </c>
      <c r="AW92" s="11">
        <v>0.90900000000000003</v>
      </c>
      <c r="AX92" s="11">
        <v>0.60899999999999999</v>
      </c>
      <c r="AY92" s="11">
        <v>3.238</v>
      </c>
      <c r="AZ92" s="11">
        <v>13.167999999999999</v>
      </c>
      <c r="BA92" s="19"/>
      <c r="BB92" s="11">
        <v>10.119999999999999</v>
      </c>
      <c r="BC92" s="11">
        <v>3.7440000000000002</v>
      </c>
      <c r="BD92" s="11">
        <v>4.83</v>
      </c>
      <c r="BE92" s="11">
        <v>2.4289999999999998</v>
      </c>
      <c r="BF92" s="11">
        <v>7.2110000000000003</v>
      </c>
      <c r="BG92" s="11">
        <v>0.53600000000000003</v>
      </c>
      <c r="BH92" s="11">
        <v>0.88300000000000001</v>
      </c>
      <c r="BI92" s="11">
        <v>3.8410000000000002</v>
      </c>
      <c r="BJ92" s="11">
        <v>14.228999999999999</v>
      </c>
      <c r="BK92" s="11">
        <v>2.484</v>
      </c>
      <c r="BL92" s="11">
        <v>8.6029999999999998</v>
      </c>
      <c r="BM92" s="11">
        <v>1.2310000000000001</v>
      </c>
      <c r="BN92" s="11">
        <v>0.73699999999999999</v>
      </c>
      <c r="BO92" s="11">
        <v>1.7789999999999999</v>
      </c>
      <c r="BP92" s="11">
        <v>1.87</v>
      </c>
      <c r="BQ92" s="11">
        <v>5.9619999999999997</v>
      </c>
      <c r="BR92" s="11">
        <v>2.3450000000000002</v>
      </c>
      <c r="BS92" s="11">
        <v>4.9550000000000001</v>
      </c>
      <c r="BT92" s="11">
        <v>5.7560000000000002</v>
      </c>
      <c r="BU92" s="19"/>
      <c r="BV92" s="11">
        <v>3.452</v>
      </c>
      <c r="BW92" s="11">
        <v>1.7649999999999999</v>
      </c>
      <c r="BX92" s="11">
        <v>6.3849999999999998</v>
      </c>
      <c r="BY92" s="11">
        <v>16.312999999999999</v>
      </c>
      <c r="BZ92" s="11">
        <v>9.9499999999999993</v>
      </c>
      <c r="CA92" s="11">
        <v>5.2899999999999991</v>
      </c>
      <c r="CB92" s="11">
        <v>4.2720000000000002</v>
      </c>
      <c r="CC92" s="11">
        <v>8.7680000000000007</v>
      </c>
      <c r="CD92" s="11">
        <v>3.895</v>
      </c>
      <c r="CE92" s="11">
        <v>1.359</v>
      </c>
      <c r="CF92" s="11">
        <v>1.4750000000000001</v>
      </c>
      <c r="CG92" s="11">
        <v>0.29399999999999998</v>
      </c>
      <c r="CH92" s="11">
        <v>2.4540000000000002</v>
      </c>
      <c r="CI92" s="11">
        <v>3.7610000000000001</v>
      </c>
      <c r="CJ92" s="11">
        <v>3.7719999999999998</v>
      </c>
      <c r="CK92" s="19"/>
      <c r="CL92" s="11">
        <v>0.109</v>
      </c>
      <c r="CM92" s="11">
        <v>81.695999999999998</v>
      </c>
      <c r="CN92" s="19"/>
      <c r="CO92" s="11">
        <v>5.3689999999999998</v>
      </c>
      <c r="CP92" s="11">
        <v>9.8640000000000008</v>
      </c>
      <c r="CQ92" s="11">
        <v>45.298999999999999</v>
      </c>
      <c r="CR92" s="11">
        <v>62.743000000000002</v>
      </c>
      <c r="CS92" s="11">
        <v>0.184</v>
      </c>
      <c r="CT92" s="19"/>
      <c r="CU92" s="11">
        <v>0.61899999999999999</v>
      </c>
      <c r="CV92" s="15"/>
      <c r="CW92" s="16"/>
      <c r="CX92" s="16"/>
      <c r="CY92" s="16"/>
      <c r="CZ92" s="16"/>
      <c r="DA92" s="16"/>
      <c r="DB92" s="16"/>
      <c r="DC92" s="16"/>
      <c r="DD92" s="16"/>
      <c r="DE92" s="16"/>
      <c r="DF92" s="17"/>
    </row>
    <row r="93" spans="1:110" ht="15.75" customHeight="1" x14ac:dyDescent="0.2">
      <c r="A93" s="11">
        <v>88</v>
      </c>
      <c r="B93" s="11">
        <v>103</v>
      </c>
      <c r="C93" s="11">
        <v>102</v>
      </c>
      <c r="D93" s="45"/>
      <c r="E93" s="46"/>
      <c r="F93" s="47"/>
      <c r="G93" s="43">
        <v>2014952</v>
      </c>
      <c r="H93" s="44"/>
      <c r="I93" s="41" t="s">
        <v>99</v>
      </c>
      <c r="J93" s="37" t="s">
        <v>116</v>
      </c>
      <c r="K93" s="38">
        <v>648</v>
      </c>
      <c r="L93" s="11">
        <v>140</v>
      </c>
      <c r="M93" s="11">
        <v>144</v>
      </c>
      <c r="N93" s="11">
        <v>55</v>
      </c>
      <c r="O93" s="11">
        <v>221</v>
      </c>
      <c r="P93" s="11" t="s">
        <v>294</v>
      </c>
      <c r="Q93" s="11">
        <v>102</v>
      </c>
      <c r="R93" s="11">
        <v>74</v>
      </c>
      <c r="S93" s="11">
        <v>2.1</v>
      </c>
      <c r="T93" s="11" t="s">
        <v>295</v>
      </c>
      <c r="U93" s="39">
        <f t="shared" si="3"/>
        <v>11.5</v>
      </c>
      <c r="V93" s="11">
        <f t="shared" si="4"/>
        <v>1.7746913580246912</v>
      </c>
      <c r="W93" s="40">
        <v>636.5</v>
      </c>
      <c r="X93" s="40">
        <v>379.6</v>
      </c>
      <c r="Y93" s="40">
        <v>59.64</v>
      </c>
      <c r="Z93" s="40" t="s">
        <v>310</v>
      </c>
      <c r="AA93" s="40">
        <v>223.6</v>
      </c>
      <c r="AB93" s="40">
        <v>150.5</v>
      </c>
      <c r="AC93" s="40">
        <v>5.5</v>
      </c>
      <c r="AD93" s="40">
        <v>1.45</v>
      </c>
      <c r="AE93" s="11">
        <v>0.114</v>
      </c>
      <c r="AF93" s="11">
        <v>0.40200000000000002</v>
      </c>
      <c r="AG93" s="11">
        <v>0.37</v>
      </c>
      <c r="AH93" s="11">
        <v>0.33</v>
      </c>
      <c r="AI93" s="11">
        <v>0.76300000000000001</v>
      </c>
      <c r="AJ93" s="11">
        <v>0.52600000000000002</v>
      </c>
      <c r="AK93" s="11">
        <v>0.89</v>
      </c>
      <c r="AL93" s="11">
        <v>0.53</v>
      </c>
      <c r="AM93" s="11">
        <v>0.34300000000000003</v>
      </c>
      <c r="AN93" s="11">
        <v>0.27</v>
      </c>
      <c r="AO93" s="11">
        <v>3.746</v>
      </c>
      <c r="AP93" s="11">
        <v>8.7999999999999995E-2</v>
      </c>
      <c r="AQ93" s="11">
        <v>2.226</v>
      </c>
      <c r="AR93" s="11">
        <v>6.3680000000000003</v>
      </c>
      <c r="AS93" s="11">
        <v>0.55800000000000005</v>
      </c>
      <c r="AT93" s="11">
        <v>1.024</v>
      </c>
      <c r="AU93" s="11">
        <v>1.1060000000000001</v>
      </c>
      <c r="AV93" s="11">
        <v>1.778</v>
      </c>
      <c r="AW93" s="11">
        <v>1.1379999999999999</v>
      </c>
      <c r="AX93" s="11">
        <v>0.63500000000000001</v>
      </c>
      <c r="AY93" s="11">
        <v>3.6070000000000002</v>
      </c>
      <c r="AZ93" s="11">
        <v>15.055999999999999</v>
      </c>
      <c r="BA93" s="19"/>
      <c r="BB93" s="11">
        <v>11.049999999999999</v>
      </c>
      <c r="BC93" s="11">
        <v>4.0890000000000004</v>
      </c>
      <c r="BD93" s="11">
        <v>5.2750000000000004</v>
      </c>
      <c r="BE93" s="11">
        <v>2.6520000000000001</v>
      </c>
      <c r="BF93" s="11">
        <v>7.8760000000000003</v>
      </c>
      <c r="BG93" s="11">
        <v>0.58599999999999997</v>
      </c>
      <c r="BH93" s="11">
        <v>0.96499999999999997</v>
      </c>
      <c r="BI93" s="11">
        <v>4.1950000000000003</v>
      </c>
      <c r="BJ93" s="11">
        <v>15.536</v>
      </c>
      <c r="BK93" s="11">
        <v>2.7149999999999999</v>
      </c>
      <c r="BL93" s="11">
        <v>9.3960000000000008</v>
      </c>
      <c r="BM93" s="11">
        <v>1.363</v>
      </c>
      <c r="BN93" s="11">
        <v>0.81599999999999995</v>
      </c>
      <c r="BO93" s="11">
        <v>1.956</v>
      </c>
      <c r="BP93" s="11">
        <v>2.044</v>
      </c>
      <c r="BQ93" s="11">
        <v>6.5140000000000002</v>
      </c>
      <c r="BR93" s="11">
        <v>2.56</v>
      </c>
      <c r="BS93" s="11">
        <v>5.4119999999999999</v>
      </c>
      <c r="BT93" s="11">
        <v>6.2690000000000001</v>
      </c>
      <c r="BU93" s="19"/>
      <c r="BV93" s="11">
        <v>3.7130000000000001</v>
      </c>
      <c r="BW93" s="11">
        <v>1.899</v>
      </c>
      <c r="BX93" s="11">
        <v>6.8689999999999998</v>
      </c>
      <c r="BY93" s="11">
        <v>17.309999999999999</v>
      </c>
      <c r="BZ93" s="11">
        <v>10.548</v>
      </c>
      <c r="CA93" s="11">
        <v>5.6440000000000001</v>
      </c>
      <c r="CB93" s="11">
        <v>4.5570000000000004</v>
      </c>
      <c r="CC93" s="11">
        <v>9.3070000000000004</v>
      </c>
      <c r="CD93" s="11">
        <v>4.2560000000000002</v>
      </c>
      <c r="CE93" s="11">
        <v>1.528</v>
      </c>
      <c r="CF93" s="11">
        <v>1.5589999999999999</v>
      </c>
      <c r="CG93" s="11">
        <v>0.23400000000000001</v>
      </c>
      <c r="CH93" s="11">
        <v>2.577</v>
      </c>
      <c r="CI93" s="11">
        <v>4.0279999999999996</v>
      </c>
      <c r="CJ93" s="11">
        <v>3.9489999999999998</v>
      </c>
      <c r="CK93" s="19"/>
      <c r="CL93" s="11">
        <v>0.114</v>
      </c>
      <c r="CM93" s="11">
        <v>83.186000000000007</v>
      </c>
      <c r="CN93" s="19"/>
      <c r="CO93" s="11">
        <v>5.8959999999999999</v>
      </c>
      <c r="CP93" s="11">
        <v>9.7560000000000002</v>
      </c>
      <c r="CQ93" s="11">
        <v>46.051000000000002</v>
      </c>
      <c r="CR93" s="11">
        <v>63.456000000000003</v>
      </c>
      <c r="CS93" s="11">
        <v>0.16500000000000001</v>
      </c>
      <c r="CT93" s="19"/>
      <c r="CU93" s="11">
        <v>0.65500000000000003</v>
      </c>
      <c r="CV93" s="15"/>
      <c r="CW93" s="16"/>
      <c r="CX93" s="16"/>
      <c r="CY93" s="16"/>
      <c r="CZ93" s="16"/>
      <c r="DA93" s="16"/>
      <c r="DB93" s="16"/>
      <c r="DC93" s="16"/>
      <c r="DD93" s="16"/>
      <c r="DE93" s="16"/>
      <c r="DF93" s="17"/>
    </row>
    <row r="94" spans="1:110" ht="15.75" customHeight="1" x14ac:dyDescent="0.2">
      <c r="A94" s="11">
        <v>89</v>
      </c>
      <c r="B94" s="11">
        <v>104</v>
      </c>
      <c r="C94" s="11">
        <v>103</v>
      </c>
      <c r="D94" s="45"/>
      <c r="E94" s="46"/>
      <c r="F94" s="47"/>
      <c r="G94" s="43">
        <v>2032274</v>
      </c>
      <c r="H94" s="44"/>
      <c r="I94" s="41" t="s">
        <v>100</v>
      </c>
      <c r="J94" s="37" t="s">
        <v>137</v>
      </c>
      <c r="K94" s="38">
        <v>607</v>
      </c>
      <c r="L94" s="11">
        <v>143</v>
      </c>
      <c r="M94" s="11">
        <v>148</v>
      </c>
      <c r="N94" s="11">
        <v>53</v>
      </c>
      <c r="O94" s="11">
        <v>223</v>
      </c>
      <c r="P94" s="11" t="s">
        <v>296</v>
      </c>
      <c r="Q94" s="11">
        <v>103</v>
      </c>
      <c r="R94" s="11">
        <v>72</v>
      </c>
      <c r="S94" s="11">
        <v>1.87</v>
      </c>
      <c r="T94" s="11" t="s">
        <v>287</v>
      </c>
      <c r="U94" s="39">
        <f t="shared" si="3"/>
        <v>17.5</v>
      </c>
      <c r="V94" s="11">
        <f t="shared" si="4"/>
        <v>2.8830313014827018</v>
      </c>
      <c r="W94" s="40">
        <v>589.5</v>
      </c>
      <c r="X94" s="40">
        <v>361.6</v>
      </c>
      <c r="Y94" s="40">
        <v>61.34</v>
      </c>
      <c r="Z94" s="40" t="s">
        <v>308</v>
      </c>
      <c r="AA94" s="40">
        <v>204.4</v>
      </c>
      <c r="AB94" s="40">
        <v>151.6</v>
      </c>
      <c r="AC94" s="40">
        <v>5.6</v>
      </c>
      <c r="AD94" s="40">
        <v>1.55</v>
      </c>
      <c r="AE94" s="11">
        <v>0.105</v>
      </c>
      <c r="AF94" s="11">
        <v>0.39</v>
      </c>
      <c r="AG94" s="11">
        <v>0.35399999999999998</v>
      </c>
      <c r="AH94" s="11">
        <v>0.314</v>
      </c>
      <c r="AI94" s="11">
        <v>0.73899999999999999</v>
      </c>
      <c r="AJ94" s="11">
        <v>0.502</v>
      </c>
      <c r="AK94" s="11">
        <v>0.85</v>
      </c>
      <c r="AL94" s="11">
        <v>0.50600000000000001</v>
      </c>
      <c r="AM94" s="11">
        <v>0.32900000000000001</v>
      </c>
      <c r="AN94" s="11">
        <v>0.254</v>
      </c>
      <c r="AO94" s="11">
        <v>3.706</v>
      </c>
      <c r="AP94" s="11">
        <v>8.4000000000000005E-2</v>
      </c>
      <c r="AQ94" s="11">
        <v>1.726</v>
      </c>
      <c r="AR94" s="11">
        <v>4.7359999999999998</v>
      </c>
      <c r="AS94" s="11">
        <v>0.434</v>
      </c>
      <c r="AT94" s="11">
        <v>0.97599999999999998</v>
      </c>
      <c r="AU94" s="11">
        <v>0.94599999999999995</v>
      </c>
      <c r="AV94" s="11">
        <v>1.522</v>
      </c>
      <c r="AW94" s="11">
        <v>0.84699999999999998</v>
      </c>
      <c r="AX94" s="11">
        <v>0.60499999999999998</v>
      </c>
      <c r="AY94" s="11">
        <v>3.1829999999999998</v>
      </c>
      <c r="AZ94" s="11">
        <v>12.888</v>
      </c>
      <c r="BA94" s="19"/>
      <c r="BB94" s="11">
        <v>9.16</v>
      </c>
      <c r="BC94" s="11">
        <v>3.3889999999999998</v>
      </c>
      <c r="BD94" s="11">
        <v>4.3719999999999999</v>
      </c>
      <c r="BE94" s="11">
        <v>2.198</v>
      </c>
      <c r="BF94" s="11">
        <v>6.5270000000000001</v>
      </c>
      <c r="BG94" s="11">
        <v>0.48499999999999999</v>
      </c>
      <c r="BH94" s="11">
        <v>0.79900000000000004</v>
      </c>
      <c r="BI94" s="11">
        <v>3.4769999999999999</v>
      </c>
      <c r="BJ94" s="11">
        <v>12.879</v>
      </c>
      <c r="BK94" s="11">
        <v>2.2480000000000002</v>
      </c>
      <c r="BL94" s="11">
        <v>7.7869999999999999</v>
      </c>
      <c r="BM94" s="11">
        <v>1.0960000000000001</v>
      </c>
      <c r="BN94" s="11">
        <v>0.65700000000000003</v>
      </c>
      <c r="BO94" s="11">
        <v>1.599</v>
      </c>
      <c r="BP94" s="11">
        <v>1.6930000000000001</v>
      </c>
      <c r="BQ94" s="11">
        <v>5.3970000000000002</v>
      </c>
      <c r="BR94" s="11">
        <v>2.1219999999999999</v>
      </c>
      <c r="BS94" s="11">
        <v>4.484</v>
      </c>
      <c r="BT94" s="11">
        <v>5.2270000000000003</v>
      </c>
      <c r="BU94" s="19"/>
      <c r="BV94" s="11">
        <v>3.7709999999999999</v>
      </c>
      <c r="BW94" s="11">
        <v>1.9279999999999999</v>
      </c>
      <c r="BX94" s="11">
        <v>6.9729999999999999</v>
      </c>
      <c r="BY94" s="11">
        <v>18.222000000000001</v>
      </c>
      <c r="BZ94" s="11">
        <v>10.476000000000001</v>
      </c>
      <c r="CA94" s="11">
        <v>5.7209999999999992</v>
      </c>
      <c r="CB94" s="11">
        <v>4.6189999999999998</v>
      </c>
      <c r="CC94" s="11">
        <v>9.2420000000000009</v>
      </c>
      <c r="CD94" s="11">
        <v>4.3140000000000001</v>
      </c>
      <c r="CE94" s="11">
        <v>1.5640000000000001</v>
      </c>
      <c r="CF94" s="11">
        <v>1.6970000000000001</v>
      </c>
      <c r="CG94" s="11">
        <v>0.23799999999999999</v>
      </c>
      <c r="CH94" s="11">
        <v>2.6230000000000002</v>
      </c>
      <c r="CI94" s="11">
        <v>3.9660000000000002</v>
      </c>
      <c r="CJ94" s="11">
        <v>3.988</v>
      </c>
      <c r="CK94" s="19"/>
      <c r="CL94" s="11">
        <v>0.108</v>
      </c>
      <c r="CM94" s="11">
        <v>82.106999999999999</v>
      </c>
      <c r="CN94" s="19"/>
      <c r="CO94" s="11">
        <v>5.327</v>
      </c>
      <c r="CP94" s="11">
        <v>9.2929999999999993</v>
      </c>
      <c r="CQ94" s="11">
        <v>45.875</v>
      </c>
      <c r="CR94" s="11">
        <v>62.414999999999999</v>
      </c>
      <c r="CS94" s="11">
        <v>0.109</v>
      </c>
      <c r="CT94" s="19"/>
      <c r="CU94" s="11">
        <v>0.57099999999999995</v>
      </c>
      <c r="CV94" s="15"/>
      <c r="CW94" s="16"/>
      <c r="CX94" s="16"/>
      <c r="CY94" s="16"/>
      <c r="CZ94" s="16"/>
      <c r="DA94" s="16"/>
      <c r="DB94" s="16"/>
      <c r="DC94" s="16"/>
      <c r="DD94" s="16"/>
      <c r="DE94" s="16"/>
      <c r="DF94" s="17"/>
    </row>
    <row r="95" spans="1:110" ht="15.75" customHeight="1" x14ac:dyDescent="0.2">
      <c r="A95" s="11">
        <v>90</v>
      </c>
      <c r="B95" s="11">
        <v>105</v>
      </c>
      <c r="C95" s="11">
        <v>104</v>
      </c>
      <c r="D95" s="45"/>
      <c r="E95" s="46"/>
      <c r="F95" s="47"/>
      <c r="G95" s="43">
        <v>2096135</v>
      </c>
      <c r="H95" s="44"/>
      <c r="I95" s="41" t="s">
        <v>101</v>
      </c>
      <c r="J95" s="37" t="s">
        <v>132</v>
      </c>
      <c r="K95" s="38">
        <v>648</v>
      </c>
      <c r="L95" s="11">
        <v>143</v>
      </c>
      <c r="M95" s="11">
        <v>146</v>
      </c>
      <c r="N95" s="11">
        <v>54</v>
      </c>
      <c r="O95" s="11">
        <v>221</v>
      </c>
      <c r="P95" s="11" t="s">
        <v>297</v>
      </c>
      <c r="Q95" s="11">
        <v>104</v>
      </c>
      <c r="R95" s="11">
        <v>89</v>
      </c>
      <c r="S95" s="11">
        <v>1.91</v>
      </c>
      <c r="T95" s="11" t="s">
        <v>298</v>
      </c>
      <c r="U95" s="39">
        <f t="shared" si="3"/>
        <v>13</v>
      </c>
      <c r="V95" s="11">
        <f t="shared" si="4"/>
        <v>2.0061728395061729</v>
      </c>
      <c r="W95" s="40">
        <v>635</v>
      </c>
      <c r="X95" s="40">
        <v>397.6</v>
      </c>
      <c r="Y95" s="40">
        <v>62.61</v>
      </c>
      <c r="Z95" s="40" t="s">
        <v>310</v>
      </c>
      <c r="AA95" s="40">
        <v>222.2</v>
      </c>
      <c r="AB95" s="40">
        <v>169.6</v>
      </c>
      <c r="AC95" s="40">
        <v>5.8</v>
      </c>
      <c r="AD95" s="40">
        <v>1.46</v>
      </c>
      <c r="AE95" s="11">
        <v>0.114</v>
      </c>
      <c r="AF95" s="11">
        <v>0.40200000000000002</v>
      </c>
      <c r="AG95" s="11">
        <v>0.36899999999999999</v>
      </c>
      <c r="AH95" s="11">
        <v>0.33100000000000002</v>
      </c>
      <c r="AI95" s="11">
        <v>0.76200000000000001</v>
      </c>
      <c r="AJ95" s="11">
        <v>0.52600000000000002</v>
      </c>
      <c r="AK95" s="11">
        <v>0.89</v>
      </c>
      <c r="AL95" s="11">
        <v>0.52900000000000003</v>
      </c>
      <c r="AM95" s="11">
        <v>0.34200000000000003</v>
      </c>
      <c r="AN95" s="11">
        <v>0.27</v>
      </c>
      <c r="AO95" s="11">
        <v>3.7519999999999998</v>
      </c>
      <c r="AP95" s="11">
        <v>8.7999999999999995E-2</v>
      </c>
      <c r="AQ95" s="11">
        <v>2.254</v>
      </c>
      <c r="AR95" s="11">
        <v>6.4640000000000004</v>
      </c>
      <c r="AS95" s="11">
        <v>0.56599999999999995</v>
      </c>
      <c r="AT95" s="11">
        <v>1.048</v>
      </c>
      <c r="AU95" s="11">
        <v>1.117</v>
      </c>
      <c r="AV95" s="11">
        <v>1.7949999999999999</v>
      </c>
      <c r="AW95" s="11">
        <v>1.1559999999999999</v>
      </c>
      <c r="AX95" s="11">
        <v>0.63500000000000001</v>
      </c>
      <c r="AY95" s="11">
        <v>3.6379999999999999</v>
      </c>
      <c r="AZ95" s="11">
        <v>15.208</v>
      </c>
      <c r="BA95" s="19"/>
      <c r="BB95" s="11">
        <v>10.889999999999999</v>
      </c>
      <c r="BC95" s="11">
        <v>4.0289999999999999</v>
      </c>
      <c r="BD95" s="11">
        <v>5.1970000000000001</v>
      </c>
      <c r="BE95" s="11">
        <v>2.6139999999999999</v>
      </c>
      <c r="BF95" s="11">
        <v>7.7590000000000003</v>
      </c>
      <c r="BG95" s="11">
        <v>0.57699999999999996</v>
      </c>
      <c r="BH95" s="11">
        <v>0.95</v>
      </c>
      <c r="BI95" s="11">
        <v>4.1340000000000003</v>
      </c>
      <c r="BJ95" s="11">
        <v>15.311</v>
      </c>
      <c r="BK95" s="11">
        <v>2.6720000000000002</v>
      </c>
      <c r="BL95" s="11">
        <v>9.2560000000000002</v>
      </c>
      <c r="BM95" s="11">
        <v>1.339</v>
      </c>
      <c r="BN95" s="11">
        <v>0.80200000000000005</v>
      </c>
      <c r="BO95" s="11">
        <v>1.9239999999999999</v>
      </c>
      <c r="BP95" s="11">
        <v>2.012</v>
      </c>
      <c r="BQ95" s="11">
        <v>6.4160000000000004</v>
      </c>
      <c r="BR95" s="11">
        <v>2.5230000000000001</v>
      </c>
      <c r="BS95" s="11">
        <v>5.33</v>
      </c>
      <c r="BT95" s="11">
        <v>6.1790000000000003</v>
      </c>
      <c r="BU95" s="19"/>
      <c r="BV95" s="11">
        <v>4.452</v>
      </c>
      <c r="BW95" s="11">
        <v>2.2759999999999998</v>
      </c>
      <c r="BX95" s="11">
        <v>8.2330000000000005</v>
      </c>
      <c r="BY95" s="11">
        <v>20.065000000000001</v>
      </c>
      <c r="BZ95" s="11">
        <v>12.292</v>
      </c>
      <c r="CA95" s="11">
        <v>6.6439999999999992</v>
      </c>
      <c r="CB95" s="11">
        <v>5.3630000000000004</v>
      </c>
      <c r="CC95" s="11">
        <v>10.878</v>
      </c>
      <c r="CD95" s="11">
        <v>5.0090000000000003</v>
      </c>
      <c r="CE95" s="11">
        <v>2.0009999999999999</v>
      </c>
      <c r="CF95" s="11">
        <v>2.1709999999999998</v>
      </c>
      <c r="CG95" s="11">
        <v>0.27600000000000002</v>
      </c>
      <c r="CH95" s="11">
        <v>3.177</v>
      </c>
      <c r="CI95" s="11">
        <v>4.407</v>
      </c>
      <c r="CJ95" s="11">
        <v>4.4530000000000003</v>
      </c>
      <c r="CK95" s="19"/>
      <c r="CL95" s="11">
        <v>0.11899999999999999</v>
      </c>
      <c r="CM95" s="11">
        <v>81.180999999999997</v>
      </c>
      <c r="CN95" s="19"/>
      <c r="CO95" s="11">
        <v>6.1589999999999998</v>
      </c>
      <c r="CP95" s="11">
        <v>10.218</v>
      </c>
      <c r="CQ95" s="11">
        <v>52.89</v>
      </c>
      <c r="CR95" s="11">
        <v>63.512</v>
      </c>
      <c r="CS95" s="11">
        <v>0.154</v>
      </c>
      <c r="CT95" s="19"/>
      <c r="CU95" s="11">
        <v>0.70199999999999996</v>
      </c>
      <c r="CV95" s="15"/>
      <c r="CW95" s="16"/>
      <c r="CX95" s="16"/>
      <c r="CY95" s="16"/>
      <c r="CZ95" s="16"/>
      <c r="DA95" s="16"/>
      <c r="DB95" s="16"/>
      <c r="DC95" s="16"/>
      <c r="DD95" s="16"/>
      <c r="DE95" s="16"/>
      <c r="DF95" s="17"/>
    </row>
    <row r="96" spans="1:110" ht="15.75" customHeight="1" x14ac:dyDescent="0.2">
      <c r="A96" s="11">
        <v>91</v>
      </c>
      <c r="B96" s="11">
        <v>106</v>
      </c>
      <c r="C96" s="11">
        <v>105</v>
      </c>
      <c r="D96" s="45"/>
      <c r="E96" s="46"/>
      <c r="F96" s="47"/>
      <c r="G96" s="43">
        <v>2092665</v>
      </c>
      <c r="H96" s="44"/>
      <c r="I96" s="41" t="s">
        <v>102</v>
      </c>
      <c r="J96" s="37" t="s">
        <v>112</v>
      </c>
      <c r="K96" s="38">
        <v>582</v>
      </c>
      <c r="L96" s="11">
        <v>147</v>
      </c>
      <c r="M96" s="11">
        <v>150</v>
      </c>
      <c r="N96" s="11">
        <v>48</v>
      </c>
      <c r="O96" s="11">
        <v>207</v>
      </c>
      <c r="P96" s="11" t="s">
        <v>299</v>
      </c>
      <c r="Q96" s="11">
        <v>105</v>
      </c>
      <c r="R96" s="11">
        <v>64</v>
      </c>
      <c r="S96" s="11">
        <v>1.91</v>
      </c>
      <c r="T96" s="11" t="s">
        <v>258</v>
      </c>
      <c r="U96" s="39">
        <f t="shared" si="3"/>
        <v>-10.5</v>
      </c>
      <c r="V96" s="11">
        <f t="shared" si="4"/>
        <v>-1.804123711340206</v>
      </c>
      <c r="W96" s="40">
        <v>592.5</v>
      </c>
      <c r="X96" s="40">
        <v>352.1</v>
      </c>
      <c r="Y96" s="40">
        <v>59.43</v>
      </c>
      <c r="Z96" s="40" t="s">
        <v>308</v>
      </c>
      <c r="AA96" s="40">
        <v>200.2</v>
      </c>
      <c r="AB96" s="40">
        <v>146.30000000000001</v>
      </c>
      <c r="AC96" s="40">
        <v>5.6</v>
      </c>
      <c r="AD96" s="40">
        <v>1.59</v>
      </c>
      <c r="AE96" s="11">
        <v>0.105</v>
      </c>
      <c r="AF96" s="11">
        <v>0.39200000000000002</v>
      </c>
      <c r="AG96" s="11">
        <v>0.35399999999999998</v>
      </c>
      <c r="AH96" s="11">
        <v>0.316</v>
      </c>
      <c r="AI96" s="11">
        <v>0.74</v>
      </c>
      <c r="AJ96" s="11">
        <v>0.50600000000000001</v>
      </c>
      <c r="AK96" s="11">
        <v>0.85599999999999998</v>
      </c>
      <c r="AL96" s="11">
        <v>0.51</v>
      </c>
      <c r="AM96" s="11">
        <v>0.33</v>
      </c>
      <c r="AN96" s="11">
        <v>0.255</v>
      </c>
      <c r="AO96" s="11">
        <v>3.71</v>
      </c>
      <c r="AP96" s="11">
        <v>8.5000000000000006E-2</v>
      </c>
      <c r="AQ96" s="11">
        <v>1.792</v>
      </c>
      <c r="AR96" s="11">
        <v>4.952</v>
      </c>
      <c r="AS96" s="11">
        <v>0.45</v>
      </c>
      <c r="AT96" s="11">
        <v>0.97599999999999998</v>
      </c>
      <c r="AU96" s="11">
        <v>0.96899999999999997</v>
      </c>
      <c r="AV96" s="11">
        <v>1.5589999999999999</v>
      </c>
      <c r="AW96" s="11">
        <v>0.88600000000000001</v>
      </c>
      <c r="AX96" s="11">
        <v>0.60799999999999998</v>
      </c>
      <c r="AY96" s="11">
        <v>3.2440000000000002</v>
      </c>
      <c r="AZ96" s="11">
        <v>13.2</v>
      </c>
      <c r="BA96" s="19"/>
      <c r="BB96" s="11">
        <v>8.7799999999999994</v>
      </c>
      <c r="BC96" s="11">
        <v>3.2490000000000001</v>
      </c>
      <c r="BD96" s="11">
        <v>4.1909999999999998</v>
      </c>
      <c r="BE96" s="11">
        <v>2.1070000000000002</v>
      </c>
      <c r="BF96" s="11">
        <v>6.2569999999999997</v>
      </c>
      <c r="BG96" s="11">
        <v>0.46500000000000002</v>
      </c>
      <c r="BH96" s="11">
        <v>0.76600000000000001</v>
      </c>
      <c r="BI96" s="11">
        <v>3.3330000000000002</v>
      </c>
      <c r="BJ96" s="11">
        <v>12.345000000000001</v>
      </c>
      <c r="BK96" s="11">
        <v>2.1549999999999998</v>
      </c>
      <c r="BL96" s="11">
        <v>7.4649999999999999</v>
      </c>
      <c r="BM96" s="11">
        <v>1.0430000000000001</v>
      </c>
      <c r="BN96" s="11">
        <v>0.625</v>
      </c>
      <c r="BO96" s="11">
        <v>1.5269999999999999</v>
      </c>
      <c r="BP96" s="11">
        <v>1.623</v>
      </c>
      <c r="BQ96" s="11">
        <v>5.1740000000000004</v>
      </c>
      <c r="BR96" s="11">
        <v>2.0339999999999998</v>
      </c>
      <c r="BS96" s="11">
        <v>4.298</v>
      </c>
      <c r="BT96" s="11">
        <v>5.0179999999999998</v>
      </c>
      <c r="BU96" s="19"/>
      <c r="BV96" s="11">
        <v>3.5590000000000002</v>
      </c>
      <c r="BW96" s="11">
        <v>1.82</v>
      </c>
      <c r="BX96" s="11">
        <v>6.5839999999999996</v>
      </c>
      <c r="BY96" s="11">
        <v>16.244</v>
      </c>
      <c r="BZ96" s="11">
        <v>10.624000000000001</v>
      </c>
      <c r="CA96" s="11">
        <v>5.4359999999999991</v>
      </c>
      <c r="CB96" s="11">
        <v>4.3890000000000002</v>
      </c>
      <c r="CC96" s="11">
        <v>9.4740000000000002</v>
      </c>
      <c r="CD96" s="11">
        <v>3.899</v>
      </c>
      <c r="CE96" s="11">
        <v>1.429</v>
      </c>
      <c r="CF96" s="11">
        <v>1.5509999999999999</v>
      </c>
      <c r="CG96" s="11">
        <v>0.38200000000000001</v>
      </c>
      <c r="CH96" s="11">
        <v>2.6429999999999998</v>
      </c>
      <c r="CI96" s="11">
        <v>3.83</v>
      </c>
      <c r="CJ96" s="11">
        <v>3.8450000000000002</v>
      </c>
      <c r="CK96" s="19"/>
      <c r="CL96" s="11">
        <v>0.106</v>
      </c>
      <c r="CM96" s="11">
        <v>80.944999999999993</v>
      </c>
      <c r="CN96" s="19"/>
      <c r="CO96" s="11">
        <v>5.2309999999999999</v>
      </c>
      <c r="CP96" s="11">
        <v>9.5489999999999995</v>
      </c>
      <c r="CQ96" s="11">
        <v>44.579000000000001</v>
      </c>
      <c r="CR96" s="11">
        <v>61.786999999999999</v>
      </c>
      <c r="CS96" s="11">
        <v>0.22</v>
      </c>
      <c r="CT96" s="19"/>
      <c r="CU96" s="11">
        <v>0.70399999999999996</v>
      </c>
      <c r="CV96" s="15"/>
      <c r="CW96" s="16"/>
      <c r="CX96" s="16"/>
      <c r="CY96" s="16"/>
      <c r="CZ96" s="16"/>
      <c r="DA96" s="16"/>
      <c r="DB96" s="16"/>
      <c r="DC96" s="16"/>
      <c r="DD96" s="16"/>
      <c r="DE96" s="16"/>
      <c r="DF96" s="17"/>
    </row>
    <row r="97" spans="1:110" ht="15.75" customHeight="1" x14ac:dyDescent="0.2">
      <c r="A97" s="11">
        <v>92</v>
      </c>
      <c r="B97" s="11">
        <v>108</v>
      </c>
      <c r="C97" s="11">
        <v>106</v>
      </c>
      <c r="D97" s="45"/>
      <c r="E97" s="46"/>
      <c r="F97" s="47"/>
      <c r="G97" s="43">
        <v>2095196</v>
      </c>
      <c r="H97" s="44"/>
      <c r="I97" s="41" t="s">
        <v>103</v>
      </c>
      <c r="J97" s="37" t="s">
        <v>130</v>
      </c>
      <c r="K97" s="38">
        <v>581</v>
      </c>
      <c r="L97" s="11">
        <v>143</v>
      </c>
      <c r="M97" s="11">
        <v>145</v>
      </c>
      <c r="N97" s="11">
        <v>51</v>
      </c>
      <c r="O97" s="11">
        <v>217</v>
      </c>
      <c r="P97" s="11" t="s">
        <v>300</v>
      </c>
      <c r="Q97" s="11">
        <v>106</v>
      </c>
      <c r="R97" s="11">
        <v>17</v>
      </c>
      <c r="S97" s="11">
        <v>1.96</v>
      </c>
      <c r="T97" s="11" t="s">
        <v>301</v>
      </c>
      <c r="U97" s="39">
        <f t="shared" si="3"/>
        <v>3.5</v>
      </c>
      <c r="V97" s="11">
        <f t="shared" si="4"/>
        <v>0.60240963855421692</v>
      </c>
      <c r="W97" s="40">
        <v>577.5</v>
      </c>
      <c r="X97" s="40">
        <v>354.6</v>
      </c>
      <c r="Y97" s="40">
        <v>61.4</v>
      </c>
      <c r="Z97" s="40" t="s">
        <v>309</v>
      </c>
      <c r="AA97" s="40">
        <v>208</v>
      </c>
      <c r="AB97" s="40">
        <v>141.4</v>
      </c>
      <c r="AC97" s="40">
        <v>5.2</v>
      </c>
      <c r="AD97" s="40">
        <v>1.47</v>
      </c>
      <c r="AE97" s="11">
        <v>0.104</v>
      </c>
      <c r="AF97" s="11">
        <v>0.38900000000000001</v>
      </c>
      <c r="AG97" s="11">
        <v>0.35</v>
      </c>
      <c r="AH97" s="11">
        <v>0.31</v>
      </c>
      <c r="AI97" s="11">
        <v>0.73699999999999999</v>
      </c>
      <c r="AJ97" s="11">
        <v>0.502</v>
      </c>
      <c r="AK97" s="11">
        <v>0.84699999999999998</v>
      </c>
      <c r="AL97" s="11">
        <v>0.50700000000000001</v>
      </c>
      <c r="AM97" s="11">
        <v>0.32700000000000001</v>
      </c>
      <c r="AN97" s="11">
        <v>0.25</v>
      </c>
      <c r="AO97" s="11">
        <v>3.7</v>
      </c>
      <c r="AP97" s="11">
        <v>8.4000000000000005E-2</v>
      </c>
      <c r="AQ97" s="11">
        <v>1.6579999999999999</v>
      </c>
      <c r="AR97" s="11">
        <v>4.5119999999999996</v>
      </c>
      <c r="AS97" s="11">
        <v>0.41599999999999998</v>
      </c>
      <c r="AT97" s="11">
        <v>0.96799999999999997</v>
      </c>
      <c r="AU97" s="11">
        <v>0.92100000000000004</v>
      </c>
      <c r="AV97" s="11">
        <v>1.482</v>
      </c>
      <c r="AW97" s="11">
        <v>0.80700000000000005</v>
      </c>
      <c r="AX97" s="11">
        <v>0.59899999999999998</v>
      </c>
      <c r="AY97" s="11">
        <v>3.0920000000000001</v>
      </c>
      <c r="AZ97" s="11">
        <v>12.544</v>
      </c>
      <c r="BA97" s="19"/>
      <c r="BB97" s="11">
        <v>9.52</v>
      </c>
      <c r="BC97" s="11">
        <v>3.5219999999999998</v>
      </c>
      <c r="BD97" s="11">
        <v>4.5430000000000001</v>
      </c>
      <c r="BE97" s="11">
        <v>2.2850000000000001</v>
      </c>
      <c r="BF97" s="11">
        <v>6.7830000000000004</v>
      </c>
      <c r="BG97" s="11">
        <v>0.504</v>
      </c>
      <c r="BH97" s="11">
        <v>0.83</v>
      </c>
      <c r="BI97" s="11">
        <v>3.6139999999999999</v>
      </c>
      <c r="BJ97" s="11">
        <v>13.385</v>
      </c>
      <c r="BK97" s="11">
        <v>2.335</v>
      </c>
      <c r="BL97" s="11">
        <v>8.0920000000000005</v>
      </c>
      <c r="BM97" s="11">
        <v>1.1460000000000001</v>
      </c>
      <c r="BN97" s="11">
        <v>0.68600000000000005</v>
      </c>
      <c r="BO97" s="11">
        <v>1.665</v>
      </c>
      <c r="BP97" s="11">
        <v>1.758</v>
      </c>
      <c r="BQ97" s="11">
        <v>5.6079999999999997</v>
      </c>
      <c r="BR97" s="11">
        <v>2.4060000000000001</v>
      </c>
      <c r="BS97" s="11">
        <v>4.8639999999999999</v>
      </c>
      <c r="BT97" s="11">
        <v>5.4249999999999998</v>
      </c>
      <c r="BU97" s="19"/>
      <c r="BV97" s="11">
        <v>3.363</v>
      </c>
      <c r="BW97" s="11">
        <v>1.72</v>
      </c>
      <c r="BX97" s="11">
        <v>6.2190000000000003</v>
      </c>
      <c r="BY97" s="11">
        <v>15.416</v>
      </c>
      <c r="BZ97" s="11">
        <v>9.2870000000000008</v>
      </c>
      <c r="CA97" s="11">
        <v>5.1679999999999993</v>
      </c>
      <c r="CB97" s="11">
        <v>4.173</v>
      </c>
      <c r="CC97" s="11">
        <v>10.17</v>
      </c>
      <c r="CD97" s="11">
        <v>3.8980000000000001</v>
      </c>
      <c r="CE97" s="11">
        <v>1.3029999999999999</v>
      </c>
      <c r="CF97" s="11">
        <v>1.4139999999999999</v>
      </c>
      <c r="CG97" s="11">
        <v>0.214</v>
      </c>
      <c r="CH97" s="11">
        <v>2.2909999999999999</v>
      </c>
      <c r="CI97" s="11">
        <v>3.702</v>
      </c>
      <c r="CJ97" s="11">
        <v>3.7090000000000001</v>
      </c>
      <c r="CK97" s="19"/>
      <c r="CL97" s="11">
        <v>0.106</v>
      </c>
      <c r="CM97" s="11">
        <v>81.721999999999994</v>
      </c>
      <c r="CN97" s="19"/>
      <c r="CO97" s="11">
        <v>5.3959999999999999</v>
      </c>
      <c r="CP97" s="11">
        <v>9.0129999999999999</v>
      </c>
      <c r="CQ97" s="11">
        <v>45.485999999999997</v>
      </c>
      <c r="CR97" s="11">
        <v>60.210999999999999</v>
      </c>
      <c r="CS97" s="11">
        <v>0.217</v>
      </c>
      <c r="CT97" s="19"/>
      <c r="CU97" s="11">
        <v>0.53300000000000003</v>
      </c>
      <c r="CV97" s="15"/>
      <c r="CW97" s="16"/>
      <c r="CX97" s="16"/>
      <c r="CY97" s="16"/>
      <c r="CZ97" s="16"/>
      <c r="DA97" s="16"/>
      <c r="DB97" s="16"/>
      <c r="DC97" s="16"/>
      <c r="DD97" s="16"/>
      <c r="DE97" s="16"/>
      <c r="DF97" s="17"/>
    </row>
    <row r="98" spans="1:110" ht="15.75" customHeight="1" x14ac:dyDescent="0.2">
      <c r="A98" s="11">
        <v>93</v>
      </c>
      <c r="B98" s="11">
        <v>109</v>
      </c>
      <c r="C98" s="11">
        <v>107</v>
      </c>
      <c r="D98" s="45"/>
      <c r="E98" s="46"/>
      <c r="F98" s="47"/>
      <c r="G98" s="43">
        <v>2000678</v>
      </c>
      <c r="H98" s="44"/>
      <c r="I98" s="41" t="s">
        <v>104</v>
      </c>
      <c r="J98" s="37" t="s">
        <v>115</v>
      </c>
      <c r="K98" s="38">
        <v>582</v>
      </c>
      <c r="L98" s="11">
        <v>142</v>
      </c>
      <c r="M98" s="11">
        <v>147</v>
      </c>
      <c r="N98" s="11">
        <v>53</v>
      </c>
      <c r="O98" s="11">
        <v>217</v>
      </c>
      <c r="P98" s="11" t="s">
        <v>302</v>
      </c>
      <c r="Q98" s="11">
        <v>107</v>
      </c>
      <c r="R98" s="11">
        <v>86.2</v>
      </c>
      <c r="S98" s="11">
        <v>1.88</v>
      </c>
      <c r="T98" s="11" t="s">
        <v>212</v>
      </c>
      <c r="U98" s="39">
        <f t="shared" si="3"/>
        <v>-14</v>
      </c>
      <c r="V98" s="11">
        <f t="shared" si="4"/>
        <v>-2.4054982817869419</v>
      </c>
      <c r="W98" s="40">
        <v>596</v>
      </c>
      <c r="X98" s="40">
        <v>361.6</v>
      </c>
      <c r="Y98" s="40">
        <v>60.67</v>
      </c>
      <c r="Z98" s="40" t="s">
        <v>308</v>
      </c>
      <c r="AA98" s="40">
        <v>201.6</v>
      </c>
      <c r="AB98" s="40">
        <v>154.19999999999999</v>
      </c>
      <c r="AC98" s="40">
        <v>5.8</v>
      </c>
      <c r="AD98" s="40">
        <v>1.6</v>
      </c>
      <c r="AE98" s="11">
        <v>9.8000000000000004E-2</v>
      </c>
      <c r="AF98" s="11">
        <v>0.39300000000000002</v>
      </c>
      <c r="AG98" s="11">
        <v>0.35699999999999998</v>
      </c>
      <c r="AH98" s="11">
        <v>0.318</v>
      </c>
      <c r="AI98" s="11">
        <v>0.74399999999999999</v>
      </c>
      <c r="AJ98" s="11">
        <v>0.50700000000000001</v>
      </c>
      <c r="AK98" s="11">
        <v>0.85899999999999999</v>
      </c>
      <c r="AL98" s="11">
        <v>0.51200000000000001</v>
      </c>
      <c r="AM98" s="11">
        <v>0.32</v>
      </c>
      <c r="AN98" s="11">
        <v>0.25700000000000001</v>
      </c>
      <c r="AO98" s="11">
        <v>3.7120000000000002</v>
      </c>
      <c r="AP98" s="11">
        <v>8.5000000000000006E-2</v>
      </c>
      <c r="AQ98" s="11">
        <v>1.867</v>
      </c>
      <c r="AR98" s="11">
        <v>5.2</v>
      </c>
      <c r="AS98" s="11">
        <v>0.46899999999999997</v>
      </c>
      <c r="AT98" s="11">
        <v>0.98399999999999999</v>
      </c>
      <c r="AU98" s="11">
        <v>0.98599999999999999</v>
      </c>
      <c r="AV98" s="11">
        <v>1.5860000000000001</v>
      </c>
      <c r="AW98" s="11">
        <v>0.93</v>
      </c>
      <c r="AX98" s="11">
        <v>0.59899999999999998</v>
      </c>
      <c r="AY98" s="11">
        <v>3.2890000000000001</v>
      </c>
      <c r="AZ98" s="11">
        <v>13.432</v>
      </c>
      <c r="BA98" s="19"/>
      <c r="BB98" s="11">
        <v>8.7999999999999989</v>
      </c>
      <c r="BC98" s="11">
        <v>3.2559999999999998</v>
      </c>
      <c r="BD98" s="11">
        <v>4.2</v>
      </c>
      <c r="BE98" s="11">
        <v>2.1120000000000001</v>
      </c>
      <c r="BF98" s="11">
        <v>6.2709999999999999</v>
      </c>
      <c r="BG98" s="11">
        <v>0.46600000000000003</v>
      </c>
      <c r="BH98" s="11">
        <v>0.76800000000000002</v>
      </c>
      <c r="BI98" s="11">
        <v>3.3410000000000002</v>
      </c>
      <c r="BJ98" s="11">
        <v>12.372999999999999</v>
      </c>
      <c r="BK98" s="11">
        <v>2.16</v>
      </c>
      <c r="BL98" s="11">
        <v>7.4809999999999999</v>
      </c>
      <c r="BM98" s="11">
        <v>1.046</v>
      </c>
      <c r="BN98" s="11">
        <v>0.627</v>
      </c>
      <c r="BO98" s="11">
        <v>1.532</v>
      </c>
      <c r="BP98" s="11">
        <v>1.627</v>
      </c>
      <c r="BQ98" s="11">
        <v>5.1870000000000003</v>
      </c>
      <c r="BR98" s="11">
        <v>1.9390000000000001</v>
      </c>
      <c r="BS98" s="11">
        <v>4.2060000000000004</v>
      </c>
      <c r="BT98" s="11">
        <v>5.0289999999999999</v>
      </c>
      <c r="BU98" s="19"/>
      <c r="BV98" s="11">
        <v>3.863</v>
      </c>
      <c r="BW98" s="11">
        <v>1.9750000000000001</v>
      </c>
      <c r="BX98" s="11">
        <v>7.1449999999999996</v>
      </c>
      <c r="BY98" s="11">
        <v>17.36</v>
      </c>
      <c r="BZ98" s="11">
        <v>10.38</v>
      </c>
      <c r="CA98" s="11">
        <v>5.8469999999999995</v>
      </c>
      <c r="CB98" s="11">
        <v>4.7210000000000001</v>
      </c>
      <c r="CC98" s="11">
        <v>10.154</v>
      </c>
      <c r="CD98" s="11">
        <v>4.4089999999999998</v>
      </c>
      <c r="CE98" s="11">
        <v>1.6240000000000001</v>
      </c>
      <c r="CF98" s="11">
        <v>1.7609999999999999</v>
      </c>
      <c r="CG98" s="11">
        <v>0.24299999999999999</v>
      </c>
      <c r="CH98" s="11">
        <v>2.698</v>
      </c>
      <c r="CI98" s="11">
        <v>4.1269999999999998</v>
      </c>
      <c r="CJ98" s="11">
        <v>4.0519999999999996</v>
      </c>
      <c r="CK98" s="19"/>
      <c r="CL98" s="11">
        <v>0.108</v>
      </c>
      <c r="CM98" s="11">
        <v>82.39</v>
      </c>
      <c r="CN98" s="19"/>
      <c r="CO98" s="11">
        <v>5.125</v>
      </c>
      <c r="CP98" s="11">
        <v>9.3339999999999996</v>
      </c>
      <c r="CQ98" s="11">
        <v>48.828000000000003</v>
      </c>
      <c r="CR98" s="11">
        <v>61.4</v>
      </c>
      <c r="CS98" s="11">
        <v>0.20300000000000001</v>
      </c>
      <c r="CT98" s="19"/>
      <c r="CU98" s="11">
        <v>0.61499999999999999</v>
      </c>
      <c r="CV98" s="15"/>
      <c r="CW98" s="16"/>
      <c r="CX98" s="16"/>
      <c r="CY98" s="16"/>
      <c r="CZ98" s="16"/>
      <c r="DA98" s="16"/>
      <c r="DB98" s="16"/>
      <c r="DC98" s="16"/>
      <c r="DD98" s="16"/>
      <c r="DE98" s="16"/>
      <c r="DF98" s="17"/>
    </row>
    <row r="99" spans="1:110" ht="15.75" customHeight="1" x14ac:dyDescent="0.2">
      <c r="A99" s="11">
        <v>94</v>
      </c>
      <c r="B99" s="11">
        <v>110</v>
      </c>
      <c r="C99" s="11">
        <v>108</v>
      </c>
      <c r="D99" s="45"/>
      <c r="E99" s="46"/>
      <c r="F99" s="47"/>
      <c r="G99" s="43">
        <v>2029485</v>
      </c>
      <c r="H99" s="44"/>
      <c r="I99" s="41" t="s">
        <v>105</v>
      </c>
      <c r="J99" s="37" t="s">
        <v>138</v>
      </c>
      <c r="K99" s="38">
        <v>605</v>
      </c>
      <c r="L99" s="11">
        <v>149</v>
      </c>
      <c r="M99" s="11">
        <v>146</v>
      </c>
      <c r="N99" s="11">
        <v>51</v>
      </c>
      <c r="O99" s="11">
        <v>216</v>
      </c>
      <c r="P99" s="11" t="s">
        <v>303</v>
      </c>
      <c r="Q99" s="11">
        <v>108</v>
      </c>
      <c r="R99" s="11">
        <v>77</v>
      </c>
      <c r="S99" s="11">
        <v>1.88</v>
      </c>
      <c r="T99" s="11" t="s">
        <v>214</v>
      </c>
      <c r="U99" s="39">
        <f t="shared" si="3"/>
        <v>16.5</v>
      </c>
      <c r="V99" s="11">
        <f t="shared" si="4"/>
        <v>2.7272727272727271</v>
      </c>
      <c r="W99" s="40">
        <v>588.5</v>
      </c>
      <c r="X99" s="40">
        <v>347.6</v>
      </c>
      <c r="Y99" s="40">
        <v>59.07</v>
      </c>
      <c r="Z99" s="40" t="s">
        <v>310</v>
      </c>
      <c r="AA99" s="40">
        <v>194.3</v>
      </c>
      <c r="AB99" s="40">
        <v>148.5</v>
      </c>
      <c r="AC99" s="40">
        <v>4.8</v>
      </c>
      <c r="AD99" s="40">
        <v>1.38</v>
      </c>
      <c r="AE99" s="11">
        <v>0.104</v>
      </c>
      <c r="AF99" s="11">
        <v>0.39200000000000002</v>
      </c>
      <c r="AG99" s="11">
        <v>0.35399999999999998</v>
      </c>
      <c r="AH99" s="11">
        <v>0.314</v>
      </c>
      <c r="AI99" s="11">
        <v>0.73899999999999999</v>
      </c>
      <c r="AJ99" s="11">
        <v>0.50600000000000001</v>
      </c>
      <c r="AK99" s="11">
        <v>0.85399999999999998</v>
      </c>
      <c r="AL99" s="11">
        <v>0.51</v>
      </c>
      <c r="AM99" s="11">
        <v>0.33</v>
      </c>
      <c r="AN99" s="11">
        <v>0.254</v>
      </c>
      <c r="AO99" s="11">
        <v>3.7040000000000002</v>
      </c>
      <c r="AP99" s="11">
        <v>8.4000000000000005E-2</v>
      </c>
      <c r="AQ99" s="11">
        <v>1.7410000000000001</v>
      </c>
      <c r="AR99" s="11">
        <v>4.7839999999999998</v>
      </c>
      <c r="AS99" s="11">
        <v>0.437</v>
      </c>
      <c r="AT99" s="11">
        <v>0.97599999999999998</v>
      </c>
      <c r="AU99" s="11">
        <v>0.96</v>
      </c>
      <c r="AV99" s="11">
        <v>1.544</v>
      </c>
      <c r="AW99" s="11">
        <v>0.85499999999999998</v>
      </c>
      <c r="AX99" s="11">
        <v>0.60599999999999998</v>
      </c>
      <c r="AY99" s="11">
        <v>3.218</v>
      </c>
      <c r="AZ99" s="11">
        <v>13.071999999999999</v>
      </c>
      <c r="BA99" s="19"/>
      <c r="BB99" s="11">
        <v>8.1199999999999992</v>
      </c>
      <c r="BC99" s="11">
        <v>3.004</v>
      </c>
      <c r="BD99" s="11">
        <v>3.875</v>
      </c>
      <c r="BE99" s="11">
        <v>1.9490000000000001</v>
      </c>
      <c r="BF99" s="11">
        <v>5.7850000000000001</v>
      </c>
      <c r="BG99" s="11">
        <v>0.43</v>
      </c>
      <c r="BH99" s="11">
        <v>0.70799999999999996</v>
      </c>
      <c r="BI99" s="11">
        <v>3.0819999999999999</v>
      </c>
      <c r="BJ99" s="11">
        <v>11.417</v>
      </c>
      <c r="BK99" s="11">
        <v>1.992</v>
      </c>
      <c r="BL99" s="11">
        <v>6.9020000000000001</v>
      </c>
      <c r="BM99" s="11">
        <v>0.95</v>
      </c>
      <c r="BN99" s="11">
        <v>0.56899999999999995</v>
      </c>
      <c r="BO99" s="11">
        <v>1.4019999999999999</v>
      </c>
      <c r="BP99" s="11">
        <v>1.5</v>
      </c>
      <c r="BQ99" s="11">
        <v>4.7839999999999998</v>
      </c>
      <c r="BR99" s="11">
        <v>1.881</v>
      </c>
      <c r="BS99" s="11">
        <v>3.9740000000000002</v>
      </c>
      <c r="BT99" s="11">
        <v>4.6539999999999999</v>
      </c>
      <c r="BU99" s="19"/>
      <c r="BV99" s="11">
        <v>3.6579999999999999</v>
      </c>
      <c r="BW99" s="11">
        <v>1.871</v>
      </c>
      <c r="BX99" s="11">
        <v>6.7649999999999997</v>
      </c>
      <c r="BY99" s="11">
        <v>17.138000000000002</v>
      </c>
      <c r="BZ99" s="11">
        <v>11.065</v>
      </c>
      <c r="CA99" s="11">
        <v>5.5679999999999996</v>
      </c>
      <c r="CB99" s="11">
        <v>4.4960000000000004</v>
      </c>
      <c r="CC99" s="11">
        <v>10.872</v>
      </c>
      <c r="CD99" s="11">
        <v>4.0990000000000002</v>
      </c>
      <c r="CE99" s="11">
        <v>1.492</v>
      </c>
      <c r="CF99" s="11">
        <v>1.5189999999999999</v>
      </c>
      <c r="CG99" s="11">
        <v>0.309</v>
      </c>
      <c r="CH99" s="11">
        <v>2.6269999999999998</v>
      </c>
      <c r="CI99" s="11">
        <v>4.2990000000000004</v>
      </c>
      <c r="CJ99" s="11">
        <v>3.911</v>
      </c>
      <c r="CK99" s="19"/>
      <c r="CL99" s="11">
        <v>0.104</v>
      </c>
      <c r="CM99" s="11">
        <v>79.049000000000007</v>
      </c>
      <c r="CN99" s="19"/>
      <c r="CO99" s="11">
        <v>5.2839999999999998</v>
      </c>
      <c r="CP99" s="11">
        <v>8.7409999999999997</v>
      </c>
      <c r="CQ99" s="11">
        <v>47.442999999999998</v>
      </c>
      <c r="CR99" s="11">
        <v>59.021999999999998</v>
      </c>
      <c r="CS99" s="11">
        <v>0.22900000000000001</v>
      </c>
      <c r="CT99" s="19"/>
      <c r="CU99" s="11">
        <v>0.32200000000000001</v>
      </c>
      <c r="CV99" s="15"/>
      <c r="CW99" s="16"/>
      <c r="CX99" s="16"/>
      <c r="CY99" s="16"/>
      <c r="CZ99" s="16"/>
      <c r="DA99" s="16"/>
      <c r="DB99" s="16"/>
      <c r="DC99" s="16"/>
      <c r="DD99" s="16"/>
      <c r="DE99" s="16"/>
      <c r="DF99" s="17"/>
    </row>
    <row r="100" spans="1:110" ht="15" customHeight="1" x14ac:dyDescent="0.2">
      <c r="A100" s="11">
        <v>95</v>
      </c>
      <c r="B100" s="11">
        <v>111</v>
      </c>
      <c r="C100" s="11">
        <v>109</v>
      </c>
      <c r="D100" s="45"/>
      <c r="E100" s="46"/>
      <c r="F100" s="47"/>
      <c r="G100" s="43">
        <v>2027514</v>
      </c>
      <c r="H100" s="44"/>
      <c r="I100" s="41" t="s">
        <v>106</v>
      </c>
      <c r="J100" s="37" t="s">
        <v>126</v>
      </c>
      <c r="K100" s="38">
        <v>592</v>
      </c>
      <c r="L100" s="11">
        <v>142</v>
      </c>
      <c r="M100" s="11">
        <v>143</v>
      </c>
      <c r="N100" s="11">
        <v>54</v>
      </c>
      <c r="O100" s="11">
        <v>222</v>
      </c>
      <c r="P100" s="11" t="s">
        <v>304</v>
      </c>
      <c r="Q100" s="11">
        <v>109</v>
      </c>
      <c r="R100" s="11">
        <v>32</v>
      </c>
      <c r="S100" s="11">
        <v>1.92</v>
      </c>
      <c r="T100" s="11" t="s">
        <v>192</v>
      </c>
      <c r="U100" s="39">
        <f t="shared" si="3"/>
        <v>13</v>
      </c>
      <c r="V100" s="11">
        <f t="shared" si="4"/>
        <v>2.1959459459459461</v>
      </c>
      <c r="W100" s="40">
        <v>579</v>
      </c>
      <c r="X100" s="40">
        <v>364.6</v>
      </c>
      <c r="Y100" s="40">
        <v>62.97</v>
      </c>
      <c r="Z100" s="40" t="s">
        <v>310</v>
      </c>
      <c r="AA100" s="40">
        <v>208.9</v>
      </c>
      <c r="AB100" s="40">
        <v>150.4</v>
      </c>
      <c r="AC100" s="40">
        <v>5.3</v>
      </c>
      <c r="AD100" s="40">
        <v>1.45</v>
      </c>
      <c r="AE100" s="11">
        <v>0.10299999999999999</v>
      </c>
      <c r="AF100" s="11">
        <v>0.39</v>
      </c>
      <c r="AG100" s="11">
        <v>0.35099999999999998</v>
      </c>
      <c r="AH100" s="11">
        <v>0.311</v>
      </c>
      <c r="AI100" s="11">
        <v>0.73799999999999999</v>
      </c>
      <c r="AJ100" s="11">
        <v>0.497</v>
      </c>
      <c r="AK100" s="11">
        <v>0.84</v>
      </c>
      <c r="AL100" s="11">
        <v>0.499</v>
      </c>
      <c r="AM100" s="11">
        <v>0.32600000000000001</v>
      </c>
      <c r="AN100" s="11">
        <v>0.25</v>
      </c>
      <c r="AO100" s="11">
        <v>3.6949999999999998</v>
      </c>
      <c r="AP100" s="11">
        <v>8.4000000000000005E-2</v>
      </c>
      <c r="AQ100" s="11">
        <v>1.665</v>
      </c>
      <c r="AR100" s="11">
        <v>4.5439999999999996</v>
      </c>
      <c r="AS100" s="11">
        <v>0.41799999999999998</v>
      </c>
      <c r="AT100" s="11">
        <v>0.96799999999999997</v>
      </c>
      <c r="AU100" s="11">
        <v>0.92700000000000005</v>
      </c>
      <c r="AV100" s="11">
        <v>1.5</v>
      </c>
      <c r="AW100" s="11">
        <v>0.78700000000000003</v>
      </c>
      <c r="AX100" s="11">
        <v>0.57399999999999995</v>
      </c>
      <c r="AY100" s="11">
        <v>3.145</v>
      </c>
      <c r="AZ100" s="11">
        <v>12.696</v>
      </c>
      <c r="BA100" s="19"/>
      <c r="BB100" s="11">
        <v>9.61</v>
      </c>
      <c r="BC100" s="11">
        <v>3.556</v>
      </c>
      <c r="BD100" s="11">
        <v>4.5869999999999997</v>
      </c>
      <c r="BE100" s="11">
        <v>2.306</v>
      </c>
      <c r="BF100" s="11">
        <v>6.8479999999999999</v>
      </c>
      <c r="BG100" s="11">
        <v>0.50900000000000001</v>
      </c>
      <c r="BH100" s="11">
        <v>0.83799999999999997</v>
      </c>
      <c r="BI100" s="11">
        <v>3.6480000000000001</v>
      </c>
      <c r="BJ100" s="11">
        <v>13.512</v>
      </c>
      <c r="BK100" s="11">
        <v>2.3570000000000002</v>
      </c>
      <c r="BL100" s="11">
        <v>8.17</v>
      </c>
      <c r="BM100" s="11">
        <v>1.159</v>
      </c>
      <c r="BN100" s="11">
        <v>0.69399999999999995</v>
      </c>
      <c r="BO100" s="11">
        <v>1.6819999999999999</v>
      </c>
      <c r="BP100" s="11">
        <v>1.7749999999999999</v>
      </c>
      <c r="BQ100" s="11">
        <v>5.6619999999999999</v>
      </c>
      <c r="BR100" s="11">
        <v>2.1259999999999999</v>
      </c>
      <c r="BS100" s="11">
        <v>4.5999999999999996</v>
      </c>
      <c r="BT100" s="11">
        <v>5.4749999999999996</v>
      </c>
      <c r="BU100" s="19"/>
      <c r="BV100" s="11">
        <v>3.7189999999999999</v>
      </c>
      <c r="BW100" s="11">
        <v>1.9019999999999999</v>
      </c>
      <c r="BX100" s="11">
        <v>6.88</v>
      </c>
      <c r="BY100" s="11">
        <v>16.834</v>
      </c>
      <c r="BZ100" s="11">
        <v>10.207000000000001</v>
      </c>
      <c r="CA100" s="11">
        <v>5.7519999999999998</v>
      </c>
      <c r="CB100" s="11">
        <v>4.6440000000000001</v>
      </c>
      <c r="CC100" s="11">
        <v>9</v>
      </c>
      <c r="CD100" s="11">
        <v>4.3369999999999997</v>
      </c>
      <c r="CE100" s="11">
        <v>1.4079999999999999</v>
      </c>
      <c r="CF100" s="11">
        <v>1.528</v>
      </c>
      <c r="CG100" s="11">
        <v>0.23899999999999999</v>
      </c>
      <c r="CH100" s="11">
        <v>2.5110000000000001</v>
      </c>
      <c r="CI100" s="11">
        <v>3.9649999999999999</v>
      </c>
      <c r="CJ100" s="11">
        <v>4.1689999999999996</v>
      </c>
      <c r="CK100" s="19"/>
      <c r="CL100" s="11">
        <v>0.109</v>
      </c>
      <c r="CM100" s="11">
        <v>81.432000000000002</v>
      </c>
      <c r="CN100" s="19"/>
      <c r="CO100" s="11">
        <v>5.4409999999999998</v>
      </c>
      <c r="CP100" s="11">
        <v>9.4580000000000002</v>
      </c>
      <c r="CQ100" s="11">
        <v>48.152999999999999</v>
      </c>
      <c r="CR100" s="11">
        <v>61.908999999999999</v>
      </c>
      <c r="CS100" s="11">
        <v>0.11799999999999999</v>
      </c>
      <c r="CT100" s="19"/>
      <c r="CU100" s="11">
        <v>0.86299999999999999</v>
      </c>
      <c r="CV100" s="15"/>
      <c r="CW100" s="16"/>
      <c r="CX100" s="16"/>
      <c r="CY100" s="16"/>
      <c r="CZ100" s="16"/>
      <c r="DA100" s="16"/>
      <c r="DB100" s="16"/>
      <c r="DC100" s="16"/>
      <c r="DD100" s="16"/>
      <c r="DE100" s="16"/>
      <c r="DF100" s="17"/>
    </row>
    <row r="101" spans="1:110" ht="15" customHeight="1" x14ac:dyDescent="0.2">
      <c r="A101" s="11">
        <v>96</v>
      </c>
      <c r="B101" s="11">
        <v>112</v>
      </c>
      <c r="C101" s="11">
        <v>110</v>
      </c>
      <c r="D101" s="45"/>
      <c r="E101" s="46"/>
      <c r="F101" s="47"/>
      <c r="G101" s="43">
        <v>2001477</v>
      </c>
      <c r="H101" s="44"/>
      <c r="I101" s="41" t="s">
        <v>107</v>
      </c>
      <c r="J101" s="37" t="s">
        <v>129</v>
      </c>
      <c r="K101" s="38">
        <v>603</v>
      </c>
      <c r="L101" s="11">
        <v>141</v>
      </c>
      <c r="M101" s="11">
        <v>147</v>
      </c>
      <c r="N101" s="11">
        <v>50</v>
      </c>
      <c r="O101" s="11">
        <v>220</v>
      </c>
      <c r="P101" s="11" t="s">
        <v>305</v>
      </c>
      <c r="Q101" s="11">
        <v>110</v>
      </c>
      <c r="R101" s="11">
        <v>35</v>
      </c>
      <c r="S101" s="11">
        <v>1.8</v>
      </c>
      <c r="T101" s="11" t="s">
        <v>306</v>
      </c>
      <c r="U101" s="39">
        <f t="shared" si="3"/>
        <v>12.5</v>
      </c>
      <c r="V101" s="11">
        <f t="shared" si="4"/>
        <v>2.0729684908789388</v>
      </c>
      <c r="W101" s="40">
        <v>590.5</v>
      </c>
      <c r="X101" s="40">
        <v>360.1</v>
      </c>
      <c r="Y101" s="40">
        <v>60.98</v>
      </c>
      <c r="Z101" s="40" t="s">
        <v>310</v>
      </c>
      <c r="AA101" s="40">
        <v>209</v>
      </c>
      <c r="AB101" s="40">
        <v>146</v>
      </c>
      <c r="AC101" s="40">
        <v>5.0999999999999996</v>
      </c>
      <c r="AD101" s="40">
        <v>1.42</v>
      </c>
      <c r="AE101" s="11">
        <v>0.106</v>
      </c>
      <c r="AF101" s="11">
        <v>0.39200000000000002</v>
      </c>
      <c r="AG101" s="11">
        <v>0.35499999999999998</v>
      </c>
      <c r="AH101" s="11">
        <v>0.315</v>
      </c>
      <c r="AI101" s="11">
        <v>0.74</v>
      </c>
      <c r="AJ101" s="11">
        <v>0.50600000000000001</v>
      </c>
      <c r="AK101" s="11">
        <v>0.85699999999999998</v>
      </c>
      <c r="AL101" s="11">
        <v>0.51200000000000001</v>
      </c>
      <c r="AM101" s="11">
        <v>0.33100000000000002</v>
      </c>
      <c r="AN101" s="11">
        <v>0.254</v>
      </c>
      <c r="AO101" s="11">
        <v>3.706</v>
      </c>
      <c r="AP101" s="11">
        <v>8.5000000000000006E-2</v>
      </c>
      <c r="AQ101" s="11">
        <v>1.7849999999999999</v>
      </c>
      <c r="AR101" s="11">
        <v>4.9279999999999999</v>
      </c>
      <c r="AS101" s="11">
        <v>0.45400000000000001</v>
      </c>
      <c r="AT101" s="11">
        <v>0.98399999999999999</v>
      </c>
      <c r="AU101" s="11">
        <v>0.96</v>
      </c>
      <c r="AV101" s="11">
        <v>1.546</v>
      </c>
      <c r="AW101" s="11">
        <v>0.88100000000000001</v>
      </c>
      <c r="AX101" s="11">
        <v>0.60799999999999998</v>
      </c>
      <c r="AY101" s="11">
        <v>3.2210000000000001</v>
      </c>
      <c r="AZ101" s="11">
        <v>13.08</v>
      </c>
      <c r="BA101" s="19"/>
      <c r="BB101" s="11">
        <v>9.5499999999999989</v>
      </c>
      <c r="BC101" s="11">
        <v>3.5339999999999998</v>
      </c>
      <c r="BD101" s="11">
        <v>4.5590000000000002</v>
      </c>
      <c r="BE101" s="11">
        <v>2.2919999999999998</v>
      </c>
      <c r="BF101" s="11">
        <v>6.8070000000000004</v>
      </c>
      <c r="BG101" s="11">
        <v>0.50600000000000001</v>
      </c>
      <c r="BH101" s="11">
        <v>0.83299999999999996</v>
      </c>
      <c r="BI101" s="11">
        <v>3.6259999999999999</v>
      </c>
      <c r="BJ101" s="11">
        <v>13.427</v>
      </c>
      <c r="BK101" s="11">
        <v>2.343</v>
      </c>
      <c r="BL101" s="11">
        <v>8.1210000000000004</v>
      </c>
      <c r="BM101" s="11">
        <v>1.151</v>
      </c>
      <c r="BN101" s="11">
        <v>0.68899999999999995</v>
      </c>
      <c r="BO101" s="11">
        <v>1.671</v>
      </c>
      <c r="BP101" s="11">
        <v>1.764</v>
      </c>
      <c r="BQ101" s="11">
        <v>5.6269999999999998</v>
      </c>
      <c r="BR101" s="11">
        <v>2.1120000000000001</v>
      </c>
      <c r="BS101" s="11">
        <v>4.5709999999999997</v>
      </c>
      <c r="BT101" s="11">
        <v>5.444</v>
      </c>
      <c r="BU101" s="19"/>
      <c r="BV101" s="11">
        <v>3.5430000000000001</v>
      </c>
      <c r="BW101" s="11">
        <v>1.8120000000000001</v>
      </c>
      <c r="BX101" s="11">
        <v>6.5540000000000003</v>
      </c>
      <c r="BY101" s="11">
        <v>16.722999999999999</v>
      </c>
      <c r="BZ101" s="11">
        <v>9.6479999999999997</v>
      </c>
      <c r="CA101" s="11">
        <v>5.2130000000000001</v>
      </c>
      <c r="CB101" s="11">
        <v>4.21</v>
      </c>
      <c r="CC101" s="11">
        <v>8.4949999999999992</v>
      </c>
      <c r="CD101" s="11">
        <v>3.9319999999999999</v>
      </c>
      <c r="CE101" s="11">
        <v>1.6659999999999999</v>
      </c>
      <c r="CF101" s="11">
        <v>1.8080000000000001</v>
      </c>
      <c r="CG101" s="11">
        <v>0.217</v>
      </c>
      <c r="CH101" s="11">
        <v>2.5819999999999999</v>
      </c>
      <c r="CI101" s="11">
        <v>4.3540000000000001</v>
      </c>
      <c r="CJ101" s="11">
        <v>3.4009999999999998</v>
      </c>
      <c r="CK101" s="19"/>
      <c r="CL101" s="11">
        <v>0.108</v>
      </c>
      <c r="CM101" s="11">
        <v>81.153000000000006</v>
      </c>
      <c r="CN101" s="19"/>
      <c r="CO101" s="11">
        <v>5.1360000000000001</v>
      </c>
      <c r="CP101" s="11">
        <v>9.3659999999999997</v>
      </c>
      <c r="CQ101" s="11">
        <v>47.77</v>
      </c>
      <c r="CR101" s="11">
        <v>62.145000000000003</v>
      </c>
      <c r="CS101" s="11">
        <v>0.17100000000000001</v>
      </c>
      <c r="CT101" s="19"/>
      <c r="CU101" s="11">
        <v>0.56399999999999995</v>
      </c>
      <c r="CV101" s="15"/>
      <c r="CW101" s="16"/>
      <c r="CX101" s="16"/>
      <c r="CY101" s="16"/>
      <c r="CZ101" s="16"/>
      <c r="DA101" s="16"/>
      <c r="DB101" s="16"/>
      <c r="DC101" s="16"/>
      <c r="DD101" s="16"/>
      <c r="DE101" s="16"/>
      <c r="DF101" s="17"/>
    </row>
    <row r="102" spans="1:110" x14ac:dyDescent="0.2">
      <c r="D102" s="34"/>
      <c r="E102" s="34"/>
      <c r="F102" s="34"/>
      <c r="G102" s="35"/>
      <c r="H102" s="35"/>
      <c r="I102" s="41"/>
      <c r="J102" s="37"/>
      <c r="K102" s="38"/>
      <c r="BA102" s="19"/>
      <c r="BU102" s="19"/>
      <c r="CK102" s="19"/>
      <c r="CN102" s="19"/>
      <c r="CT102" s="19"/>
      <c r="CV102" s="15"/>
      <c r="CW102" s="16"/>
      <c r="CX102" s="16"/>
      <c r="CY102" s="16"/>
      <c r="CZ102" s="16"/>
      <c r="DA102" s="16"/>
      <c r="DB102" s="16"/>
      <c r="DC102" s="16"/>
      <c r="DD102" s="16"/>
      <c r="DE102" s="16"/>
      <c r="DF102" s="17"/>
    </row>
    <row r="103" spans="1:110" x14ac:dyDescent="0.2">
      <c r="D103" s="34"/>
      <c r="E103" s="34"/>
      <c r="F103" s="34"/>
      <c r="G103" s="34"/>
      <c r="H103" s="34"/>
      <c r="I103" s="41"/>
      <c r="J103" s="37"/>
      <c r="K103" s="38"/>
      <c r="BA103" s="19"/>
      <c r="BU103" s="19"/>
      <c r="CK103" s="19"/>
      <c r="CN103" s="19"/>
      <c r="CT103" s="19"/>
      <c r="CV103" s="15"/>
      <c r="CW103" s="16"/>
      <c r="CX103" s="16"/>
      <c r="CY103" s="16"/>
      <c r="CZ103" s="16"/>
      <c r="DA103" s="16"/>
      <c r="DB103" s="16"/>
      <c r="DC103" s="16"/>
      <c r="DD103" s="16"/>
      <c r="DE103" s="16"/>
      <c r="DF103" s="17"/>
    </row>
    <row r="104" spans="1:110" x14ac:dyDescent="0.2">
      <c r="D104" s="34"/>
      <c r="E104" s="34"/>
      <c r="F104" s="34"/>
      <c r="G104" s="35"/>
      <c r="H104" s="35"/>
      <c r="I104" s="41"/>
      <c r="J104" s="37"/>
      <c r="K104" s="38"/>
      <c r="BA104" s="19"/>
      <c r="BU104" s="19"/>
      <c r="CK104" s="19"/>
      <c r="CN104" s="19"/>
      <c r="CT104" s="19"/>
      <c r="CV104" s="15"/>
      <c r="CW104" s="16"/>
      <c r="CX104" s="16"/>
      <c r="CY104" s="16"/>
      <c r="CZ104" s="16"/>
      <c r="DA104" s="16"/>
      <c r="DB104" s="16"/>
      <c r="DC104" s="16"/>
      <c r="DD104" s="16"/>
      <c r="DE104" s="16"/>
      <c r="DF104" s="17"/>
    </row>
    <row r="105" spans="1:110" x14ac:dyDescent="0.2">
      <c r="D105" s="34"/>
      <c r="E105" s="34"/>
      <c r="F105" s="34"/>
      <c r="G105" s="35"/>
      <c r="H105" s="35"/>
      <c r="I105" s="41"/>
      <c r="J105" s="37"/>
      <c r="K105" s="38"/>
      <c r="BA105" s="19"/>
      <c r="BU105" s="19"/>
      <c r="CK105" s="19"/>
      <c r="CN105" s="19"/>
      <c r="CT105" s="19"/>
      <c r="CV105" s="15"/>
      <c r="CW105" s="16"/>
      <c r="CX105" s="16"/>
      <c r="CY105" s="16"/>
      <c r="CZ105" s="16"/>
      <c r="DA105" s="16"/>
      <c r="DB105" s="16"/>
      <c r="DC105" s="16"/>
      <c r="DD105" s="16"/>
      <c r="DE105" s="16"/>
      <c r="DF105" s="17"/>
    </row>
    <row r="106" spans="1:110" x14ac:dyDescent="0.2">
      <c r="D106" s="34"/>
      <c r="E106" s="34"/>
      <c r="F106" s="34"/>
      <c r="G106" s="35"/>
      <c r="H106" s="35"/>
      <c r="I106" s="41"/>
      <c r="J106" s="37"/>
      <c r="K106" s="38"/>
      <c r="BA106" s="19"/>
      <c r="BU106" s="19"/>
      <c r="CK106" s="19"/>
      <c r="CN106" s="19"/>
      <c r="CT106" s="19"/>
      <c r="CV106" s="15"/>
      <c r="CW106" s="16"/>
      <c r="CX106" s="16"/>
      <c r="CY106" s="16"/>
      <c r="CZ106" s="16"/>
      <c r="DA106" s="16"/>
      <c r="DB106" s="16"/>
      <c r="DC106" s="16"/>
      <c r="DD106" s="16"/>
      <c r="DE106" s="16"/>
      <c r="DF106" s="17"/>
    </row>
    <row r="107" spans="1:110" x14ac:dyDescent="0.2">
      <c r="D107" s="34"/>
      <c r="E107" s="34"/>
      <c r="F107" s="34"/>
      <c r="G107" s="34"/>
      <c r="H107" s="34"/>
      <c r="I107" s="41"/>
      <c r="J107" s="37"/>
      <c r="K107" s="38"/>
      <c r="BA107" s="19"/>
      <c r="BU107" s="19"/>
      <c r="CK107" s="19"/>
      <c r="CN107" s="19"/>
      <c r="CT107" s="19"/>
      <c r="CV107" s="15"/>
      <c r="CW107" s="16"/>
      <c r="CX107" s="16"/>
      <c r="CY107" s="16"/>
      <c r="CZ107" s="16"/>
      <c r="DA107" s="16"/>
      <c r="DB107" s="16"/>
      <c r="DC107" s="16"/>
      <c r="DD107" s="16"/>
      <c r="DE107" s="16"/>
      <c r="DF107" s="17"/>
    </row>
    <row r="108" spans="1:110" x14ac:dyDescent="0.2">
      <c r="D108" s="34"/>
      <c r="E108" s="34"/>
      <c r="F108" s="34"/>
      <c r="G108" s="35"/>
      <c r="H108" s="35"/>
      <c r="I108" s="41"/>
      <c r="J108" s="37"/>
      <c r="K108" s="38"/>
      <c r="BA108" s="19"/>
      <c r="BU108" s="19"/>
      <c r="CK108" s="19"/>
      <c r="CN108" s="19"/>
      <c r="CT108" s="19"/>
      <c r="CV108" s="15"/>
      <c r="CW108" s="16"/>
      <c r="CX108" s="16"/>
      <c r="CY108" s="16"/>
      <c r="CZ108" s="16"/>
      <c r="DA108" s="16"/>
      <c r="DB108" s="16"/>
      <c r="DC108" s="16"/>
      <c r="DD108" s="16"/>
      <c r="DE108" s="16"/>
      <c r="DF108" s="17"/>
    </row>
    <row r="109" spans="1:110" x14ac:dyDescent="0.2">
      <c r="D109" s="34"/>
      <c r="E109" s="34"/>
      <c r="F109" s="34"/>
      <c r="G109" s="35"/>
      <c r="H109" s="35"/>
      <c r="I109" s="41"/>
      <c r="J109" s="37"/>
      <c r="K109" s="38"/>
      <c r="BA109" s="19"/>
      <c r="BU109" s="19"/>
      <c r="CK109" s="19"/>
      <c r="CN109" s="19"/>
      <c r="CT109" s="19"/>
      <c r="CV109" s="15"/>
      <c r="CW109" s="16"/>
      <c r="CX109" s="16"/>
      <c r="CY109" s="16"/>
      <c r="CZ109" s="16"/>
      <c r="DA109" s="16"/>
      <c r="DB109" s="16"/>
      <c r="DC109" s="16"/>
      <c r="DD109" s="16"/>
      <c r="DE109" s="16"/>
      <c r="DF109" s="17"/>
    </row>
    <row r="110" spans="1:110" x14ac:dyDescent="0.2">
      <c r="D110" s="34"/>
      <c r="E110" s="34"/>
      <c r="F110" s="34"/>
      <c r="G110" s="35"/>
      <c r="H110" s="35"/>
      <c r="I110" s="41"/>
      <c r="J110" s="37"/>
      <c r="K110" s="42"/>
      <c r="BA110" s="19"/>
      <c r="BU110" s="19"/>
      <c r="CK110" s="19"/>
      <c r="CN110" s="19"/>
      <c r="CT110" s="19"/>
      <c r="CV110" s="15"/>
      <c r="CW110" s="16"/>
      <c r="CX110" s="16"/>
      <c r="CY110" s="16"/>
      <c r="CZ110" s="16"/>
      <c r="DA110" s="16"/>
      <c r="DB110" s="16"/>
      <c r="DC110" s="16"/>
      <c r="DD110" s="16"/>
      <c r="DE110" s="16"/>
      <c r="DF110" s="17"/>
    </row>
  </sheetData>
  <mergeCells count="310">
    <mergeCell ref="BD4:BD5"/>
    <mergeCell ref="BC4:BC5"/>
    <mergeCell ref="BB4:BB5"/>
    <mergeCell ref="CV1:DF1048576"/>
    <mergeCell ref="BM4:BM5"/>
    <mergeCell ref="BL4:BL5"/>
    <mergeCell ref="BK4:BK5"/>
    <mergeCell ref="BJ4:BJ5"/>
    <mergeCell ref="BI4:BI5"/>
    <mergeCell ref="BH4:BH5"/>
    <mergeCell ref="BG4:BG5"/>
    <mergeCell ref="BF4:BF5"/>
    <mergeCell ref="BE4:BE5"/>
    <mergeCell ref="CA4:CA5"/>
    <mergeCell ref="BZ4:BZ5"/>
    <mergeCell ref="BY4:BY5"/>
    <mergeCell ref="BX4:BX5"/>
    <mergeCell ref="BW4:BW5"/>
    <mergeCell ref="BV4:BV5"/>
    <mergeCell ref="BT4:BT5"/>
    <mergeCell ref="CT1:CT1048576"/>
    <mergeCell ref="CL1:CM3"/>
    <mergeCell ref="CO1:CS3"/>
    <mergeCell ref="CU1:CU5"/>
    <mergeCell ref="CS4:CS5"/>
    <mergeCell ref="CR4:CR5"/>
    <mergeCell ref="CQ4:CQ5"/>
    <mergeCell ref="CP4:CP5"/>
    <mergeCell ref="CO4:CO5"/>
    <mergeCell ref="CM4:CM5"/>
    <mergeCell ref="CL4:CL5"/>
    <mergeCell ref="AX2:AX5"/>
    <mergeCell ref="AY2:AY5"/>
    <mergeCell ref="AZ2:AZ5"/>
    <mergeCell ref="BB1:BT3"/>
    <mergeCell ref="BA1:BA1048576"/>
    <mergeCell ref="BU1:BU1048576"/>
    <mergeCell ref="CK1:CK1048576"/>
    <mergeCell ref="BV1:CJ3"/>
    <mergeCell ref="CN1:CN1048576"/>
    <mergeCell ref="CJ4:CJ5"/>
    <mergeCell ref="CI4:CI5"/>
    <mergeCell ref="CH4:CH5"/>
    <mergeCell ref="CG4:CG5"/>
    <mergeCell ref="CF4:CF5"/>
    <mergeCell ref="CE4:CE5"/>
    <mergeCell ref="CD4:CD5"/>
    <mergeCell ref="CC4:CC5"/>
    <mergeCell ref="CB4:CB5"/>
    <mergeCell ref="BS4:BS5"/>
    <mergeCell ref="BR4:BR5"/>
    <mergeCell ref="BQ4:BQ5"/>
    <mergeCell ref="BP4:BP5"/>
    <mergeCell ref="BO4:BO5"/>
    <mergeCell ref="BN4:B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G110:H110"/>
    <mergeCell ref="G109:H109"/>
    <mergeCell ref="G108:H108"/>
    <mergeCell ref="AE1:AZ1"/>
    <mergeCell ref="G104:H104"/>
    <mergeCell ref="G103:H103"/>
    <mergeCell ref="G107:H107"/>
    <mergeCell ref="AB4:AB5"/>
    <mergeCell ref="AC4:AD4"/>
    <mergeCell ref="W1:AD3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G98:H98"/>
    <mergeCell ref="G97:H97"/>
    <mergeCell ref="G100:H100"/>
    <mergeCell ref="G99:H99"/>
    <mergeCell ref="G102:H102"/>
    <mergeCell ref="G101:H101"/>
    <mergeCell ref="G106:H106"/>
    <mergeCell ref="D105:F105"/>
    <mergeCell ref="G105:H105"/>
    <mergeCell ref="G88:H88"/>
    <mergeCell ref="G87:H87"/>
    <mergeCell ref="G90:H90"/>
    <mergeCell ref="G89:H89"/>
    <mergeCell ref="G92:H92"/>
    <mergeCell ref="G91:H91"/>
    <mergeCell ref="G94:H94"/>
    <mergeCell ref="G93:H93"/>
    <mergeCell ref="G96:H96"/>
    <mergeCell ref="G95:H95"/>
    <mergeCell ref="G78:H78"/>
    <mergeCell ref="G77:H77"/>
    <mergeCell ref="G80:H80"/>
    <mergeCell ref="G79:H79"/>
    <mergeCell ref="G82:H82"/>
    <mergeCell ref="G81:H81"/>
    <mergeCell ref="G84:H84"/>
    <mergeCell ref="G83:H83"/>
    <mergeCell ref="G86:H86"/>
    <mergeCell ref="G85:H85"/>
    <mergeCell ref="G68:H68"/>
    <mergeCell ref="G67:H67"/>
    <mergeCell ref="G70:H70"/>
    <mergeCell ref="G69:H69"/>
    <mergeCell ref="G72:H72"/>
    <mergeCell ref="G71:H71"/>
    <mergeCell ref="G74:H74"/>
    <mergeCell ref="G73:H73"/>
    <mergeCell ref="G76:H76"/>
    <mergeCell ref="G75:H75"/>
    <mergeCell ref="G61:H61"/>
    <mergeCell ref="G60:H60"/>
    <mergeCell ref="G63:H63"/>
    <mergeCell ref="G62:H62"/>
    <mergeCell ref="G66:H66"/>
    <mergeCell ref="D65:F65"/>
    <mergeCell ref="G65:H65"/>
    <mergeCell ref="D64:F64"/>
    <mergeCell ref="G64:H64"/>
    <mergeCell ref="D53:F53"/>
    <mergeCell ref="G53:H53"/>
    <mergeCell ref="D52:F52"/>
    <mergeCell ref="G52:H52"/>
    <mergeCell ref="G55:H55"/>
    <mergeCell ref="G54:H54"/>
    <mergeCell ref="G57:H57"/>
    <mergeCell ref="G56:H56"/>
    <mergeCell ref="G59:H59"/>
    <mergeCell ref="G58:H58"/>
    <mergeCell ref="D46:F46"/>
    <mergeCell ref="G46:H46"/>
    <mergeCell ref="D45:F45"/>
    <mergeCell ref="G45:H45"/>
    <mergeCell ref="D48:F48"/>
    <mergeCell ref="G48:H48"/>
    <mergeCell ref="D47:F47"/>
    <mergeCell ref="G47:H47"/>
    <mergeCell ref="D51:F51"/>
    <mergeCell ref="G51:H51"/>
    <mergeCell ref="D50:F50"/>
    <mergeCell ref="G50:H50"/>
    <mergeCell ref="D49:F49"/>
    <mergeCell ref="G49:H49"/>
    <mergeCell ref="D40:F40"/>
    <mergeCell ref="G40:H40"/>
    <mergeCell ref="D39:F39"/>
    <mergeCell ref="G39:H39"/>
    <mergeCell ref="D42:F42"/>
    <mergeCell ref="G42:H42"/>
    <mergeCell ref="D41:F41"/>
    <mergeCell ref="G41:H41"/>
    <mergeCell ref="D44:F44"/>
    <mergeCell ref="G44:H44"/>
    <mergeCell ref="D43:F43"/>
    <mergeCell ref="G43:H43"/>
    <mergeCell ref="D35:F35"/>
    <mergeCell ref="G35:H35"/>
    <mergeCell ref="D34:F34"/>
    <mergeCell ref="G34:H34"/>
    <mergeCell ref="D38:F38"/>
    <mergeCell ref="G38:H38"/>
    <mergeCell ref="D37:F37"/>
    <mergeCell ref="G37:H37"/>
    <mergeCell ref="D36:F36"/>
    <mergeCell ref="G36:H36"/>
    <mergeCell ref="D29:F29"/>
    <mergeCell ref="G29:H29"/>
    <mergeCell ref="D28:F28"/>
    <mergeCell ref="G28:H28"/>
    <mergeCell ref="D31:F31"/>
    <mergeCell ref="G31:H31"/>
    <mergeCell ref="D30:F30"/>
    <mergeCell ref="G30:H30"/>
    <mergeCell ref="D33:F33"/>
    <mergeCell ref="G33:H33"/>
    <mergeCell ref="D32:F32"/>
    <mergeCell ref="G32:H32"/>
    <mergeCell ref="D23:F23"/>
    <mergeCell ref="G23:H23"/>
    <mergeCell ref="D22:F22"/>
    <mergeCell ref="G22:H22"/>
    <mergeCell ref="D25:F25"/>
    <mergeCell ref="G25:H25"/>
    <mergeCell ref="D24:F24"/>
    <mergeCell ref="G24:H24"/>
    <mergeCell ref="D27:F27"/>
    <mergeCell ref="G27:H27"/>
    <mergeCell ref="D26:F26"/>
    <mergeCell ref="G26:H26"/>
    <mergeCell ref="D17:F17"/>
    <mergeCell ref="G17:H17"/>
    <mergeCell ref="D16:F16"/>
    <mergeCell ref="G16:H16"/>
    <mergeCell ref="D19:F19"/>
    <mergeCell ref="G19:H19"/>
    <mergeCell ref="D18:F18"/>
    <mergeCell ref="G18:H18"/>
    <mergeCell ref="D21:F21"/>
    <mergeCell ref="G21:H21"/>
    <mergeCell ref="D20:F20"/>
    <mergeCell ref="G20:H20"/>
    <mergeCell ref="D11:F11"/>
    <mergeCell ref="G11:H11"/>
    <mergeCell ref="D10:F10"/>
    <mergeCell ref="G10:H10"/>
    <mergeCell ref="D13:F13"/>
    <mergeCell ref="G13:H13"/>
    <mergeCell ref="D12:F12"/>
    <mergeCell ref="G12:H12"/>
    <mergeCell ref="D15:F15"/>
    <mergeCell ref="G15:H15"/>
    <mergeCell ref="D14:F14"/>
    <mergeCell ref="G14:H14"/>
    <mergeCell ref="AA4:AA5"/>
    <mergeCell ref="Z4:Z5"/>
    <mergeCell ref="N1:N5"/>
    <mergeCell ref="O1:O5"/>
    <mergeCell ref="B1:B5"/>
    <mergeCell ref="C1:C5"/>
    <mergeCell ref="J1:J5"/>
    <mergeCell ref="T1:T5"/>
    <mergeCell ref="P1:P5"/>
    <mergeCell ref="Q1:Q5"/>
    <mergeCell ref="R1:R5"/>
    <mergeCell ref="S1:S5"/>
    <mergeCell ref="U1:U5"/>
    <mergeCell ref="V1:V5"/>
    <mergeCell ref="D1:F5"/>
    <mergeCell ref="G1:H5"/>
    <mergeCell ref="D110:F110"/>
    <mergeCell ref="D109:F109"/>
    <mergeCell ref="D108:F108"/>
    <mergeCell ref="D104:F104"/>
    <mergeCell ref="D103:F103"/>
    <mergeCell ref="D102:F102"/>
    <mergeCell ref="D101:F101"/>
    <mergeCell ref="D100:F100"/>
    <mergeCell ref="D99:F99"/>
    <mergeCell ref="D107:F107"/>
    <mergeCell ref="D106:F106"/>
    <mergeCell ref="D98:F98"/>
    <mergeCell ref="D97:F97"/>
    <mergeCell ref="D96:F96"/>
    <mergeCell ref="D95:F95"/>
    <mergeCell ref="D94:F94"/>
    <mergeCell ref="D93:F93"/>
    <mergeCell ref="D92:F92"/>
    <mergeCell ref="D91:F91"/>
    <mergeCell ref="D90:F90"/>
    <mergeCell ref="D89:F89"/>
    <mergeCell ref="D88:F88"/>
    <mergeCell ref="D87:F87"/>
    <mergeCell ref="D86:F86"/>
    <mergeCell ref="W4:W5"/>
    <mergeCell ref="D85:F85"/>
    <mergeCell ref="D84:F84"/>
    <mergeCell ref="D83:F83"/>
    <mergeCell ref="D82:F82"/>
    <mergeCell ref="D81:F81"/>
    <mergeCell ref="D80:F80"/>
    <mergeCell ref="D79:F79"/>
    <mergeCell ref="D78:F78"/>
    <mergeCell ref="D77:F77"/>
    <mergeCell ref="D76:F76"/>
    <mergeCell ref="D75:F75"/>
    <mergeCell ref="D74:F74"/>
    <mergeCell ref="D73:F73"/>
    <mergeCell ref="D72:F72"/>
    <mergeCell ref="D71:F71"/>
    <mergeCell ref="D70:F70"/>
    <mergeCell ref="D69:F69"/>
    <mergeCell ref="D68:F68"/>
    <mergeCell ref="D55:F55"/>
    <mergeCell ref="A1:A5"/>
    <mergeCell ref="I1:I5"/>
    <mergeCell ref="K1:K5"/>
    <mergeCell ref="L1:L5"/>
    <mergeCell ref="M1:M5"/>
    <mergeCell ref="D54:F54"/>
    <mergeCell ref="D67:F67"/>
    <mergeCell ref="D63:F63"/>
    <mergeCell ref="D62:F62"/>
    <mergeCell ref="D61:F61"/>
    <mergeCell ref="D60:F60"/>
    <mergeCell ref="D59:F59"/>
    <mergeCell ref="D58:F58"/>
    <mergeCell ref="D57:F57"/>
    <mergeCell ref="D56:F56"/>
    <mergeCell ref="D66:F66"/>
    <mergeCell ref="D6:F6"/>
    <mergeCell ref="G6:H6"/>
    <mergeCell ref="D9:F9"/>
    <mergeCell ref="G9:H9"/>
    <mergeCell ref="D8:F8"/>
    <mergeCell ref="G8:H8"/>
    <mergeCell ref="D7:F7"/>
    <mergeCell ref="G7:H7"/>
  </mergeCells>
  <conditionalFormatting sqref="R1:T1">
    <cfRule type="containsText" dxfId="4" priority="1" operator="containsText" text="TT">
      <formula>NOT(ISERROR(SEARCH("TT",R1)))</formula>
    </cfRule>
    <cfRule type="containsText" dxfId="3" priority="2" operator="containsText" text="T0">
      <formula>NOT(ISERROR(SEARCH("T0",R1)))</formula>
    </cfRule>
    <cfRule type="containsText" dxfId="2" priority="3" operator="containsText" text="CT">
      <formula>NOT(ISERROR(SEARCH("CT",R1)))</formula>
    </cfRule>
    <cfRule type="containsText" dxfId="1" priority="4" operator="containsText" text="CC">
      <formula>NOT(ISERROR(SEARCH("CC",R1)))</formula>
    </cfRule>
    <cfRule type="containsText" dxfId="0" priority="5" operator="containsText" text="C0">
      <formula>NOT(ISERROR(SEARCH("C0",R1)))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ответ:</cp:lastModifiedBy>
  <dcterms:created xsi:type="dcterms:W3CDTF">2021-08-25T16:44:55Z</dcterms:created>
  <dcterms:modified xsi:type="dcterms:W3CDTF">2022-06-28T03:40:46Z</dcterms:modified>
</cp:coreProperties>
</file>