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文献\棉铃图像\All_project_content\"/>
    </mc:Choice>
  </mc:AlternateContent>
  <xr:revisionPtr revIDLastSave="0" documentId="13_ncr:1_{D7EB8C25-E3EC-486D-BDC4-9B0D80A82027}" xr6:coauthVersionLast="47" xr6:coauthVersionMax="47" xr10:uidLastSave="{00000000-0000-0000-0000-000000000000}"/>
  <bookViews>
    <workbookView xWindow="-108" yWindow="-108" windowWidth="23256" windowHeight="12456" xr2:uid="{21E56098-E502-46AE-921F-1ACD15AF8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2" i="1"/>
</calcChain>
</file>

<file path=xl/sharedStrings.xml><?xml version="1.0" encoding="utf-8"?>
<sst xmlns="http://schemas.openxmlformats.org/spreadsheetml/2006/main" count="377" uniqueCount="88">
  <si>
    <t>Varieties</t>
  </si>
  <si>
    <t>Width</t>
  </si>
  <si>
    <t>Height</t>
  </si>
  <si>
    <t>K</t>
  </si>
  <si>
    <t>E</t>
  </si>
  <si>
    <t>SF</t>
  </si>
  <si>
    <t>B</t>
  </si>
  <si>
    <t>figure_1</t>
  </si>
  <si>
    <t>classify</t>
  </si>
  <si>
    <t>sfbc</t>
  </si>
  <si>
    <t>sfac</t>
  </si>
  <si>
    <t>sfbb</t>
  </si>
  <si>
    <t>sfab</t>
  </si>
  <si>
    <t>oth</t>
  </si>
  <si>
    <t>sfaa</t>
  </si>
  <si>
    <t>sfba</t>
  </si>
  <si>
    <t>varieties</t>
  </si>
  <si>
    <t>LWR</t>
  </si>
  <si>
    <t>figure_2</t>
  </si>
  <si>
    <t>figure_4</t>
  </si>
  <si>
    <t>width</t>
    <phoneticPr fontId="1" type="noConversion"/>
  </si>
  <si>
    <t>volume</t>
    <phoneticPr fontId="1" type="noConversion"/>
  </si>
  <si>
    <t>length</t>
    <phoneticPr fontId="1" type="noConversion"/>
  </si>
  <si>
    <t>figure_11</t>
  </si>
  <si>
    <t>figure_14</t>
  </si>
  <si>
    <t>figure_16</t>
  </si>
  <si>
    <t>figure_17</t>
  </si>
  <si>
    <t>figure_24</t>
  </si>
  <si>
    <t>figure_52</t>
  </si>
  <si>
    <t>figure_56</t>
  </si>
  <si>
    <t>figure_59</t>
  </si>
  <si>
    <t>figure_67</t>
  </si>
  <si>
    <t>figure_163</t>
  </si>
  <si>
    <t>figure_174</t>
  </si>
  <si>
    <t>figure_219</t>
  </si>
  <si>
    <t>figure_267</t>
  </si>
  <si>
    <t>figure_268</t>
  </si>
  <si>
    <t>figure_270</t>
  </si>
  <si>
    <t>figure_275</t>
  </si>
  <si>
    <t>figure_291</t>
  </si>
  <si>
    <t>figure_304</t>
  </si>
  <si>
    <t>figure_310</t>
  </si>
  <si>
    <t>figure_316</t>
  </si>
  <si>
    <t>figure_324</t>
  </si>
  <si>
    <t>figure_329</t>
  </si>
  <si>
    <t>figure_338</t>
  </si>
  <si>
    <t>figure_340</t>
  </si>
  <si>
    <t>figure_345</t>
  </si>
  <si>
    <t>figure_348</t>
  </si>
  <si>
    <t>figure_349</t>
  </si>
  <si>
    <t>figure_369</t>
  </si>
  <si>
    <t>figure_378</t>
  </si>
  <si>
    <t>figure_380</t>
  </si>
  <si>
    <t>figure_397</t>
  </si>
  <si>
    <t>figure_404</t>
  </si>
  <si>
    <t>figure_406</t>
  </si>
  <si>
    <t>figure_409</t>
  </si>
  <si>
    <t>figure_417</t>
  </si>
  <si>
    <t>figure_428</t>
  </si>
  <si>
    <t>figure_429</t>
  </si>
  <si>
    <t>figure_438</t>
  </si>
  <si>
    <t>figure_489</t>
  </si>
  <si>
    <t>figure_495</t>
  </si>
  <si>
    <t>figure_516</t>
  </si>
  <si>
    <t>figure_519</t>
  </si>
  <si>
    <t>figure_602</t>
  </si>
  <si>
    <t>figure_619</t>
  </si>
  <si>
    <t>figure_625</t>
  </si>
  <si>
    <t>figure_639</t>
  </si>
  <si>
    <t>figure_640</t>
  </si>
  <si>
    <t>figure_688</t>
  </si>
  <si>
    <t>figure_721</t>
  </si>
  <si>
    <t>figure_730</t>
  </si>
  <si>
    <t>figure_733</t>
  </si>
  <si>
    <t>figure_766</t>
  </si>
  <si>
    <t>figure_1000</t>
  </si>
  <si>
    <t>figure_1001</t>
  </si>
  <si>
    <t>figure_1002</t>
  </si>
  <si>
    <t>figure_1003</t>
  </si>
  <si>
    <t>figure_1004</t>
  </si>
  <si>
    <t>Pre_L</t>
    <phoneticPr fontId="1" type="noConversion"/>
  </si>
  <si>
    <t>Pre_W</t>
    <phoneticPr fontId="1" type="noConversion"/>
  </si>
  <si>
    <t>area</t>
  </si>
  <si>
    <t>Species</t>
    <phoneticPr fontId="1" type="noConversion"/>
  </si>
  <si>
    <t>H</t>
    <phoneticPr fontId="1" type="noConversion"/>
  </si>
  <si>
    <t>L</t>
    <phoneticPr fontId="1" type="noConversion"/>
  </si>
  <si>
    <t>Y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</si>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</sst>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4FD8-282A-48CD-81BC-F361759E889C}">
  <dimension ref="A1:Q121"/>
  <sheetViews>
    <sheetView tabSelected="1" workbookViewId="0">
      <selection activeCell="A17" sqref="A17"/>
    </sheetView>
  </sheetViews>
  <sheetFormatPr defaultRowHeight="13.8" x14ac:dyDescent="0.25"/>
  <cols>
    <col min="1" max="1" width="8.88671875" style="4"/>
    <col min="8" max="8" width="8.88671875" style="2"/>
  </cols>
  <sheetData>
    <row r="1" spans="1:17" x14ac:dyDescent="0.25">
      <c r="A1" t="s">
        <v>83</v>
      </c>
      <c r="B1" t="s">
        <v>8</v>
      </c>
      <c r="C1" t="s">
        <v>16</v>
      </c>
      <c r="D1" t="s">
        <v>20</v>
      </c>
      <c r="E1" t="s">
        <v>22</v>
      </c>
      <c r="F1" t="s">
        <v>21</v>
      </c>
      <c r="G1" s="3" t="s">
        <v>82</v>
      </c>
      <c r="H1" t="s">
        <v>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80</v>
      </c>
      <c r="Q1" s="1" t="s">
        <v>81</v>
      </c>
    </row>
    <row r="2" spans="1:17" x14ac:dyDescent="0.25">
      <c r="A2" s="4" t="s">
        <v>84</v>
      </c>
      <c r="B2" t="s">
        <v>9</v>
      </c>
      <c r="C2">
        <v>1</v>
      </c>
      <c r="D2">
        <v>3.19</v>
      </c>
      <c r="E2">
        <v>5.37</v>
      </c>
      <c r="F2">
        <v>24</v>
      </c>
      <c r="G2" s="3">
        <v>28.07</v>
      </c>
      <c r="H2" s="2">
        <v>1.6833855799373041</v>
      </c>
      <c r="I2" s="1" t="s">
        <v>7</v>
      </c>
      <c r="J2" s="1">
        <v>491.41258741258707</v>
      </c>
      <c r="K2" s="1">
        <v>761.28671328671294</v>
      </c>
      <c r="L2" s="1">
        <v>0.35449735449735464</v>
      </c>
      <c r="M2" s="1">
        <v>0.76375803409789822</v>
      </c>
      <c r="N2" s="1">
        <v>0.46414877313344938</v>
      </c>
      <c r="O2" s="1">
        <v>1</v>
      </c>
      <c r="P2">
        <f>0.007*K2-0.018</f>
        <v>5.3110069930069912</v>
      </c>
      <c r="Q2">
        <f>J2*0.006+0.252</f>
        <v>3.2004755244755225</v>
      </c>
    </row>
    <row r="3" spans="1:17" x14ac:dyDescent="0.25">
      <c r="A3" s="4" t="s">
        <v>84</v>
      </c>
      <c r="B3" t="s">
        <v>10</v>
      </c>
      <c r="C3">
        <v>2</v>
      </c>
      <c r="D3">
        <v>2.68</v>
      </c>
      <c r="E3">
        <v>4.46</v>
      </c>
      <c r="F3">
        <v>17</v>
      </c>
      <c r="G3" s="3">
        <v>25.12</v>
      </c>
      <c r="H3" s="2">
        <v>1.6641791044776117</v>
      </c>
      <c r="I3" s="1" t="s">
        <v>18</v>
      </c>
      <c r="J3" s="1">
        <v>418.90909090909054</v>
      </c>
      <c r="K3" s="1">
        <v>644.47552447552448</v>
      </c>
      <c r="L3" s="1">
        <v>0.35000000000000053</v>
      </c>
      <c r="M3" s="1">
        <v>0.7599342076785337</v>
      </c>
      <c r="N3" s="1">
        <v>0.46056618647183867</v>
      </c>
      <c r="O3" s="1">
        <v>1</v>
      </c>
      <c r="P3">
        <f t="shared" ref="P3:P66" si="0">0.007*K3-0.018</f>
        <v>4.4933286713286718</v>
      </c>
      <c r="Q3">
        <f t="shared" ref="Q3:Q66" si="1">J3*0.006+0.252</f>
        <v>2.7654545454545429</v>
      </c>
    </row>
    <row r="4" spans="1:17" x14ac:dyDescent="0.25">
      <c r="A4" s="4" t="s">
        <v>84</v>
      </c>
      <c r="B4" t="s">
        <v>9</v>
      </c>
      <c r="C4">
        <v>4</v>
      </c>
      <c r="D4">
        <v>2.73</v>
      </c>
      <c r="E4">
        <v>4.4800000000000004</v>
      </c>
      <c r="F4">
        <v>16</v>
      </c>
      <c r="G4" s="3">
        <v>22.38</v>
      </c>
      <c r="H4" s="2">
        <v>1.6410256410256412</v>
      </c>
      <c r="I4" s="1" t="s">
        <v>19</v>
      </c>
      <c r="J4" s="1">
        <v>414</v>
      </c>
      <c r="K4" s="1">
        <v>648</v>
      </c>
      <c r="L4" s="1">
        <v>0.36111111111111116</v>
      </c>
      <c r="M4" s="1">
        <v>0.7692990235625683</v>
      </c>
      <c r="N4" s="1">
        <v>0.46940279403817731</v>
      </c>
      <c r="O4" s="1">
        <v>1</v>
      </c>
      <c r="P4">
        <f t="shared" si="0"/>
        <v>4.5180000000000007</v>
      </c>
      <c r="Q4">
        <f t="shared" si="1"/>
        <v>2.7359999999999998</v>
      </c>
    </row>
    <row r="5" spans="1:17" x14ac:dyDescent="0.25">
      <c r="A5" s="4" t="s">
        <v>84</v>
      </c>
      <c r="B5" t="s">
        <v>9</v>
      </c>
      <c r="C5">
        <v>11</v>
      </c>
      <c r="D5">
        <v>3.32</v>
      </c>
      <c r="E5">
        <v>5.75</v>
      </c>
      <c r="F5">
        <v>24</v>
      </c>
      <c r="G5" s="3">
        <v>31.61</v>
      </c>
      <c r="H5" s="2">
        <v>1.7319277108433735</v>
      </c>
      <c r="I5" s="1" t="s">
        <v>23</v>
      </c>
      <c r="J5" s="1">
        <v>483.35664335664342</v>
      </c>
      <c r="K5" s="1">
        <v>785.45454545454527</v>
      </c>
      <c r="L5" s="1">
        <v>0.38461538461538436</v>
      </c>
      <c r="M5" s="1">
        <v>0.78822698199689201</v>
      </c>
      <c r="N5" s="1">
        <v>0.48795003647426638</v>
      </c>
      <c r="O5" s="1">
        <v>1</v>
      </c>
      <c r="P5">
        <f t="shared" si="0"/>
        <v>5.4801818181818174</v>
      </c>
      <c r="Q5">
        <f t="shared" si="1"/>
        <v>3.1521398601398607</v>
      </c>
    </row>
    <row r="6" spans="1:17" x14ac:dyDescent="0.25">
      <c r="A6" s="4" t="s">
        <v>84</v>
      </c>
      <c r="B6" t="s">
        <v>11</v>
      </c>
      <c r="C6">
        <v>14</v>
      </c>
      <c r="D6">
        <v>2.81</v>
      </c>
      <c r="E6">
        <v>4.33</v>
      </c>
      <c r="F6">
        <v>16</v>
      </c>
      <c r="G6" s="3">
        <v>22.68</v>
      </c>
      <c r="H6" s="2">
        <v>1.5409252669039146</v>
      </c>
      <c r="I6" s="1" t="s">
        <v>24</v>
      </c>
      <c r="J6" s="1">
        <v>414.88111888111916</v>
      </c>
      <c r="K6" s="1">
        <v>596.13986013986028</v>
      </c>
      <c r="L6" s="1">
        <v>0.30405405405405372</v>
      </c>
      <c r="M6" s="1">
        <v>0.71809417232101391</v>
      </c>
      <c r="N6" s="1">
        <v>0.42341807770322726</v>
      </c>
      <c r="O6" s="1">
        <v>1</v>
      </c>
      <c r="P6">
        <f t="shared" si="0"/>
        <v>4.1549790209790221</v>
      </c>
      <c r="Q6">
        <f t="shared" si="1"/>
        <v>2.7412867132867147</v>
      </c>
    </row>
    <row r="7" spans="1:17" x14ac:dyDescent="0.25">
      <c r="A7" s="4" t="s">
        <v>84</v>
      </c>
      <c r="B7" t="s">
        <v>11</v>
      </c>
      <c r="C7">
        <v>16</v>
      </c>
      <c r="D7">
        <v>2.98</v>
      </c>
      <c r="E7">
        <v>4.97</v>
      </c>
      <c r="F7">
        <v>18</v>
      </c>
      <c r="G7" s="3">
        <v>24.55</v>
      </c>
      <c r="H7" s="2">
        <v>1.6677852348993287</v>
      </c>
      <c r="I7" s="1" t="s">
        <v>25</v>
      </c>
      <c r="J7" s="1">
        <v>430.99300699300693</v>
      </c>
      <c r="K7" s="1">
        <v>696.83916083916029</v>
      </c>
      <c r="L7" s="1">
        <v>0.38150289017340999</v>
      </c>
      <c r="M7" s="1">
        <v>0.78578707366318723</v>
      </c>
      <c r="N7" s="1">
        <v>0.48550415622761184</v>
      </c>
      <c r="O7" s="1">
        <v>1</v>
      </c>
      <c r="P7">
        <f t="shared" si="0"/>
        <v>4.8598741258741223</v>
      </c>
      <c r="Q7">
        <f t="shared" si="1"/>
        <v>2.8379580419580419</v>
      </c>
    </row>
    <row r="8" spans="1:17" x14ac:dyDescent="0.25">
      <c r="A8" s="4" t="s">
        <v>84</v>
      </c>
      <c r="B8" t="s">
        <v>9</v>
      </c>
      <c r="C8">
        <v>17</v>
      </c>
      <c r="D8">
        <v>2.66</v>
      </c>
      <c r="E8">
        <v>5.41</v>
      </c>
      <c r="F8">
        <v>17</v>
      </c>
      <c r="G8" s="3">
        <v>24.56</v>
      </c>
      <c r="H8" s="2">
        <v>2.0338345864661656</v>
      </c>
      <c r="I8" s="1" t="s">
        <v>26</v>
      </c>
      <c r="J8" s="1">
        <v>402</v>
      </c>
      <c r="K8" s="1">
        <v>792</v>
      </c>
      <c r="L8" s="1">
        <v>0.49242424242424243</v>
      </c>
      <c r="M8" s="1">
        <v>0.86160713223684249</v>
      </c>
      <c r="N8" s="1">
        <v>0.57151829877016691</v>
      </c>
      <c r="O8" s="1">
        <v>1</v>
      </c>
      <c r="P8">
        <f t="shared" si="0"/>
        <v>5.5260000000000007</v>
      </c>
      <c r="Q8">
        <f t="shared" si="1"/>
        <v>2.6639999999999997</v>
      </c>
    </row>
    <row r="9" spans="1:17" x14ac:dyDescent="0.25">
      <c r="A9" s="4" t="s">
        <v>84</v>
      </c>
      <c r="B9" t="s">
        <v>11</v>
      </c>
      <c r="C9">
        <v>24</v>
      </c>
      <c r="D9">
        <v>3.09</v>
      </c>
      <c r="E9">
        <v>5.58</v>
      </c>
      <c r="F9">
        <v>20</v>
      </c>
      <c r="G9" s="3">
        <v>29.04</v>
      </c>
      <c r="H9" s="2">
        <v>1.8058252427184467</v>
      </c>
      <c r="I9" s="1" t="s">
        <v>27</v>
      </c>
      <c r="J9" s="1">
        <v>420</v>
      </c>
      <c r="K9" s="1">
        <v>804</v>
      </c>
      <c r="L9" s="1">
        <v>0.47761194029850751</v>
      </c>
      <c r="M9" s="1">
        <v>0.85270787206481791</v>
      </c>
      <c r="N9" s="1">
        <v>0.56011203361120399</v>
      </c>
      <c r="O9" s="1">
        <v>1</v>
      </c>
      <c r="P9">
        <f t="shared" si="0"/>
        <v>5.61</v>
      </c>
      <c r="Q9">
        <f t="shared" si="1"/>
        <v>2.7720000000000002</v>
      </c>
    </row>
    <row r="10" spans="1:17" x14ac:dyDescent="0.25">
      <c r="A10" s="4" t="s">
        <v>84</v>
      </c>
      <c r="B10" t="s">
        <v>9</v>
      </c>
      <c r="C10">
        <v>52</v>
      </c>
      <c r="D10">
        <v>2.71</v>
      </c>
      <c r="E10">
        <v>4.99</v>
      </c>
      <c r="F10">
        <v>18</v>
      </c>
      <c r="G10" s="3">
        <v>20.95</v>
      </c>
      <c r="H10" s="2">
        <v>1.841328413284133</v>
      </c>
      <c r="I10" s="1" t="s">
        <v>28</v>
      </c>
      <c r="J10" s="1">
        <v>410.85314685314688</v>
      </c>
      <c r="K10" s="1">
        <v>700.8671328671328</v>
      </c>
      <c r="L10" s="1">
        <v>0.4137931034482758</v>
      </c>
      <c r="M10" s="1">
        <v>0.81016138789453307</v>
      </c>
      <c r="N10" s="1">
        <v>0.51075391845524909</v>
      </c>
      <c r="O10" s="1">
        <v>1</v>
      </c>
      <c r="P10">
        <f t="shared" si="0"/>
        <v>4.8880699300699302</v>
      </c>
      <c r="Q10">
        <f t="shared" si="1"/>
        <v>2.7171188811188811</v>
      </c>
    </row>
    <row r="11" spans="1:17" x14ac:dyDescent="0.25">
      <c r="A11" s="4" t="s">
        <v>84</v>
      </c>
      <c r="B11" t="s">
        <v>10</v>
      </c>
      <c r="C11">
        <v>56</v>
      </c>
      <c r="D11">
        <v>2.98</v>
      </c>
      <c r="E11">
        <v>4.28</v>
      </c>
      <c r="F11">
        <v>17</v>
      </c>
      <c r="G11" s="3">
        <v>16.68</v>
      </c>
      <c r="H11" s="2">
        <v>1.4362416107382552</v>
      </c>
      <c r="I11" s="1" t="s">
        <v>29</v>
      </c>
      <c r="J11" s="1">
        <v>447.10489510489515</v>
      </c>
      <c r="K11" s="1">
        <v>616.27972027972032</v>
      </c>
      <c r="L11" s="1">
        <v>0.27450980392156865</v>
      </c>
      <c r="M11" s="1">
        <v>0.68823250097193112</v>
      </c>
      <c r="N11" s="1">
        <v>0.39886201760873286</v>
      </c>
      <c r="O11" s="1">
        <v>1</v>
      </c>
      <c r="P11">
        <f t="shared" si="0"/>
        <v>4.295958041958043</v>
      </c>
      <c r="Q11">
        <f t="shared" si="1"/>
        <v>2.9346293706293709</v>
      </c>
    </row>
    <row r="12" spans="1:17" x14ac:dyDescent="0.25">
      <c r="A12" s="4" t="s">
        <v>84</v>
      </c>
      <c r="B12" t="s">
        <v>9</v>
      </c>
      <c r="C12">
        <v>59</v>
      </c>
      <c r="D12">
        <v>2.62</v>
      </c>
      <c r="E12">
        <v>4.79</v>
      </c>
      <c r="F12">
        <v>18</v>
      </c>
      <c r="G12" s="3">
        <v>24.82</v>
      </c>
      <c r="H12" s="2">
        <v>1.8282442748091603</v>
      </c>
      <c r="I12" s="1" t="s">
        <v>30</v>
      </c>
      <c r="J12" s="1">
        <v>435.02097902097876</v>
      </c>
      <c r="K12" s="1">
        <v>696.83916083916074</v>
      </c>
      <c r="L12" s="1">
        <v>0.37572254335260147</v>
      </c>
      <c r="M12" s="1">
        <v>0.78120269912606888</v>
      </c>
      <c r="N12" s="1">
        <v>0.48095397490679709</v>
      </c>
      <c r="O12" s="1">
        <v>1</v>
      </c>
      <c r="P12">
        <f t="shared" si="0"/>
        <v>4.8598741258741258</v>
      </c>
      <c r="Q12">
        <f t="shared" si="1"/>
        <v>2.8621258741258728</v>
      </c>
    </row>
    <row r="13" spans="1:17" x14ac:dyDescent="0.25">
      <c r="A13" s="4" t="s">
        <v>84</v>
      </c>
      <c r="B13" t="s">
        <v>9</v>
      </c>
      <c r="C13">
        <v>67</v>
      </c>
      <c r="D13">
        <v>3.07</v>
      </c>
      <c r="E13">
        <v>5.22</v>
      </c>
      <c r="F13">
        <v>20</v>
      </c>
      <c r="G13" s="3">
        <v>26.55</v>
      </c>
      <c r="H13" s="2">
        <v>1.7003257328990229</v>
      </c>
      <c r="I13" s="1" t="s">
        <v>31</v>
      </c>
      <c r="J13" s="1">
        <v>420</v>
      </c>
      <c r="K13" s="1">
        <v>738</v>
      </c>
      <c r="L13" s="1">
        <v>0.43089430894308944</v>
      </c>
      <c r="M13" s="1">
        <v>0.82226438108836764</v>
      </c>
      <c r="N13" s="1">
        <v>0.52403377654854522</v>
      </c>
      <c r="O13" s="1">
        <v>1</v>
      </c>
      <c r="P13">
        <f t="shared" si="0"/>
        <v>5.1480000000000006</v>
      </c>
      <c r="Q13">
        <f t="shared" si="1"/>
        <v>2.7720000000000002</v>
      </c>
    </row>
    <row r="14" spans="1:17" x14ac:dyDescent="0.25">
      <c r="A14" s="4" t="s">
        <v>84</v>
      </c>
      <c r="B14" t="s">
        <v>11</v>
      </c>
      <c r="C14">
        <v>163</v>
      </c>
      <c r="D14">
        <v>2.67</v>
      </c>
      <c r="E14">
        <v>5.0199999999999996</v>
      </c>
      <c r="F14">
        <v>18</v>
      </c>
      <c r="G14" s="3">
        <v>23.28</v>
      </c>
      <c r="H14" s="2">
        <v>1.8801498127340823</v>
      </c>
      <c r="I14" s="1" t="s">
        <v>32</v>
      </c>
      <c r="J14" s="1">
        <v>414.88111888111916</v>
      </c>
      <c r="K14" s="1">
        <v>729.06293706293718</v>
      </c>
      <c r="L14" s="1">
        <v>0.43093922651933669</v>
      </c>
      <c r="M14" s="1">
        <v>0.82229546763045536</v>
      </c>
      <c r="N14" s="1">
        <v>0.52406859028560693</v>
      </c>
      <c r="O14" s="1">
        <v>1</v>
      </c>
      <c r="P14">
        <f t="shared" si="0"/>
        <v>5.0854405594405607</v>
      </c>
      <c r="Q14">
        <f t="shared" si="1"/>
        <v>2.7412867132867147</v>
      </c>
    </row>
    <row r="15" spans="1:17" x14ac:dyDescent="0.25">
      <c r="A15" s="4" t="s">
        <v>84</v>
      </c>
      <c r="B15" t="s">
        <v>12</v>
      </c>
      <c r="C15">
        <v>174</v>
      </c>
      <c r="D15">
        <v>2.27</v>
      </c>
      <c r="E15">
        <v>4.49</v>
      </c>
      <c r="F15">
        <v>13</v>
      </c>
      <c r="G15" s="3">
        <v>20.43</v>
      </c>
      <c r="H15" s="2">
        <v>1.9779735682819384</v>
      </c>
      <c r="I15" s="1" t="s">
        <v>33</v>
      </c>
      <c r="J15" s="1">
        <v>378.62937062937044</v>
      </c>
      <c r="K15" s="1">
        <v>660.58741258741225</v>
      </c>
      <c r="L15" s="1">
        <v>0.42682926829268286</v>
      </c>
      <c r="M15" s="1">
        <v>0.81943597206499219</v>
      </c>
      <c r="N15" s="1">
        <v>0.52088178069247559</v>
      </c>
      <c r="O15" s="1">
        <v>1</v>
      </c>
      <c r="P15">
        <f t="shared" si="0"/>
        <v>4.6061118881118857</v>
      </c>
      <c r="Q15">
        <f t="shared" si="1"/>
        <v>2.5237762237762231</v>
      </c>
    </row>
    <row r="16" spans="1:17" x14ac:dyDescent="0.25">
      <c r="A16" s="4" t="s">
        <v>87</v>
      </c>
      <c r="B16" t="s">
        <v>13</v>
      </c>
      <c r="C16">
        <v>219</v>
      </c>
      <c r="D16">
        <v>2.71</v>
      </c>
      <c r="E16">
        <v>4.5</v>
      </c>
      <c r="F16">
        <v>15</v>
      </c>
      <c r="G16" s="3">
        <v>20.53</v>
      </c>
      <c r="H16" s="2">
        <v>1.6605166051660516</v>
      </c>
      <c r="I16" s="1" t="s">
        <v>34</v>
      </c>
      <c r="J16" s="1">
        <v>398.76923076923094</v>
      </c>
      <c r="K16" s="1">
        <v>664.6153846153843</v>
      </c>
      <c r="L16" s="1">
        <v>0.39999999999999947</v>
      </c>
      <c r="M16" s="1">
        <v>0.7999999999999996</v>
      </c>
      <c r="N16" s="1">
        <v>0.49999999999999956</v>
      </c>
      <c r="O16" s="1">
        <v>1</v>
      </c>
      <c r="P16">
        <f t="shared" si="0"/>
        <v>4.63430769230769</v>
      </c>
      <c r="Q16">
        <f t="shared" si="1"/>
        <v>2.6446153846153857</v>
      </c>
    </row>
    <row r="17" spans="1:17" x14ac:dyDescent="0.25">
      <c r="A17" s="4" t="s">
        <v>85</v>
      </c>
      <c r="B17" t="s">
        <v>12</v>
      </c>
      <c r="C17">
        <v>267</v>
      </c>
      <c r="D17">
        <v>3.5</v>
      </c>
      <c r="E17">
        <v>4.3099999999999996</v>
      </c>
      <c r="F17">
        <v>27</v>
      </c>
      <c r="G17" s="3">
        <v>28.85</v>
      </c>
      <c r="H17" s="2">
        <v>1.2314285714285713</v>
      </c>
      <c r="I17" s="1" t="s">
        <v>35</v>
      </c>
      <c r="J17" s="1">
        <v>528</v>
      </c>
      <c r="K17" s="1">
        <v>648</v>
      </c>
      <c r="L17" s="1">
        <v>0.18518518518518523</v>
      </c>
      <c r="M17" s="1">
        <v>0.57972132749994543</v>
      </c>
      <c r="N17" s="1">
        <v>0.31943828249997008</v>
      </c>
      <c r="O17" s="1">
        <v>1</v>
      </c>
      <c r="P17">
        <f t="shared" si="0"/>
        <v>4.5180000000000007</v>
      </c>
      <c r="Q17">
        <f t="shared" si="1"/>
        <v>3.42</v>
      </c>
    </row>
    <row r="18" spans="1:17" x14ac:dyDescent="0.25">
      <c r="A18" s="4" t="s">
        <v>85</v>
      </c>
      <c r="B18" t="s">
        <v>14</v>
      </c>
      <c r="C18">
        <v>268</v>
      </c>
      <c r="D18">
        <v>3.16</v>
      </c>
      <c r="E18">
        <v>4.93</v>
      </c>
      <c r="F18">
        <v>23</v>
      </c>
      <c r="G18" s="3">
        <v>28.75</v>
      </c>
      <c r="H18" s="2">
        <v>1.5601265822784809</v>
      </c>
      <c r="I18" s="1" t="s">
        <v>36</v>
      </c>
      <c r="J18" s="1">
        <v>491.41258741258753</v>
      </c>
      <c r="K18" s="1">
        <v>729.06293706293673</v>
      </c>
      <c r="L18" s="1">
        <v>0.32596685082872878</v>
      </c>
      <c r="M18" s="1">
        <v>0.7387010991045424</v>
      </c>
      <c r="N18" s="1">
        <v>0.44127029352449537</v>
      </c>
      <c r="O18" s="1">
        <v>1</v>
      </c>
      <c r="P18">
        <f t="shared" si="0"/>
        <v>5.0854405594405572</v>
      </c>
      <c r="Q18">
        <f t="shared" si="1"/>
        <v>3.2004755244755252</v>
      </c>
    </row>
    <row r="19" spans="1:17" x14ac:dyDescent="0.25">
      <c r="A19" s="4" t="s">
        <v>85</v>
      </c>
      <c r="B19" t="s">
        <v>12</v>
      </c>
      <c r="C19">
        <v>270</v>
      </c>
      <c r="D19">
        <v>3.27</v>
      </c>
      <c r="E19">
        <v>4.51</v>
      </c>
      <c r="F19">
        <v>23</v>
      </c>
      <c r="G19" s="3">
        <v>27.32</v>
      </c>
      <c r="H19" s="2">
        <v>1.3792048929663607</v>
      </c>
      <c r="I19" s="1" t="s">
        <v>37</v>
      </c>
      <c r="J19" s="1">
        <v>503.49650349650346</v>
      </c>
      <c r="K19" s="1">
        <v>688.78321678321663</v>
      </c>
      <c r="L19" s="1">
        <v>0.26900584795321625</v>
      </c>
      <c r="M19" s="1">
        <v>0.68238372611999154</v>
      </c>
      <c r="N19" s="1">
        <v>0.39421492285985993</v>
      </c>
      <c r="O19" s="1">
        <v>1</v>
      </c>
      <c r="P19">
        <f t="shared" si="0"/>
        <v>4.8034825174825171</v>
      </c>
      <c r="Q19">
        <f t="shared" si="1"/>
        <v>3.2729790209790206</v>
      </c>
    </row>
    <row r="20" spans="1:17" x14ac:dyDescent="0.25">
      <c r="A20" s="4" t="s">
        <v>85</v>
      </c>
      <c r="B20" t="s">
        <v>14</v>
      </c>
      <c r="C20">
        <v>275</v>
      </c>
      <c r="D20">
        <v>3.67</v>
      </c>
      <c r="E20">
        <v>4.49</v>
      </c>
      <c r="F20">
        <v>26</v>
      </c>
      <c r="G20" s="3">
        <v>30.59</v>
      </c>
      <c r="H20" s="2">
        <v>1.2234332425068122</v>
      </c>
      <c r="I20" s="1" t="s">
        <v>38</v>
      </c>
      <c r="J20" s="1">
        <v>503.49650349650346</v>
      </c>
      <c r="K20" s="1">
        <v>664.61538461538476</v>
      </c>
      <c r="L20" s="1">
        <v>0.24242424242424265</v>
      </c>
      <c r="M20" s="1">
        <v>0.65274724934963713</v>
      </c>
      <c r="N20" s="1">
        <v>0.37139067635410394</v>
      </c>
      <c r="O20" s="1">
        <v>1</v>
      </c>
      <c r="P20">
        <f t="shared" si="0"/>
        <v>4.6343076923076936</v>
      </c>
      <c r="Q20">
        <f t="shared" si="1"/>
        <v>3.2729790209790206</v>
      </c>
    </row>
    <row r="21" spans="1:17" x14ac:dyDescent="0.25">
      <c r="A21" s="4" t="s">
        <v>85</v>
      </c>
      <c r="B21" t="s">
        <v>12</v>
      </c>
      <c r="C21">
        <v>291</v>
      </c>
      <c r="D21">
        <v>3.2</v>
      </c>
      <c r="E21">
        <v>4.3899999999999997</v>
      </c>
      <c r="F21">
        <v>21</v>
      </c>
      <c r="G21" s="3">
        <v>24.12</v>
      </c>
      <c r="H21" s="2">
        <v>1.3718749999999997</v>
      </c>
      <c r="I21" s="1" t="s">
        <v>39</v>
      </c>
      <c r="J21" s="1">
        <v>450</v>
      </c>
      <c r="K21" s="1">
        <v>642</v>
      </c>
      <c r="L21" s="1">
        <v>0.2990654205607477</v>
      </c>
      <c r="M21" s="1">
        <v>0.71322557115285656</v>
      </c>
      <c r="N21" s="1">
        <v>0.41931393468876738</v>
      </c>
      <c r="O21" s="1">
        <v>1</v>
      </c>
      <c r="P21">
        <f t="shared" si="0"/>
        <v>4.476</v>
      </c>
      <c r="Q21">
        <f t="shared" si="1"/>
        <v>2.952</v>
      </c>
    </row>
    <row r="22" spans="1:17" x14ac:dyDescent="0.25">
      <c r="A22" s="4" t="s">
        <v>87</v>
      </c>
      <c r="B22" t="s">
        <v>13</v>
      </c>
      <c r="C22">
        <v>304</v>
      </c>
      <c r="D22">
        <v>3.29</v>
      </c>
      <c r="E22">
        <v>5.0199999999999996</v>
      </c>
      <c r="F22">
        <v>26</v>
      </c>
      <c r="G22" s="3">
        <v>30.99</v>
      </c>
      <c r="H22" s="2">
        <v>1.525835866261398</v>
      </c>
      <c r="I22" s="1" t="s">
        <v>40</v>
      </c>
      <c r="J22" s="1">
        <v>499.46853146853164</v>
      </c>
      <c r="K22" s="1">
        <v>704.89510489510508</v>
      </c>
      <c r="L22" s="1">
        <v>0.29142857142857137</v>
      </c>
      <c r="M22" s="1">
        <v>0.70563909373860856</v>
      </c>
      <c r="N22" s="1">
        <v>0.41299946957945316</v>
      </c>
      <c r="O22" s="1">
        <v>1</v>
      </c>
      <c r="P22">
        <f t="shared" si="0"/>
        <v>4.9162657342657354</v>
      </c>
      <c r="Q22">
        <f t="shared" si="1"/>
        <v>3.2488111888111897</v>
      </c>
    </row>
    <row r="23" spans="1:17" x14ac:dyDescent="0.25">
      <c r="A23" s="4" t="s">
        <v>87</v>
      </c>
      <c r="B23" t="s">
        <v>13</v>
      </c>
      <c r="C23">
        <v>310</v>
      </c>
      <c r="D23">
        <v>3.62</v>
      </c>
      <c r="E23">
        <v>3.97</v>
      </c>
      <c r="F23">
        <v>25</v>
      </c>
      <c r="G23" s="3">
        <v>33.619999999999997</v>
      </c>
      <c r="H23" s="2">
        <v>1.0966850828729282</v>
      </c>
      <c r="I23" s="1" t="s">
        <v>41</v>
      </c>
      <c r="J23" s="1">
        <v>552</v>
      </c>
      <c r="K23" s="1">
        <v>588</v>
      </c>
      <c r="L23" s="1">
        <v>6.1224489795918324E-2</v>
      </c>
      <c r="M23" s="1">
        <v>0.34452944930885987</v>
      </c>
      <c r="N23" s="1">
        <v>0.17770466332772758</v>
      </c>
      <c r="O23" s="1">
        <v>1</v>
      </c>
      <c r="P23">
        <f t="shared" si="0"/>
        <v>4.0979999999999999</v>
      </c>
      <c r="Q23">
        <f t="shared" si="1"/>
        <v>3.5640000000000001</v>
      </c>
    </row>
    <row r="24" spans="1:17" x14ac:dyDescent="0.25">
      <c r="A24" s="4" t="s">
        <v>85</v>
      </c>
      <c r="B24" t="s">
        <v>15</v>
      </c>
      <c r="C24">
        <v>316</v>
      </c>
      <c r="D24">
        <v>3.36</v>
      </c>
      <c r="E24">
        <v>4.1399999999999997</v>
      </c>
      <c r="F24">
        <v>26</v>
      </c>
      <c r="G24" s="3">
        <v>29.33</v>
      </c>
      <c r="H24" s="2">
        <v>1.232142857142857</v>
      </c>
      <c r="I24" s="1" t="s">
        <v>42</v>
      </c>
      <c r="J24" s="1">
        <v>516</v>
      </c>
      <c r="K24" s="1">
        <v>612</v>
      </c>
      <c r="L24" s="1">
        <v>0.15686274509803921</v>
      </c>
      <c r="M24" s="1">
        <v>0.53769840003145453</v>
      </c>
      <c r="N24" s="1">
        <v>0.29172998299578906</v>
      </c>
      <c r="O24" s="1">
        <v>1</v>
      </c>
      <c r="P24">
        <f t="shared" si="0"/>
        <v>4.266</v>
      </c>
      <c r="Q24">
        <f t="shared" si="1"/>
        <v>3.3479999999999999</v>
      </c>
    </row>
    <row r="25" spans="1:17" x14ac:dyDescent="0.25">
      <c r="A25" s="4" t="s">
        <v>85</v>
      </c>
      <c r="B25" t="s">
        <v>12</v>
      </c>
      <c r="C25">
        <v>324</v>
      </c>
      <c r="D25">
        <v>3.28</v>
      </c>
      <c r="E25">
        <v>5.19</v>
      </c>
      <c r="F25">
        <v>28</v>
      </c>
      <c r="G25" s="3">
        <v>32.54</v>
      </c>
      <c r="H25" s="2">
        <v>1.5823170731707319</v>
      </c>
      <c r="I25" s="1" t="s">
        <v>43</v>
      </c>
      <c r="J25" s="1">
        <v>507.52447552447484</v>
      </c>
      <c r="K25" s="1">
        <v>761.28671328671339</v>
      </c>
      <c r="L25" s="1">
        <v>0.33333333333333437</v>
      </c>
      <c r="M25" s="1">
        <v>0.74535599249993079</v>
      </c>
      <c r="N25" s="1">
        <v>0.44721359549995882</v>
      </c>
      <c r="O25" s="1">
        <v>1</v>
      </c>
      <c r="P25">
        <f t="shared" si="0"/>
        <v>5.3110069930069939</v>
      </c>
      <c r="Q25">
        <f t="shared" si="1"/>
        <v>3.2971468531468489</v>
      </c>
    </row>
    <row r="26" spans="1:17" x14ac:dyDescent="0.25">
      <c r="A26" s="4" t="s">
        <v>85</v>
      </c>
      <c r="B26" t="s">
        <v>15</v>
      </c>
      <c r="C26">
        <v>329</v>
      </c>
      <c r="D26">
        <v>3.25</v>
      </c>
      <c r="E26">
        <v>5</v>
      </c>
      <c r="F26">
        <v>26</v>
      </c>
      <c r="G26" s="3">
        <v>30.8</v>
      </c>
      <c r="H26" s="2">
        <v>1.5384615384615385</v>
      </c>
      <c r="I26" s="1" t="s">
        <v>44</v>
      </c>
      <c r="J26" s="1">
        <v>504</v>
      </c>
      <c r="K26" s="1">
        <v>750</v>
      </c>
      <c r="L26" s="1">
        <v>0.32799999999999996</v>
      </c>
      <c r="M26" s="1">
        <v>0.74055114610673589</v>
      </c>
      <c r="N26" s="1">
        <v>0.44291336489637301</v>
      </c>
      <c r="O26" s="1">
        <v>1</v>
      </c>
      <c r="P26">
        <f t="shared" si="0"/>
        <v>5.2320000000000002</v>
      </c>
      <c r="Q26">
        <f t="shared" si="1"/>
        <v>3.2759999999999998</v>
      </c>
    </row>
    <row r="27" spans="1:17" x14ac:dyDescent="0.25">
      <c r="A27" s="4" t="s">
        <v>85</v>
      </c>
      <c r="B27" t="s">
        <v>11</v>
      </c>
      <c r="C27">
        <v>338</v>
      </c>
      <c r="D27">
        <v>2.89</v>
      </c>
      <c r="E27">
        <v>4.6100000000000003</v>
      </c>
      <c r="F27">
        <v>18</v>
      </c>
      <c r="G27" s="3">
        <v>25.2</v>
      </c>
      <c r="H27" s="2">
        <v>1.5951557093425606</v>
      </c>
      <c r="I27" s="1" t="s">
        <v>45</v>
      </c>
      <c r="J27" s="1">
        <v>430.99300699300738</v>
      </c>
      <c r="K27" s="1">
        <v>668.64335664335658</v>
      </c>
      <c r="L27" s="1">
        <v>0.35542168674698726</v>
      </c>
      <c r="M27" s="1">
        <v>0.76453829078987345</v>
      </c>
      <c r="N27" s="1">
        <v>0.4648840889051975</v>
      </c>
      <c r="O27" s="1">
        <v>1</v>
      </c>
      <c r="P27">
        <f t="shared" si="0"/>
        <v>4.6625034965034962</v>
      </c>
      <c r="Q27">
        <f t="shared" si="1"/>
        <v>2.8379580419580446</v>
      </c>
    </row>
    <row r="28" spans="1:17" x14ac:dyDescent="0.25">
      <c r="A28" s="4" t="s">
        <v>85</v>
      </c>
      <c r="B28" t="s">
        <v>14</v>
      </c>
      <c r="C28">
        <v>340</v>
      </c>
      <c r="D28">
        <v>3.41</v>
      </c>
      <c r="E28">
        <v>4.49</v>
      </c>
      <c r="F28">
        <v>26</v>
      </c>
      <c r="G28" s="3">
        <v>28.31</v>
      </c>
      <c r="H28" s="2">
        <v>1.3167155425219941</v>
      </c>
      <c r="I28" s="1" t="s">
        <v>46</v>
      </c>
      <c r="J28" s="1">
        <v>552</v>
      </c>
      <c r="K28" s="1">
        <v>666</v>
      </c>
      <c r="L28" s="1">
        <v>0.1711711711711712</v>
      </c>
      <c r="M28" s="1">
        <v>0.55950225424231492</v>
      </c>
      <c r="N28" s="1">
        <v>0.30593473015220174</v>
      </c>
      <c r="O28" s="1">
        <v>1</v>
      </c>
      <c r="P28">
        <f t="shared" si="0"/>
        <v>4.6440000000000001</v>
      </c>
      <c r="Q28">
        <f t="shared" si="1"/>
        <v>3.5640000000000001</v>
      </c>
    </row>
    <row r="29" spans="1:17" x14ac:dyDescent="0.25">
      <c r="A29" s="4" t="s">
        <v>85</v>
      </c>
      <c r="B29" t="s">
        <v>15</v>
      </c>
      <c r="C29">
        <v>345</v>
      </c>
      <c r="D29">
        <v>3.37</v>
      </c>
      <c r="E29">
        <v>4.55</v>
      </c>
      <c r="F29">
        <v>31</v>
      </c>
      <c r="G29" s="3">
        <v>32.89</v>
      </c>
      <c r="H29" s="2">
        <v>1.3501483679525221</v>
      </c>
      <c r="I29" s="1" t="s">
        <v>47</v>
      </c>
      <c r="J29" s="1">
        <v>564</v>
      </c>
      <c r="K29" s="1">
        <v>677.99999999999977</v>
      </c>
      <c r="L29" s="1">
        <v>0.16814159292035369</v>
      </c>
      <c r="M29" s="1">
        <v>0.55498791930177505</v>
      </c>
      <c r="N29" s="1">
        <v>0.30296441971546156</v>
      </c>
      <c r="O29" s="1">
        <v>1</v>
      </c>
      <c r="P29">
        <f t="shared" si="0"/>
        <v>4.7279999999999989</v>
      </c>
      <c r="Q29">
        <f t="shared" si="1"/>
        <v>3.6360000000000001</v>
      </c>
    </row>
    <row r="30" spans="1:17" x14ac:dyDescent="0.25">
      <c r="A30" s="4" t="s">
        <v>85</v>
      </c>
      <c r="B30" t="s">
        <v>15</v>
      </c>
      <c r="C30">
        <v>348</v>
      </c>
      <c r="D30">
        <v>3.92</v>
      </c>
      <c r="E30">
        <v>4.8499999999999996</v>
      </c>
      <c r="F30">
        <v>34</v>
      </c>
      <c r="G30" s="3">
        <v>33.619999999999997</v>
      </c>
      <c r="H30" s="2">
        <v>1.2372448979591837</v>
      </c>
      <c r="I30" s="1" t="s">
        <v>48</v>
      </c>
      <c r="J30" s="1">
        <v>564</v>
      </c>
      <c r="K30" s="1">
        <v>690.00000000000023</v>
      </c>
      <c r="L30" s="1">
        <v>0.18260869565217419</v>
      </c>
      <c r="M30" s="1">
        <v>0.57608285478441379</v>
      </c>
      <c r="N30" s="1">
        <v>0.31698338899620859</v>
      </c>
      <c r="O30" s="1">
        <v>1</v>
      </c>
      <c r="P30">
        <f t="shared" si="0"/>
        <v>4.8120000000000021</v>
      </c>
      <c r="Q30">
        <f t="shared" si="1"/>
        <v>3.6360000000000001</v>
      </c>
    </row>
    <row r="31" spans="1:17" x14ac:dyDescent="0.25">
      <c r="A31" s="4" t="s">
        <v>85</v>
      </c>
      <c r="B31" t="s">
        <v>14</v>
      </c>
      <c r="C31">
        <v>349</v>
      </c>
      <c r="D31">
        <v>3.11</v>
      </c>
      <c r="E31">
        <v>3.94</v>
      </c>
      <c r="F31">
        <v>22</v>
      </c>
      <c r="G31" s="3">
        <v>23.94</v>
      </c>
      <c r="H31" s="2">
        <v>1.2668810289389068</v>
      </c>
      <c r="I31" s="1" t="s">
        <v>49</v>
      </c>
      <c r="J31" s="1">
        <v>491.41258741258753</v>
      </c>
      <c r="K31" s="1">
        <v>592.11188811188799</v>
      </c>
      <c r="L31" s="1">
        <v>0.17006802721088399</v>
      </c>
      <c r="M31" s="1">
        <v>0.55786460771621449</v>
      </c>
      <c r="N31" s="1">
        <v>0.30485538042484589</v>
      </c>
      <c r="O31" s="1">
        <v>1</v>
      </c>
      <c r="P31">
        <f t="shared" si="0"/>
        <v>4.1267832167832159</v>
      </c>
      <c r="Q31">
        <f t="shared" si="1"/>
        <v>3.2004755244755252</v>
      </c>
    </row>
    <row r="32" spans="1:17" x14ac:dyDescent="0.25">
      <c r="A32" s="4" t="s">
        <v>85</v>
      </c>
      <c r="B32" t="s">
        <v>14</v>
      </c>
      <c r="C32">
        <v>369</v>
      </c>
      <c r="D32">
        <v>3.28</v>
      </c>
      <c r="E32">
        <v>4.6100000000000003</v>
      </c>
      <c r="F32">
        <v>24</v>
      </c>
      <c r="G32" s="3">
        <v>28.13</v>
      </c>
      <c r="H32" s="2">
        <v>1.405487804878049</v>
      </c>
      <c r="I32" s="1" t="s">
        <v>50</v>
      </c>
      <c r="J32" s="1">
        <v>492</v>
      </c>
      <c r="K32" s="1">
        <v>684.00000000000023</v>
      </c>
      <c r="L32" s="1">
        <v>0.28070175438596512</v>
      </c>
      <c r="M32" s="1">
        <v>0.69470139906046791</v>
      </c>
      <c r="N32" s="1">
        <v>0.40406101782088449</v>
      </c>
      <c r="O32" s="1">
        <v>1</v>
      </c>
      <c r="P32">
        <f t="shared" si="0"/>
        <v>4.7700000000000022</v>
      </c>
      <c r="Q32">
        <f t="shared" si="1"/>
        <v>3.2039999999999997</v>
      </c>
    </row>
    <row r="33" spans="1:17" x14ac:dyDescent="0.25">
      <c r="A33" s="4" t="s">
        <v>85</v>
      </c>
      <c r="B33" t="s">
        <v>15</v>
      </c>
      <c r="C33">
        <v>378</v>
      </c>
      <c r="D33">
        <v>3.64</v>
      </c>
      <c r="E33">
        <v>4.82</v>
      </c>
      <c r="F33">
        <v>28</v>
      </c>
      <c r="G33" s="3">
        <v>34.71</v>
      </c>
      <c r="H33" s="2">
        <v>1.3241758241758241</v>
      </c>
      <c r="I33" s="1" t="s">
        <v>51</v>
      </c>
      <c r="J33" s="1">
        <v>511.55244755244757</v>
      </c>
      <c r="K33" s="1">
        <v>708.92307692307668</v>
      </c>
      <c r="L33" s="1">
        <v>0.27840909090909061</v>
      </c>
      <c r="M33" s="1">
        <v>0.69231969487900247</v>
      </c>
      <c r="N33" s="1">
        <v>0.40213949273499794</v>
      </c>
      <c r="O33" s="1">
        <v>1</v>
      </c>
      <c r="P33">
        <f t="shared" si="0"/>
        <v>4.9444615384615371</v>
      </c>
      <c r="Q33">
        <f t="shared" si="1"/>
        <v>3.3213146853146851</v>
      </c>
    </row>
    <row r="34" spans="1:17" x14ac:dyDescent="0.25">
      <c r="A34" s="4" t="s">
        <v>85</v>
      </c>
      <c r="B34" t="s">
        <v>15</v>
      </c>
      <c r="C34">
        <v>380</v>
      </c>
      <c r="D34">
        <v>3.59</v>
      </c>
      <c r="E34">
        <v>4.0999999999999996</v>
      </c>
      <c r="F34">
        <v>26</v>
      </c>
      <c r="G34" s="3">
        <v>31.98</v>
      </c>
      <c r="H34" s="2">
        <v>1.1420612813370472</v>
      </c>
      <c r="I34" s="1" t="s">
        <v>52</v>
      </c>
      <c r="J34" s="1">
        <v>523.63636363636397</v>
      </c>
      <c r="K34" s="1">
        <v>596.13986013986005</v>
      </c>
      <c r="L34" s="1">
        <v>0.12162162162162093</v>
      </c>
      <c r="M34" s="1">
        <v>0.47796592388722559</v>
      </c>
      <c r="N34" s="1">
        <v>0.25445667890399054</v>
      </c>
      <c r="O34" s="1">
        <v>1</v>
      </c>
      <c r="P34">
        <f t="shared" si="0"/>
        <v>4.1549790209790203</v>
      </c>
      <c r="Q34">
        <f t="shared" si="1"/>
        <v>3.3938181818181841</v>
      </c>
    </row>
    <row r="35" spans="1:17" x14ac:dyDescent="0.25">
      <c r="A35" s="4" t="s">
        <v>85</v>
      </c>
      <c r="B35" t="s">
        <v>14</v>
      </c>
      <c r="C35">
        <v>397</v>
      </c>
      <c r="D35">
        <v>3.45</v>
      </c>
      <c r="E35">
        <v>4.8099999999999996</v>
      </c>
      <c r="F35">
        <v>28</v>
      </c>
      <c r="G35" s="3">
        <v>33.19</v>
      </c>
      <c r="H35" s="2">
        <v>1.3942028985507244</v>
      </c>
      <c r="I35" s="1" t="s">
        <v>53</v>
      </c>
      <c r="J35" s="1">
        <v>552</v>
      </c>
      <c r="K35" s="1">
        <v>725.99999999999977</v>
      </c>
      <c r="L35" s="1">
        <v>0.23966942148760306</v>
      </c>
      <c r="M35" s="1">
        <v>0.64953630489681158</v>
      </c>
      <c r="N35" s="1">
        <v>0.36898541264091173</v>
      </c>
      <c r="O35" s="1">
        <v>1</v>
      </c>
      <c r="P35">
        <f t="shared" si="0"/>
        <v>5.0639999999999983</v>
      </c>
      <c r="Q35">
        <f t="shared" si="1"/>
        <v>3.5640000000000001</v>
      </c>
    </row>
    <row r="36" spans="1:17" x14ac:dyDescent="0.25">
      <c r="A36" s="4" t="s">
        <v>85</v>
      </c>
      <c r="B36" t="s">
        <v>15</v>
      </c>
      <c r="C36">
        <v>404</v>
      </c>
      <c r="D36">
        <v>3.47</v>
      </c>
      <c r="E36">
        <v>4.62</v>
      </c>
      <c r="F36">
        <v>27</v>
      </c>
      <c r="G36" s="3">
        <v>31</v>
      </c>
      <c r="H36" s="2">
        <v>1.3314121037463977</v>
      </c>
      <c r="I36" s="1" t="s">
        <v>54</v>
      </c>
      <c r="J36" s="1">
        <v>519.60839160839123</v>
      </c>
      <c r="K36" s="1">
        <v>672.67132867132909</v>
      </c>
      <c r="L36" s="1">
        <v>0.22754491017964174</v>
      </c>
      <c r="M36" s="1">
        <v>0.63506939322456901</v>
      </c>
      <c r="N36" s="1">
        <v>0.35829928604224015</v>
      </c>
      <c r="O36" s="1">
        <v>1</v>
      </c>
      <c r="P36">
        <f t="shared" si="0"/>
        <v>4.6906993006993041</v>
      </c>
      <c r="Q36">
        <f t="shared" si="1"/>
        <v>3.3696503496503478</v>
      </c>
    </row>
    <row r="37" spans="1:17" x14ac:dyDescent="0.25">
      <c r="A37" s="4" t="s">
        <v>85</v>
      </c>
      <c r="B37" t="s">
        <v>14</v>
      </c>
      <c r="C37">
        <v>406</v>
      </c>
      <c r="D37">
        <v>2.62</v>
      </c>
      <c r="E37">
        <v>4.5999999999999996</v>
      </c>
      <c r="F37">
        <v>20</v>
      </c>
      <c r="G37" s="3">
        <v>25.47</v>
      </c>
      <c r="H37" s="2">
        <v>1.7557251908396945</v>
      </c>
      <c r="I37" s="1" t="s">
        <v>55</v>
      </c>
      <c r="J37" s="1">
        <v>422.93706293706282</v>
      </c>
      <c r="K37" s="1">
        <v>660.58741258741293</v>
      </c>
      <c r="L37" s="1">
        <v>0.35975609756097615</v>
      </c>
      <c r="M37" s="1">
        <v>0.76817169004699049</v>
      </c>
      <c r="N37" s="1">
        <v>0.46832772181303534</v>
      </c>
      <c r="O37" s="1">
        <v>1</v>
      </c>
      <c r="P37">
        <f t="shared" si="0"/>
        <v>4.606111888111891</v>
      </c>
      <c r="Q37">
        <f t="shared" si="1"/>
        <v>2.7896223776223774</v>
      </c>
    </row>
    <row r="38" spans="1:17" x14ac:dyDescent="0.25">
      <c r="A38" s="4" t="s">
        <v>85</v>
      </c>
      <c r="B38" t="s">
        <v>15</v>
      </c>
      <c r="C38">
        <v>409</v>
      </c>
      <c r="D38">
        <v>3.73</v>
      </c>
      <c r="E38">
        <v>4.41</v>
      </c>
      <c r="F38">
        <v>28</v>
      </c>
      <c r="G38" s="3">
        <v>28.83</v>
      </c>
      <c r="H38" s="2">
        <v>1.1823056300268098</v>
      </c>
      <c r="I38" s="1" t="s">
        <v>56</v>
      </c>
      <c r="J38" s="1">
        <v>588</v>
      </c>
      <c r="K38" s="1">
        <v>648</v>
      </c>
      <c r="L38" s="1">
        <v>9.259259259259256E-2</v>
      </c>
      <c r="M38" s="1">
        <v>0.4202520636263043</v>
      </c>
      <c r="N38" s="1">
        <v>0.22032632461961582</v>
      </c>
      <c r="O38" s="1">
        <v>1</v>
      </c>
      <c r="P38">
        <f t="shared" si="0"/>
        <v>4.5180000000000007</v>
      </c>
      <c r="Q38">
        <f t="shared" si="1"/>
        <v>3.7800000000000002</v>
      </c>
    </row>
    <row r="39" spans="1:17" x14ac:dyDescent="0.25">
      <c r="A39" s="4" t="s">
        <v>85</v>
      </c>
      <c r="B39" t="s">
        <v>12</v>
      </c>
      <c r="C39">
        <v>417</v>
      </c>
      <c r="D39">
        <v>3.38</v>
      </c>
      <c r="E39">
        <v>5.04</v>
      </c>
      <c r="F39">
        <v>26</v>
      </c>
      <c r="G39" s="3">
        <v>32.14</v>
      </c>
      <c r="H39" s="2">
        <v>1.4911242603550297</v>
      </c>
      <c r="I39" s="1" t="s">
        <v>57</v>
      </c>
      <c r="J39" s="1">
        <v>495.44055944055935</v>
      </c>
      <c r="K39" s="1">
        <v>741.14685314685289</v>
      </c>
      <c r="L39" s="1">
        <v>0.3315217391304347</v>
      </c>
      <c r="M39" s="1">
        <v>0.74373168195579886</v>
      </c>
      <c r="N39" s="1">
        <v>0.44575449341976203</v>
      </c>
      <c r="O39" s="1">
        <v>1</v>
      </c>
      <c r="P39">
        <f t="shared" si="0"/>
        <v>5.1700279720279703</v>
      </c>
      <c r="Q39">
        <f t="shared" si="1"/>
        <v>3.2246433566433561</v>
      </c>
    </row>
    <row r="40" spans="1:17" x14ac:dyDescent="0.25">
      <c r="A40" s="4" t="s">
        <v>85</v>
      </c>
      <c r="B40" t="s">
        <v>14</v>
      </c>
      <c r="C40">
        <v>428</v>
      </c>
      <c r="D40">
        <v>3.34</v>
      </c>
      <c r="E40">
        <v>4.93</v>
      </c>
      <c r="F40">
        <v>27</v>
      </c>
      <c r="G40" s="3">
        <v>31.06</v>
      </c>
      <c r="H40" s="2">
        <v>1.4760479041916168</v>
      </c>
      <c r="I40" s="1" t="s">
        <v>58</v>
      </c>
      <c r="J40" s="1">
        <v>516</v>
      </c>
      <c r="K40" s="1">
        <v>696</v>
      </c>
      <c r="L40" s="1">
        <v>0.25862068965517238</v>
      </c>
      <c r="M40" s="1">
        <v>0.67108622262167461</v>
      </c>
      <c r="N40" s="1">
        <v>0.38537624665403092</v>
      </c>
      <c r="O40" s="1">
        <v>1</v>
      </c>
      <c r="P40">
        <f t="shared" si="0"/>
        <v>4.8540000000000001</v>
      </c>
      <c r="Q40">
        <f t="shared" si="1"/>
        <v>3.3479999999999999</v>
      </c>
    </row>
    <row r="41" spans="1:17" x14ac:dyDescent="0.25">
      <c r="A41" s="4" t="s">
        <v>85</v>
      </c>
      <c r="B41" t="s">
        <v>14</v>
      </c>
      <c r="C41">
        <v>429</v>
      </c>
      <c r="D41">
        <v>3.32</v>
      </c>
      <c r="E41">
        <v>4.78</v>
      </c>
      <c r="F41">
        <v>29</v>
      </c>
      <c r="G41" s="3">
        <v>40.049999999999997</v>
      </c>
      <c r="H41" s="2">
        <v>1.4397590361445785</v>
      </c>
      <c r="I41" s="1" t="s">
        <v>59</v>
      </c>
      <c r="J41" s="1">
        <v>510</v>
      </c>
      <c r="K41" s="1">
        <v>756.00000000000023</v>
      </c>
      <c r="L41" s="1">
        <v>0.32539682539682557</v>
      </c>
      <c r="M41" s="1">
        <v>0.73818057195737619</v>
      </c>
      <c r="N41" s="1">
        <v>0.44080925150061323</v>
      </c>
      <c r="O41" s="1">
        <v>1</v>
      </c>
      <c r="P41">
        <f t="shared" si="0"/>
        <v>5.2740000000000018</v>
      </c>
      <c r="Q41">
        <f t="shared" si="1"/>
        <v>3.3120000000000003</v>
      </c>
    </row>
    <row r="42" spans="1:17" x14ac:dyDescent="0.25">
      <c r="A42" s="4" t="s">
        <v>85</v>
      </c>
      <c r="B42" t="s">
        <v>11</v>
      </c>
      <c r="C42">
        <v>438</v>
      </c>
      <c r="D42">
        <v>3.42</v>
      </c>
      <c r="E42">
        <v>4.79</v>
      </c>
      <c r="F42">
        <v>30</v>
      </c>
      <c r="G42" s="3">
        <v>32.14</v>
      </c>
      <c r="H42" s="2">
        <v>1.4005847953216375</v>
      </c>
      <c r="I42" s="1" t="s">
        <v>60</v>
      </c>
      <c r="J42" s="1">
        <v>527.66433566433534</v>
      </c>
      <c r="K42" s="1">
        <v>729.06293706293718</v>
      </c>
      <c r="L42" s="1">
        <v>0.27624309392265245</v>
      </c>
      <c r="M42" s="1">
        <v>0.69005502744733738</v>
      </c>
      <c r="N42" s="1">
        <v>0.40032038451271823</v>
      </c>
      <c r="O42" s="1">
        <v>1</v>
      </c>
      <c r="P42">
        <f t="shared" si="0"/>
        <v>5.0854405594405607</v>
      </c>
      <c r="Q42">
        <f t="shared" si="1"/>
        <v>3.4179860139860123</v>
      </c>
    </row>
    <row r="43" spans="1:17" x14ac:dyDescent="0.25">
      <c r="A43" s="4" t="s">
        <v>85</v>
      </c>
      <c r="B43" t="s">
        <v>12</v>
      </c>
      <c r="C43">
        <v>489</v>
      </c>
      <c r="D43">
        <v>3.74</v>
      </c>
      <c r="E43">
        <v>4.82</v>
      </c>
      <c r="F43">
        <v>33</v>
      </c>
      <c r="G43" s="3">
        <v>32.450000000000003</v>
      </c>
      <c r="H43" s="2">
        <v>1.2887700534759359</v>
      </c>
      <c r="I43" s="1" t="s">
        <v>61</v>
      </c>
      <c r="J43" s="1">
        <v>547.80419580419584</v>
      </c>
      <c r="K43" s="1">
        <v>680.72727272727275</v>
      </c>
      <c r="L43" s="1">
        <v>0.19526627218934911</v>
      </c>
      <c r="M43" s="1">
        <v>0.59363593836961492</v>
      </c>
      <c r="N43" s="1">
        <v>0.32893270027693416</v>
      </c>
      <c r="O43" s="1">
        <v>1</v>
      </c>
      <c r="P43">
        <f t="shared" si="0"/>
        <v>4.7470909090909092</v>
      </c>
      <c r="Q43">
        <f t="shared" si="1"/>
        <v>3.5388251748251749</v>
      </c>
    </row>
    <row r="44" spans="1:17" x14ac:dyDescent="0.25">
      <c r="A44" s="4" t="s">
        <v>85</v>
      </c>
      <c r="B44" t="s">
        <v>15</v>
      </c>
      <c r="C44">
        <v>495</v>
      </c>
      <c r="D44">
        <v>3.51</v>
      </c>
      <c r="E44">
        <v>5.2</v>
      </c>
      <c r="F44">
        <v>34</v>
      </c>
      <c r="G44" s="3">
        <v>35.72</v>
      </c>
      <c r="H44" s="2">
        <v>1.4814814814814816</v>
      </c>
      <c r="I44" s="1" t="s">
        <v>62</v>
      </c>
      <c r="J44" s="1">
        <v>511.55244755244757</v>
      </c>
      <c r="K44" s="1">
        <v>757.25874125874111</v>
      </c>
      <c r="L44" s="1">
        <v>0.32446808510638281</v>
      </c>
      <c r="M44" s="1">
        <v>0.73733074800944165</v>
      </c>
      <c r="N44" s="1">
        <v>0.44005771627230161</v>
      </c>
      <c r="O44" s="1">
        <v>1</v>
      </c>
      <c r="P44">
        <f t="shared" si="0"/>
        <v>5.2828111888111877</v>
      </c>
      <c r="Q44">
        <f t="shared" si="1"/>
        <v>3.3213146853146851</v>
      </c>
    </row>
    <row r="45" spans="1:17" x14ac:dyDescent="0.25">
      <c r="A45" s="4" t="s">
        <v>85</v>
      </c>
      <c r="B45" t="s">
        <v>11</v>
      </c>
      <c r="C45">
        <v>516</v>
      </c>
      <c r="D45">
        <v>3.4</v>
      </c>
      <c r="E45">
        <v>5.23</v>
      </c>
      <c r="F45">
        <v>27</v>
      </c>
      <c r="G45" s="3">
        <v>32.74</v>
      </c>
      <c r="H45" s="2">
        <v>1.5382352941176471</v>
      </c>
      <c r="I45" s="1" t="s">
        <v>63</v>
      </c>
      <c r="J45" s="1">
        <v>519.60839160839123</v>
      </c>
      <c r="K45" s="1">
        <v>765.31468531468522</v>
      </c>
      <c r="L45" s="1">
        <v>0.32105263157894781</v>
      </c>
      <c r="M45" s="1">
        <v>0.73418694548059626</v>
      </c>
      <c r="N45" s="1">
        <v>0.43729003022355273</v>
      </c>
      <c r="O45" s="1">
        <v>1</v>
      </c>
      <c r="P45">
        <f t="shared" si="0"/>
        <v>5.3392027972027964</v>
      </c>
      <c r="Q45">
        <f t="shared" si="1"/>
        <v>3.3696503496503478</v>
      </c>
    </row>
    <row r="46" spans="1:17" x14ac:dyDescent="0.25">
      <c r="A46" s="4" t="s">
        <v>85</v>
      </c>
      <c r="B46" t="s">
        <v>14</v>
      </c>
      <c r="C46">
        <v>519</v>
      </c>
      <c r="D46">
        <v>3.64</v>
      </c>
      <c r="E46">
        <v>4.58</v>
      </c>
      <c r="F46">
        <v>28</v>
      </c>
      <c r="G46" s="3">
        <v>33.19</v>
      </c>
      <c r="H46" s="2">
        <v>1.2582417582417582</v>
      </c>
      <c r="I46" s="1" t="s">
        <v>64</v>
      </c>
      <c r="J46" s="1">
        <v>510</v>
      </c>
      <c r="K46" s="1">
        <v>564.00000000000011</v>
      </c>
      <c r="L46" s="1">
        <v>9.5744680851064023E-2</v>
      </c>
      <c r="M46" s="1">
        <v>0.426992175327436</v>
      </c>
      <c r="N46" s="1">
        <v>0.22423052782558106</v>
      </c>
      <c r="O46" s="1">
        <v>1</v>
      </c>
      <c r="P46">
        <f t="shared" si="0"/>
        <v>3.930000000000001</v>
      </c>
      <c r="Q46">
        <f t="shared" si="1"/>
        <v>3.3120000000000003</v>
      </c>
    </row>
    <row r="47" spans="1:17" x14ac:dyDescent="0.25">
      <c r="A47" s="4" t="s">
        <v>84</v>
      </c>
      <c r="B47" t="s">
        <v>12</v>
      </c>
      <c r="C47">
        <v>602</v>
      </c>
      <c r="D47">
        <v>3.5</v>
      </c>
      <c r="E47">
        <v>6.03</v>
      </c>
      <c r="F47">
        <v>29</v>
      </c>
      <c r="G47" s="3">
        <v>36.94</v>
      </c>
      <c r="H47" s="2">
        <v>1.7228571428571429</v>
      </c>
      <c r="I47" s="1" t="s">
        <v>65</v>
      </c>
      <c r="J47" s="1">
        <v>515.5804195804194</v>
      </c>
      <c r="K47" s="1">
        <v>849.90209790209792</v>
      </c>
      <c r="L47" s="1">
        <v>0.39336492890995278</v>
      </c>
      <c r="M47" s="1">
        <v>0.79498043405078422</v>
      </c>
      <c r="N47" s="1">
        <v>0.49481083063337911</v>
      </c>
      <c r="O47" s="1">
        <v>1</v>
      </c>
      <c r="P47">
        <f t="shared" si="0"/>
        <v>5.9313146853146854</v>
      </c>
      <c r="Q47">
        <f t="shared" si="1"/>
        <v>3.3454825174825169</v>
      </c>
    </row>
    <row r="48" spans="1:17" x14ac:dyDescent="0.25">
      <c r="A48" s="4" t="s">
        <v>84</v>
      </c>
      <c r="B48" t="s">
        <v>12</v>
      </c>
      <c r="C48">
        <v>619</v>
      </c>
      <c r="D48">
        <v>2.7</v>
      </c>
      <c r="E48">
        <v>4.0199999999999996</v>
      </c>
      <c r="F48">
        <v>15</v>
      </c>
      <c r="G48" s="3">
        <v>21.06</v>
      </c>
      <c r="H48" s="2">
        <v>1.4888888888888887</v>
      </c>
      <c r="I48" s="1" t="s">
        <v>66</v>
      </c>
      <c r="J48" s="1">
        <v>410.85314685314597</v>
      </c>
      <c r="K48" s="1">
        <v>588.08391608391617</v>
      </c>
      <c r="L48" s="1">
        <v>0.30136986301370028</v>
      </c>
      <c r="M48" s="1">
        <v>0.71548300587400682</v>
      </c>
      <c r="N48" s="1">
        <v>0.42121176958711731</v>
      </c>
      <c r="O48" s="1">
        <v>1</v>
      </c>
      <c r="P48">
        <f t="shared" si="0"/>
        <v>4.0985874125874133</v>
      </c>
      <c r="Q48">
        <f t="shared" si="1"/>
        <v>2.7171188811188758</v>
      </c>
    </row>
    <row r="49" spans="1:17" x14ac:dyDescent="0.25">
      <c r="A49" s="4" t="s">
        <v>86</v>
      </c>
      <c r="B49" t="s">
        <v>14</v>
      </c>
      <c r="C49">
        <v>625</v>
      </c>
      <c r="D49">
        <v>3.05</v>
      </c>
      <c r="E49">
        <v>3.9</v>
      </c>
      <c r="F49">
        <v>17</v>
      </c>
      <c r="G49" s="3">
        <v>20.93</v>
      </c>
      <c r="H49" s="2">
        <v>1.278688524590164</v>
      </c>
      <c r="I49" s="1" t="s">
        <v>67</v>
      </c>
      <c r="J49" s="1">
        <v>406.8251748251746</v>
      </c>
      <c r="K49" s="1">
        <v>571.97202797202772</v>
      </c>
      <c r="L49" s="1">
        <v>0.28873239436619724</v>
      </c>
      <c r="M49" s="1">
        <v>0.70292132787101946</v>
      </c>
      <c r="N49" s="1">
        <v>0.41076061134849695</v>
      </c>
      <c r="O49" s="1">
        <v>1</v>
      </c>
      <c r="P49">
        <f t="shared" si="0"/>
        <v>3.9858041958041941</v>
      </c>
      <c r="Q49">
        <f t="shared" si="1"/>
        <v>2.6929510489510475</v>
      </c>
    </row>
    <row r="50" spans="1:17" x14ac:dyDescent="0.25">
      <c r="A50" s="4" t="s">
        <v>86</v>
      </c>
      <c r="B50" t="s">
        <v>14</v>
      </c>
      <c r="C50">
        <v>639</v>
      </c>
      <c r="D50">
        <v>2.68</v>
      </c>
      <c r="E50">
        <v>4.2</v>
      </c>
      <c r="F50">
        <v>14</v>
      </c>
      <c r="G50" s="3">
        <v>19.489999999999998</v>
      </c>
      <c r="H50" s="2">
        <v>1.5671641791044777</v>
      </c>
      <c r="I50" s="1" t="s">
        <v>68</v>
      </c>
      <c r="J50" s="1">
        <v>426</v>
      </c>
      <c r="K50" s="1">
        <v>576</v>
      </c>
      <c r="L50" s="1">
        <v>0.26041666666666663</v>
      </c>
      <c r="M50" s="1">
        <v>0.6730649991312545</v>
      </c>
      <c r="N50" s="1">
        <v>0.38691161626706833</v>
      </c>
      <c r="O50" s="1">
        <v>1</v>
      </c>
      <c r="P50">
        <f t="shared" si="0"/>
        <v>4.0140000000000002</v>
      </c>
      <c r="Q50">
        <f t="shared" si="1"/>
        <v>2.8079999999999998</v>
      </c>
    </row>
    <row r="51" spans="1:17" x14ac:dyDescent="0.25">
      <c r="A51" s="4" t="s">
        <v>86</v>
      </c>
      <c r="B51" t="s">
        <v>14</v>
      </c>
      <c r="C51">
        <v>640</v>
      </c>
      <c r="D51">
        <v>2.92</v>
      </c>
      <c r="E51">
        <v>3.83</v>
      </c>
      <c r="F51">
        <v>15</v>
      </c>
      <c r="G51" s="3">
        <v>22.74</v>
      </c>
      <c r="H51" s="2">
        <v>1.3116438356164384</v>
      </c>
      <c r="I51" s="1" t="s">
        <v>69</v>
      </c>
      <c r="J51" s="1">
        <v>432</v>
      </c>
      <c r="K51" s="1">
        <v>552</v>
      </c>
      <c r="L51" s="1">
        <v>0.21739130434782605</v>
      </c>
      <c r="M51" s="1">
        <v>0.622513959272885</v>
      </c>
      <c r="N51" s="1">
        <v>0.34921514788478902</v>
      </c>
      <c r="O51" s="1">
        <v>1</v>
      </c>
      <c r="P51">
        <f t="shared" si="0"/>
        <v>3.8460000000000001</v>
      </c>
      <c r="Q51">
        <f t="shared" si="1"/>
        <v>2.8440000000000003</v>
      </c>
    </row>
    <row r="52" spans="1:17" x14ac:dyDescent="0.25">
      <c r="A52" s="4" t="s">
        <v>84</v>
      </c>
      <c r="B52" t="s">
        <v>12</v>
      </c>
      <c r="C52">
        <v>688</v>
      </c>
      <c r="D52">
        <v>3.12</v>
      </c>
      <c r="E52">
        <v>5.53</v>
      </c>
      <c r="F52">
        <v>20</v>
      </c>
      <c r="G52" s="3">
        <v>21.54</v>
      </c>
      <c r="H52" s="2">
        <v>1.7724358974358974</v>
      </c>
      <c r="I52" s="1" t="s">
        <v>70</v>
      </c>
      <c r="J52" s="1">
        <v>439.04895104895104</v>
      </c>
      <c r="K52" s="1">
        <v>757.25874125874111</v>
      </c>
      <c r="L52" s="1">
        <v>0.42021276595744672</v>
      </c>
      <c r="M52" s="1">
        <v>0.81476791986508978</v>
      </c>
      <c r="N52" s="1">
        <v>0.51574534994827248</v>
      </c>
      <c r="O52" s="1">
        <v>1</v>
      </c>
      <c r="P52">
        <f t="shared" si="0"/>
        <v>5.2828111888111877</v>
      </c>
      <c r="Q52">
        <f t="shared" si="1"/>
        <v>2.8862937062937064</v>
      </c>
    </row>
    <row r="53" spans="1:17" x14ac:dyDescent="0.25">
      <c r="A53" s="4" t="s">
        <v>84</v>
      </c>
      <c r="B53" t="s">
        <v>11</v>
      </c>
      <c r="C53">
        <v>721</v>
      </c>
      <c r="D53">
        <v>2.78</v>
      </c>
      <c r="E53">
        <v>5.0199999999999996</v>
      </c>
      <c r="F53">
        <v>18</v>
      </c>
      <c r="G53" s="3">
        <v>26.04</v>
      </c>
      <c r="H53" s="2">
        <v>1.8057553956834531</v>
      </c>
      <c r="I53" s="1" t="s">
        <v>71</v>
      </c>
      <c r="J53" s="1">
        <v>432</v>
      </c>
      <c r="K53" s="1">
        <v>732</v>
      </c>
      <c r="L53" s="1">
        <v>0.4098360655737705</v>
      </c>
      <c r="M53" s="1">
        <v>0.8072834263767299</v>
      </c>
      <c r="N53" s="1">
        <v>0.50767308256680954</v>
      </c>
      <c r="O53" s="1">
        <v>1</v>
      </c>
      <c r="P53">
        <f t="shared" si="0"/>
        <v>5.1059999999999999</v>
      </c>
      <c r="Q53">
        <f t="shared" si="1"/>
        <v>2.8440000000000003</v>
      </c>
    </row>
    <row r="54" spans="1:17" x14ac:dyDescent="0.25">
      <c r="A54" s="4" t="s">
        <v>84</v>
      </c>
      <c r="B54" t="s">
        <v>14</v>
      </c>
      <c r="C54">
        <v>730</v>
      </c>
      <c r="D54">
        <v>3.62</v>
      </c>
      <c r="E54">
        <v>4.21</v>
      </c>
      <c r="F54">
        <v>32</v>
      </c>
      <c r="G54" s="3">
        <v>33.06</v>
      </c>
      <c r="H54" s="2">
        <v>1.1629834254143645</v>
      </c>
      <c r="I54" s="1" t="s">
        <v>72</v>
      </c>
      <c r="J54" s="1">
        <v>563.91608391608361</v>
      </c>
      <c r="K54" s="1">
        <v>640.4475524475522</v>
      </c>
      <c r="L54" s="1">
        <v>0.11949685534591203</v>
      </c>
      <c r="M54" s="1">
        <v>0.47404030657135288</v>
      </c>
      <c r="N54" s="1">
        <v>0.2520816345981442</v>
      </c>
      <c r="O54" s="1">
        <v>1</v>
      </c>
      <c r="P54">
        <f t="shared" si="0"/>
        <v>4.4651328671328656</v>
      </c>
      <c r="Q54">
        <f t="shared" si="1"/>
        <v>3.6354965034965021</v>
      </c>
    </row>
    <row r="55" spans="1:17" x14ac:dyDescent="0.25">
      <c r="A55" s="4" t="s">
        <v>84</v>
      </c>
      <c r="B55" t="s">
        <v>15</v>
      </c>
      <c r="C55">
        <v>733</v>
      </c>
      <c r="D55">
        <v>3.38</v>
      </c>
      <c r="E55">
        <v>4.6900000000000004</v>
      </c>
      <c r="F55">
        <v>28</v>
      </c>
      <c r="G55" s="3">
        <v>32.67</v>
      </c>
      <c r="H55" s="2">
        <v>1.3875739644970415</v>
      </c>
      <c r="I55" s="1" t="s">
        <v>73</v>
      </c>
      <c r="J55" s="1">
        <v>531.69230769230762</v>
      </c>
      <c r="K55" s="1">
        <v>708.92307692307713</v>
      </c>
      <c r="L55" s="1">
        <v>0.25000000000000033</v>
      </c>
      <c r="M55" s="1">
        <v>0.66143782776614801</v>
      </c>
      <c r="N55" s="1">
        <v>0.37796447300922753</v>
      </c>
      <c r="O55" s="1">
        <v>1</v>
      </c>
      <c r="P55">
        <f t="shared" si="0"/>
        <v>4.9444615384615407</v>
      </c>
      <c r="Q55">
        <f t="shared" si="1"/>
        <v>3.4421538461538459</v>
      </c>
    </row>
    <row r="56" spans="1:17" x14ac:dyDescent="0.25">
      <c r="A56" s="4" t="s">
        <v>87</v>
      </c>
      <c r="B56" t="s">
        <v>13</v>
      </c>
      <c r="C56">
        <v>766</v>
      </c>
      <c r="D56">
        <v>3.71</v>
      </c>
      <c r="E56">
        <v>5.38</v>
      </c>
      <c r="F56">
        <v>34</v>
      </c>
      <c r="G56" s="3">
        <v>35.31</v>
      </c>
      <c r="H56" s="2">
        <v>1.4501347708894878</v>
      </c>
      <c r="I56" s="1" t="s">
        <v>74</v>
      </c>
      <c r="J56" s="1">
        <v>551.83216783216767</v>
      </c>
      <c r="K56" s="1">
        <v>781.42657342657321</v>
      </c>
      <c r="L56" s="1">
        <v>0.29381443298969079</v>
      </c>
      <c r="M56" s="1">
        <v>0.70802679677137081</v>
      </c>
      <c r="N56" s="1">
        <v>0.41497643073609053</v>
      </c>
      <c r="O56" s="1">
        <v>1</v>
      </c>
      <c r="P56">
        <f t="shared" si="0"/>
        <v>5.451986013986013</v>
      </c>
      <c r="Q56">
        <f t="shared" si="1"/>
        <v>3.5629930069930058</v>
      </c>
    </row>
    <row r="57" spans="1:17" x14ac:dyDescent="0.25">
      <c r="A57" s="4" t="s">
        <v>87</v>
      </c>
      <c r="B57" t="s">
        <v>13</v>
      </c>
      <c r="C57">
        <v>1000</v>
      </c>
      <c r="D57">
        <v>4.21</v>
      </c>
      <c r="E57">
        <v>4.62</v>
      </c>
      <c r="F57">
        <v>34</v>
      </c>
      <c r="G57" s="3">
        <v>28.28</v>
      </c>
      <c r="H57" s="2">
        <v>1.0973871733966747</v>
      </c>
      <c r="I57" s="1" t="s">
        <v>75</v>
      </c>
      <c r="J57" s="1">
        <v>588.08391608391639</v>
      </c>
      <c r="K57" s="1">
        <v>676.69930069930047</v>
      </c>
      <c r="L57" s="1">
        <v>0.13095238095238015</v>
      </c>
      <c r="M57" s="1">
        <v>0.49472844655190695</v>
      </c>
      <c r="N57" s="1">
        <v>0.26469547458828124</v>
      </c>
      <c r="O57" s="1">
        <v>1</v>
      </c>
      <c r="P57">
        <f t="shared" si="0"/>
        <v>4.718895104895104</v>
      </c>
      <c r="Q57">
        <f t="shared" si="1"/>
        <v>3.7805034965034983</v>
      </c>
    </row>
    <row r="58" spans="1:17" x14ac:dyDescent="0.25">
      <c r="A58" s="4" t="s">
        <v>87</v>
      </c>
      <c r="B58" t="s">
        <v>13</v>
      </c>
      <c r="C58">
        <v>1001</v>
      </c>
      <c r="D58">
        <v>3.03</v>
      </c>
      <c r="E58">
        <v>5.47</v>
      </c>
      <c r="F58">
        <v>23</v>
      </c>
      <c r="G58" s="3">
        <v>27.48</v>
      </c>
      <c r="H58" s="2">
        <v>1.8052805280528053</v>
      </c>
      <c r="I58" s="1" t="s">
        <v>76</v>
      </c>
      <c r="J58" s="1">
        <v>459.18881118881109</v>
      </c>
      <c r="K58" s="1">
        <v>785.45454545454527</v>
      </c>
      <c r="L58" s="1">
        <v>0.41538461538461535</v>
      </c>
      <c r="M58" s="1">
        <v>0.81131057682678209</v>
      </c>
      <c r="N58" s="1">
        <v>0.5119921115897168</v>
      </c>
      <c r="O58" s="1">
        <v>1</v>
      </c>
      <c r="P58">
        <f t="shared" si="0"/>
        <v>5.4801818181818174</v>
      </c>
      <c r="Q58">
        <f t="shared" si="1"/>
        <v>3.0071328671328663</v>
      </c>
    </row>
    <row r="59" spans="1:17" x14ac:dyDescent="0.25">
      <c r="A59" s="4" t="s">
        <v>87</v>
      </c>
      <c r="B59" t="s">
        <v>13</v>
      </c>
      <c r="C59">
        <v>1002</v>
      </c>
      <c r="D59">
        <v>3.14</v>
      </c>
      <c r="E59">
        <v>4.79</v>
      </c>
      <c r="F59">
        <v>26</v>
      </c>
      <c r="G59" s="3">
        <v>30.95</v>
      </c>
      <c r="H59" s="2">
        <v>1.5254777070063694</v>
      </c>
      <c r="I59" s="1" t="s">
        <v>77</v>
      </c>
      <c r="J59" s="1">
        <v>515.5804195804194</v>
      </c>
      <c r="K59" s="1">
        <v>708.92307692307668</v>
      </c>
      <c r="L59" s="1">
        <v>0.27272727272727271</v>
      </c>
      <c r="M59" s="1">
        <v>0.6863485850246136</v>
      </c>
      <c r="N59" s="1">
        <v>0.39735970711951313</v>
      </c>
      <c r="O59" s="1">
        <v>1</v>
      </c>
      <c r="P59">
        <f t="shared" si="0"/>
        <v>4.9444615384615371</v>
      </c>
      <c r="Q59">
        <f t="shared" si="1"/>
        <v>3.3454825174825169</v>
      </c>
    </row>
    <row r="60" spans="1:17" x14ac:dyDescent="0.25">
      <c r="A60" s="4" t="s">
        <v>87</v>
      </c>
      <c r="B60" t="s">
        <v>13</v>
      </c>
      <c r="C60">
        <v>1003</v>
      </c>
      <c r="D60">
        <v>3.54</v>
      </c>
      <c r="E60">
        <v>4.72</v>
      </c>
      <c r="F60">
        <v>27</v>
      </c>
      <c r="G60" s="3">
        <v>28.08</v>
      </c>
      <c r="H60" s="2">
        <v>1.3333333333333333</v>
      </c>
      <c r="I60" s="1" t="s">
        <v>78</v>
      </c>
      <c r="J60" s="1">
        <v>540</v>
      </c>
      <c r="K60" s="1">
        <v>672</v>
      </c>
      <c r="L60" s="1">
        <v>0.1964285714285714</v>
      </c>
      <c r="M60" s="1">
        <v>0.59520833258924855</v>
      </c>
      <c r="N60" s="1">
        <v>0.33001650123760307</v>
      </c>
      <c r="O60" s="1">
        <v>1</v>
      </c>
      <c r="P60">
        <f t="shared" si="0"/>
        <v>4.6859999999999999</v>
      </c>
      <c r="Q60">
        <f t="shared" si="1"/>
        <v>3.492</v>
      </c>
    </row>
    <row r="61" spans="1:17" x14ac:dyDescent="0.25">
      <c r="A61" s="4" t="s">
        <v>87</v>
      </c>
      <c r="B61" t="s">
        <v>13</v>
      </c>
      <c r="C61">
        <v>1004</v>
      </c>
      <c r="D61">
        <v>3.2</v>
      </c>
      <c r="E61">
        <v>4.12</v>
      </c>
      <c r="F61">
        <v>22</v>
      </c>
      <c r="G61" s="3">
        <v>27.14</v>
      </c>
      <c r="H61" s="2">
        <v>1.2874999999999999</v>
      </c>
      <c r="I61" s="1" t="s">
        <v>79</v>
      </c>
      <c r="J61" s="1">
        <v>504</v>
      </c>
      <c r="K61" s="1">
        <v>611.99999999999977</v>
      </c>
      <c r="L61" s="1">
        <v>0.17647058823529382</v>
      </c>
      <c r="M61" s="1">
        <v>0.56727357417605573</v>
      </c>
      <c r="N61" s="1">
        <v>0.3110855084191273</v>
      </c>
      <c r="O61" s="1">
        <v>1</v>
      </c>
      <c r="P61">
        <f t="shared" si="0"/>
        <v>4.2659999999999991</v>
      </c>
      <c r="Q61">
        <f t="shared" si="1"/>
        <v>3.2759999999999998</v>
      </c>
    </row>
    <row r="62" spans="1:17" x14ac:dyDescent="0.25">
      <c r="A62" s="4" t="s">
        <v>84</v>
      </c>
      <c r="B62" t="s">
        <v>9</v>
      </c>
      <c r="C62">
        <v>1</v>
      </c>
      <c r="D62">
        <v>3.1</v>
      </c>
      <c r="E62">
        <v>5.09</v>
      </c>
      <c r="F62">
        <v>18</v>
      </c>
      <c r="G62" s="3">
        <v>24.97</v>
      </c>
      <c r="H62" s="2">
        <v>1.6419354838709677</v>
      </c>
      <c r="I62" s="1" t="s">
        <v>7</v>
      </c>
      <c r="J62" s="1">
        <v>426.9650349650351</v>
      </c>
      <c r="K62" s="1">
        <v>753.23076923076951</v>
      </c>
      <c r="L62" s="1">
        <v>0.43315508021390381</v>
      </c>
      <c r="M62" s="1">
        <v>0.82382451827600645</v>
      </c>
      <c r="N62" s="1">
        <v>0.5257856140532875</v>
      </c>
      <c r="O62" s="1">
        <v>2</v>
      </c>
      <c r="P62">
        <f t="shared" si="0"/>
        <v>5.2546153846153869</v>
      </c>
      <c r="Q62">
        <f t="shared" si="1"/>
        <v>2.813790209790211</v>
      </c>
    </row>
    <row r="63" spans="1:17" x14ac:dyDescent="0.25">
      <c r="A63" s="4" t="s">
        <v>84</v>
      </c>
      <c r="B63" t="s">
        <v>10</v>
      </c>
      <c r="C63">
        <v>2</v>
      </c>
      <c r="D63">
        <v>2.41</v>
      </c>
      <c r="E63">
        <v>4.47</v>
      </c>
      <c r="F63">
        <v>16</v>
      </c>
      <c r="G63" s="3">
        <v>22.83</v>
      </c>
      <c r="H63" s="2">
        <v>1.854771784232365</v>
      </c>
      <c r="I63" s="1" t="s">
        <v>18</v>
      </c>
      <c r="J63" s="1">
        <v>390.71328671328683</v>
      </c>
      <c r="K63" s="1">
        <v>672.67132867132841</v>
      </c>
      <c r="L63" s="1">
        <v>0.41916167664670623</v>
      </c>
      <c r="M63" s="1">
        <v>0.81401894457324175</v>
      </c>
      <c r="N63" s="1">
        <v>0.51492865054443704</v>
      </c>
      <c r="O63" s="1">
        <v>2</v>
      </c>
      <c r="P63">
        <f t="shared" si="0"/>
        <v>4.6906993006992987</v>
      </c>
      <c r="Q63">
        <f t="shared" si="1"/>
        <v>2.5962797202797212</v>
      </c>
    </row>
    <row r="64" spans="1:17" x14ac:dyDescent="0.25">
      <c r="A64" s="4" t="s">
        <v>84</v>
      </c>
      <c r="B64" t="s">
        <v>9</v>
      </c>
      <c r="C64">
        <v>4</v>
      </c>
      <c r="D64">
        <v>2.54</v>
      </c>
      <c r="E64">
        <v>4.47</v>
      </c>
      <c r="F64">
        <v>14</v>
      </c>
      <c r="G64" s="3">
        <v>20.94</v>
      </c>
      <c r="H64" s="2">
        <v>1.7598425196850394</v>
      </c>
      <c r="I64" s="1" t="s">
        <v>19</v>
      </c>
      <c r="J64" s="1">
        <v>396</v>
      </c>
      <c r="K64" s="1">
        <v>648</v>
      </c>
      <c r="L64" s="1">
        <v>0.38888888888888884</v>
      </c>
      <c r="M64" s="1">
        <v>0.79154482493194489</v>
      </c>
      <c r="N64" s="1">
        <v>0.49130368444051742</v>
      </c>
      <c r="O64" s="1">
        <v>2</v>
      </c>
      <c r="P64">
        <f t="shared" si="0"/>
        <v>4.5180000000000007</v>
      </c>
      <c r="Q64">
        <f t="shared" si="1"/>
        <v>2.6280000000000001</v>
      </c>
    </row>
    <row r="65" spans="1:17" x14ac:dyDescent="0.25">
      <c r="A65" s="4" t="s">
        <v>84</v>
      </c>
      <c r="B65" t="s">
        <v>9</v>
      </c>
      <c r="C65">
        <v>11</v>
      </c>
      <c r="D65">
        <v>2.87</v>
      </c>
      <c r="E65">
        <v>5.57</v>
      </c>
      <c r="F65">
        <v>21</v>
      </c>
      <c r="G65" s="3">
        <v>28.89</v>
      </c>
      <c r="H65" s="2">
        <v>1.9407665505226481</v>
      </c>
      <c r="I65" s="1" t="s">
        <v>23</v>
      </c>
      <c r="J65" s="1">
        <v>439.04895104895104</v>
      </c>
      <c r="K65" s="1">
        <v>789.48251748251732</v>
      </c>
      <c r="L65" s="1">
        <v>0.44387755102040805</v>
      </c>
      <c r="M65" s="1">
        <v>0.831100368030806</v>
      </c>
      <c r="N65" s="1">
        <v>0.53408417093127203</v>
      </c>
      <c r="O65" s="1">
        <v>2</v>
      </c>
      <c r="P65">
        <f t="shared" si="0"/>
        <v>5.5083776223776217</v>
      </c>
      <c r="Q65">
        <f t="shared" si="1"/>
        <v>2.8862937062937064</v>
      </c>
    </row>
    <row r="66" spans="1:17" x14ac:dyDescent="0.25">
      <c r="A66" s="4" t="s">
        <v>84</v>
      </c>
      <c r="B66" t="s">
        <v>11</v>
      </c>
      <c r="C66">
        <v>14</v>
      </c>
      <c r="D66">
        <v>2.5</v>
      </c>
      <c r="E66">
        <v>4.78</v>
      </c>
      <c r="F66">
        <v>15</v>
      </c>
      <c r="G66" s="3">
        <v>21.98</v>
      </c>
      <c r="H66" s="2">
        <v>1.9120000000000001</v>
      </c>
      <c r="I66" s="1" t="s">
        <v>24</v>
      </c>
      <c r="J66" s="1">
        <v>394.74125874125866</v>
      </c>
      <c r="K66" s="1">
        <v>664.61538461538453</v>
      </c>
      <c r="L66" s="1">
        <v>0.40606060606060612</v>
      </c>
      <c r="M66" s="1">
        <v>0.80450978634626036</v>
      </c>
      <c r="N66" s="1">
        <v>0.50473047432369944</v>
      </c>
      <c r="O66" s="1">
        <v>2</v>
      </c>
      <c r="P66">
        <f t="shared" si="0"/>
        <v>4.6343076923076918</v>
      </c>
      <c r="Q66">
        <f t="shared" si="1"/>
        <v>2.6204475524475521</v>
      </c>
    </row>
    <row r="67" spans="1:17" x14ac:dyDescent="0.25">
      <c r="A67" s="4" t="s">
        <v>84</v>
      </c>
      <c r="B67" t="s">
        <v>11</v>
      </c>
      <c r="C67">
        <v>16</v>
      </c>
      <c r="D67">
        <v>2.8</v>
      </c>
      <c r="E67">
        <v>4.49</v>
      </c>
      <c r="F67">
        <v>17</v>
      </c>
      <c r="G67" s="3">
        <v>24.86</v>
      </c>
      <c r="H67" s="2">
        <v>1.6035714285714286</v>
      </c>
      <c r="I67" s="1" t="s">
        <v>25</v>
      </c>
      <c r="J67" s="1">
        <v>414.88111888111871</v>
      </c>
      <c r="K67" s="1">
        <v>640.44755244755311</v>
      </c>
      <c r="L67" s="1">
        <v>0.35220125786163614</v>
      </c>
      <c r="M67" s="1">
        <v>0.76181151847681694</v>
      </c>
      <c r="N67" s="1">
        <v>0.46232073067867924</v>
      </c>
      <c r="O67" s="1">
        <v>2</v>
      </c>
      <c r="P67">
        <f t="shared" ref="P67:P121" si="2">0.007*K67-0.018</f>
        <v>4.4651328671328718</v>
      </c>
      <c r="Q67">
        <f t="shared" ref="Q67:Q121" si="3">J67*0.006+0.252</f>
        <v>2.741286713286712</v>
      </c>
    </row>
    <row r="68" spans="1:17" x14ac:dyDescent="0.25">
      <c r="A68" s="4" t="s">
        <v>84</v>
      </c>
      <c r="B68" t="s">
        <v>9</v>
      </c>
      <c r="C68">
        <v>17</v>
      </c>
      <c r="D68">
        <v>2.5</v>
      </c>
      <c r="E68">
        <v>4.58</v>
      </c>
      <c r="F68">
        <v>14</v>
      </c>
      <c r="G68" s="3">
        <v>20.84</v>
      </c>
      <c r="H68" s="2">
        <v>1.8320000000000001</v>
      </c>
      <c r="I68" s="1" t="s">
        <v>26</v>
      </c>
      <c r="J68" s="1">
        <v>384</v>
      </c>
      <c r="K68" s="1">
        <v>684</v>
      </c>
      <c r="L68" s="1">
        <v>0.43859649122807021</v>
      </c>
      <c r="M68" s="1">
        <v>0.82754220456636873</v>
      </c>
      <c r="N68" s="1">
        <v>0.52999894000318004</v>
      </c>
      <c r="O68" s="1">
        <v>2</v>
      </c>
      <c r="P68">
        <f t="shared" si="2"/>
        <v>4.7700000000000005</v>
      </c>
      <c r="Q68">
        <f t="shared" si="3"/>
        <v>2.556</v>
      </c>
    </row>
    <row r="69" spans="1:17" x14ac:dyDescent="0.25">
      <c r="A69" s="4" t="s">
        <v>84</v>
      </c>
      <c r="B69" t="s">
        <v>11</v>
      </c>
      <c r="C69">
        <v>24</v>
      </c>
      <c r="D69">
        <v>2.89</v>
      </c>
      <c r="E69">
        <v>5.72</v>
      </c>
      <c r="F69">
        <v>20</v>
      </c>
      <c r="G69" s="3">
        <v>27.54</v>
      </c>
      <c r="H69" s="2">
        <v>1.9792387543252594</v>
      </c>
      <c r="I69" s="1" t="s">
        <v>27</v>
      </c>
      <c r="J69" s="1">
        <v>420</v>
      </c>
      <c r="K69" s="1">
        <v>833.99999999999977</v>
      </c>
      <c r="L69" s="1">
        <v>0.49640287769784164</v>
      </c>
      <c r="M69" s="1">
        <v>0.86393861958416063</v>
      </c>
      <c r="N69" s="1">
        <v>0.57458118718755169</v>
      </c>
      <c r="O69" s="1">
        <v>2</v>
      </c>
      <c r="P69">
        <f t="shared" si="2"/>
        <v>5.8199999999999985</v>
      </c>
      <c r="Q69">
        <f t="shared" si="3"/>
        <v>2.7720000000000002</v>
      </c>
    </row>
    <row r="70" spans="1:17" x14ac:dyDescent="0.25">
      <c r="A70" s="4" t="s">
        <v>84</v>
      </c>
      <c r="B70" t="s">
        <v>9</v>
      </c>
      <c r="C70">
        <v>52</v>
      </c>
      <c r="D70">
        <v>2.82</v>
      </c>
      <c r="E70">
        <v>4.45</v>
      </c>
      <c r="F70">
        <v>16</v>
      </c>
      <c r="G70" s="3">
        <v>22.34</v>
      </c>
      <c r="H70" s="2">
        <v>1.5780141843971633</v>
      </c>
      <c r="I70" s="1" t="s">
        <v>28</v>
      </c>
      <c r="J70" s="1">
        <v>402.79720279720277</v>
      </c>
      <c r="K70" s="1">
        <v>652.53146853146859</v>
      </c>
      <c r="L70" s="1">
        <v>0.38271604938271619</v>
      </c>
      <c r="M70" s="1">
        <v>0.78674044278295407</v>
      </c>
      <c r="N70" s="1">
        <v>0.48645783103373508</v>
      </c>
      <c r="O70" s="1">
        <v>2</v>
      </c>
      <c r="P70">
        <f t="shared" si="2"/>
        <v>4.5497202797202805</v>
      </c>
      <c r="Q70">
        <f t="shared" si="3"/>
        <v>2.6687832167832166</v>
      </c>
    </row>
    <row r="71" spans="1:17" x14ac:dyDescent="0.25">
      <c r="A71" s="4" t="s">
        <v>84</v>
      </c>
      <c r="B71" t="s">
        <v>10</v>
      </c>
      <c r="C71">
        <v>56</v>
      </c>
      <c r="D71">
        <v>2.8</v>
      </c>
      <c r="E71">
        <v>4.32</v>
      </c>
      <c r="F71">
        <v>18</v>
      </c>
      <c r="G71" s="3">
        <v>24.12</v>
      </c>
      <c r="H71" s="2">
        <v>1.5428571428571431</v>
      </c>
      <c r="I71" s="1" t="s">
        <v>29</v>
      </c>
      <c r="J71" s="1">
        <v>438</v>
      </c>
      <c r="K71" s="1">
        <v>660.00000000000023</v>
      </c>
      <c r="L71" s="1">
        <v>0.33636363636363664</v>
      </c>
      <c r="M71" s="1">
        <v>0.74805533007893499</v>
      </c>
      <c r="N71" s="1">
        <v>0.44965074485619061</v>
      </c>
      <c r="O71" s="1">
        <v>2</v>
      </c>
      <c r="P71">
        <f t="shared" si="2"/>
        <v>4.6020000000000021</v>
      </c>
      <c r="Q71">
        <f t="shared" si="3"/>
        <v>2.88</v>
      </c>
    </row>
    <row r="72" spans="1:17" x14ac:dyDescent="0.25">
      <c r="A72" s="4" t="s">
        <v>84</v>
      </c>
      <c r="B72" t="s">
        <v>9</v>
      </c>
      <c r="C72">
        <v>59</v>
      </c>
      <c r="D72">
        <v>2.67</v>
      </c>
      <c r="E72">
        <v>5.36</v>
      </c>
      <c r="F72">
        <v>18</v>
      </c>
      <c r="G72" s="3">
        <v>23.03</v>
      </c>
      <c r="H72" s="2">
        <v>2.0074906367041199</v>
      </c>
      <c r="I72" s="1" t="s">
        <v>30</v>
      </c>
      <c r="J72" s="1">
        <v>418.90909090909099</v>
      </c>
      <c r="K72" s="1">
        <v>757.25874125874134</v>
      </c>
      <c r="L72" s="1">
        <v>0.44680851063829785</v>
      </c>
      <c r="M72" s="1">
        <v>0.83305412555114433</v>
      </c>
      <c r="N72" s="1">
        <v>0.53634991645073682</v>
      </c>
      <c r="O72" s="1">
        <v>2</v>
      </c>
      <c r="P72">
        <f t="shared" si="2"/>
        <v>5.2828111888111895</v>
      </c>
      <c r="Q72">
        <f t="shared" si="3"/>
        <v>2.7654545454545456</v>
      </c>
    </row>
    <row r="73" spans="1:17" x14ac:dyDescent="0.25">
      <c r="A73" s="4" t="s">
        <v>84</v>
      </c>
      <c r="B73" t="s">
        <v>9</v>
      </c>
      <c r="C73">
        <v>67</v>
      </c>
      <c r="D73">
        <v>3.02</v>
      </c>
      <c r="E73">
        <v>5.05</v>
      </c>
      <c r="F73">
        <v>19</v>
      </c>
      <c r="G73" s="3">
        <v>25.9</v>
      </c>
      <c r="H73" s="2">
        <v>1.6721854304635762</v>
      </c>
      <c r="I73" s="1" t="s">
        <v>31</v>
      </c>
      <c r="J73" s="1">
        <v>426</v>
      </c>
      <c r="K73" s="1">
        <v>750</v>
      </c>
      <c r="L73" s="1">
        <v>0.43200000000000005</v>
      </c>
      <c r="M73" s="1">
        <v>0.82302855357514781</v>
      </c>
      <c r="N73" s="1">
        <v>0.52489065916782396</v>
      </c>
      <c r="O73" s="1">
        <v>2</v>
      </c>
      <c r="P73">
        <f t="shared" si="2"/>
        <v>5.2320000000000002</v>
      </c>
      <c r="Q73">
        <f t="shared" si="3"/>
        <v>2.8079999999999998</v>
      </c>
    </row>
    <row r="74" spans="1:17" x14ac:dyDescent="0.25">
      <c r="A74" s="4" t="s">
        <v>84</v>
      </c>
      <c r="B74" t="s">
        <v>11</v>
      </c>
      <c r="C74">
        <v>163</v>
      </c>
      <c r="D74">
        <v>2.72</v>
      </c>
      <c r="E74">
        <v>4.47</v>
      </c>
      <c r="F74">
        <v>17</v>
      </c>
      <c r="G74" s="3">
        <v>23.6</v>
      </c>
      <c r="H74" s="2">
        <v>1.6433823529411762</v>
      </c>
      <c r="I74" s="1" t="s">
        <v>32</v>
      </c>
      <c r="J74" s="1">
        <v>402.79720279720277</v>
      </c>
      <c r="K74" s="1">
        <v>704.89510489510485</v>
      </c>
      <c r="L74" s="1">
        <v>0.4285714285714286</v>
      </c>
      <c r="M74" s="1">
        <v>0.82065180664828985</v>
      </c>
      <c r="N74" s="1">
        <v>0.5222329678670935</v>
      </c>
      <c r="O74" s="1">
        <v>2</v>
      </c>
      <c r="P74">
        <f t="shared" si="2"/>
        <v>4.9162657342657345</v>
      </c>
      <c r="Q74">
        <f t="shared" si="3"/>
        <v>2.6687832167832166</v>
      </c>
    </row>
    <row r="75" spans="1:17" x14ac:dyDescent="0.25">
      <c r="A75" s="4" t="s">
        <v>84</v>
      </c>
      <c r="B75" t="s">
        <v>12</v>
      </c>
      <c r="C75">
        <v>174</v>
      </c>
      <c r="D75">
        <v>2.09</v>
      </c>
      <c r="E75">
        <v>4.84</v>
      </c>
      <c r="F75">
        <v>12</v>
      </c>
      <c r="G75" s="3">
        <v>18.170000000000002</v>
      </c>
      <c r="H75" s="2">
        <v>2.3157894736842106</v>
      </c>
      <c r="I75" s="1" t="s">
        <v>33</v>
      </c>
      <c r="J75" s="1">
        <v>354.46153846153811</v>
      </c>
      <c r="K75" s="1">
        <v>704.89510489510485</v>
      </c>
      <c r="L75" s="1">
        <v>0.49714285714285755</v>
      </c>
      <c r="M75" s="1">
        <v>0.86436953548673356</v>
      </c>
      <c r="N75" s="1">
        <v>0.57515083159763647</v>
      </c>
      <c r="O75" s="1">
        <v>2</v>
      </c>
      <c r="P75">
        <f t="shared" si="2"/>
        <v>4.9162657342657345</v>
      </c>
      <c r="Q75">
        <f t="shared" si="3"/>
        <v>2.3787692307692287</v>
      </c>
    </row>
    <row r="76" spans="1:17" x14ac:dyDescent="0.25">
      <c r="A76" s="4" t="s">
        <v>87</v>
      </c>
      <c r="B76" t="s">
        <v>13</v>
      </c>
      <c r="C76">
        <v>219</v>
      </c>
      <c r="D76">
        <v>2.7</v>
      </c>
      <c r="E76">
        <v>4.21</v>
      </c>
      <c r="F76">
        <v>14</v>
      </c>
      <c r="G76" s="3">
        <v>19.54</v>
      </c>
      <c r="H76" s="2">
        <v>1.5592592592592591</v>
      </c>
      <c r="I76" s="1" t="s">
        <v>34</v>
      </c>
      <c r="J76" s="1">
        <v>382.65734265734272</v>
      </c>
      <c r="K76" s="1">
        <v>612.2517482517485</v>
      </c>
      <c r="L76" s="1">
        <v>0.37500000000000011</v>
      </c>
      <c r="M76" s="1">
        <v>0.7806247497997999</v>
      </c>
      <c r="N76" s="1">
        <v>0.48038446141526148</v>
      </c>
      <c r="O76" s="1">
        <v>2</v>
      </c>
      <c r="P76">
        <f t="shared" si="2"/>
        <v>4.2677622377622395</v>
      </c>
      <c r="Q76">
        <f t="shared" si="3"/>
        <v>2.5479440559440567</v>
      </c>
    </row>
    <row r="77" spans="1:17" x14ac:dyDescent="0.25">
      <c r="A77" s="4" t="s">
        <v>85</v>
      </c>
      <c r="B77" t="s">
        <v>12</v>
      </c>
      <c r="C77">
        <v>267</v>
      </c>
      <c r="D77">
        <v>3.49</v>
      </c>
      <c r="E77">
        <v>4.5</v>
      </c>
      <c r="F77">
        <v>28</v>
      </c>
      <c r="G77" s="3">
        <v>31.58</v>
      </c>
      <c r="H77" s="2">
        <v>1.2893982808022921</v>
      </c>
      <c r="I77" s="1" t="s">
        <v>35</v>
      </c>
      <c r="J77" s="1">
        <v>522</v>
      </c>
      <c r="K77" s="1">
        <v>672</v>
      </c>
      <c r="L77" s="1">
        <v>0.2232142857142857</v>
      </c>
      <c r="M77" s="1">
        <v>0.62976499909222694</v>
      </c>
      <c r="N77" s="1">
        <v>0.35444060250416792</v>
      </c>
      <c r="O77" s="1">
        <v>2</v>
      </c>
      <c r="P77">
        <f t="shared" si="2"/>
        <v>4.6859999999999999</v>
      </c>
      <c r="Q77">
        <f t="shared" si="3"/>
        <v>3.3840000000000003</v>
      </c>
    </row>
    <row r="78" spans="1:17" x14ac:dyDescent="0.25">
      <c r="A78" s="4" t="s">
        <v>85</v>
      </c>
      <c r="B78" t="s">
        <v>14</v>
      </c>
      <c r="C78">
        <v>268</v>
      </c>
      <c r="D78">
        <v>3.28</v>
      </c>
      <c r="E78">
        <v>4.62</v>
      </c>
      <c r="F78">
        <v>23</v>
      </c>
      <c r="G78" s="3">
        <v>29.05</v>
      </c>
      <c r="H78" s="2">
        <v>1.4085365853658538</v>
      </c>
      <c r="I78" s="1" t="s">
        <v>36</v>
      </c>
      <c r="J78" s="1">
        <v>495.44055944055935</v>
      </c>
      <c r="K78" s="1">
        <v>688.78321678321686</v>
      </c>
      <c r="L78" s="1">
        <v>0.28070175438596512</v>
      </c>
      <c r="M78" s="1">
        <v>0.69470139906046791</v>
      </c>
      <c r="N78" s="1">
        <v>0.40406101782088449</v>
      </c>
      <c r="O78" s="1">
        <v>2</v>
      </c>
      <c r="P78">
        <f t="shared" si="2"/>
        <v>4.803482517482518</v>
      </c>
      <c r="Q78">
        <f t="shared" si="3"/>
        <v>3.2246433566433561</v>
      </c>
    </row>
    <row r="79" spans="1:17" x14ac:dyDescent="0.25">
      <c r="A79" s="4" t="s">
        <v>85</v>
      </c>
      <c r="B79" t="s">
        <v>12</v>
      </c>
      <c r="C79">
        <v>270</v>
      </c>
      <c r="D79">
        <v>3.09</v>
      </c>
      <c r="E79">
        <v>4</v>
      </c>
      <c r="F79">
        <v>19</v>
      </c>
      <c r="G79" s="3">
        <v>28.1</v>
      </c>
      <c r="H79" s="2">
        <v>1.2944983818770228</v>
      </c>
      <c r="I79" s="1" t="s">
        <v>37</v>
      </c>
      <c r="J79" s="1">
        <v>447.10489510489515</v>
      </c>
      <c r="K79" s="1">
        <v>616.27972027972032</v>
      </c>
      <c r="L79" s="1">
        <v>0.27450980392156865</v>
      </c>
      <c r="M79" s="1">
        <v>0.68823250097193112</v>
      </c>
      <c r="N79" s="1">
        <v>0.39886201760873286</v>
      </c>
      <c r="O79" s="1">
        <v>2</v>
      </c>
      <c r="P79">
        <f t="shared" si="2"/>
        <v>4.295958041958043</v>
      </c>
      <c r="Q79">
        <f t="shared" si="3"/>
        <v>2.9346293706293709</v>
      </c>
    </row>
    <row r="80" spans="1:17" x14ac:dyDescent="0.25">
      <c r="A80" s="4" t="s">
        <v>85</v>
      </c>
      <c r="B80" t="s">
        <v>14</v>
      </c>
      <c r="C80">
        <v>275</v>
      </c>
      <c r="D80">
        <v>3.42</v>
      </c>
      <c r="E80">
        <v>4.83</v>
      </c>
      <c r="F80">
        <v>28</v>
      </c>
      <c r="G80" s="3">
        <v>29.75</v>
      </c>
      <c r="H80" s="2">
        <v>1.4122807017543859</v>
      </c>
      <c r="I80" s="1" t="s">
        <v>38</v>
      </c>
      <c r="J80" s="1">
        <v>527.66433566433579</v>
      </c>
      <c r="K80" s="1">
        <v>696.83916083916074</v>
      </c>
      <c r="L80" s="1">
        <v>0.2427745664739881</v>
      </c>
      <c r="M80" s="1">
        <v>0.65315361349482204</v>
      </c>
      <c r="N80" s="1">
        <v>0.37169597083751377</v>
      </c>
      <c r="O80" s="1">
        <v>2</v>
      </c>
      <c r="P80">
        <f t="shared" si="2"/>
        <v>4.8598741258741258</v>
      </c>
      <c r="Q80">
        <f t="shared" si="3"/>
        <v>3.417986013986015</v>
      </c>
    </row>
    <row r="81" spans="1:17" x14ac:dyDescent="0.25">
      <c r="A81" s="4" t="s">
        <v>85</v>
      </c>
      <c r="B81" t="s">
        <v>12</v>
      </c>
      <c r="C81">
        <v>291</v>
      </c>
      <c r="D81">
        <v>3.04</v>
      </c>
      <c r="E81">
        <v>4.0999999999999996</v>
      </c>
      <c r="F81">
        <v>20</v>
      </c>
      <c r="G81" s="3">
        <v>23.36</v>
      </c>
      <c r="H81" s="2">
        <v>1.3486842105263157</v>
      </c>
      <c r="I81" s="1" t="s">
        <v>39</v>
      </c>
      <c r="J81" s="1">
        <v>492</v>
      </c>
      <c r="K81" s="1">
        <v>600</v>
      </c>
      <c r="L81" s="1">
        <v>0.18000000000000005</v>
      </c>
      <c r="M81" s="1">
        <v>0.5723635208501674</v>
      </c>
      <c r="N81" s="1">
        <v>0.31448545101657555</v>
      </c>
      <c r="O81" s="1">
        <v>2</v>
      </c>
      <c r="P81">
        <f t="shared" si="2"/>
        <v>4.1820000000000004</v>
      </c>
      <c r="Q81">
        <f t="shared" si="3"/>
        <v>3.2039999999999997</v>
      </c>
    </row>
    <row r="82" spans="1:17" x14ac:dyDescent="0.25">
      <c r="A82" s="4" t="s">
        <v>87</v>
      </c>
      <c r="B82" t="s">
        <v>13</v>
      </c>
      <c r="C82">
        <v>304</v>
      </c>
      <c r="D82">
        <v>3.11</v>
      </c>
      <c r="E82">
        <v>5.04</v>
      </c>
      <c r="F82">
        <v>25</v>
      </c>
      <c r="G82" s="3">
        <v>31.71</v>
      </c>
      <c r="H82" s="2">
        <v>1.6205787781350482</v>
      </c>
      <c r="I82" s="1" t="s">
        <v>40</v>
      </c>
      <c r="J82" s="1">
        <v>483.35664335664342</v>
      </c>
      <c r="K82" s="1">
        <v>737.11888111888129</v>
      </c>
      <c r="L82" s="1">
        <v>0.34426229508196726</v>
      </c>
      <c r="M82" s="1">
        <v>0.75498878292914462</v>
      </c>
      <c r="N82" s="1">
        <v>0.45598332434334476</v>
      </c>
      <c r="O82" s="1">
        <v>2</v>
      </c>
      <c r="P82">
        <f t="shared" si="2"/>
        <v>5.1418321678321695</v>
      </c>
      <c r="Q82">
        <f t="shared" si="3"/>
        <v>3.1521398601398607</v>
      </c>
    </row>
    <row r="83" spans="1:17" x14ac:dyDescent="0.25">
      <c r="A83" s="4" t="s">
        <v>87</v>
      </c>
      <c r="B83" t="s">
        <v>13</v>
      </c>
      <c r="C83">
        <v>310</v>
      </c>
      <c r="D83">
        <v>3.82</v>
      </c>
      <c r="E83">
        <v>4.01</v>
      </c>
      <c r="F83">
        <v>29</v>
      </c>
      <c r="G83" s="3">
        <v>30.85</v>
      </c>
      <c r="H83" s="2">
        <v>1.049738219895288</v>
      </c>
      <c r="I83" s="1" t="s">
        <v>41</v>
      </c>
      <c r="J83" s="1">
        <v>576</v>
      </c>
      <c r="K83" s="1">
        <v>587.99999999999977</v>
      </c>
      <c r="L83" s="1">
        <v>2.0408163265305701E-2</v>
      </c>
      <c r="M83" s="1">
        <v>0.20099709799583673</v>
      </c>
      <c r="N83" s="1">
        <v>0.10153461651336089</v>
      </c>
      <c r="O83" s="1">
        <v>2</v>
      </c>
      <c r="P83">
        <f t="shared" si="2"/>
        <v>4.097999999999999</v>
      </c>
      <c r="Q83">
        <f t="shared" si="3"/>
        <v>3.7080000000000002</v>
      </c>
    </row>
    <row r="84" spans="1:17" x14ac:dyDescent="0.25">
      <c r="A84" s="4" t="s">
        <v>85</v>
      </c>
      <c r="B84" t="s">
        <v>15</v>
      </c>
      <c r="C84">
        <v>316</v>
      </c>
      <c r="D84">
        <v>3.3</v>
      </c>
      <c r="E84">
        <v>3.65</v>
      </c>
      <c r="F84">
        <v>22</v>
      </c>
      <c r="G84" s="3">
        <v>25.18</v>
      </c>
      <c r="H84" s="2">
        <v>1.1060606060606062</v>
      </c>
      <c r="I84" s="1" t="s">
        <v>42</v>
      </c>
      <c r="J84" s="1">
        <v>504</v>
      </c>
      <c r="K84" s="1">
        <v>540</v>
      </c>
      <c r="L84" s="1">
        <v>6.6666666666666652E-2</v>
      </c>
      <c r="M84" s="1">
        <v>0.35901098714230034</v>
      </c>
      <c r="N84" s="1">
        <v>0.18569533817705178</v>
      </c>
      <c r="O84" s="1">
        <v>2</v>
      </c>
      <c r="P84">
        <f t="shared" si="2"/>
        <v>3.7620000000000005</v>
      </c>
      <c r="Q84">
        <f t="shared" si="3"/>
        <v>3.2759999999999998</v>
      </c>
    </row>
    <row r="85" spans="1:17" x14ac:dyDescent="0.25">
      <c r="A85" s="4" t="s">
        <v>85</v>
      </c>
      <c r="B85" t="s">
        <v>12</v>
      </c>
      <c r="C85">
        <v>324</v>
      </c>
      <c r="D85">
        <v>3.21</v>
      </c>
      <c r="E85">
        <v>4.7699999999999996</v>
      </c>
      <c r="F85">
        <v>26</v>
      </c>
      <c r="G85" s="3">
        <v>30.63</v>
      </c>
      <c r="H85" s="2">
        <v>1.4859813084112148</v>
      </c>
      <c r="I85" s="1" t="s">
        <v>43</v>
      </c>
      <c r="J85" s="1">
        <v>499.46853146853118</v>
      </c>
      <c r="K85" s="1">
        <v>712.95104895104896</v>
      </c>
      <c r="L85" s="1">
        <v>0.29943502824858803</v>
      </c>
      <c r="M85" s="1">
        <v>0.71358862123421174</v>
      </c>
      <c r="N85" s="1">
        <v>0.41961855800151338</v>
      </c>
      <c r="O85" s="1">
        <v>2</v>
      </c>
      <c r="P85">
        <f t="shared" si="2"/>
        <v>4.9726573426573433</v>
      </c>
      <c r="Q85">
        <f t="shared" si="3"/>
        <v>3.248811188811187</v>
      </c>
    </row>
    <row r="86" spans="1:17" x14ac:dyDescent="0.25">
      <c r="A86" s="4" t="s">
        <v>85</v>
      </c>
      <c r="B86" t="s">
        <v>15</v>
      </c>
      <c r="C86">
        <v>329</v>
      </c>
      <c r="D86">
        <v>3.15</v>
      </c>
      <c r="E86">
        <v>4.79</v>
      </c>
      <c r="F86">
        <v>25</v>
      </c>
      <c r="G86" s="3">
        <v>30.6</v>
      </c>
      <c r="H86" s="2">
        <v>1.5206349206349208</v>
      </c>
      <c r="I86" s="1" t="s">
        <v>44</v>
      </c>
      <c r="J86" s="1">
        <v>504</v>
      </c>
      <c r="K86" s="1">
        <v>720</v>
      </c>
      <c r="L86" s="1">
        <v>0.30000000000000004</v>
      </c>
      <c r="M86" s="1">
        <v>0.71414284285428498</v>
      </c>
      <c r="N86" s="1">
        <v>0.42008402520840304</v>
      </c>
      <c r="O86" s="1">
        <v>2</v>
      </c>
      <c r="P86">
        <f t="shared" si="2"/>
        <v>5.0220000000000002</v>
      </c>
      <c r="Q86">
        <f t="shared" si="3"/>
        <v>3.2759999999999998</v>
      </c>
    </row>
    <row r="87" spans="1:17" x14ac:dyDescent="0.25">
      <c r="A87" s="4" t="s">
        <v>85</v>
      </c>
      <c r="B87" t="s">
        <v>11</v>
      </c>
      <c r="C87">
        <v>338</v>
      </c>
      <c r="D87">
        <v>3.62</v>
      </c>
      <c r="E87">
        <v>4.2</v>
      </c>
      <c r="F87">
        <v>13</v>
      </c>
      <c r="G87" s="3">
        <v>19.78</v>
      </c>
      <c r="H87" s="2">
        <v>1.160220994475138</v>
      </c>
      <c r="I87" s="1" t="s">
        <v>45</v>
      </c>
      <c r="J87" s="1">
        <v>398.76923076923094</v>
      </c>
      <c r="K87" s="1">
        <v>608.22377622377599</v>
      </c>
      <c r="L87" s="1">
        <v>0.34437086092715175</v>
      </c>
      <c r="M87" s="1">
        <v>0.75508306297956107</v>
      </c>
      <c r="N87" s="1">
        <v>0.45607017003965472</v>
      </c>
      <c r="O87" s="1">
        <v>2</v>
      </c>
      <c r="P87">
        <f t="shared" si="2"/>
        <v>4.2395664335664325</v>
      </c>
      <c r="Q87">
        <f t="shared" si="3"/>
        <v>2.6446153846153857</v>
      </c>
    </row>
    <row r="88" spans="1:17" x14ac:dyDescent="0.25">
      <c r="A88" s="4" t="s">
        <v>85</v>
      </c>
      <c r="B88" t="s">
        <v>14</v>
      </c>
      <c r="C88">
        <v>340</v>
      </c>
      <c r="D88">
        <v>3.23</v>
      </c>
      <c r="E88">
        <v>4.22</v>
      </c>
      <c r="F88">
        <v>23</v>
      </c>
      <c r="G88" s="3">
        <v>28.33</v>
      </c>
      <c r="H88" s="2">
        <v>1.3065015479876161</v>
      </c>
      <c r="I88" s="1" t="s">
        <v>46</v>
      </c>
      <c r="J88" s="1">
        <v>486</v>
      </c>
      <c r="K88" s="1">
        <v>624</v>
      </c>
      <c r="L88" s="1">
        <v>0.22115384615384615</v>
      </c>
      <c r="M88" s="1">
        <v>0.62721500989617052</v>
      </c>
      <c r="N88" s="1">
        <v>0.3525965461037931</v>
      </c>
      <c r="O88" s="1">
        <v>2</v>
      </c>
      <c r="P88">
        <f t="shared" si="2"/>
        <v>4.3500000000000005</v>
      </c>
      <c r="Q88">
        <f t="shared" si="3"/>
        <v>3.1680000000000001</v>
      </c>
    </row>
    <row r="89" spans="1:17" x14ac:dyDescent="0.25">
      <c r="A89" s="4" t="s">
        <v>85</v>
      </c>
      <c r="B89" t="s">
        <v>15</v>
      </c>
      <c r="C89">
        <v>345</v>
      </c>
      <c r="D89">
        <v>3.42</v>
      </c>
      <c r="E89">
        <v>4.5999999999999996</v>
      </c>
      <c r="F89">
        <v>32</v>
      </c>
      <c r="G89" s="3">
        <v>34.18</v>
      </c>
      <c r="H89" s="2">
        <v>1.3450292397660817</v>
      </c>
      <c r="I89" s="1" t="s">
        <v>47</v>
      </c>
      <c r="J89" s="1">
        <v>558</v>
      </c>
      <c r="K89" s="1">
        <v>702</v>
      </c>
      <c r="L89" s="1">
        <v>0.20512820512820518</v>
      </c>
      <c r="M89" s="1">
        <v>0.6067774136512426</v>
      </c>
      <c r="N89" s="1">
        <v>0.33806170189140677</v>
      </c>
      <c r="O89" s="1">
        <v>2</v>
      </c>
      <c r="P89">
        <f t="shared" si="2"/>
        <v>4.8959999999999999</v>
      </c>
      <c r="Q89">
        <f t="shared" si="3"/>
        <v>3.5999999999999996</v>
      </c>
    </row>
    <row r="90" spans="1:17" x14ac:dyDescent="0.25">
      <c r="A90" s="4" t="s">
        <v>85</v>
      </c>
      <c r="B90" t="s">
        <v>15</v>
      </c>
      <c r="C90">
        <v>348</v>
      </c>
      <c r="D90">
        <v>3.72</v>
      </c>
      <c r="E90">
        <v>4.18</v>
      </c>
      <c r="F90">
        <v>30</v>
      </c>
      <c r="G90" s="3">
        <v>32.06</v>
      </c>
      <c r="H90" s="2">
        <v>1.1236559139784945</v>
      </c>
      <c r="I90" s="1" t="s">
        <v>48</v>
      </c>
      <c r="J90" s="1">
        <v>558</v>
      </c>
      <c r="K90" s="1">
        <v>624</v>
      </c>
      <c r="L90" s="1">
        <v>0.10576923076923073</v>
      </c>
      <c r="M90" s="1">
        <v>0.4476062235502839</v>
      </c>
      <c r="N90" s="1">
        <v>0.23629973222959144</v>
      </c>
      <c r="O90" s="1">
        <v>2</v>
      </c>
      <c r="P90">
        <f t="shared" si="2"/>
        <v>4.3500000000000005</v>
      </c>
      <c r="Q90">
        <f t="shared" si="3"/>
        <v>3.5999999999999996</v>
      </c>
    </row>
    <row r="91" spans="1:17" x14ac:dyDescent="0.25">
      <c r="A91" s="4" t="s">
        <v>85</v>
      </c>
      <c r="B91" t="s">
        <v>14</v>
      </c>
      <c r="C91">
        <v>349</v>
      </c>
      <c r="D91">
        <v>3.21</v>
      </c>
      <c r="E91">
        <v>4.0999999999999996</v>
      </c>
      <c r="F91">
        <v>25</v>
      </c>
      <c r="G91" s="3">
        <v>29.4</v>
      </c>
      <c r="H91" s="2">
        <v>1.2772585669781931</v>
      </c>
      <c r="I91" s="1" t="s">
        <v>49</v>
      </c>
      <c r="J91" s="1">
        <v>495.44055944055935</v>
      </c>
      <c r="K91" s="1">
        <v>620.30769230769215</v>
      </c>
      <c r="L91" s="1">
        <v>0.2012987012987012</v>
      </c>
      <c r="M91" s="1">
        <v>0.60172770872950387</v>
      </c>
      <c r="N91" s="1">
        <v>0.33453453842723319</v>
      </c>
      <c r="O91" s="1">
        <v>2</v>
      </c>
      <c r="P91">
        <f t="shared" si="2"/>
        <v>4.3241538461538456</v>
      </c>
      <c r="Q91">
        <f t="shared" si="3"/>
        <v>3.2246433566433561</v>
      </c>
    </row>
    <row r="92" spans="1:17" x14ac:dyDescent="0.25">
      <c r="A92" s="4" t="s">
        <v>85</v>
      </c>
      <c r="B92" t="s">
        <v>14</v>
      </c>
      <c r="C92">
        <v>369</v>
      </c>
      <c r="D92">
        <v>3.19</v>
      </c>
      <c r="E92">
        <v>4.0599999999999996</v>
      </c>
      <c r="F92">
        <v>20</v>
      </c>
      <c r="G92" s="3">
        <v>25.96</v>
      </c>
      <c r="H92" s="2">
        <v>1.2727272727272727</v>
      </c>
      <c r="I92" s="1" t="s">
        <v>50</v>
      </c>
      <c r="J92" s="1">
        <v>486</v>
      </c>
      <c r="K92" s="1">
        <v>594</v>
      </c>
      <c r="L92" s="1">
        <v>0.18181818181818177</v>
      </c>
      <c r="M92" s="1">
        <v>0.57495957457606894</v>
      </c>
      <c r="N92" s="1">
        <v>0.31622776601683789</v>
      </c>
      <c r="O92" s="1">
        <v>2</v>
      </c>
      <c r="P92">
        <f t="shared" si="2"/>
        <v>4.1400000000000006</v>
      </c>
      <c r="Q92">
        <f t="shared" si="3"/>
        <v>3.1680000000000001</v>
      </c>
    </row>
    <row r="93" spans="1:17" x14ac:dyDescent="0.25">
      <c r="A93" s="4" t="s">
        <v>85</v>
      </c>
      <c r="B93" t="s">
        <v>15</v>
      </c>
      <c r="C93">
        <v>378</v>
      </c>
      <c r="D93">
        <v>3.62</v>
      </c>
      <c r="E93">
        <v>4.21</v>
      </c>
      <c r="F93">
        <v>27</v>
      </c>
      <c r="G93" s="3">
        <v>31.9</v>
      </c>
      <c r="H93" s="2">
        <v>1.1629834254143645</v>
      </c>
      <c r="I93" s="1" t="s">
        <v>51</v>
      </c>
      <c r="J93" s="1">
        <v>535.720279720279</v>
      </c>
      <c r="K93" s="1">
        <v>636.41958041958037</v>
      </c>
      <c r="L93" s="1">
        <v>0.15822784810126689</v>
      </c>
      <c r="M93" s="1">
        <v>0.53983297814025422</v>
      </c>
      <c r="N93" s="1">
        <v>0.29310519088027565</v>
      </c>
      <c r="O93" s="1">
        <v>2</v>
      </c>
      <c r="P93">
        <f t="shared" si="2"/>
        <v>4.436937062937063</v>
      </c>
      <c r="Q93">
        <f t="shared" si="3"/>
        <v>3.4663216783216741</v>
      </c>
    </row>
    <row r="94" spans="1:17" x14ac:dyDescent="0.25">
      <c r="A94" s="4" t="s">
        <v>85</v>
      </c>
      <c r="B94" t="s">
        <v>15</v>
      </c>
      <c r="C94">
        <v>380</v>
      </c>
      <c r="D94">
        <v>3.12</v>
      </c>
      <c r="E94">
        <v>4.28</v>
      </c>
      <c r="F94">
        <v>21</v>
      </c>
      <c r="G94" s="3">
        <v>26.52</v>
      </c>
      <c r="H94" s="2">
        <v>1.3717948717948718</v>
      </c>
      <c r="I94" s="1" t="s">
        <v>52</v>
      </c>
      <c r="J94" s="1">
        <v>439.04895104895104</v>
      </c>
      <c r="K94" s="1">
        <v>624.33566433566443</v>
      </c>
      <c r="L94" s="1">
        <v>0.29677419354838719</v>
      </c>
      <c r="M94" s="1">
        <v>0.71096657104288585</v>
      </c>
      <c r="N94" s="1">
        <v>0.41742355496836098</v>
      </c>
      <c r="O94" s="1">
        <v>2</v>
      </c>
      <c r="P94">
        <f t="shared" si="2"/>
        <v>4.3523496503496517</v>
      </c>
      <c r="Q94">
        <f t="shared" si="3"/>
        <v>2.8862937062937064</v>
      </c>
    </row>
    <row r="95" spans="1:17" x14ac:dyDescent="0.25">
      <c r="A95" s="4" t="s">
        <v>85</v>
      </c>
      <c r="B95" t="s">
        <v>14</v>
      </c>
      <c r="C95">
        <v>397</v>
      </c>
      <c r="D95">
        <v>3.4</v>
      </c>
      <c r="E95">
        <v>4.29</v>
      </c>
      <c r="F95">
        <v>25</v>
      </c>
      <c r="G95" s="3">
        <v>28.47</v>
      </c>
      <c r="H95" s="2">
        <v>1.2617647058823529</v>
      </c>
      <c r="I95" s="1" t="s">
        <v>53</v>
      </c>
      <c r="J95" s="1">
        <v>528</v>
      </c>
      <c r="K95" s="1">
        <v>630</v>
      </c>
      <c r="L95" s="1">
        <v>0.16190476190476188</v>
      </c>
      <c r="M95" s="1">
        <v>0.54552394253789283</v>
      </c>
      <c r="N95" s="1">
        <v>0.29678763713201417</v>
      </c>
      <c r="O95" s="1">
        <v>2</v>
      </c>
      <c r="P95">
        <f t="shared" si="2"/>
        <v>4.3920000000000003</v>
      </c>
      <c r="Q95">
        <f t="shared" si="3"/>
        <v>3.42</v>
      </c>
    </row>
    <row r="96" spans="1:17" x14ac:dyDescent="0.25">
      <c r="A96" s="4" t="s">
        <v>85</v>
      </c>
      <c r="B96" t="s">
        <v>15</v>
      </c>
      <c r="C96">
        <v>404</v>
      </c>
      <c r="D96">
        <v>3.3</v>
      </c>
      <c r="E96">
        <v>4.72</v>
      </c>
      <c r="F96">
        <v>26</v>
      </c>
      <c r="G96" s="3">
        <v>27.72</v>
      </c>
      <c r="H96" s="2">
        <v>1.4303030303030304</v>
      </c>
      <c r="I96" s="1" t="s">
        <v>54</v>
      </c>
      <c r="J96" s="1">
        <v>487.38461538461524</v>
      </c>
      <c r="K96" s="1">
        <v>692.81118881118891</v>
      </c>
      <c r="L96" s="1">
        <v>0.29651162790697705</v>
      </c>
      <c r="M96" s="1">
        <v>0.71070676817510925</v>
      </c>
      <c r="N96" s="1">
        <v>0.41720670350211198</v>
      </c>
      <c r="O96" s="1">
        <v>2</v>
      </c>
      <c r="P96">
        <f t="shared" si="2"/>
        <v>4.8316783216783223</v>
      </c>
      <c r="Q96">
        <f t="shared" si="3"/>
        <v>3.1763076923076916</v>
      </c>
    </row>
    <row r="97" spans="1:17" x14ac:dyDescent="0.25">
      <c r="A97" s="4" t="s">
        <v>85</v>
      </c>
      <c r="B97" t="s">
        <v>14</v>
      </c>
      <c r="C97">
        <v>406</v>
      </c>
      <c r="D97">
        <v>2.81</v>
      </c>
      <c r="E97">
        <v>4.6500000000000004</v>
      </c>
      <c r="F97">
        <v>19</v>
      </c>
      <c r="G97" s="3">
        <v>25.62</v>
      </c>
      <c r="H97" s="2">
        <v>1.6548042704626336</v>
      </c>
      <c r="I97" s="1" t="s">
        <v>55</v>
      </c>
      <c r="J97" s="1">
        <v>443.07692307692287</v>
      </c>
      <c r="K97" s="1">
        <v>668.64335664335658</v>
      </c>
      <c r="L97" s="1">
        <v>0.33734939759036175</v>
      </c>
      <c r="M97" s="1">
        <v>0.74892868761060516</v>
      </c>
      <c r="N97" s="1">
        <v>0.45044261646145112</v>
      </c>
      <c r="O97" s="1">
        <v>2</v>
      </c>
      <c r="P97">
        <f t="shared" si="2"/>
        <v>4.6625034965034962</v>
      </c>
      <c r="Q97">
        <f t="shared" si="3"/>
        <v>2.9104615384615373</v>
      </c>
    </row>
    <row r="98" spans="1:17" x14ac:dyDescent="0.25">
      <c r="A98" s="4" t="s">
        <v>85</v>
      </c>
      <c r="B98" t="s">
        <v>15</v>
      </c>
      <c r="C98">
        <v>409</v>
      </c>
      <c r="D98">
        <v>3.13</v>
      </c>
      <c r="E98">
        <v>4.68</v>
      </c>
      <c r="F98">
        <v>21</v>
      </c>
      <c r="G98" s="3">
        <v>28.11</v>
      </c>
      <c r="H98" s="2">
        <v>1.4952076677316293</v>
      </c>
      <c r="I98" s="1" t="s">
        <v>56</v>
      </c>
      <c r="J98" s="1">
        <v>468</v>
      </c>
      <c r="K98" s="1">
        <v>666</v>
      </c>
      <c r="L98" s="1">
        <v>0.29729729729729726</v>
      </c>
      <c r="M98" s="1">
        <v>0.71148359897773961</v>
      </c>
      <c r="N98" s="1">
        <v>0.41785544701867244</v>
      </c>
      <c r="O98" s="1">
        <v>2</v>
      </c>
      <c r="P98">
        <f t="shared" si="2"/>
        <v>4.6440000000000001</v>
      </c>
      <c r="Q98">
        <f t="shared" si="3"/>
        <v>3.0600000000000005</v>
      </c>
    </row>
    <row r="99" spans="1:17" x14ac:dyDescent="0.25">
      <c r="A99" s="4" t="s">
        <v>85</v>
      </c>
      <c r="B99" t="s">
        <v>12</v>
      </c>
      <c r="C99">
        <v>417</v>
      </c>
      <c r="D99">
        <v>3.89</v>
      </c>
      <c r="E99">
        <v>4.91</v>
      </c>
      <c r="F99">
        <v>26</v>
      </c>
      <c r="G99" s="3">
        <v>32.53</v>
      </c>
      <c r="H99" s="2">
        <v>1.262210796915167</v>
      </c>
      <c r="I99" s="1" t="s">
        <v>57</v>
      </c>
      <c r="J99" s="1">
        <v>483.35664335664342</v>
      </c>
      <c r="K99" s="1">
        <v>737.11888111888084</v>
      </c>
      <c r="L99" s="1">
        <v>0.34426229508196693</v>
      </c>
      <c r="M99" s="1">
        <v>0.75498878292914429</v>
      </c>
      <c r="N99" s="1">
        <v>0.45598332434334454</v>
      </c>
      <c r="O99" s="1">
        <v>2</v>
      </c>
      <c r="P99">
        <f t="shared" si="2"/>
        <v>5.1418321678321659</v>
      </c>
      <c r="Q99">
        <f t="shared" si="3"/>
        <v>3.1521398601398607</v>
      </c>
    </row>
    <row r="100" spans="1:17" x14ac:dyDescent="0.25">
      <c r="A100" s="4" t="s">
        <v>85</v>
      </c>
      <c r="B100" t="s">
        <v>14</v>
      </c>
      <c r="C100">
        <v>428</v>
      </c>
      <c r="D100">
        <v>3.38</v>
      </c>
      <c r="E100">
        <v>4.47</v>
      </c>
      <c r="F100">
        <v>27</v>
      </c>
      <c r="G100" s="3">
        <v>30.56</v>
      </c>
      <c r="H100" s="2">
        <v>1.3224852071005917</v>
      </c>
      <c r="I100" s="1" t="s">
        <v>58</v>
      </c>
      <c r="J100" s="1">
        <v>522</v>
      </c>
      <c r="K100" s="1">
        <v>642</v>
      </c>
      <c r="L100" s="1">
        <v>0.18691588785046731</v>
      </c>
      <c r="M100" s="1">
        <v>0.58214622438868924</v>
      </c>
      <c r="N100" s="1">
        <v>0.32108064953396781</v>
      </c>
      <c r="O100" s="1">
        <v>2</v>
      </c>
      <c r="P100">
        <f t="shared" si="2"/>
        <v>4.476</v>
      </c>
      <c r="Q100">
        <f t="shared" si="3"/>
        <v>3.3840000000000003</v>
      </c>
    </row>
    <row r="101" spans="1:17" x14ac:dyDescent="0.25">
      <c r="A101" s="4" t="s">
        <v>85</v>
      </c>
      <c r="B101" t="s">
        <v>14</v>
      </c>
      <c r="C101">
        <v>429</v>
      </c>
      <c r="D101">
        <v>3.36</v>
      </c>
      <c r="E101">
        <v>5.16</v>
      </c>
      <c r="F101">
        <v>28</v>
      </c>
      <c r="G101" s="3">
        <v>31.99</v>
      </c>
      <c r="H101" s="2">
        <v>1.5357142857142858</v>
      </c>
      <c r="I101" s="1" t="s">
        <v>59</v>
      </c>
      <c r="J101" s="1">
        <v>534</v>
      </c>
      <c r="K101" s="1">
        <v>684</v>
      </c>
      <c r="L101" s="1">
        <v>0.2192982456140351</v>
      </c>
      <c r="M101" s="1">
        <v>0.62490380915679855</v>
      </c>
      <c r="N101" s="1">
        <v>0.35093120317179821</v>
      </c>
      <c r="O101" s="1">
        <v>2</v>
      </c>
      <c r="P101">
        <f t="shared" si="2"/>
        <v>4.7700000000000005</v>
      </c>
      <c r="Q101">
        <f t="shared" si="3"/>
        <v>3.4560000000000004</v>
      </c>
    </row>
    <row r="102" spans="1:17" x14ac:dyDescent="0.25">
      <c r="A102" s="4" t="s">
        <v>85</v>
      </c>
      <c r="B102" t="s">
        <v>11</v>
      </c>
      <c r="C102">
        <v>438</v>
      </c>
      <c r="D102">
        <v>3.34</v>
      </c>
      <c r="E102">
        <v>4.42</v>
      </c>
      <c r="F102">
        <v>28</v>
      </c>
      <c r="G102" s="3">
        <v>32.85</v>
      </c>
      <c r="H102" s="2">
        <v>1.3233532934131738</v>
      </c>
      <c r="I102" s="1" t="s">
        <v>60</v>
      </c>
      <c r="J102" s="1">
        <v>539.74825174825173</v>
      </c>
      <c r="K102" s="1">
        <v>672.67132867132864</v>
      </c>
      <c r="L102" s="1">
        <v>0.19760479041916168</v>
      </c>
      <c r="M102" s="1">
        <v>0.5967930358522312</v>
      </c>
      <c r="N102" s="1">
        <v>0.33111108633662001</v>
      </c>
      <c r="O102" s="1">
        <v>2</v>
      </c>
      <c r="P102">
        <f t="shared" si="2"/>
        <v>4.6906993006993005</v>
      </c>
      <c r="Q102">
        <f t="shared" si="3"/>
        <v>3.4904895104895104</v>
      </c>
    </row>
    <row r="103" spans="1:17" x14ac:dyDescent="0.25">
      <c r="A103" s="4" t="s">
        <v>85</v>
      </c>
      <c r="B103" t="s">
        <v>12</v>
      </c>
      <c r="C103">
        <v>489</v>
      </c>
      <c r="D103">
        <v>3.71</v>
      </c>
      <c r="E103">
        <v>4.1900000000000004</v>
      </c>
      <c r="F103">
        <v>30</v>
      </c>
      <c r="G103" s="3">
        <v>28.17</v>
      </c>
      <c r="H103" s="2">
        <v>1.1293800539083558</v>
      </c>
      <c r="I103" s="1" t="s">
        <v>61</v>
      </c>
      <c r="J103" s="1">
        <v>551.83216783216767</v>
      </c>
      <c r="K103" s="1">
        <v>596.13986013986028</v>
      </c>
      <c r="L103" s="1">
        <v>7.4324324324324786E-2</v>
      </c>
      <c r="M103" s="1">
        <v>0.37831804538295849</v>
      </c>
      <c r="N103" s="1">
        <v>0.19645989725150118</v>
      </c>
      <c r="O103" s="1">
        <v>2</v>
      </c>
      <c r="P103">
        <f t="shared" si="2"/>
        <v>4.1549790209790221</v>
      </c>
      <c r="Q103">
        <f t="shared" si="3"/>
        <v>3.5629930069930058</v>
      </c>
    </row>
    <row r="104" spans="1:17" x14ac:dyDescent="0.25">
      <c r="A104" s="4" t="s">
        <v>85</v>
      </c>
      <c r="B104" t="s">
        <v>15</v>
      </c>
      <c r="C104">
        <v>495</v>
      </c>
      <c r="D104">
        <v>3.59</v>
      </c>
      <c r="E104">
        <v>4.41</v>
      </c>
      <c r="F104">
        <v>34</v>
      </c>
      <c r="G104" s="3">
        <v>35.19</v>
      </c>
      <c r="H104" s="2">
        <v>1.2284122562674096</v>
      </c>
      <c r="I104" s="1" t="s">
        <v>62</v>
      </c>
      <c r="J104" s="1">
        <v>531.69230769230762</v>
      </c>
      <c r="K104" s="1">
        <v>676.69930069930069</v>
      </c>
      <c r="L104" s="1">
        <v>0.21428571428571441</v>
      </c>
      <c r="M104" s="1">
        <v>0.61858957413174187</v>
      </c>
      <c r="N104" s="1">
        <v>0.34641016151377568</v>
      </c>
      <c r="O104" s="1">
        <v>2</v>
      </c>
      <c r="P104">
        <f t="shared" si="2"/>
        <v>4.7188951048951049</v>
      </c>
      <c r="Q104">
        <f t="shared" si="3"/>
        <v>3.4421538461538459</v>
      </c>
    </row>
    <row r="105" spans="1:17" x14ac:dyDescent="0.25">
      <c r="A105" s="4" t="s">
        <v>85</v>
      </c>
      <c r="B105" t="s">
        <v>11</v>
      </c>
      <c r="C105">
        <v>516</v>
      </c>
      <c r="D105">
        <v>3.32</v>
      </c>
      <c r="E105">
        <v>5.17</v>
      </c>
      <c r="F105">
        <v>28</v>
      </c>
      <c r="G105" s="3">
        <v>30.66</v>
      </c>
      <c r="H105" s="2">
        <v>1.5572289156626506</v>
      </c>
      <c r="I105" s="1" t="s">
        <v>63</v>
      </c>
      <c r="J105" s="1">
        <v>531.69230769230762</v>
      </c>
      <c r="K105" s="1">
        <v>745.17482517482517</v>
      </c>
      <c r="L105" s="1">
        <v>0.28648648648648656</v>
      </c>
      <c r="M105" s="1">
        <v>0.70064146753785661</v>
      </c>
      <c r="N105" s="1">
        <v>0.40889170818455345</v>
      </c>
      <c r="O105" s="1">
        <v>2</v>
      </c>
      <c r="P105">
        <f t="shared" si="2"/>
        <v>5.1982237762237764</v>
      </c>
      <c r="Q105">
        <f t="shared" si="3"/>
        <v>3.4421538461538459</v>
      </c>
    </row>
    <row r="106" spans="1:17" x14ac:dyDescent="0.25">
      <c r="A106" s="4" t="s">
        <v>85</v>
      </c>
      <c r="B106" t="s">
        <v>14</v>
      </c>
      <c r="C106">
        <v>519</v>
      </c>
      <c r="D106">
        <v>3.82</v>
      </c>
      <c r="E106">
        <v>5.04</v>
      </c>
      <c r="F106">
        <v>33</v>
      </c>
      <c r="G106" s="3">
        <v>35.47</v>
      </c>
      <c r="H106" s="2">
        <v>1.3193717277486912</v>
      </c>
      <c r="I106" s="1" t="s">
        <v>64</v>
      </c>
      <c r="J106" s="1">
        <v>558</v>
      </c>
      <c r="K106" s="1">
        <v>684</v>
      </c>
      <c r="L106" s="1">
        <v>0.18421052631578949</v>
      </c>
      <c r="M106" s="1">
        <v>0.57834897304831345</v>
      </c>
      <c r="N106" s="1">
        <v>0.31851102863530306</v>
      </c>
      <c r="O106" s="1">
        <v>2</v>
      </c>
      <c r="P106">
        <f t="shared" si="2"/>
        <v>4.7700000000000005</v>
      </c>
      <c r="Q106">
        <f t="shared" si="3"/>
        <v>3.5999999999999996</v>
      </c>
    </row>
    <row r="107" spans="1:17" x14ac:dyDescent="0.25">
      <c r="A107" s="4" t="s">
        <v>84</v>
      </c>
      <c r="B107" t="s">
        <v>12</v>
      </c>
      <c r="C107">
        <v>602</v>
      </c>
      <c r="D107">
        <v>3.19</v>
      </c>
      <c r="E107">
        <v>5.48</v>
      </c>
      <c r="F107">
        <v>24</v>
      </c>
      <c r="G107" s="3">
        <v>31.62</v>
      </c>
      <c r="H107" s="2">
        <v>1.7178683385579938</v>
      </c>
      <c r="I107" s="1" t="s">
        <v>65</v>
      </c>
      <c r="J107" s="1">
        <v>499.46853146853164</v>
      </c>
      <c r="K107" s="1">
        <v>765.31468531468545</v>
      </c>
      <c r="L107" s="1">
        <v>0.34736842105263144</v>
      </c>
      <c r="M107" s="1">
        <v>0.7576754068601308</v>
      </c>
      <c r="N107" s="1">
        <v>0.45846601052046121</v>
      </c>
      <c r="O107" s="1">
        <v>2</v>
      </c>
      <c r="P107">
        <f t="shared" si="2"/>
        <v>5.3392027972027982</v>
      </c>
      <c r="Q107">
        <f t="shared" si="3"/>
        <v>3.2488111888111897</v>
      </c>
    </row>
    <row r="108" spans="1:17" x14ac:dyDescent="0.25">
      <c r="A108" s="4" t="s">
        <v>84</v>
      </c>
      <c r="B108" t="s">
        <v>12</v>
      </c>
      <c r="C108">
        <v>619</v>
      </c>
      <c r="D108">
        <v>2.81</v>
      </c>
      <c r="E108">
        <v>4.4800000000000004</v>
      </c>
      <c r="F108">
        <v>16</v>
      </c>
      <c r="G108" s="3">
        <v>18.329999999999998</v>
      </c>
      <c r="H108" s="2">
        <v>1.5943060498220643</v>
      </c>
      <c r="I108" s="1" t="s">
        <v>66</v>
      </c>
      <c r="J108" s="1">
        <v>444</v>
      </c>
      <c r="K108" s="1">
        <v>642</v>
      </c>
      <c r="L108" s="1">
        <v>0.30841121495327106</v>
      </c>
      <c r="M108" s="1">
        <v>0.72229145945220019</v>
      </c>
      <c r="N108" s="1">
        <v>0.42698997879218464</v>
      </c>
      <c r="O108" s="1">
        <v>2</v>
      </c>
      <c r="P108">
        <f t="shared" si="2"/>
        <v>4.476</v>
      </c>
      <c r="Q108">
        <f t="shared" si="3"/>
        <v>2.9160000000000004</v>
      </c>
    </row>
    <row r="109" spans="1:17" x14ac:dyDescent="0.25">
      <c r="A109" s="4" t="s">
        <v>86</v>
      </c>
      <c r="B109" t="s">
        <v>14</v>
      </c>
      <c r="C109">
        <v>625</v>
      </c>
      <c r="D109">
        <v>2.89</v>
      </c>
      <c r="E109">
        <v>3.24</v>
      </c>
      <c r="F109">
        <v>14</v>
      </c>
      <c r="G109" s="3">
        <v>18.88</v>
      </c>
      <c r="H109" s="2">
        <v>1.1211072664359862</v>
      </c>
      <c r="I109" s="1" t="s">
        <v>67</v>
      </c>
      <c r="J109" s="1">
        <v>422.93706293706236</v>
      </c>
      <c r="K109" s="1">
        <v>471.27272727272702</v>
      </c>
      <c r="L109" s="1">
        <v>0.10256410256410331</v>
      </c>
      <c r="M109" s="1">
        <v>0.44114488548936692</v>
      </c>
      <c r="N109" s="1">
        <v>0.23249527748763948</v>
      </c>
      <c r="O109" s="1">
        <v>2</v>
      </c>
      <c r="P109">
        <f t="shared" si="2"/>
        <v>3.2809090909090894</v>
      </c>
      <c r="Q109">
        <f t="shared" si="3"/>
        <v>2.7896223776223739</v>
      </c>
    </row>
    <row r="110" spans="1:17" x14ac:dyDescent="0.25">
      <c r="A110" s="4" t="s">
        <v>86</v>
      </c>
      <c r="B110" t="s">
        <v>14</v>
      </c>
      <c r="C110">
        <v>639</v>
      </c>
      <c r="D110">
        <v>2.5099999999999998</v>
      </c>
      <c r="E110">
        <v>3.89</v>
      </c>
      <c r="F110">
        <v>13</v>
      </c>
      <c r="G110" s="3">
        <v>18.09</v>
      </c>
      <c r="H110" s="2">
        <v>1.5498007968127492</v>
      </c>
      <c r="I110" s="1" t="s">
        <v>68</v>
      </c>
      <c r="J110" s="1">
        <v>402</v>
      </c>
      <c r="K110" s="1">
        <v>552.00000000000023</v>
      </c>
      <c r="L110" s="1">
        <v>0.27173913043478293</v>
      </c>
      <c r="M110" s="1">
        <v>0.68530001157165743</v>
      </c>
      <c r="N110" s="1">
        <v>0.39652579285907236</v>
      </c>
      <c r="O110" s="1">
        <v>2</v>
      </c>
      <c r="P110">
        <f t="shared" si="2"/>
        <v>3.8460000000000019</v>
      </c>
      <c r="Q110">
        <f t="shared" si="3"/>
        <v>2.6639999999999997</v>
      </c>
    </row>
    <row r="111" spans="1:17" x14ac:dyDescent="0.25">
      <c r="A111" s="4" t="s">
        <v>86</v>
      </c>
      <c r="B111" t="s">
        <v>14</v>
      </c>
      <c r="C111">
        <v>640</v>
      </c>
      <c r="D111">
        <v>2.72</v>
      </c>
      <c r="E111">
        <v>3.8</v>
      </c>
      <c r="F111">
        <v>14</v>
      </c>
      <c r="G111" s="3">
        <v>19.559999999999999</v>
      </c>
      <c r="H111" s="2">
        <v>1.3970588235294117</v>
      </c>
      <c r="I111" s="1" t="s">
        <v>69</v>
      </c>
      <c r="J111" s="1">
        <v>432</v>
      </c>
      <c r="K111" s="1">
        <v>528</v>
      </c>
      <c r="L111" s="1">
        <v>0.18181818181818177</v>
      </c>
      <c r="M111" s="1">
        <v>0.57495957457606894</v>
      </c>
      <c r="N111" s="1">
        <v>0.31622776601683789</v>
      </c>
      <c r="O111" s="1">
        <v>2</v>
      </c>
      <c r="P111">
        <f t="shared" si="2"/>
        <v>3.6780000000000004</v>
      </c>
      <c r="Q111">
        <f t="shared" si="3"/>
        <v>2.8440000000000003</v>
      </c>
    </row>
    <row r="112" spans="1:17" x14ac:dyDescent="0.25">
      <c r="A112" s="4" t="s">
        <v>84</v>
      </c>
      <c r="B112" t="s">
        <v>12</v>
      </c>
      <c r="C112">
        <v>688</v>
      </c>
      <c r="D112">
        <v>3.02</v>
      </c>
      <c r="E112">
        <v>5.2</v>
      </c>
      <c r="F112">
        <v>19</v>
      </c>
      <c r="G112" s="3">
        <v>25.8</v>
      </c>
      <c r="H112" s="2">
        <v>1.7218543046357617</v>
      </c>
      <c r="I112" s="1" t="s">
        <v>70</v>
      </c>
      <c r="J112" s="1">
        <v>406.82517482517505</v>
      </c>
      <c r="K112" s="1">
        <v>716.97902097902147</v>
      </c>
      <c r="L112" s="1">
        <v>0.43258426966292141</v>
      </c>
      <c r="M112" s="1">
        <v>0.82343147193074884</v>
      </c>
      <c r="N112" s="1">
        <v>0.52534337635725203</v>
      </c>
      <c r="O112" s="1">
        <v>2</v>
      </c>
      <c r="P112">
        <f t="shared" si="2"/>
        <v>5.0008531468531503</v>
      </c>
      <c r="Q112">
        <f t="shared" si="3"/>
        <v>2.6929510489510502</v>
      </c>
    </row>
    <row r="113" spans="1:17" x14ac:dyDescent="0.25">
      <c r="A113" s="4" t="s">
        <v>84</v>
      </c>
      <c r="B113" t="s">
        <v>11</v>
      </c>
      <c r="C113">
        <v>721</v>
      </c>
      <c r="D113">
        <v>2.54</v>
      </c>
      <c r="E113">
        <v>5.72</v>
      </c>
      <c r="F113">
        <v>18</v>
      </c>
      <c r="G113" s="3">
        <v>27.22</v>
      </c>
      <c r="H113" s="2">
        <v>2.2519685039370079</v>
      </c>
      <c r="I113" s="1" t="s">
        <v>71</v>
      </c>
      <c r="J113" s="1">
        <v>408</v>
      </c>
      <c r="K113" s="1">
        <v>828</v>
      </c>
      <c r="L113" s="1">
        <v>0.50724637681159424</v>
      </c>
      <c r="M113" s="1">
        <v>0.87016887259583042</v>
      </c>
      <c r="N113" s="1">
        <v>0.58292866222439133</v>
      </c>
      <c r="O113" s="1">
        <v>2</v>
      </c>
      <c r="P113">
        <f t="shared" si="2"/>
        <v>5.7780000000000005</v>
      </c>
      <c r="Q113">
        <f t="shared" si="3"/>
        <v>2.7</v>
      </c>
    </row>
    <row r="114" spans="1:17" x14ac:dyDescent="0.25">
      <c r="A114" s="4" t="s">
        <v>84</v>
      </c>
      <c r="B114" t="s">
        <v>14</v>
      </c>
      <c r="C114">
        <v>730</v>
      </c>
      <c r="D114">
        <v>3.66</v>
      </c>
      <c r="E114">
        <v>4.29</v>
      </c>
      <c r="F114">
        <v>29</v>
      </c>
      <c r="G114" s="3">
        <v>32.15</v>
      </c>
      <c r="H114" s="2">
        <v>1.1721311475409835</v>
      </c>
      <c r="I114" s="1" t="s">
        <v>72</v>
      </c>
      <c r="J114" s="1">
        <v>559.88811188811178</v>
      </c>
      <c r="K114" s="1">
        <v>624.33566433566398</v>
      </c>
      <c r="L114" s="1">
        <v>0.10322580645161261</v>
      </c>
      <c r="M114" s="1">
        <v>0.44248846966405719</v>
      </c>
      <c r="N114" s="1">
        <v>0.23328473740792147</v>
      </c>
      <c r="O114" s="1">
        <v>2</v>
      </c>
      <c r="P114">
        <f t="shared" si="2"/>
        <v>4.3523496503496482</v>
      </c>
      <c r="Q114">
        <f t="shared" si="3"/>
        <v>3.6113286713286712</v>
      </c>
    </row>
    <row r="115" spans="1:17" x14ac:dyDescent="0.25">
      <c r="A115" s="4" t="s">
        <v>84</v>
      </c>
      <c r="B115" t="s">
        <v>15</v>
      </c>
      <c r="C115">
        <v>733</v>
      </c>
      <c r="D115">
        <v>3.52</v>
      </c>
      <c r="E115">
        <v>4.63</v>
      </c>
      <c r="F115">
        <v>28</v>
      </c>
      <c r="G115" s="3">
        <v>31.92</v>
      </c>
      <c r="H115" s="2">
        <v>1.3153409090909089</v>
      </c>
      <c r="I115" s="1" t="s">
        <v>73</v>
      </c>
      <c r="J115" s="1">
        <v>535.72027972027945</v>
      </c>
      <c r="K115" s="1">
        <v>672.67132867132864</v>
      </c>
      <c r="L115" s="1">
        <v>0.20359281437125787</v>
      </c>
      <c r="M115" s="1">
        <v>0.60476077475222068</v>
      </c>
      <c r="N115" s="1">
        <v>0.33665016461206965</v>
      </c>
      <c r="O115" s="1">
        <v>2</v>
      </c>
      <c r="P115">
        <f t="shared" si="2"/>
        <v>4.6906993006993005</v>
      </c>
      <c r="Q115">
        <f t="shared" si="3"/>
        <v>3.4663216783216768</v>
      </c>
    </row>
    <row r="116" spans="1:17" x14ac:dyDescent="0.25">
      <c r="A116" s="4" t="s">
        <v>87</v>
      </c>
      <c r="B116" t="s">
        <v>13</v>
      </c>
      <c r="C116">
        <v>766</v>
      </c>
      <c r="D116">
        <v>3.27</v>
      </c>
      <c r="E116">
        <v>5.42</v>
      </c>
      <c r="F116">
        <v>28</v>
      </c>
      <c r="G116" s="3">
        <v>34.03</v>
      </c>
      <c r="H116" s="2">
        <v>1.6574923547400611</v>
      </c>
      <c r="I116" s="1" t="s">
        <v>74</v>
      </c>
      <c r="J116" s="1">
        <v>495.44055944055935</v>
      </c>
      <c r="K116" s="1">
        <v>781.42657342657344</v>
      </c>
      <c r="L116" s="1">
        <v>0.36597938144329911</v>
      </c>
      <c r="M116" s="1">
        <v>0.7733161418494886</v>
      </c>
      <c r="N116" s="1">
        <v>0.4732597208794978</v>
      </c>
      <c r="O116" s="1">
        <v>2</v>
      </c>
      <c r="P116">
        <f t="shared" si="2"/>
        <v>5.4519860139860148</v>
      </c>
      <c r="Q116">
        <f t="shared" si="3"/>
        <v>3.2246433566433561</v>
      </c>
    </row>
    <row r="117" spans="1:17" x14ac:dyDescent="0.25">
      <c r="A117" s="4" t="s">
        <v>87</v>
      </c>
      <c r="B117" t="s">
        <v>13</v>
      </c>
      <c r="C117">
        <v>1000</v>
      </c>
      <c r="D117">
        <v>3.55</v>
      </c>
      <c r="E117">
        <v>4.79</v>
      </c>
      <c r="F117">
        <v>29</v>
      </c>
      <c r="G117" s="3">
        <v>32</v>
      </c>
      <c r="H117" s="2">
        <v>1.3492957746478873</v>
      </c>
      <c r="I117" s="1" t="s">
        <v>75</v>
      </c>
      <c r="J117" s="1">
        <v>531.69230769230717</v>
      </c>
      <c r="K117" s="1">
        <v>708.92307692307668</v>
      </c>
      <c r="L117" s="1">
        <v>0.25000000000000044</v>
      </c>
      <c r="M117" s="1">
        <v>0.66143782776614823</v>
      </c>
      <c r="N117" s="1">
        <v>0.37796447300922759</v>
      </c>
      <c r="O117" s="1">
        <v>2</v>
      </c>
      <c r="P117">
        <f t="shared" si="2"/>
        <v>4.9444615384615371</v>
      </c>
      <c r="Q117">
        <f t="shared" si="3"/>
        <v>3.4421538461538432</v>
      </c>
    </row>
    <row r="118" spans="1:17" x14ac:dyDescent="0.25">
      <c r="A118" s="4" t="s">
        <v>87</v>
      </c>
      <c r="B118" t="s">
        <v>13</v>
      </c>
      <c r="C118">
        <v>1001</v>
      </c>
      <c r="D118">
        <v>2.83</v>
      </c>
      <c r="E118">
        <v>4.92</v>
      </c>
      <c r="F118">
        <v>16</v>
      </c>
      <c r="G118" s="3">
        <v>21.26</v>
      </c>
      <c r="H118" s="2">
        <v>1.7385159010600706</v>
      </c>
      <c r="I118" s="1" t="s">
        <v>76</v>
      </c>
      <c r="J118" s="1">
        <v>402.79720279720277</v>
      </c>
      <c r="K118" s="1">
        <v>676.69930069930069</v>
      </c>
      <c r="L118" s="1">
        <v>0.40476190476190477</v>
      </c>
      <c r="M118" s="1">
        <v>0.80354938241362883</v>
      </c>
      <c r="N118" s="1">
        <v>0.50371752330406583</v>
      </c>
      <c r="O118" s="1">
        <v>2</v>
      </c>
      <c r="P118">
        <f t="shared" si="2"/>
        <v>4.7188951048951049</v>
      </c>
      <c r="Q118">
        <f t="shared" si="3"/>
        <v>2.6687832167832166</v>
      </c>
    </row>
    <row r="119" spans="1:17" x14ac:dyDescent="0.25">
      <c r="A119" s="4" t="s">
        <v>87</v>
      </c>
      <c r="B119" t="s">
        <v>13</v>
      </c>
      <c r="C119">
        <v>1002</v>
      </c>
      <c r="D119">
        <v>3.47</v>
      </c>
      <c r="E119">
        <v>4.8899999999999997</v>
      </c>
      <c r="F119">
        <v>29</v>
      </c>
      <c r="G119" s="3">
        <v>28.54</v>
      </c>
      <c r="H119" s="2">
        <v>1.4092219020172909</v>
      </c>
      <c r="I119" s="1" t="s">
        <v>77</v>
      </c>
      <c r="J119" s="1">
        <v>523.63636363636351</v>
      </c>
      <c r="K119" s="1">
        <v>721.00699300699307</v>
      </c>
      <c r="L119" s="1">
        <v>0.27374301675977675</v>
      </c>
      <c r="M119" s="1">
        <v>0.68742330066328861</v>
      </c>
      <c r="N119" s="1">
        <v>0.39821608679200221</v>
      </c>
      <c r="O119" s="1">
        <v>2</v>
      </c>
      <c r="P119">
        <f t="shared" si="2"/>
        <v>5.029048951048952</v>
      </c>
      <c r="Q119">
        <f t="shared" si="3"/>
        <v>3.3938181818181814</v>
      </c>
    </row>
    <row r="120" spans="1:17" x14ac:dyDescent="0.25">
      <c r="A120" s="4" t="s">
        <v>87</v>
      </c>
      <c r="B120" t="s">
        <v>13</v>
      </c>
      <c r="C120">
        <v>1003</v>
      </c>
      <c r="D120">
        <v>3.37</v>
      </c>
      <c r="E120">
        <v>4.1500000000000004</v>
      </c>
      <c r="F120">
        <v>22</v>
      </c>
      <c r="G120" s="3">
        <v>27.25</v>
      </c>
      <c r="H120" s="2">
        <v>1.2314540059347181</v>
      </c>
      <c r="I120" s="1" t="s">
        <v>78</v>
      </c>
      <c r="J120" s="1">
        <v>498</v>
      </c>
      <c r="K120" s="1">
        <v>618.00000000000023</v>
      </c>
      <c r="L120" s="1">
        <v>0.19417475728155364</v>
      </c>
      <c r="M120" s="1">
        <v>0.59215342454279296</v>
      </c>
      <c r="N120" s="1">
        <v>0.32791291789197663</v>
      </c>
      <c r="O120" s="1">
        <v>2</v>
      </c>
      <c r="P120">
        <f t="shared" si="2"/>
        <v>4.3080000000000016</v>
      </c>
      <c r="Q120">
        <f t="shared" si="3"/>
        <v>3.24</v>
      </c>
    </row>
    <row r="121" spans="1:17" x14ac:dyDescent="0.25">
      <c r="A121" s="4" t="s">
        <v>87</v>
      </c>
      <c r="B121" t="s">
        <v>13</v>
      </c>
      <c r="C121">
        <v>1004</v>
      </c>
      <c r="D121">
        <v>3.02</v>
      </c>
      <c r="E121">
        <v>3.87</v>
      </c>
      <c r="F121">
        <v>18</v>
      </c>
      <c r="G121" s="3">
        <v>21.53</v>
      </c>
      <c r="H121" s="2">
        <v>1.2814569536423841</v>
      </c>
      <c r="I121" s="1" t="s">
        <v>79</v>
      </c>
      <c r="J121" s="1">
        <v>450</v>
      </c>
      <c r="K121" s="1">
        <v>593.99999999999977</v>
      </c>
      <c r="L121" s="1">
        <v>0.2424242424242421</v>
      </c>
      <c r="M121" s="1">
        <v>0.65274724934963646</v>
      </c>
      <c r="N121" s="1">
        <v>0.37139067635410344</v>
      </c>
      <c r="O121" s="1">
        <v>2</v>
      </c>
      <c r="P121">
        <f t="shared" si="2"/>
        <v>4.1399999999999988</v>
      </c>
      <c r="Q121">
        <f t="shared" si="3"/>
        <v>2.952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Cao</dc:creator>
  <cp:lastModifiedBy>C Cao</cp:lastModifiedBy>
  <dcterms:created xsi:type="dcterms:W3CDTF">2024-03-31T09:59:41Z</dcterms:created>
  <dcterms:modified xsi:type="dcterms:W3CDTF">2024-05-10T12:28:14Z</dcterms:modified>
</cp:coreProperties>
</file>