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OpenMV电阻屏扩展板 BOM" sheetId="1" r:id="rId1"/>
  </sheets>
  <calcPr calcId="144525"/>
</workbook>
</file>

<file path=xl/sharedStrings.xml><?xml version="1.0" encoding="utf-8"?>
<sst xmlns="http://schemas.openxmlformats.org/spreadsheetml/2006/main" count="51" uniqueCount="44">
  <si>
    <t>序号</t>
  </si>
  <si>
    <t>名称</t>
  </si>
  <si>
    <t>规格</t>
  </si>
  <si>
    <t>购买选择规格</t>
  </si>
  <si>
    <t>单价</t>
  </si>
  <si>
    <t>数量</t>
  </si>
  <si>
    <t>运费</t>
  </si>
  <si>
    <t>总价</t>
  </si>
  <si>
    <t>合计</t>
  </si>
  <si>
    <t>必要性</t>
  </si>
  <si>
    <t>备注</t>
  </si>
  <si>
    <t>屏幕</t>
  </si>
  <si>
    <t>2.8寸 320*240 
电阻式触摸</t>
  </si>
  <si>
    <t>插接款-带触摸</t>
  </si>
  <si>
    <t>必要元件</t>
  </si>
  <si>
    <t>FPC座</t>
  </si>
  <si>
    <t>18Pin 0.5 下接</t>
  </si>
  <si>
    <t>翻盖下接 18P</t>
  </si>
  <si>
    <t>XPT2046</t>
  </si>
  <si>
    <t>TSSOP16</t>
  </si>
  <si>
    <t>链接</t>
  </si>
  <si>
    <t>电阻</t>
  </si>
  <si>
    <t>0603 10Ω</t>
  </si>
  <si>
    <t>电容</t>
  </si>
  <si>
    <t xml:space="preserve">0603 100nF </t>
  </si>
  <si>
    <t>排母</t>
  </si>
  <si>
    <t>1*8Pin 2.54</t>
  </si>
  <si>
    <t>1*8P单排母座</t>
  </si>
  <si>
    <t>排针</t>
  </si>
  <si>
    <t>1*10Pin 2.54</t>
  </si>
  <si>
    <t>单排 红色</t>
  </si>
  <si>
    <t>需要手动弯折，注意方向</t>
  </si>
  <si>
    <t>0805 10uF 16V</t>
  </si>
  <si>
    <t>非必要</t>
  </si>
  <si>
    <t>铜柱</t>
  </si>
  <si>
    <t>M3*8+6</t>
  </si>
  <si>
    <t>螺丝</t>
  </si>
  <si>
    <t>M3*5</t>
  </si>
  <si>
    <t>贴片螺母</t>
  </si>
  <si>
    <t>SMTSO-M3-5TE</t>
  </si>
  <si>
    <t>注：</t>
  </si>
  <si>
    <t>价格仅供参考，以实际为准。链接仅供参考，不含推广。</t>
  </si>
  <si>
    <t>bilibili</t>
  </si>
  <si>
    <t>@程欢欢的智能控制集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</si>
</sst>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0" applyFont="1" applyFill="1" applyBorder="1" applyAlignment="1">
      <alignment horizontal="center" vertical="center" wrapText="1"/>
    </xf>
    <xf numFmtId="0" fontId="2" fillId="2" borderId="1" xfId="10" applyFont="1" applyFill="1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id=535511044942" TargetMode="External"/><Relationship Id="rId8" Type="http://schemas.openxmlformats.org/officeDocument/2006/relationships/hyperlink" Target="https://item.taobao.com/item.htm?id=537776958252" TargetMode="External"/><Relationship Id="rId7" Type="http://schemas.openxmlformats.org/officeDocument/2006/relationships/hyperlink" Target="https://item.taobao.com/item.htm?id=540755607552" TargetMode="External"/><Relationship Id="rId6" Type="http://schemas.openxmlformats.org/officeDocument/2006/relationships/hyperlink" Target="https://item.taobao.com/item.htm?id=522579376259" TargetMode="External"/><Relationship Id="rId5" Type="http://schemas.openxmlformats.org/officeDocument/2006/relationships/hyperlink" Target="https://item.taobao.com/item.htm?id=537743724825" TargetMode="External"/><Relationship Id="rId4" Type="http://schemas.openxmlformats.org/officeDocument/2006/relationships/hyperlink" Target="https://item.taobao.com/item.htm?id=525724626983" TargetMode="External"/><Relationship Id="rId3" Type="http://schemas.openxmlformats.org/officeDocument/2006/relationships/hyperlink" Target="https://item.taobao.com/item.htm?id=522573950201" TargetMode="External"/><Relationship Id="rId2" Type="http://schemas.openxmlformats.org/officeDocument/2006/relationships/hyperlink" Target="https://item.taobao.com/item.htm?id=552629356951" TargetMode="External"/><Relationship Id="rId11" Type="http://schemas.openxmlformats.org/officeDocument/2006/relationships/hyperlink" Target="https://item.taobao.com/item.htm?id=522575002775" TargetMode="External"/><Relationship Id="rId10" Type="http://schemas.openxmlformats.org/officeDocument/2006/relationships/hyperlink" Target="https://item.taobao.com/item.htm?id=635593184455" TargetMode="External"/><Relationship Id="rId1" Type="http://schemas.openxmlformats.org/officeDocument/2006/relationships/hyperlink" Target="https://item.taobao.com/item.htm?id=605985020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130" zoomScaleNormal="130" workbookViewId="0">
      <pane ySplit="1" topLeftCell="A2" activePane="bottomLeft" state="frozen"/>
      <selection/>
      <selection pane="bottomLeft" activeCell="A17" sqref="A17"/>
    </sheetView>
  </sheetViews>
  <sheetFormatPr defaultColWidth="8.88888888888889" defaultRowHeight="14.4"/>
  <cols>
    <col min="1" max="1" width="8.88888888888889" style="2" customWidth="1"/>
    <col min="2" max="2" width="8.88888888888889" style="2"/>
    <col min="3" max="3" width="15.8981481481481" style="2" customWidth="1"/>
    <col min="4" max="4" width="15.25" style="2" customWidth="1"/>
    <col min="5" max="8" width="8.88888888888889" style="2"/>
    <col min="10" max="10" width="8.88888888888889" style="2"/>
    <col min="11" max="11" width="24.0092592592593" style="2" customWidth="1"/>
  </cols>
  <sheetData>
    <row r="1" ht="20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20" customHeight="1" spans="1:11">
      <c r="A2" s="4">
        <v>1</v>
      </c>
      <c r="B2" s="4" t="s">
        <v>11</v>
      </c>
      <c r="C2" s="5" t="s">
        <v>12</v>
      </c>
      <c r="D2" s="6" t="s">
        <v>13</v>
      </c>
      <c r="E2" s="4">
        <v>23</v>
      </c>
      <c r="F2" s="4">
        <v>1</v>
      </c>
      <c r="G2" s="4">
        <v>0</v>
      </c>
      <c r="H2" s="4">
        <f>E2*F2+G2</f>
        <v>23</v>
      </c>
      <c r="I2" s="3">
        <f>SUM(H2:H8)</f>
        <v>26.72</v>
      </c>
      <c r="J2" s="3" t="s">
        <v>14</v>
      </c>
      <c r="K2" s="4"/>
    </row>
    <row r="3" ht="20" customHeight="1" spans="1:11">
      <c r="A3" s="3">
        <v>2</v>
      </c>
      <c r="B3" s="3" t="s">
        <v>15</v>
      </c>
      <c r="C3" s="3" t="s">
        <v>16</v>
      </c>
      <c r="D3" s="7" t="s">
        <v>17</v>
      </c>
      <c r="E3" s="3">
        <v>0.22</v>
      </c>
      <c r="F3" s="3">
        <v>1</v>
      </c>
      <c r="G3" s="3">
        <v>0</v>
      </c>
      <c r="H3" s="3">
        <f>E3*F3+G3</f>
        <v>0.22</v>
      </c>
      <c r="I3" s="3"/>
      <c r="J3" s="3"/>
      <c r="K3" s="3"/>
    </row>
    <row r="4" ht="20" customHeight="1" spans="1:11">
      <c r="A4" s="4">
        <v>3</v>
      </c>
      <c r="B4" s="4" t="s">
        <v>18</v>
      </c>
      <c r="C4" s="4" t="s">
        <v>19</v>
      </c>
      <c r="D4" s="6" t="s">
        <v>20</v>
      </c>
      <c r="E4" s="4">
        <v>0.9</v>
      </c>
      <c r="F4" s="4">
        <v>1</v>
      </c>
      <c r="G4" s="4">
        <v>0</v>
      </c>
      <c r="H4" s="4">
        <f>E4*F4+G4</f>
        <v>0.9</v>
      </c>
      <c r="I4" s="3"/>
      <c r="J4" s="3"/>
      <c r="K4" s="4"/>
    </row>
    <row r="5" ht="20" customHeight="1" spans="1:11">
      <c r="A5" s="3">
        <v>4</v>
      </c>
      <c r="B5" s="3" t="s">
        <v>21</v>
      </c>
      <c r="C5" s="3" t="s">
        <v>22</v>
      </c>
      <c r="D5" s="7" t="s">
        <v>20</v>
      </c>
      <c r="E5" s="3">
        <v>0.8</v>
      </c>
      <c r="F5" s="3">
        <v>1</v>
      </c>
      <c r="G5" s="3">
        <v>0</v>
      </c>
      <c r="H5" s="3">
        <f>E5*F5+G5</f>
        <v>0.8</v>
      </c>
      <c r="I5" s="3"/>
      <c r="J5" s="3"/>
      <c r="K5" s="3"/>
    </row>
    <row r="6" ht="20" customHeight="1" spans="1:11">
      <c r="A6" s="4">
        <v>5</v>
      </c>
      <c r="B6" s="4" t="s">
        <v>23</v>
      </c>
      <c r="C6" s="4" t="s">
        <v>24</v>
      </c>
      <c r="D6" s="6" t="s">
        <v>20</v>
      </c>
      <c r="E6" s="4">
        <v>1.5</v>
      </c>
      <c r="F6" s="4">
        <v>1</v>
      </c>
      <c r="G6" s="4">
        <v>0</v>
      </c>
      <c r="H6" s="4">
        <f>E6*F6+G6</f>
        <v>1.5</v>
      </c>
      <c r="I6" s="3"/>
      <c r="J6" s="3"/>
      <c r="K6" s="4"/>
    </row>
    <row r="7" ht="20" customHeight="1" spans="1:11">
      <c r="A7" s="3">
        <v>6</v>
      </c>
      <c r="B7" s="3" t="s">
        <v>25</v>
      </c>
      <c r="C7" s="3" t="s">
        <v>26</v>
      </c>
      <c r="D7" s="7" t="s">
        <v>27</v>
      </c>
      <c r="E7" s="3">
        <v>0.12</v>
      </c>
      <c r="F7" s="3">
        <v>2</v>
      </c>
      <c r="G7" s="3">
        <v>0</v>
      </c>
      <c r="H7" s="3">
        <f>E7*F7+G7</f>
        <v>0.24</v>
      </c>
      <c r="I7" s="3"/>
      <c r="J7" s="3"/>
      <c r="K7" s="3"/>
    </row>
    <row r="8" ht="20" customHeight="1" spans="1:11">
      <c r="A8" s="4">
        <v>7</v>
      </c>
      <c r="B8" s="4" t="s">
        <v>28</v>
      </c>
      <c r="C8" s="4" t="s">
        <v>29</v>
      </c>
      <c r="D8" s="6" t="s">
        <v>30</v>
      </c>
      <c r="E8" s="4">
        <v>0.06</v>
      </c>
      <c r="F8" s="4">
        <v>1</v>
      </c>
      <c r="G8" s="4">
        <v>0</v>
      </c>
      <c r="H8" s="4">
        <f>E8*F8+G8</f>
        <v>0.06</v>
      </c>
      <c r="I8" s="3"/>
      <c r="J8" s="3"/>
      <c r="K8" s="4" t="s">
        <v>31</v>
      </c>
    </row>
    <row r="9" ht="20" customHeight="1" spans="1:11">
      <c r="A9" s="3">
        <v>8</v>
      </c>
      <c r="B9" s="3" t="s">
        <v>23</v>
      </c>
      <c r="C9" s="3" t="s">
        <v>32</v>
      </c>
      <c r="D9" s="7" t="s">
        <v>20</v>
      </c>
      <c r="E9" s="3">
        <v>3</v>
      </c>
      <c r="F9" s="3">
        <v>1</v>
      </c>
      <c r="G9" s="3">
        <v>0</v>
      </c>
      <c r="H9" s="3">
        <f>E9*F9+G9</f>
        <v>3</v>
      </c>
      <c r="I9" s="3">
        <f>SUM(H9:H12)</f>
        <v>9.1</v>
      </c>
      <c r="J9" s="14" t="s">
        <v>33</v>
      </c>
      <c r="K9" s="3"/>
    </row>
    <row r="10" ht="20" customHeight="1" spans="1:11">
      <c r="A10" s="4">
        <v>9</v>
      </c>
      <c r="B10" s="4" t="s">
        <v>34</v>
      </c>
      <c r="C10" s="4" t="s">
        <v>35</v>
      </c>
      <c r="D10" s="6" t="s">
        <v>35</v>
      </c>
      <c r="E10" s="4">
        <v>1.8</v>
      </c>
      <c r="F10" s="4">
        <v>1</v>
      </c>
      <c r="G10" s="4">
        <v>0</v>
      </c>
      <c r="H10" s="4">
        <f>E10*F10+G10</f>
        <v>1.8</v>
      </c>
      <c r="I10" s="3"/>
      <c r="J10" s="14"/>
      <c r="K10" s="4"/>
    </row>
    <row r="11" s="1" customFormat="1" ht="20" customHeight="1" spans="1:11">
      <c r="A11" s="8">
        <v>10</v>
      </c>
      <c r="B11" s="8" t="s">
        <v>36</v>
      </c>
      <c r="C11" s="8" t="s">
        <v>37</v>
      </c>
      <c r="D11" s="9" t="s">
        <v>20</v>
      </c>
      <c r="E11" s="8">
        <v>1.6</v>
      </c>
      <c r="F11" s="8">
        <v>1</v>
      </c>
      <c r="G11" s="8">
        <v>0</v>
      </c>
      <c r="H11" s="8">
        <f>E11*F11+G11</f>
        <v>1.6</v>
      </c>
      <c r="I11" s="15"/>
      <c r="J11" s="16"/>
      <c r="K11" s="8"/>
    </row>
    <row r="12" ht="20" customHeight="1" spans="1:11">
      <c r="A12" s="4">
        <v>11</v>
      </c>
      <c r="B12" s="4" t="s">
        <v>38</v>
      </c>
      <c r="C12" s="4" t="s">
        <v>39</v>
      </c>
      <c r="D12" s="6" t="s">
        <v>39</v>
      </c>
      <c r="E12" s="4">
        <v>0.35</v>
      </c>
      <c r="F12" s="4">
        <v>2</v>
      </c>
      <c r="G12" s="4">
        <v>2</v>
      </c>
      <c r="H12" s="4">
        <f>E12*F12+G12</f>
        <v>2.7</v>
      </c>
      <c r="I12" s="3"/>
      <c r="J12" s="14"/>
      <c r="K12" s="4"/>
    </row>
    <row r="13" ht="20" customHeight="1" spans="1:11">
      <c r="A13" s="10"/>
      <c r="B13" s="11"/>
      <c r="C13" s="11"/>
      <c r="D13" s="11"/>
      <c r="E13" s="11"/>
      <c r="F13" s="11"/>
      <c r="G13" s="12"/>
      <c r="H13" s="10">
        <f>SUM(I2:I12)</f>
        <v>35.82</v>
      </c>
      <c r="I13" s="12"/>
      <c r="J13" s="10"/>
      <c r="K13" s="12"/>
    </row>
    <row r="15" spans="1:7">
      <c r="A15" s="2" t="s">
        <v>40</v>
      </c>
      <c r="B15" s="13" t="s">
        <v>41</v>
      </c>
      <c r="C15" s="13"/>
      <c r="D15" s="13"/>
      <c r="E15" s="13"/>
      <c r="F15" s="13"/>
      <c r="G15" s="13"/>
    </row>
    <row r="16" spans="1:7">
      <c r="A16" s="2" t="s">
        <v>42</v>
      </c>
      <c r="B16" s="13" t="s">
        <v>43</v>
      </c>
      <c r="C16" s="13"/>
      <c r="D16" s="13"/>
      <c r="E16" s="13"/>
      <c r="F16" s="13"/>
      <c r="G16" s="13"/>
    </row>
  </sheetData>
  <mergeCells count="9">
    <mergeCell ref="A13:G13"/>
    <mergeCell ref="H13:I13"/>
    <mergeCell ref="J13:K13"/>
    <mergeCell ref="B15:G15"/>
    <mergeCell ref="B16:G16"/>
    <mergeCell ref="I2:I8"/>
    <mergeCell ref="I9:I12"/>
    <mergeCell ref="J2:J8"/>
    <mergeCell ref="J9:J12"/>
  </mergeCells>
  <hyperlinks>
    <hyperlink ref="D2" r:id="rId1" display="插接款-带触摸"/>
    <hyperlink ref="D3" r:id="rId2" display="翻盖下接 18P"/>
    <hyperlink ref="D4" r:id="rId3" display="链接"/>
    <hyperlink ref="D5" r:id="rId4" display="链接"/>
    <hyperlink ref="D6" r:id="rId5" display="链接"/>
    <hyperlink ref="D7" r:id="rId6" display="1*8P单排母座"/>
    <hyperlink ref="D8" r:id="rId7" display="单排 红色"/>
    <hyperlink ref="D9" r:id="rId8" display="链接"/>
    <hyperlink ref="D10" r:id="rId9" display="M3*8+6"/>
    <hyperlink ref="D12" r:id="rId10" display="SMTSO-M3-5TE"/>
    <hyperlink ref="D11" r:id="rId11" display="链接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OpenMV电阻屏扩展板 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刘昊 (~_~;)</cp:lastModifiedBy>
  <dcterms:created xsi:type="dcterms:W3CDTF">2022-03-22T09:46:07Z</dcterms:created>
  <dcterms:modified xsi:type="dcterms:W3CDTF">2022-03-22T11:29:38Z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100B32B2184244ABBE39ADD8117F2E16</vt:lpwstr>
  </property>
  <property fmtid="{D5CDD505-2E9C-101B-9397-08002B2CF9AE}" pid="3" name="KSOProductBuildVer">
    <vt:lpwstr>2052-11.1.0.11035</vt:lpwstr>
  </property>
</Properties>
</file>