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BD6DD03-F175-405A-A30A-B843BFB3F51D}" xr6:coauthVersionLast="47" xr6:coauthVersionMax="47" xr10:uidLastSave="{00000000-0000-0000-0000-000000000000}"/>
  <bookViews>
    <workbookView xWindow="-90" yWindow="0" windowWidth="12980" windowHeight="15370" activeTab="2" xr2:uid="{00000000-000D-0000-FFFF-FFFF00000000}"/>
  </bookViews>
  <sheets>
    <sheet name="变壁温比" sheetId="1" r:id="rId1"/>
    <sheet name="变雷诺数" sheetId="2" r:id="rId2"/>
    <sheet name="尾支撑" sheetId="3" r:id="rId3"/>
    <sheet name="喉道修形" sheetId="4" r:id="rId4"/>
    <sheet name="前缘钝化" sheetId="6" r:id="rId5"/>
    <sheet name="抽吸" sheetId="7" r:id="rId6"/>
    <sheet name="转捩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K49" i="8" l="1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5" i="6"/>
  <c r="K46" i="6"/>
  <c r="K47" i="6"/>
  <c r="K48" i="6"/>
  <c r="K49" i="6"/>
  <c r="K50" i="6"/>
  <c r="K51" i="6"/>
  <c r="K52" i="6"/>
  <c r="K53" i="6"/>
  <c r="K54" i="6"/>
  <c r="K5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2" i="1"/>
</calcChain>
</file>

<file path=xl/sharedStrings.xml><?xml version="1.0" encoding="utf-8"?>
<sst xmlns="http://schemas.openxmlformats.org/spreadsheetml/2006/main" count="423" uniqueCount="40">
  <si>
    <t>缩比</t>
    <phoneticPr fontId="1" type="noConversion"/>
  </si>
  <si>
    <t>壁温比</t>
    <phoneticPr fontId="1" type="noConversion"/>
  </si>
  <si>
    <t>升力系数</t>
    <phoneticPr fontId="1" type="noConversion"/>
  </si>
  <si>
    <t>阻力系数</t>
    <phoneticPr fontId="1" type="noConversion"/>
  </si>
  <si>
    <t>俯仰力矩系数（更改）</t>
    <phoneticPr fontId="1" type="noConversion"/>
  </si>
  <si>
    <t>马赫数</t>
    <phoneticPr fontId="1" type="noConversion"/>
  </si>
  <si>
    <t>内流升力系数</t>
    <phoneticPr fontId="1" type="noConversion"/>
  </si>
  <si>
    <t>内流阻力系数</t>
    <phoneticPr fontId="1" type="noConversion"/>
  </si>
  <si>
    <t>内流俯仰力矩系数</t>
    <phoneticPr fontId="1" type="noConversion"/>
  </si>
  <si>
    <t>有无尾支撑</t>
    <phoneticPr fontId="1" type="noConversion"/>
  </si>
  <si>
    <t>绝热壁</t>
    <phoneticPr fontId="1" type="noConversion"/>
  </si>
  <si>
    <t>俯仰力矩系数</t>
    <phoneticPr fontId="1" type="noConversion"/>
  </si>
  <si>
    <t>开缝宽度，mm</t>
    <phoneticPr fontId="1" type="noConversion"/>
  </si>
  <si>
    <t>压心X_p/X_ref</t>
    <phoneticPr fontId="1" type="noConversion"/>
  </si>
  <si>
    <t>攻角/°</t>
    <phoneticPr fontId="1" type="noConversion"/>
  </si>
  <si>
    <t>模型雷诺数</t>
    <phoneticPr fontId="1" type="noConversion"/>
  </si>
  <si>
    <t>静温/K</t>
    <phoneticPr fontId="1" type="noConversion"/>
  </si>
  <si>
    <t>壁温/K</t>
    <phoneticPr fontId="1" type="noConversion"/>
  </si>
  <si>
    <t>Insulation_Wall</t>
  </si>
  <si>
    <t>Full_Turbulence</t>
  </si>
  <si>
    <t>Turning_Point</t>
  </si>
  <si>
    <t>压心X_p/X_ref</t>
    <phoneticPr fontId="1" type="noConversion"/>
  </si>
  <si>
    <t>升力系数 Lift_Coefficient</t>
    <phoneticPr fontId="1" type="noConversion"/>
  </si>
  <si>
    <t>阻力系数 Drag_Coefficient</t>
    <phoneticPr fontId="1" type="noConversion"/>
  </si>
  <si>
    <t>俯仰力矩系数（更改）Pitch_Torque</t>
    <phoneticPr fontId="1" type="noConversion"/>
  </si>
  <si>
    <t>内流升力系数 Internal_Flow_Lift</t>
    <phoneticPr fontId="1" type="noConversion"/>
  </si>
  <si>
    <t>内流阻力系数 Internal_Flow_Drag</t>
    <phoneticPr fontId="1" type="noConversion"/>
  </si>
  <si>
    <t>内流俯仰力矩系数 Internal_Flow_Pitch_Torque</t>
    <phoneticPr fontId="1" type="noConversion"/>
  </si>
  <si>
    <t>Ma</t>
    <phoneticPr fontId="1" type="noConversion"/>
  </si>
  <si>
    <t>喉道面积放大百分比 Enlarged_Throat_Area</t>
    <phoneticPr fontId="1" type="noConversion"/>
  </si>
  <si>
    <t>压心X_p/X_ref</t>
    <phoneticPr fontId="1" type="noConversion"/>
  </si>
  <si>
    <t>yes</t>
    <phoneticPr fontId="1" type="noConversion"/>
  </si>
  <si>
    <t>no</t>
    <phoneticPr fontId="1" type="noConversion"/>
  </si>
  <si>
    <t>Ma</t>
    <phoneticPr fontId="1" type="noConversion"/>
  </si>
  <si>
    <t>A</t>
    <phoneticPr fontId="1" type="noConversion"/>
  </si>
  <si>
    <t>缩比 Shrinkage_ratio</t>
    <phoneticPr fontId="1" type="noConversion"/>
  </si>
  <si>
    <t>钝化半径，mm</t>
    <phoneticPr fontId="1" type="noConversion"/>
  </si>
  <si>
    <t>马赫数</t>
    <phoneticPr fontId="1" type="noConversion"/>
  </si>
  <si>
    <t>缩比</t>
    <phoneticPr fontId="1" type="noConversion"/>
  </si>
  <si>
    <t>Full_Turbulence/Turning_Point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</si>
</sst>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"/>
  <sheetViews>
    <sheetView topLeftCell="D1" workbookViewId="0">
      <selection activeCell="F25" sqref="F25"/>
    </sheetView>
  </sheetViews>
  <sheetFormatPr defaultRowHeight="14" x14ac:dyDescent="0.3"/>
  <cols>
    <col min="1" max="3" width="0" hidden="1" customWidth="1"/>
    <col min="5" max="5" width="9.33203125" bestFit="1" customWidth="1"/>
    <col min="6" max="6" width="13.83203125" customWidth="1"/>
    <col min="7" max="7" width="9.33203125" bestFit="1" customWidth="1"/>
    <col min="8" max="8" width="13" customWidth="1"/>
    <col min="9" max="10" width="13.08203125" customWidth="1"/>
    <col min="11" max="11" width="17.08203125" customWidth="1"/>
    <col min="12" max="12" width="15.33203125" customWidth="1"/>
    <col min="13" max="13" width="21" customWidth="1"/>
    <col min="14" max="14" width="21.5" customWidth="1"/>
    <col min="15" max="15" width="16.75" customWidth="1"/>
    <col min="16" max="16" width="17.25" customWidth="1"/>
    <col min="17" max="17" width="21.5" customWidth="1"/>
  </cols>
  <sheetData>
    <row r="1" spans="1:17" ht="16.5" customHeight="1" x14ac:dyDescent="0.3">
      <c r="A1" t="s">
        <v>5</v>
      </c>
      <c r="B1" t="s">
        <v>14</v>
      </c>
      <c r="C1" t="s">
        <v>0</v>
      </c>
      <c r="D1" t="s">
        <v>33</v>
      </c>
      <c r="E1" t="s">
        <v>34</v>
      </c>
      <c r="F1" s="1" t="s">
        <v>15</v>
      </c>
      <c r="G1" t="s">
        <v>38</v>
      </c>
      <c r="H1" t="s">
        <v>1</v>
      </c>
      <c r="I1" t="s">
        <v>16</v>
      </c>
      <c r="J1" t="s">
        <v>17</v>
      </c>
      <c r="K1" t="s">
        <v>2</v>
      </c>
      <c r="L1" t="s">
        <v>3</v>
      </c>
      <c r="M1" t="s">
        <v>11</v>
      </c>
      <c r="N1" t="s">
        <v>13</v>
      </c>
      <c r="O1" t="s">
        <v>6</v>
      </c>
      <c r="P1" t="s">
        <v>7</v>
      </c>
      <c r="Q1" t="s">
        <v>8</v>
      </c>
    </row>
    <row r="2" spans="1:17" ht="16.5" customHeight="1" x14ac:dyDescent="0.3">
      <c r="A2" s="8">
        <v>4</v>
      </c>
      <c r="B2">
        <v>-2</v>
      </c>
      <c r="C2">
        <v>50</v>
      </c>
      <c r="D2">
        <v>4</v>
      </c>
      <c r="E2">
        <v>-2</v>
      </c>
      <c r="F2">
        <v>2103000</v>
      </c>
      <c r="G2">
        <f t="shared" ref="G2:G24" si="0">C2</f>
        <v>50</v>
      </c>
      <c r="H2">
        <v>0.96</v>
      </c>
      <c r="I2">
        <v>71</v>
      </c>
      <c r="J2">
        <v>288</v>
      </c>
      <c r="K2">
        <v>-6.7525420944000006E-2</v>
      </c>
      <c r="L2">
        <v>5.7291854589199998E-2</v>
      </c>
      <c r="M2">
        <v>3.0190573517716455E-2</v>
      </c>
      <c r="N2">
        <f t="shared" ref="N2:N33" si="1">0.697/0.3-M2/(K2*COS(B2*PI()/180)+L2*SIN(B2*PI()/180))</f>
        <v>2.7578317086270978</v>
      </c>
      <c r="O2">
        <v>6.5079053358000002E-3</v>
      </c>
      <c r="P2">
        <v>1.5567739166840001E-2</v>
      </c>
      <c r="Q2">
        <v>1.6023629122203193E-2</v>
      </c>
    </row>
    <row r="3" spans="1:17" ht="16.5" customHeight="1" x14ac:dyDescent="0.3">
      <c r="A3" s="8"/>
      <c r="B3">
        <v>0</v>
      </c>
      <c r="C3">
        <v>50</v>
      </c>
      <c r="D3">
        <v>4</v>
      </c>
      <c r="E3">
        <v>0</v>
      </c>
      <c r="F3">
        <v>2103000</v>
      </c>
      <c r="G3">
        <f t="shared" si="0"/>
        <v>50</v>
      </c>
      <c r="H3">
        <v>0.96</v>
      </c>
      <c r="I3">
        <v>71</v>
      </c>
      <c r="J3">
        <v>288</v>
      </c>
      <c r="K3">
        <v>3.6314896964800003E-2</v>
      </c>
      <c r="L3">
        <v>5.6769877143600003E-2</v>
      </c>
      <c r="M3">
        <v>1.5778640344566532E-2</v>
      </c>
      <c r="N3">
        <f t="shared" si="1"/>
        <v>1.8888383556975505</v>
      </c>
      <c r="O3">
        <v>1.1994846403680001E-2</v>
      </c>
      <c r="P3">
        <v>1.7722842860560001E-2</v>
      </c>
      <c r="Q3">
        <v>7.8549384369708541E-3</v>
      </c>
    </row>
    <row r="4" spans="1:17" ht="16.5" customHeight="1" x14ac:dyDescent="0.3">
      <c r="A4" s="8"/>
      <c r="B4">
        <v>2</v>
      </c>
      <c r="C4">
        <v>50</v>
      </c>
      <c r="D4">
        <v>4</v>
      </c>
      <c r="E4">
        <v>2</v>
      </c>
      <c r="F4">
        <v>2103000</v>
      </c>
      <c r="G4">
        <f t="shared" si="0"/>
        <v>50</v>
      </c>
      <c r="H4">
        <v>0.96</v>
      </c>
      <c r="I4">
        <v>71</v>
      </c>
      <c r="J4">
        <v>288</v>
      </c>
      <c r="K4">
        <v>0.14685012037280001</v>
      </c>
      <c r="L4">
        <v>6.4641294136000005E-2</v>
      </c>
      <c r="M4">
        <v>7.6197039163362165E-2</v>
      </c>
      <c r="N4">
        <f t="shared" si="1"/>
        <v>1.8120008167589365</v>
      </c>
      <c r="O4">
        <v>1.8174371595600002E-2</v>
      </c>
      <c r="P4">
        <v>2.047484966924E-2</v>
      </c>
      <c r="Q4">
        <v>2.1181594225176927E-2</v>
      </c>
    </row>
    <row r="5" spans="1:17" ht="16.5" customHeight="1" x14ac:dyDescent="0.3">
      <c r="A5" s="8"/>
      <c r="B5">
        <v>4</v>
      </c>
      <c r="C5">
        <v>50</v>
      </c>
      <c r="D5">
        <v>4</v>
      </c>
      <c r="E5">
        <v>4</v>
      </c>
      <c r="F5">
        <v>2103000</v>
      </c>
      <c r="G5">
        <f t="shared" si="0"/>
        <v>50</v>
      </c>
      <c r="H5">
        <v>0.96</v>
      </c>
      <c r="I5">
        <v>71</v>
      </c>
      <c r="J5">
        <v>288</v>
      </c>
      <c r="K5">
        <v>0.26413248599080003</v>
      </c>
      <c r="L5">
        <v>8.2166248839199998E-2</v>
      </c>
      <c r="M5">
        <v>0.11051910988234191</v>
      </c>
      <c r="N5">
        <f t="shared" si="1"/>
        <v>1.9128184295570301</v>
      </c>
      <c r="O5">
        <v>2.5070805590559998E-2</v>
      </c>
      <c r="P5">
        <v>2.463024025452E-2</v>
      </c>
      <c r="Q5">
        <v>2.4400739681242727E-2</v>
      </c>
    </row>
    <row r="6" spans="1:17" ht="16.5" customHeight="1" x14ac:dyDescent="0.3">
      <c r="A6" s="8"/>
      <c r="B6">
        <v>6</v>
      </c>
      <c r="C6">
        <v>50</v>
      </c>
      <c r="D6">
        <v>4</v>
      </c>
      <c r="E6">
        <v>6</v>
      </c>
      <c r="F6">
        <v>2103000</v>
      </c>
      <c r="G6">
        <f t="shared" si="0"/>
        <v>50</v>
      </c>
      <c r="H6">
        <v>0.96</v>
      </c>
      <c r="I6">
        <v>71</v>
      </c>
      <c r="J6">
        <v>288</v>
      </c>
      <c r="K6">
        <v>0.3859688295948</v>
      </c>
      <c r="L6">
        <v>0.1099438379144</v>
      </c>
      <c r="M6">
        <v>0.1486720215925858</v>
      </c>
      <c r="N6">
        <f t="shared" si="1"/>
        <v>1.9472785517067643</v>
      </c>
      <c r="O6">
        <v>3.2394566066680001E-2</v>
      </c>
      <c r="P6">
        <v>3.0209161540000001E-2</v>
      </c>
      <c r="Q6">
        <v>2.8099834047647307E-2</v>
      </c>
    </row>
    <row r="7" spans="1:17" ht="16.5" customHeight="1" x14ac:dyDescent="0.3">
      <c r="A7" s="8"/>
      <c r="B7">
        <v>8</v>
      </c>
      <c r="C7">
        <v>50</v>
      </c>
      <c r="D7">
        <v>4</v>
      </c>
      <c r="E7">
        <v>8</v>
      </c>
      <c r="F7">
        <v>2103000</v>
      </c>
      <c r="G7">
        <f t="shared" si="0"/>
        <v>50</v>
      </c>
      <c r="H7">
        <v>0.96</v>
      </c>
      <c r="I7">
        <v>71</v>
      </c>
      <c r="J7">
        <v>288</v>
      </c>
      <c r="K7">
        <v>0.51096414087999997</v>
      </c>
      <c r="L7">
        <v>0.14978450887200001</v>
      </c>
      <c r="M7">
        <v>0.18969503756290937</v>
      </c>
      <c r="N7">
        <f t="shared" si="1"/>
        <v>1.9632696392259192</v>
      </c>
      <c r="O7">
        <v>4.0116966483599997E-2</v>
      </c>
      <c r="P7">
        <v>3.8676404949320002E-2</v>
      </c>
      <c r="Q7">
        <v>3.2010940866241878E-2</v>
      </c>
    </row>
    <row r="8" spans="1:17" s="5" customFormat="1" ht="16.5" customHeight="1" x14ac:dyDescent="0.3">
      <c r="A8" s="8"/>
      <c r="B8" s="5">
        <v>0</v>
      </c>
      <c r="C8" s="5">
        <v>50</v>
      </c>
      <c r="D8" s="5">
        <v>4</v>
      </c>
      <c r="E8" s="5">
        <v>0</v>
      </c>
      <c r="F8" s="5">
        <v>2106000</v>
      </c>
      <c r="G8" s="5">
        <f t="shared" si="0"/>
        <v>50</v>
      </c>
      <c r="H8" s="5">
        <v>0.72</v>
      </c>
      <c r="I8" s="5">
        <v>95</v>
      </c>
      <c r="J8" s="5">
        <v>288</v>
      </c>
      <c r="K8" s="5">
        <v>3.4890523165560003E-2</v>
      </c>
      <c r="L8" s="5">
        <v>5.7170926245200003E-2</v>
      </c>
      <c r="M8" s="5">
        <v>1.6589753871343951E-2</v>
      </c>
      <c r="N8" s="5">
        <f t="shared" si="1"/>
        <v>1.8478531064355179</v>
      </c>
      <c r="O8" s="5">
        <v>1.07351268264E-2</v>
      </c>
      <c r="P8" s="5">
        <v>1.700445332456E-2</v>
      </c>
      <c r="Q8" s="5">
        <v>9.1587578572923448E-3</v>
      </c>
    </row>
    <row r="9" spans="1:17" ht="16.5" customHeight="1" x14ac:dyDescent="0.3">
      <c r="A9" s="8"/>
      <c r="B9">
        <v>2</v>
      </c>
      <c r="C9">
        <v>50</v>
      </c>
      <c r="D9">
        <v>4</v>
      </c>
      <c r="E9">
        <v>2</v>
      </c>
      <c r="F9">
        <v>2106000</v>
      </c>
      <c r="G9">
        <f t="shared" si="0"/>
        <v>50</v>
      </c>
      <c r="H9">
        <v>0.72</v>
      </c>
      <c r="I9">
        <v>95</v>
      </c>
      <c r="J9">
        <v>288</v>
      </c>
      <c r="K9">
        <v>0.14554340597599999</v>
      </c>
      <c r="L9">
        <v>6.4715979697599998E-2</v>
      </c>
      <c r="M9">
        <v>7.6095991623162801E-2</v>
      </c>
      <c r="N9">
        <f t="shared" si="1"/>
        <v>1.8081732791568426</v>
      </c>
      <c r="O9">
        <v>1.6919847262799999E-2</v>
      </c>
      <c r="P9">
        <v>1.9429364508639999E-2</v>
      </c>
      <c r="Q9">
        <v>2.1497527179461434E-2</v>
      </c>
    </row>
    <row r="10" spans="1:17" ht="16.5" customHeight="1" x14ac:dyDescent="0.3">
      <c r="A10" s="8"/>
      <c r="B10">
        <v>4</v>
      </c>
      <c r="C10">
        <v>50</v>
      </c>
      <c r="D10">
        <v>4</v>
      </c>
      <c r="E10">
        <v>4</v>
      </c>
      <c r="F10">
        <v>2106000</v>
      </c>
      <c r="G10">
        <f t="shared" si="0"/>
        <v>50</v>
      </c>
      <c r="H10">
        <v>0.72</v>
      </c>
      <c r="I10">
        <v>95</v>
      </c>
      <c r="J10">
        <v>288</v>
      </c>
      <c r="K10">
        <v>0.26328962144360002</v>
      </c>
      <c r="L10">
        <v>8.1524062917200005E-2</v>
      </c>
      <c r="M10">
        <v>0.11060887148596295</v>
      </c>
      <c r="N10">
        <f t="shared" si="1"/>
        <v>1.9111290609345455</v>
      </c>
      <c r="O10">
        <v>2.40612285716E-2</v>
      </c>
      <c r="P10">
        <v>2.3051337284440001E-2</v>
      </c>
      <c r="Q10">
        <v>2.4839755954071112E-2</v>
      </c>
    </row>
    <row r="11" spans="1:17" ht="16.5" customHeight="1" x14ac:dyDescent="0.3">
      <c r="A11" s="8"/>
      <c r="B11">
        <v>6</v>
      </c>
      <c r="C11">
        <v>50</v>
      </c>
      <c r="D11">
        <v>4</v>
      </c>
      <c r="E11">
        <v>6</v>
      </c>
      <c r="F11">
        <v>2106000</v>
      </c>
      <c r="G11">
        <f t="shared" si="0"/>
        <v>50</v>
      </c>
      <c r="H11">
        <v>0.72</v>
      </c>
      <c r="I11">
        <v>95</v>
      </c>
      <c r="J11">
        <v>288</v>
      </c>
      <c r="K11">
        <v>0.38517262812600001</v>
      </c>
      <c r="L11">
        <v>0.10935948446880001</v>
      </c>
      <c r="M11">
        <v>0.14887167938159171</v>
      </c>
      <c r="N11">
        <f t="shared" si="1"/>
        <v>1.9459593853289938</v>
      </c>
      <c r="O11">
        <v>3.1569850845839999E-2</v>
      </c>
      <c r="P11">
        <v>2.873483337396E-2</v>
      </c>
      <c r="Q11">
        <v>2.8540864520901366E-2</v>
      </c>
    </row>
    <row r="12" spans="1:17" ht="16.5" customHeight="1" x14ac:dyDescent="0.3">
      <c r="A12" s="8"/>
      <c r="B12">
        <v>8</v>
      </c>
      <c r="C12">
        <v>50</v>
      </c>
      <c r="D12">
        <v>4</v>
      </c>
      <c r="E12">
        <v>8</v>
      </c>
      <c r="F12">
        <v>2106000</v>
      </c>
      <c r="G12">
        <f t="shared" si="0"/>
        <v>50</v>
      </c>
      <c r="H12">
        <v>0.72</v>
      </c>
      <c r="I12">
        <v>95</v>
      </c>
      <c r="J12">
        <v>288</v>
      </c>
      <c r="K12">
        <v>0.50997741070000002</v>
      </c>
      <c r="L12">
        <v>0.14907277180280001</v>
      </c>
      <c r="M12">
        <v>0.18994542849182863</v>
      </c>
      <c r="N12">
        <f t="shared" si="1"/>
        <v>1.9620563794190335</v>
      </c>
      <c r="O12">
        <v>3.9157540778280001E-2</v>
      </c>
      <c r="P12">
        <v>3.7111676863640003E-2</v>
      </c>
      <c r="Q12">
        <v>3.2493736628641225E-2</v>
      </c>
    </row>
    <row r="13" spans="1:17" ht="16.5" customHeight="1" x14ac:dyDescent="0.3">
      <c r="A13" s="8"/>
      <c r="B13">
        <v>-2</v>
      </c>
      <c r="C13">
        <v>50</v>
      </c>
      <c r="D13">
        <v>4</v>
      </c>
      <c r="E13">
        <v>-2</v>
      </c>
      <c r="F13">
        <v>2103000</v>
      </c>
      <c r="G13">
        <f t="shared" si="0"/>
        <v>50</v>
      </c>
      <c r="H13">
        <v>0.57999999999999996</v>
      </c>
      <c r="I13">
        <v>119</v>
      </c>
      <c r="J13">
        <v>288</v>
      </c>
      <c r="K13">
        <v>-6.9353566241599995E-2</v>
      </c>
      <c r="L13">
        <v>5.7781499622799999E-2</v>
      </c>
      <c r="M13">
        <v>2.9652020174884181E-2</v>
      </c>
      <c r="N13">
        <f t="shared" si="1"/>
        <v>2.7390477379649787</v>
      </c>
      <c r="O13">
        <v>4.6681195476800004E-3</v>
      </c>
      <c r="P13">
        <v>1.438637202512E-2</v>
      </c>
      <c r="Q13">
        <v>1.6583850576062854E-2</v>
      </c>
    </row>
    <row r="14" spans="1:17" ht="16.5" customHeight="1" x14ac:dyDescent="0.3">
      <c r="A14" s="8"/>
      <c r="B14">
        <v>0</v>
      </c>
      <c r="C14">
        <v>50</v>
      </c>
      <c r="D14">
        <v>4</v>
      </c>
      <c r="E14">
        <v>0</v>
      </c>
      <c r="F14">
        <v>2103000</v>
      </c>
      <c r="G14">
        <f t="shared" si="0"/>
        <v>50</v>
      </c>
      <c r="H14">
        <v>0.57999999999999996</v>
      </c>
      <c r="I14">
        <v>119</v>
      </c>
      <c r="J14">
        <v>288</v>
      </c>
      <c r="K14">
        <v>3.4206608356599999E-2</v>
      </c>
      <c r="L14">
        <v>5.6816930340400001E-2</v>
      </c>
      <c r="M14">
        <v>1.715449883931466E-2</v>
      </c>
      <c r="N14">
        <f t="shared" si="1"/>
        <v>1.821836702609791</v>
      </c>
      <c r="O14">
        <v>1.0115257741E-2</v>
      </c>
      <c r="P14">
        <v>1.5989675050359999E-2</v>
      </c>
      <c r="Q14">
        <v>1.0017454254222548E-2</v>
      </c>
    </row>
    <row r="15" spans="1:17" ht="16.5" customHeight="1" x14ac:dyDescent="0.3">
      <c r="A15" s="8"/>
      <c r="B15">
        <v>2</v>
      </c>
      <c r="C15">
        <v>50</v>
      </c>
      <c r="D15">
        <v>4</v>
      </c>
      <c r="E15">
        <v>2</v>
      </c>
      <c r="F15">
        <v>2103000</v>
      </c>
      <c r="G15">
        <f t="shared" si="0"/>
        <v>50</v>
      </c>
      <c r="H15">
        <v>0.57999999999999996</v>
      </c>
      <c r="I15">
        <v>119</v>
      </c>
      <c r="J15">
        <v>288</v>
      </c>
      <c r="K15">
        <v>0.14480393467559999</v>
      </c>
      <c r="L15">
        <v>6.4369664872800006E-2</v>
      </c>
      <c r="M15">
        <v>7.6211599552982262E-2</v>
      </c>
      <c r="N15">
        <f t="shared" si="1"/>
        <v>1.8047537039104427</v>
      </c>
      <c r="O15">
        <v>1.6350677525800002E-2</v>
      </c>
      <c r="P15">
        <v>1.8484904409880001E-2</v>
      </c>
      <c r="Q15">
        <v>2.1826017305466947E-2</v>
      </c>
    </row>
    <row r="16" spans="1:17" ht="16.5" customHeight="1" x14ac:dyDescent="0.3">
      <c r="A16" s="8"/>
      <c r="B16">
        <v>4</v>
      </c>
      <c r="C16">
        <v>50</v>
      </c>
      <c r="D16">
        <v>4</v>
      </c>
      <c r="E16">
        <v>4</v>
      </c>
      <c r="F16">
        <v>2103000</v>
      </c>
      <c r="G16">
        <f t="shared" si="0"/>
        <v>50</v>
      </c>
      <c r="H16">
        <v>0.57999999999999996</v>
      </c>
      <c r="I16">
        <v>119</v>
      </c>
      <c r="J16">
        <v>288</v>
      </c>
      <c r="K16">
        <v>0.26267619014679999</v>
      </c>
      <c r="L16">
        <v>8.1229675451999994E-2</v>
      </c>
      <c r="M16">
        <v>0.11073886226292817</v>
      </c>
      <c r="N16">
        <f t="shared" si="1"/>
        <v>1.9096696108204936</v>
      </c>
      <c r="O16">
        <v>2.3520019180279999E-2</v>
      </c>
      <c r="P16">
        <v>2.2100116273439999E-2</v>
      </c>
      <c r="Q16">
        <v>2.5186495229269659E-2</v>
      </c>
    </row>
    <row r="17" spans="1:17" ht="16.5" customHeight="1" x14ac:dyDescent="0.3">
      <c r="A17" s="8"/>
      <c r="B17">
        <v>6</v>
      </c>
      <c r="C17">
        <v>50</v>
      </c>
      <c r="D17">
        <v>4</v>
      </c>
      <c r="E17">
        <v>6</v>
      </c>
      <c r="F17">
        <v>2103000</v>
      </c>
      <c r="G17">
        <f t="shared" si="0"/>
        <v>50</v>
      </c>
      <c r="H17">
        <v>0.57999999999999996</v>
      </c>
      <c r="I17">
        <v>119</v>
      </c>
      <c r="J17">
        <v>288</v>
      </c>
      <c r="K17">
        <v>0.38460562982680002</v>
      </c>
      <c r="L17">
        <v>0.1090532748848</v>
      </c>
      <c r="M17">
        <v>0.14905103922576179</v>
      </c>
      <c r="N17">
        <f t="shared" si="1"/>
        <v>1.9449331373377698</v>
      </c>
      <c r="O17">
        <v>3.1172058702919999E-2</v>
      </c>
      <c r="P17">
        <v>2.7832896539039999E-2</v>
      </c>
      <c r="Q17">
        <v>2.8907178760891744E-2</v>
      </c>
    </row>
    <row r="18" spans="1:17" ht="16.5" customHeight="1" x14ac:dyDescent="0.3">
      <c r="A18" s="8"/>
      <c r="B18">
        <v>8</v>
      </c>
      <c r="C18">
        <v>50</v>
      </c>
      <c r="D18">
        <v>4</v>
      </c>
      <c r="E18">
        <v>8</v>
      </c>
      <c r="F18">
        <v>2103000</v>
      </c>
      <c r="G18">
        <f t="shared" si="0"/>
        <v>50</v>
      </c>
      <c r="H18">
        <v>0.57999999999999996</v>
      </c>
      <c r="I18">
        <v>119</v>
      </c>
      <c r="J18">
        <v>288</v>
      </c>
      <c r="K18">
        <v>0.50919044155199999</v>
      </c>
      <c r="L18">
        <v>0.14876811256440001</v>
      </c>
      <c r="M18">
        <v>0.1899978972172453</v>
      </c>
      <c r="N18">
        <f t="shared" si="1"/>
        <v>1.9613909049025382</v>
      </c>
      <c r="O18">
        <v>3.8517834201000002E-2</v>
      </c>
      <c r="P18">
        <v>3.6240878218839999E-2</v>
      </c>
      <c r="Q18">
        <v>3.2790330361524095E-2</v>
      </c>
    </row>
    <row r="19" spans="1:17" ht="16.5" customHeight="1" x14ac:dyDescent="0.3">
      <c r="A19" s="8"/>
      <c r="B19">
        <v>-2</v>
      </c>
      <c r="C19">
        <v>50</v>
      </c>
      <c r="D19">
        <v>4</v>
      </c>
      <c r="E19">
        <v>-2</v>
      </c>
      <c r="F19">
        <v>2103000</v>
      </c>
      <c r="G19">
        <f t="shared" si="0"/>
        <v>50</v>
      </c>
      <c r="H19">
        <v>0.48</v>
      </c>
      <c r="I19">
        <v>143</v>
      </c>
      <c r="J19">
        <v>288</v>
      </c>
      <c r="K19">
        <v>-6.9617083324000004E-2</v>
      </c>
      <c r="L19">
        <v>5.7531004864799999E-2</v>
      </c>
      <c r="M19">
        <v>2.9596956371046406E-2</v>
      </c>
      <c r="N19">
        <f t="shared" si="1"/>
        <v>2.7367998319305906</v>
      </c>
      <c r="O19">
        <v>4.3358428771200002E-3</v>
      </c>
      <c r="P19">
        <v>1.3587452482360001E-2</v>
      </c>
      <c r="Q19">
        <v>1.6826608364873319E-2</v>
      </c>
    </row>
    <row r="20" spans="1:17" ht="16.5" customHeight="1" x14ac:dyDescent="0.3">
      <c r="A20" s="8"/>
      <c r="B20">
        <v>0</v>
      </c>
      <c r="C20">
        <v>50</v>
      </c>
      <c r="D20">
        <v>4</v>
      </c>
      <c r="E20">
        <v>0</v>
      </c>
      <c r="F20">
        <v>2103000</v>
      </c>
      <c r="G20">
        <f t="shared" si="0"/>
        <v>50</v>
      </c>
      <c r="H20">
        <v>0.48</v>
      </c>
      <c r="I20">
        <v>143</v>
      </c>
      <c r="J20">
        <v>288</v>
      </c>
      <c r="K20">
        <v>3.382464413452E-2</v>
      </c>
      <c r="L20">
        <v>5.6684256434799997E-2</v>
      </c>
      <c r="M20">
        <v>1.7509420803731624E-2</v>
      </c>
      <c r="N20">
        <f t="shared" si="1"/>
        <v>1.8056805611682523</v>
      </c>
      <c r="O20">
        <v>9.7746292127999998E-3</v>
      </c>
      <c r="P20">
        <v>1.5277822262199999E-2</v>
      </c>
      <c r="Q20">
        <v>1.0586695455704334E-2</v>
      </c>
    </row>
    <row r="21" spans="1:17" ht="16.5" customHeight="1" x14ac:dyDescent="0.3">
      <c r="A21" s="8"/>
      <c r="B21">
        <v>2</v>
      </c>
      <c r="C21">
        <v>50</v>
      </c>
      <c r="D21">
        <v>4</v>
      </c>
      <c r="E21">
        <v>2</v>
      </c>
      <c r="F21">
        <v>2103000</v>
      </c>
      <c r="G21">
        <f t="shared" si="0"/>
        <v>50</v>
      </c>
      <c r="H21">
        <v>0.48</v>
      </c>
      <c r="I21">
        <v>143</v>
      </c>
      <c r="J21">
        <v>288</v>
      </c>
      <c r="K21">
        <v>0.14436098142080001</v>
      </c>
      <c r="L21">
        <v>6.4345996843199998E-2</v>
      </c>
      <c r="M21">
        <v>7.6306989960655325E-2</v>
      </c>
      <c r="N21">
        <f t="shared" si="1"/>
        <v>1.8025329266583303</v>
      </c>
      <c r="O21">
        <v>1.6017430131359998E-2</v>
      </c>
      <c r="P21">
        <v>1.7806413875120001E-2</v>
      </c>
      <c r="Q21">
        <v>2.2117485842157787E-2</v>
      </c>
    </row>
    <row r="22" spans="1:17" x14ac:dyDescent="0.3">
      <c r="A22" s="8"/>
      <c r="B22">
        <v>4</v>
      </c>
      <c r="C22">
        <v>50</v>
      </c>
      <c r="D22">
        <v>4</v>
      </c>
      <c r="E22">
        <v>4</v>
      </c>
      <c r="F22">
        <v>2103000</v>
      </c>
      <c r="G22">
        <f t="shared" si="0"/>
        <v>50</v>
      </c>
      <c r="H22">
        <v>0.48</v>
      </c>
      <c r="I22">
        <v>143</v>
      </c>
      <c r="J22">
        <v>288</v>
      </c>
      <c r="K22">
        <v>0.26195303231520001</v>
      </c>
      <c r="L22">
        <v>8.1249698823600003E-2</v>
      </c>
      <c r="M22">
        <v>0.11104058839370756</v>
      </c>
      <c r="N22">
        <f t="shared" si="1"/>
        <v>1.90742390733043</v>
      </c>
      <c r="O22">
        <v>2.31946185212E-2</v>
      </c>
      <c r="P22">
        <v>2.144343913064E-2</v>
      </c>
      <c r="Q22">
        <v>2.5519816595950363E-2</v>
      </c>
    </row>
    <row r="23" spans="1:17" x14ac:dyDescent="0.3">
      <c r="A23" s="8"/>
      <c r="B23">
        <v>6</v>
      </c>
      <c r="C23">
        <v>50</v>
      </c>
      <c r="D23">
        <v>4</v>
      </c>
      <c r="E23">
        <v>6</v>
      </c>
      <c r="F23">
        <v>2103000</v>
      </c>
      <c r="G23">
        <f t="shared" si="0"/>
        <v>50</v>
      </c>
      <c r="H23">
        <v>0.48</v>
      </c>
      <c r="I23">
        <v>143</v>
      </c>
      <c r="J23">
        <v>288</v>
      </c>
      <c r="K23">
        <v>0.38391992298479999</v>
      </c>
      <c r="L23">
        <v>0.1090556221844</v>
      </c>
      <c r="M23">
        <v>0.14940405721461514</v>
      </c>
      <c r="N23">
        <f t="shared" si="1"/>
        <v>1.9433793474451386</v>
      </c>
      <c r="O23">
        <v>3.0954801023719999E-2</v>
      </c>
      <c r="P23">
        <v>2.7246800274519999E-2</v>
      </c>
      <c r="Q23">
        <v>2.9279114484447477E-2</v>
      </c>
    </row>
    <row r="24" spans="1:17" x14ac:dyDescent="0.3">
      <c r="A24" s="8"/>
      <c r="B24">
        <v>8</v>
      </c>
      <c r="C24">
        <v>50</v>
      </c>
      <c r="D24">
        <v>4</v>
      </c>
      <c r="E24">
        <v>8</v>
      </c>
      <c r="F24">
        <v>2103000</v>
      </c>
      <c r="G24">
        <f t="shared" si="0"/>
        <v>50</v>
      </c>
      <c r="H24">
        <v>0.48</v>
      </c>
      <c r="I24">
        <v>143</v>
      </c>
      <c r="J24">
        <v>288</v>
      </c>
      <c r="K24">
        <v>0.50853776527600003</v>
      </c>
      <c r="L24">
        <v>0.148479100562</v>
      </c>
      <c r="M24">
        <v>0.19048294898352702</v>
      </c>
      <c r="N24">
        <f t="shared" si="1"/>
        <v>1.959991690579771</v>
      </c>
      <c r="O24">
        <v>3.847953886516E-2</v>
      </c>
      <c r="P24">
        <v>3.5490439707199999E-2</v>
      </c>
      <c r="Q24">
        <v>3.3246232308369983E-2</v>
      </c>
    </row>
    <row r="25" spans="1:17" x14ac:dyDescent="0.3">
      <c r="A25" s="8"/>
      <c r="B25" s="8">
        <v>-2</v>
      </c>
      <c r="C25" s="8">
        <v>1</v>
      </c>
      <c r="D25">
        <v>4</v>
      </c>
      <c r="E25">
        <v>-2</v>
      </c>
      <c r="F25">
        <v>58599000</v>
      </c>
      <c r="G25">
        <v>1</v>
      </c>
      <c r="H25">
        <v>0.33</v>
      </c>
      <c r="I25">
        <v>223</v>
      </c>
      <c r="J25">
        <v>600</v>
      </c>
      <c r="K25">
        <v>-3.2050000000000002E-2</v>
      </c>
      <c r="L25">
        <v>1.9199999999999998E-2</v>
      </c>
      <c r="M25">
        <v>5.2294255982869462E-3</v>
      </c>
      <c r="N25">
        <f t="shared" si="1"/>
        <v>2.4832519335759966</v>
      </c>
      <c r="O25">
        <v>-2.96E-3</v>
      </c>
      <c r="P25">
        <v>5.7600000000000004E-3</v>
      </c>
      <c r="Q25">
        <v>2.1944265733184012E-3</v>
      </c>
    </row>
    <row r="26" spans="1:17" x14ac:dyDescent="0.3">
      <c r="A26" s="9">
        <v>6</v>
      </c>
      <c r="B26" s="8"/>
      <c r="C26" s="8"/>
      <c r="D26">
        <v>6</v>
      </c>
      <c r="E26">
        <v>-2</v>
      </c>
      <c r="F26">
        <v>58599000</v>
      </c>
      <c r="G26">
        <v>1</v>
      </c>
      <c r="H26">
        <v>0.44</v>
      </c>
      <c r="I26">
        <v>223</v>
      </c>
      <c r="J26">
        <v>800</v>
      </c>
      <c r="K26">
        <v>-3.1910000000000001E-2</v>
      </c>
      <c r="L26">
        <v>1.8960000000000001E-2</v>
      </c>
      <c r="M26">
        <v>5.2134693406160146E-3</v>
      </c>
      <c r="N26">
        <f t="shared" si="1"/>
        <v>2.4867137576710334</v>
      </c>
      <c r="O26">
        <v>-2.8500000000000001E-3</v>
      </c>
      <c r="P26">
        <v>5.8999999999999999E-3</v>
      </c>
      <c r="Q26">
        <v>2.1499521989701937E-3</v>
      </c>
    </row>
    <row r="27" spans="1:17" x14ac:dyDescent="0.3">
      <c r="A27" s="9"/>
      <c r="B27" s="8"/>
      <c r="C27" s="8"/>
      <c r="D27">
        <v>6</v>
      </c>
      <c r="E27">
        <v>-2</v>
      </c>
      <c r="F27">
        <v>58599000</v>
      </c>
      <c r="G27">
        <v>1</v>
      </c>
      <c r="H27">
        <v>0.55000000000000004</v>
      </c>
      <c r="I27">
        <v>223</v>
      </c>
      <c r="J27">
        <v>1000</v>
      </c>
      <c r="K27">
        <v>-3.1789999999999999E-2</v>
      </c>
      <c r="L27">
        <v>1.848E-2</v>
      </c>
      <c r="M27">
        <v>5.2534013951099539E-3</v>
      </c>
      <c r="N27">
        <f t="shared" si="1"/>
        <v>2.4885866015028819</v>
      </c>
      <c r="O27">
        <v>-2.7599999999999999E-3</v>
      </c>
      <c r="P27">
        <v>5.7499999999999999E-3</v>
      </c>
      <c r="Q27">
        <v>2.1656385672715237E-3</v>
      </c>
    </row>
    <row r="28" spans="1:17" x14ac:dyDescent="0.3">
      <c r="A28" s="9"/>
      <c r="B28" s="8"/>
      <c r="C28" s="8"/>
      <c r="D28">
        <v>6</v>
      </c>
      <c r="E28">
        <v>-2</v>
      </c>
      <c r="F28">
        <v>58599000</v>
      </c>
      <c r="G28">
        <v>1</v>
      </c>
      <c r="H28">
        <v>0.66</v>
      </c>
      <c r="I28">
        <v>223</v>
      </c>
      <c r="J28">
        <v>1200</v>
      </c>
      <c r="K28">
        <v>-3.1690000000000003E-2</v>
      </c>
      <c r="L28">
        <v>1.7979999999999999E-2</v>
      </c>
      <c r="M28">
        <v>5.3105466594457144E-3</v>
      </c>
      <c r="N28">
        <f t="shared" si="1"/>
        <v>2.4909113282669311</v>
      </c>
      <c r="O28">
        <v>-2.7000000000000001E-3</v>
      </c>
      <c r="P28">
        <v>5.5300000000000002E-3</v>
      </c>
      <c r="Q28">
        <v>2.2014480436595421E-3</v>
      </c>
    </row>
    <row r="29" spans="1:17" s="5" customFormat="1" x14ac:dyDescent="0.3">
      <c r="A29" s="9"/>
      <c r="B29" s="8"/>
      <c r="C29" s="8">
        <v>25</v>
      </c>
      <c r="D29" s="5">
        <v>6</v>
      </c>
      <c r="E29" s="5">
        <v>-2</v>
      </c>
      <c r="F29" s="5">
        <v>2343960</v>
      </c>
      <c r="G29" s="5">
        <v>25</v>
      </c>
      <c r="H29" s="5">
        <v>0.33</v>
      </c>
      <c r="I29" s="5">
        <v>223</v>
      </c>
      <c r="J29" s="5">
        <v>600</v>
      </c>
      <c r="K29" s="5">
        <v>-3.091E-2</v>
      </c>
      <c r="L29" s="5">
        <v>2.2409999999999999E-2</v>
      </c>
      <c r="M29" s="5">
        <v>5.6254507441928815E-3</v>
      </c>
      <c r="N29" s="5">
        <f>0.697/0.3-M29/(K29*COS(B29*PI()/180)+L29*SIN(B29*PI()/180))</f>
        <v>2.5053278575712135</v>
      </c>
      <c r="O29" s="5">
        <v>-2.8700000000000002E-3</v>
      </c>
      <c r="P29" s="5">
        <v>5.7000000000000002E-3</v>
      </c>
      <c r="Q29" s="5">
        <v>2.4190412791233436E-3</v>
      </c>
    </row>
    <row r="30" spans="1:17" x14ac:dyDescent="0.3">
      <c r="A30" s="9"/>
      <c r="B30" s="8"/>
      <c r="C30" s="8"/>
      <c r="D30">
        <v>6</v>
      </c>
      <c r="E30">
        <v>-2</v>
      </c>
      <c r="F30">
        <v>2343960</v>
      </c>
      <c r="G30">
        <v>25</v>
      </c>
      <c r="H30">
        <v>0.44</v>
      </c>
      <c r="I30">
        <v>223</v>
      </c>
      <c r="J30">
        <v>800</v>
      </c>
      <c r="K30">
        <v>-3.058E-2</v>
      </c>
      <c r="L30">
        <v>2.291E-2</v>
      </c>
      <c r="M30">
        <v>5.6964284577578992E-3</v>
      </c>
      <c r="N30">
        <f t="shared" si="1"/>
        <v>2.5096128774065152</v>
      </c>
      <c r="O30">
        <v>-2.6700000000000001E-3</v>
      </c>
      <c r="P30">
        <v>6.6600000000000001E-3</v>
      </c>
      <c r="Q30">
        <v>2.4292645639287045E-3</v>
      </c>
    </row>
    <row r="31" spans="1:17" x14ac:dyDescent="0.3">
      <c r="A31" s="9"/>
      <c r="B31" s="8"/>
      <c r="C31" s="8"/>
      <c r="D31">
        <v>6</v>
      </c>
      <c r="E31">
        <v>-2</v>
      </c>
      <c r="F31">
        <v>2343960</v>
      </c>
      <c r="G31">
        <v>25</v>
      </c>
      <c r="H31">
        <v>0.55000000000000004</v>
      </c>
      <c r="I31">
        <v>223</v>
      </c>
      <c r="J31">
        <v>1000</v>
      </c>
      <c r="K31">
        <v>-3.0380000000000001E-2</v>
      </c>
      <c r="L31">
        <v>2.2179999999999998E-2</v>
      </c>
      <c r="M31">
        <v>5.5960706211464605E-3</v>
      </c>
      <c r="N31">
        <f t="shared" si="1"/>
        <v>2.5075357895922687</v>
      </c>
      <c r="O31">
        <v>-2.4499999999999999E-3</v>
      </c>
      <c r="P31">
        <v>6.3200000000000001E-3</v>
      </c>
      <c r="Q31">
        <v>2.2226858309467223E-3</v>
      </c>
    </row>
    <row r="32" spans="1:17" x14ac:dyDescent="0.3">
      <c r="A32" s="9"/>
      <c r="B32" s="8"/>
      <c r="C32" s="8"/>
      <c r="D32">
        <v>6</v>
      </c>
      <c r="E32">
        <v>-2</v>
      </c>
      <c r="F32">
        <v>2343960</v>
      </c>
      <c r="G32">
        <v>25</v>
      </c>
      <c r="H32">
        <v>0.66</v>
      </c>
      <c r="I32">
        <v>223</v>
      </c>
      <c r="J32">
        <v>1200</v>
      </c>
      <c r="K32">
        <v>-2.9829999999999999E-2</v>
      </c>
      <c r="L32">
        <v>2.2030000000000001E-2</v>
      </c>
      <c r="M32">
        <v>5.6152469185763096E-3</v>
      </c>
      <c r="N32">
        <f t="shared" si="1"/>
        <v>2.5115749330174202</v>
      </c>
      <c r="O32">
        <v>-2.15E-3</v>
      </c>
      <c r="P32">
        <v>6.5199999999999998E-3</v>
      </c>
      <c r="Q32">
        <v>2.185994175704122E-3</v>
      </c>
    </row>
    <row r="33" spans="1:17" x14ac:dyDescent="0.3">
      <c r="A33" s="9"/>
      <c r="B33" s="8"/>
      <c r="C33" s="8">
        <v>50</v>
      </c>
      <c r="D33">
        <v>6</v>
      </c>
      <c r="E33">
        <v>-2</v>
      </c>
      <c r="F33">
        <v>1171980</v>
      </c>
      <c r="G33">
        <v>50</v>
      </c>
      <c r="H33">
        <v>0.33</v>
      </c>
      <c r="I33">
        <v>223</v>
      </c>
      <c r="J33">
        <v>600</v>
      </c>
      <c r="K33">
        <v>-2.9929999999999998E-2</v>
      </c>
      <c r="L33">
        <v>2.3310000000000001E-2</v>
      </c>
      <c r="M33">
        <v>5.6435630907111563E-3</v>
      </c>
      <c r="N33">
        <f t="shared" si="1"/>
        <v>2.5118920734172341</v>
      </c>
      <c r="O33">
        <v>-2.9899999999999999E-2</v>
      </c>
      <c r="P33">
        <v>1.8280000000000001E-2</v>
      </c>
      <c r="Q33">
        <v>5.872501935032799E-3</v>
      </c>
    </row>
    <row r="34" spans="1:17" x14ac:dyDescent="0.3">
      <c r="A34" s="9"/>
      <c r="B34" s="8"/>
      <c r="C34" s="8"/>
      <c r="D34">
        <v>6</v>
      </c>
      <c r="E34">
        <v>-2</v>
      </c>
      <c r="F34">
        <v>1171980</v>
      </c>
      <c r="G34">
        <v>50</v>
      </c>
      <c r="H34">
        <v>0.44</v>
      </c>
      <c r="I34">
        <v>223</v>
      </c>
      <c r="J34">
        <v>800</v>
      </c>
      <c r="K34">
        <v>-2.955E-2</v>
      </c>
      <c r="L34">
        <v>2.3939999999999999E-2</v>
      </c>
      <c r="M34">
        <v>5.4395842461234254E-3</v>
      </c>
      <c r="N34">
        <f t="shared" ref="N34:N65" si="2">0.697/0.3-M34/(K34*COS(B34*PI()/180)+L34*SIN(B34*PI()/180))</f>
        <v>2.5074140184813341</v>
      </c>
      <c r="O34">
        <v>-2.9989999999999999E-2</v>
      </c>
      <c r="P34">
        <v>2.0320000000000001E-2</v>
      </c>
      <c r="Q34">
        <v>5.8196025469531877E-3</v>
      </c>
    </row>
    <row r="35" spans="1:17" x14ac:dyDescent="0.3">
      <c r="A35" s="9"/>
      <c r="B35" s="8"/>
      <c r="C35" s="8"/>
      <c r="D35">
        <v>6</v>
      </c>
      <c r="E35">
        <v>-2</v>
      </c>
      <c r="F35">
        <v>1171980</v>
      </c>
      <c r="G35">
        <v>50</v>
      </c>
      <c r="H35">
        <v>0.55000000000000004</v>
      </c>
      <c r="I35">
        <v>223</v>
      </c>
      <c r="J35">
        <v>1000</v>
      </c>
      <c r="K35">
        <v>-2.9260000000000001E-2</v>
      </c>
      <c r="L35">
        <v>2.3789999999999999E-2</v>
      </c>
      <c r="M35">
        <v>5.4980638074613669E-3</v>
      </c>
      <c r="N35">
        <f t="shared" si="2"/>
        <v>2.5112370861515618</v>
      </c>
      <c r="O35">
        <v>-2.9989999999999999E-2</v>
      </c>
      <c r="P35">
        <v>2.189E-2</v>
      </c>
      <c r="Q35">
        <v>5.7419977311922599E-3</v>
      </c>
    </row>
    <row r="36" spans="1:17" x14ac:dyDescent="0.3">
      <c r="A36" s="9"/>
      <c r="B36" s="8"/>
      <c r="C36" s="8"/>
      <c r="D36">
        <v>6</v>
      </c>
      <c r="E36">
        <v>-2</v>
      </c>
      <c r="F36">
        <v>1171980</v>
      </c>
      <c r="G36">
        <v>50</v>
      </c>
      <c r="H36">
        <v>0.66</v>
      </c>
      <c r="I36">
        <v>223</v>
      </c>
      <c r="J36">
        <v>1200</v>
      </c>
      <c r="K36">
        <v>-2.8809999999999999E-2</v>
      </c>
      <c r="L36">
        <v>2.333E-2</v>
      </c>
      <c r="M36">
        <v>5.5225226518329923E-3</v>
      </c>
      <c r="N36">
        <f t="shared" si="2"/>
        <v>2.5150210338481891</v>
      </c>
      <c r="O36">
        <v>-2.9909999999999999E-2</v>
      </c>
      <c r="P36">
        <v>2.316E-2</v>
      </c>
      <c r="Q36">
        <v>5.6690131148393382E-3</v>
      </c>
    </row>
    <row r="37" spans="1:17" x14ac:dyDescent="0.3">
      <c r="A37" s="9"/>
      <c r="B37" s="8"/>
      <c r="C37" s="8">
        <v>50</v>
      </c>
      <c r="D37">
        <v>6</v>
      </c>
      <c r="E37">
        <v>-2</v>
      </c>
      <c r="F37">
        <v>4165700</v>
      </c>
      <c r="G37">
        <v>50</v>
      </c>
      <c r="H37">
        <v>0.67</v>
      </c>
      <c r="I37">
        <v>55</v>
      </c>
      <c r="J37">
        <v>300</v>
      </c>
      <c r="K37">
        <v>-2.9899999999999999E-2</v>
      </c>
      <c r="L37">
        <v>1.8280000000000001E-2</v>
      </c>
      <c r="M37">
        <v>5.872501935032799E-3</v>
      </c>
      <c r="N37">
        <f t="shared" si="2"/>
        <v>2.5197380803243967</v>
      </c>
      <c r="O37">
        <v>-2.1800000000000001E-3</v>
      </c>
      <c r="P37">
        <v>3.31E-3</v>
      </c>
      <c r="Q37">
        <v>2.4203056684252541E-3</v>
      </c>
    </row>
    <row r="38" spans="1:17" x14ac:dyDescent="0.3">
      <c r="A38" s="9"/>
      <c r="B38" s="8"/>
      <c r="C38" s="8"/>
      <c r="D38">
        <v>6</v>
      </c>
      <c r="E38">
        <v>-2</v>
      </c>
      <c r="F38">
        <v>2622600</v>
      </c>
      <c r="G38">
        <v>50</v>
      </c>
      <c r="H38">
        <v>0.5</v>
      </c>
      <c r="I38">
        <v>73</v>
      </c>
      <c r="J38">
        <v>300</v>
      </c>
      <c r="K38">
        <v>-2.9989999999999999E-2</v>
      </c>
      <c r="L38">
        <v>2.0320000000000001E-2</v>
      </c>
      <c r="M38">
        <v>5.8196025469531877E-3</v>
      </c>
      <c r="N38">
        <f t="shared" si="2"/>
        <v>2.5173847687102318</v>
      </c>
      <c r="O38">
        <v>-2.2599999999999999E-3</v>
      </c>
      <c r="P38">
        <v>4.0800000000000003E-3</v>
      </c>
      <c r="Q38">
        <v>2.4236221187841295E-3</v>
      </c>
    </row>
    <row r="39" spans="1:17" x14ac:dyDescent="0.3">
      <c r="A39" s="9"/>
      <c r="B39" s="8"/>
      <c r="C39" s="8"/>
      <c r="D39">
        <v>6</v>
      </c>
      <c r="E39">
        <v>-2</v>
      </c>
      <c r="F39">
        <v>1853700</v>
      </c>
      <c r="G39">
        <v>50</v>
      </c>
      <c r="H39">
        <v>0.4</v>
      </c>
      <c r="I39">
        <v>91</v>
      </c>
      <c r="J39">
        <v>300</v>
      </c>
      <c r="K39">
        <v>-2.9989999999999999E-2</v>
      </c>
      <c r="L39">
        <v>2.189E-2</v>
      </c>
      <c r="M39">
        <v>5.7419977311922599E-3</v>
      </c>
      <c r="N39">
        <f t="shared" si="2"/>
        <v>2.514797078954949</v>
      </c>
      <c r="O39">
        <v>-2.31E-3</v>
      </c>
      <c r="P39">
        <v>4.6499999999999996E-3</v>
      </c>
      <c r="Q39">
        <v>2.3805012094282032E-3</v>
      </c>
    </row>
    <row r="40" spans="1:17" x14ac:dyDescent="0.3">
      <c r="A40" s="9"/>
      <c r="B40" s="8"/>
      <c r="C40" s="8"/>
      <c r="D40">
        <v>6</v>
      </c>
      <c r="E40">
        <v>-2</v>
      </c>
      <c r="F40">
        <v>1388600</v>
      </c>
      <c r="G40">
        <v>50</v>
      </c>
      <c r="H40">
        <v>0.33</v>
      </c>
      <c r="I40">
        <v>110</v>
      </c>
      <c r="J40">
        <v>300</v>
      </c>
      <c r="K40">
        <v>-2.9909999999999999E-2</v>
      </c>
      <c r="L40">
        <v>2.316E-2</v>
      </c>
      <c r="M40">
        <v>5.6690131148393382E-3</v>
      </c>
      <c r="N40">
        <f t="shared" si="2"/>
        <v>2.5128690442941939</v>
      </c>
      <c r="O40">
        <v>-2.2799999999999999E-3</v>
      </c>
      <c r="P40">
        <v>5.0800000000000003E-3</v>
      </c>
      <c r="Q40">
        <v>2.3340585739861962E-3</v>
      </c>
    </row>
    <row r="41" spans="1:17" x14ac:dyDescent="0.3">
      <c r="A41" s="9"/>
      <c r="B41" s="8">
        <v>0</v>
      </c>
      <c r="C41" s="8">
        <v>1</v>
      </c>
      <c r="D41">
        <v>6</v>
      </c>
      <c r="E41">
        <v>0</v>
      </c>
      <c r="F41">
        <v>58599000</v>
      </c>
      <c r="G41">
        <v>1</v>
      </c>
      <c r="H41">
        <v>0.33</v>
      </c>
      <c r="I41">
        <v>223</v>
      </c>
      <c r="J41">
        <v>600</v>
      </c>
      <c r="K41">
        <v>9.6200000000000001E-3</v>
      </c>
      <c r="L41">
        <v>1.898E-2</v>
      </c>
      <c r="M41">
        <v>1.5271397400467145E-2</v>
      </c>
      <c r="N41">
        <f t="shared" si="2"/>
        <v>0.7358699860914264</v>
      </c>
      <c r="O41">
        <v>-9.8703300000000001E-4</v>
      </c>
      <c r="P41">
        <v>6.2399999999999999E-3</v>
      </c>
      <c r="Q41">
        <v>3.0642626122619138E-3</v>
      </c>
    </row>
    <row r="42" spans="1:17" x14ac:dyDescent="0.3">
      <c r="A42" s="9"/>
      <c r="B42" s="8"/>
      <c r="C42" s="8"/>
      <c r="D42">
        <v>6</v>
      </c>
      <c r="E42">
        <v>0</v>
      </c>
      <c r="F42">
        <v>58599000</v>
      </c>
      <c r="G42">
        <v>1</v>
      </c>
      <c r="H42">
        <v>0.44</v>
      </c>
      <c r="I42">
        <v>223</v>
      </c>
      <c r="J42">
        <v>800</v>
      </c>
      <c r="K42">
        <v>9.7699999999999992E-3</v>
      </c>
      <c r="L42">
        <v>1.891E-2</v>
      </c>
      <c r="M42">
        <v>1.5212798149717094E-2</v>
      </c>
      <c r="N42">
        <f t="shared" si="2"/>
        <v>0.76624038044519649</v>
      </c>
      <c r="O42">
        <v>-8.8902800000000004E-4</v>
      </c>
      <c r="P42">
        <v>6.5500000000000003E-3</v>
      </c>
      <c r="Q42">
        <v>2.9804505366909264E-3</v>
      </c>
    </row>
    <row r="43" spans="1:17" x14ac:dyDescent="0.3">
      <c r="A43" s="9"/>
      <c r="B43" s="8"/>
      <c r="C43" s="8"/>
      <c r="D43">
        <v>6</v>
      </c>
      <c r="E43">
        <v>0</v>
      </c>
      <c r="F43">
        <v>58599000</v>
      </c>
      <c r="G43">
        <v>1</v>
      </c>
      <c r="H43">
        <v>0.55000000000000004</v>
      </c>
      <c r="I43">
        <v>223</v>
      </c>
      <c r="J43">
        <v>1000</v>
      </c>
      <c r="K43">
        <v>9.6600000000000002E-3</v>
      </c>
      <c r="L43">
        <v>1.8440000000000002E-2</v>
      </c>
      <c r="M43">
        <v>1.5441268197286343E-2</v>
      </c>
      <c r="N43">
        <f t="shared" si="2"/>
        <v>0.72485836467015075</v>
      </c>
      <c r="O43">
        <v>-7.9397500000000004E-4</v>
      </c>
      <c r="P43">
        <v>6.4799999999999996E-3</v>
      </c>
      <c r="Q43">
        <v>2.9747161103245152E-3</v>
      </c>
    </row>
    <row r="44" spans="1:17" x14ac:dyDescent="0.3">
      <c r="A44" s="9"/>
      <c r="B44" s="8"/>
      <c r="C44" s="8"/>
      <c r="D44">
        <v>6</v>
      </c>
      <c r="E44">
        <v>0</v>
      </c>
      <c r="F44">
        <v>58599000</v>
      </c>
      <c r="G44">
        <v>1</v>
      </c>
      <c r="H44">
        <v>0.66</v>
      </c>
      <c r="I44">
        <v>223</v>
      </c>
      <c r="J44">
        <v>1200</v>
      </c>
      <c r="K44">
        <v>1.0059999999999999E-2</v>
      </c>
      <c r="L44">
        <v>1.8030000000000001E-2</v>
      </c>
      <c r="M44">
        <v>1.5273017805619141E-2</v>
      </c>
      <c r="N44">
        <f t="shared" si="2"/>
        <v>0.80514070852029729</v>
      </c>
      <c r="O44">
        <v>-7.2431999999999998E-4</v>
      </c>
      <c r="P44">
        <v>6.28E-3</v>
      </c>
      <c r="Q44">
        <v>3.0054403135280619E-3</v>
      </c>
    </row>
    <row r="45" spans="1:17" x14ac:dyDescent="0.3">
      <c r="A45" s="9"/>
      <c r="B45" s="8"/>
      <c r="C45" s="8">
        <v>25</v>
      </c>
      <c r="D45">
        <v>6</v>
      </c>
      <c r="E45">
        <v>0</v>
      </c>
      <c r="F45">
        <v>2343960</v>
      </c>
      <c r="G45">
        <v>25</v>
      </c>
      <c r="H45">
        <v>0.33</v>
      </c>
      <c r="I45">
        <v>223</v>
      </c>
      <c r="J45">
        <v>600</v>
      </c>
      <c r="K45">
        <v>1.099E-2</v>
      </c>
      <c r="L45">
        <v>2.1780000000000001E-2</v>
      </c>
      <c r="M45">
        <v>1.5187382998405106E-2</v>
      </c>
      <c r="N45">
        <f t="shared" si="2"/>
        <v>0.94140585395161303</v>
      </c>
      <c r="O45">
        <v>-5.8169999999999999E-4</v>
      </c>
      <c r="P45">
        <v>5.7999999999999996E-3</v>
      </c>
      <c r="Q45">
        <v>3.0907181736217343E-3</v>
      </c>
    </row>
    <row r="46" spans="1:17" x14ac:dyDescent="0.3">
      <c r="A46" s="9"/>
      <c r="B46" s="8"/>
      <c r="C46" s="8"/>
      <c r="D46">
        <v>6</v>
      </c>
      <c r="E46">
        <v>0</v>
      </c>
      <c r="F46">
        <v>2343960</v>
      </c>
      <c r="G46">
        <v>25</v>
      </c>
      <c r="H46">
        <v>0.44</v>
      </c>
      <c r="I46">
        <v>223</v>
      </c>
      <c r="J46">
        <v>800</v>
      </c>
      <c r="K46">
        <v>1.094E-2</v>
      </c>
      <c r="L46">
        <v>2.2169999999999999E-2</v>
      </c>
      <c r="M46">
        <v>1.5256606263955344E-2</v>
      </c>
      <c r="N46">
        <f t="shared" si="2"/>
        <v>0.92876237684746998</v>
      </c>
      <c r="O46">
        <v>-6.7079499999999996E-4</v>
      </c>
      <c r="P46">
        <v>6.6600000000000001E-3</v>
      </c>
      <c r="Q46">
        <v>3.1195746670653912E-3</v>
      </c>
    </row>
    <row r="47" spans="1:17" x14ac:dyDescent="0.3">
      <c r="A47" s="9"/>
      <c r="B47" s="8"/>
      <c r="C47" s="8"/>
      <c r="D47">
        <v>6</v>
      </c>
      <c r="E47">
        <v>0</v>
      </c>
      <c r="F47">
        <v>2343960</v>
      </c>
      <c r="G47">
        <v>25</v>
      </c>
      <c r="H47">
        <v>0.55000000000000004</v>
      </c>
      <c r="I47">
        <v>223</v>
      </c>
      <c r="J47">
        <v>1000</v>
      </c>
      <c r="K47">
        <v>1.123E-2</v>
      </c>
      <c r="L47">
        <v>2.2040000000000001E-2</v>
      </c>
      <c r="M47">
        <v>1.5219741247591069E-2</v>
      </c>
      <c r="N47">
        <f t="shared" si="2"/>
        <v>0.9680580664062568</v>
      </c>
      <c r="O47">
        <v>-4.9072099999999995E-4</v>
      </c>
      <c r="P47">
        <v>6.9300000000000004E-3</v>
      </c>
      <c r="Q47">
        <v>3.0358330698264701E-3</v>
      </c>
    </row>
    <row r="48" spans="1:17" x14ac:dyDescent="0.3">
      <c r="A48" s="9"/>
      <c r="B48" s="8"/>
      <c r="C48" s="8"/>
      <c r="D48">
        <v>6</v>
      </c>
      <c r="E48">
        <v>0</v>
      </c>
      <c r="F48">
        <v>2343960</v>
      </c>
      <c r="G48">
        <v>25</v>
      </c>
      <c r="H48">
        <v>0.66</v>
      </c>
      <c r="I48">
        <v>223</v>
      </c>
      <c r="J48">
        <v>1200</v>
      </c>
      <c r="K48">
        <v>1.1560000000000001E-2</v>
      </c>
      <c r="L48">
        <v>2.154E-2</v>
      </c>
      <c r="M48">
        <v>1.5239039712918657E-2</v>
      </c>
      <c r="N48">
        <f t="shared" si="2"/>
        <v>1.0050773028040376</v>
      </c>
      <c r="O48">
        <v>-2.8690900000000001E-4</v>
      </c>
      <c r="P48">
        <v>6.7799999999999996E-3</v>
      </c>
      <c r="Q48">
        <v>3.0094067889604482E-3</v>
      </c>
    </row>
    <row r="49" spans="1:17" x14ac:dyDescent="0.3">
      <c r="A49" s="9"/>
      <c r="B49" s="8"/>
      <c r="C49" s="8">
        <v>50</v>
      </c>
      <c r="D49">
        <v>6</v>
      </c>
      <c r="E49">
        <v>0</v>
      </c>
      <c r="F49">
        <v>1171980</v>
      </c>
      <c r="G49">
        <v>50</v>
      </c>
      <c r="H49">
        <v>0.33</v>
      </c>
      <c r="I49">
        <v>223</v>
      </c>
      <c r="J49">
        <v>600</v>
      </c>
      <c r="K49">
        <v>1.1560000000000001E-2</v>
      </c>
      <c r="L49">
        <v>2.2460000000000001E-2</v>
      </c>
      <c r="M49">
        <v>1.5308307280701748E-2</v>
      </c>
      <c r="N49">
        <f t="shared" si="2"/>
        <v>0.99908529867055229</v>
      </c>
      <c r="O49">
        <v>1.201E-2</v>
      </c>
      <c r="P49">
        <v>1.737E-2</v>
      </c>
      <c r="Q49">
        <v>1.5396267729382577E-2</v>
      </c>
    </row>
    <row r="50" spans="1:17" x14ac:dyDescent="0.3">
      <c r="A50" s="9"/>
      <c r="B50" s="8"/>
      <c r="C50" s="8"/>
      <c r="D50">
        <v>6</v>
      </c>
      <c r="E50">
        <v>0</v>
      </c>
      <c r="F50">
        <v>1171980</v>
      </c>
      <c r="G50">
        <v>50</v>
      </c>
      <c r="H50">
        <v>0.44</v>
      </c>
      <c r="I50">
        <v>223</v>
      </c>
      <c r="J50">
        <v>800</v>
      </c>
      <c r="K50">
        <v>1.18E-2</v>
      </c>
      <c r="L50">
        <v>2.3130000000000001E-2</v>
      </c>
      <c r="M50">
        <v>1.5179527910068692E-2</v>
      </c>
      <c r="N50">
        <f t="shared" si="2"/>
        <v>1.0369326629885287</v>
      </c>
      <c r="O50">
        <v>1.17E-2</v>
      </c>
      <c r="P50">
        <v>1.942E-2</v>
      </c>
      <c r="Q50">
        <v>1.5412747116608101E-2</v>
      </c>
    </row>
    <row r="51" spans="1:17" x14ac:dyDescent="0.3">
      <c r="A51" s="9"/>
      <c r="B51" s="8"/>
      <c r="C51" s="8"/>
      <c r="D51">
        <v>6</v>
      </c>
      <c r="E51">
        <v>0</v>
      </c>
      <c r="F51">
        <v>1171980</v>
      </c>
      <c r="G51">
        <v>50</v>
      </c>
      <c r="H51">
        <v>0.55000000000000004</v>
      </c>
      <c r="I51">
        <v>223</v>
      </c>
      <c r="J51">
        <v>1000</v>
      </c>
      <c r="K51">
        <v>1.2200000000000001E-2</v>
      </c>
      <c r="L51">
        <v>2.3369999999999998E-2</v>
      </c>
      <c r="M51">
        <v>1.5044253322725689E-2</v>
      </c>
      <c r="N51">
        <f t="shared" si="2"/>
        <v>1.0901978150771294</v>
      </c>
      <c r="O51">
        <v>1.1650000000000001E-2</v>
      </c>
      <c r="P51">
        <v>2.103E-2</v>
      </c>
      <c r="Q51">
        <v>1.5372130524826694E-2</v>
      </c>
    </row>
    <row r="52" spans="1:17" x14ac:dyDescent="0.3">
      <c r="A52" s="9"/>
      <c r="B52" s="8"/>
      <c r="C52" s="8"/>
      <c r="D52">
        <v>6</v>
      </c>
      <c r="E52">
        <v>0</v>
      </c>
      <c r="F52">
        <v>1171980</v>
      </c>
      <c r="G52">
        <v>50</v>
      </c>
      <c r="H52">
        <v>0.66</v>
      </c>
      <c r="I52">
        <v>223</v>
      </c>
      <c r="J52">
        <v>1200</v>
      </c>
      <c r="K52">
        <v>1.2800000000000001E-2</v>
      </c>
      <c r="L52">
        <v>2.3130000000000001E-2</v>
      </c>
      <c r="M52">
        <v>1.491627699846918E-2</v>
      </c>
      <c r="N52">
        <f t="shared" si="2"/>
        <v>1.1579991928279287</v>
      </c>
      <c r="O52">
        <v>1.154E-2</v>
      </c>
      <c r="P52">
        <v>2.23E-2</v>
      </c>
      <c r="Q52">
        <v>1.5352404184071095E-2</v>
      </c>
    </row>
    <row r="53" spans="1:17" x14ac:dyDescent="0.3">
      <c r="A53" s="9"/>
      <c r="B53" s="8"/>
      <c r="C53" s="8">
        <v>50</v>
      </c>
      <c r="D53">
        <v>6</v>
      </c>
      <c r="E53">
        <v>0</v>
      </c>
      <c r="F53">
        <v>4165700</v>
      </c>
      <c r="G53">
        <v>50</v>
      </c>
      <c r="H53">
        <v>0.67</v>
      </c>
      <c r="I53">
        <v>55</v>
      </c>
      <c r="J53">
        <v>300</v>
      </c>
      <c r="K53">
        <v>1.201E-2</v>
      </c>
      <c r="L53">
        <v>1.737E-2</v>
      </c>
      <c r="M53">
        <v>1.5396267729382577E-2</v>
      </c>
      <c r="N53">
        <f t="shared" si="2"/>
        <v>1.0413793175645925</v>
      </c>
      <c r="O53">
        <v>1.03349E-4</v>
      </c>
      <c r="P53">
        <v>3.14E-3</v>
      </c>
      <c r="Q53">
        <v>3.2085606937799042E-3</v>
      </c>
    </row>
    <row r="54" spans="1:17" x14ac:dyDescent="0.3">
      <c r="A54" s="9"/>
      <c r="B54" s="8"/>
      <c r="C54" s="8"/>
      <c r="D54">
        <v>6</v>
      </c>
      <c r="E54">
        <v>0</v>
      </c>
      <c r="F54">
        <v>2622600</v>
      </c>
      <c r="G54">
        <v>50</v>
      </c>
      <c r="H54">
        <v>0.5</v>
      </c>
      <c r="I54">
        <v>73</v>
      </c>
      <c r="J54">
        <v>300</v>
      </c>
      <c r="K54">
        <v>1.17E-2</v>
      </c>
      <c r="L54">
        <v>1.942E-2</v>
      </c>
      <c r="M54">
        <v>1.5412747116608101E-2</v>
      </c>
      <c r="N54">
        <f t="shared" si="2"/>
        <v>1.0060045199480254</v>
      </c>
      <c r="O54">
        <v>-8.7183100000000002E-5</v>
      </c>
      <c r="P54">
        <v>3.9300000000000003E-3</v>
      </c>
      <c r="Q54">
        <v>3.2706683240620975E-3</v>
      </c>
    </row>
    <row r="55" spans="1:17" x14ac:dyDescent="0.3">
      <c r="A55" s="9"/>
      <c r="B55" s="8"/>
      <c r="C55" s="8"/>
      <c r="D55">
        <v>6</v>
      </c>
      <c r="E55">
        <v>0</v>
      </c>
      <c r="F55">
        <v>1853700</v>
      </c>
      <c r="G55">
        <v>50</v>
      </c>
      <c r="H55">
        <v>0.4</v>
      </c>
      <c r="I55">
        <v>91</v>
      </c>
      <c r="J55">
        <v>300</v>
      </c>
      <c r="K55">
        <v>1.1650000000000001E-2</v>
      </c>
      <c r="L55">
        <v>2.103E-2</v>
      </c>
      <c r="M55">
        <v>1.5372130524826694E-2</v>
      </c>
      <c r="N55">
        <f t="shared" si="2"/>
        <v>1.0038371509447759</v>
      </c>
      <c r="O55">
        <v>-1.13125E-4</v>
      </c>
      <c r="P55">
        <v>4.5199999999999997E-3</v>
      </c>
      <c r="Q55">
        <v>3.2696551129888824E-3</v>
      </c>
    </row>
    <row r="56" spans="1:17" x14ac:dyDescent="0.3">
      <c r="A56" s="9"/>
      <c r="B56" s="8"/>
      <c r="C56" s="8"/>
      <c r="D56">
        <v>6</v>
      </c>
      <c r="E56">
        <v>0</v>
      </c>
      <c r="F56">
        <v>1388600</v>
      </c>
      <c r="G56">
        <v>50</v>
      </c>
      <c r="H56">
        <v>0.33</v>
      </c>
      <c r="I56">
        <v>110</v>
      </c>
      <c r="J56">
        <v>300</v>
      </c>
      <c r="K56">
        <v>1.154E-2</v>
      </c>
      <c r="L56">
        <v>2.23E-2</v>
      </c>
      <c r="M56">
        <v>1.5352404184071095E-2</v>
      </c>
      <c r="N56">
        <f t="shared" si="2"/>
        <v>0.99296901928904413</v>
      </c>
      <c r="O56">
        <v>-2.3923400000000001E-4</v>
      </c>
      <c r="P56">
        <v>4.96E-3</v>
      </c>
      <c r="Q56">
        <v>3.2796838197767142E-3</v>
      </c>
    </row>
    <row r="57" spans="1:17" x14ac:dyDescent="0.3">
      <c r="A57" s="9"/>
      <c r="B57" s="8">
        <v>2</v>
      </c>
      <c r="C57" s="8">
        <v>1</v>
      </c>
      <c r="D57">
        <v>6</v>
      </c>
      <c r="E57">
        <v>2</v>
      </c>
      <c r="F57">
        <v>58599000</v>
      </c>
      <c r="G57">
        <v>1</v>
      </c>
      <c r="H57">
        <v>0.33</v>
      </c>
      <c r="I57">
        <v>223</v>
      </c>
      <c r="J57">
        <v>600</v>
      </c>
      <c r="K57">
        <v>5.5079999999999997E-2</v>
      </c>
      <c r="L57">
        <v>2.2290000000000001E-2</v>
      </c>
      <c r="M57">
        <v>2.8029551948099113E-2</v>
      </c>
      <c r="N57">
        <f t="shared" si="2"/>
        <v>1.8212307801015202</v>
      </c>
      <c r="O57">
        <v>1.5499999999999999E-3</v>
      </c>
      <c r="P57">
        <v>7.1700000000000002E-3</v>
      </c>
      <c r="Q57">
        <v>4.3498512753035916E-3</v>
      </c>
    </row>
    <row r="58" spans="1:17" x14ac:dyDescent="0.3">
      <c r="A58" s="9"/>
      <c r="B58" s="8"/>
      <c r="C58" s="8"/>
      <c r="D58">
        <v>6</v>
      </c>
      <c r="E58">
        <v>2</v>
      </c>
      <c r="F58">
        <v>58599000</v>
      </c>
      <c r="G58">
        <v>1</v>
      </c>
      <c r="H58">
        <v>0.44</v>
      </c>
      <c r="I58">
        <v>223</v>
      </c>
      <c r="J58">
        <v>800</v>
      </c>
      <c r="K58">
        <v>5.5300000000000002E-2</v>
      </c>
      <c r="L58">
        <v>2.24E-2</v>
      </c>
      <c r="M58">
        <v>2.7893758933096917E-2</v>
      </c>
      <c r="N58">
        <f t="shared" si="2"/>
        <v>1.8189253960259748</v>
      </c>
      <c r="O58">
        <v>1.6900000000000001E-3</v>
      </c>
      <c r="P58">
        <v>7.6499999999999997E-3</v>
      </c>
      <c r="Q58">
        <v>4.202382064075711E-3</v>
      </c>
    </row>
    <row r="59" spans="1:17" x14ac:dyDescent="0.3">
      <c r="A59" s="9"/>
      <c r="B59" s="8"/>
      <c r="C59" s="8"/>
      <c r="D59">
        <v>6</v>
      </c>
      <c r="E59">
        <v>2</v>
      </c>
      <c r="F59">
        <v>58599000</v>
      </c>
      <c r="G59">
        <v>1</v>
      </c>
      <c r="H59">
        <v>0.55000000000000004</v>
      </c>
      <c r="I59">
        <v>223</v>
      </c>
      <c r="J59">
        <v>1000</v>
      </c>
      <c r="K59">
        <v>5.5440000000000003E-2</v>
      </c>
      <c r="L59">
        <v>2.213E-2</v>
      </c>
      <c r="M59">
        <v>2.7896521953449875E-2</v>
      </c>
      <c r="N59">
        <f t="shared" si="2"/>
        <v>1.8201493154139632</v>
      </c>
      <c r="O59">
        <v>1.75E-3</v>
      </c>
      <c r="P59">
        <v>7.7099999999999998E-3</v>
      </c>
      <c r="Q59">
        <v>4.1984886323405768E-3</v>
      </c>
    </row>
    <row r="60" spans="1:17" x14ac:dyDescent="0.3">
      <c r="A60" s="9"/>
      <c r="B60" s="8"/>
      <c r="C60" s="8"/>
      <c r="D60">
        <v>6</v>
      </c>
      <c r="E60">
        <v>2</v>
      </c>
      <c r="F60">
        <v>58599000</v>
      </c>
      <c r="G60">
        <v>1</v>
      </c>
      <c r="H60">
        <v>0.66</v>
      </c>
      <c r="I60">
        <v>223</v>
      </c>
      <c r="J60">
        <v>1200</v>
      </c>
      <c r="K60">
        <v>5.5550000000000002E-2</v>
      </c>
      <c r="L60">
        <v>2.1700000000000001E-2</v>
      </c>
      <c r="M60">
        <v>2.7955043123069335E-2</v>
      </c>
      <c r="N60">
        <f t="shared" si="2"/>
        <v>1.8200922330080527</v>
      </c>
      <c r="O60">
        <v>1.7799999999999999E-3</v>
      </c>
      <c r="P60">
        <v>7.5599999999999999E-3</v>
      </c>
      <c r="Q60">
        <v>4.2535902357393966E-3</v>
      </c>
    </row>
    <row r="61" spans="1:17" x14ac:dyDescent="0.3">
      <c r="A61" s="9"/>
      <c r="B61" s="8"/>
      <c r="C61" s="8">
        <v>25</v>
      </c>
      <c r="D61">
        <v>6</v>
      </c>
      <c r="E61">
        <v>2</v>
      </c>
      <c r="F61">
        <v>2343960</v>
      </c>
      <c r="G61">
        <v>25</v>
      </c>
      <c r="H61">
        <v>0.33</v>
      </c>
      <c r="I61">
        <v>223</v>
      </c>
      <c r="J61">
        <v>600</v>
      </c>
      <c r="K61">
        <v>5.6860000000000001E-2</v>
      </c>
      <c r="L61">
        <v>2.461E-2</v>
      </c>
      <c r="M61">
        <v>2.7598583564273742E-2</v>
      </c>
      <c r="N61">
        <f t="shared" si="2"/>
        <v>1.837955500686943</v>
      </c>
      <c r="O61">
        <v>2.4099999999999998E-3</v>
      </c>
      <c r="P61">
        <v>6.1199999999999996E-3</v>
      </c>
      <c r="Q61">
        <v>4.1715895371354679E-3</v>
      </c>
    </row>
    <row r="62" spans="1:17" x14ac:dyDescent="0.3">
      <c r="A62" s="9"/>
      <c r="B62" s="8"/>
      <c r="C62" s="8"/>
      <c r="D62">
        <v>6</v>
      </c>
      <c r="E62">
        <v>2</v>
      </c>
      <c r="F62">
        <v>2343960</v>
      </c>
      <c r="G62">
        <v>25</v>
      </c>
      <c r="H62">
        <v>0.44</v>
      </c>
      <c r="I62">
        <v>223</v>
      </c>
      <c r="J62">
        <v>800</v>
      </c>
      <c r="K62">
        <v>5.6680000000000001E-2</v>
      </c>
      <c r="L62">
        <v>2.5170000000000001E-2</v>
      </c>
      <c r="M62">
        <v>2.764739017320807E-2</v>
      </c>
      <c r="N62">
        <f t="shared" si="2"/>
        <v>1.8355529844764513</v>
      </c>
      <c r="O62">
        <v>2.2100000000000002E-3</v>
      </c>
      <c r="P62">
        <v>7.1500000000000001E-3</v>
      </c>
      <c r="Q62">
        <v>4.2034524527724548E-3</v>
      </c>
    </row>
    <row r="63" spans="1:17" x14ac:dyDescent="0.3">
      <c r="A63" s="9"/>
      <c r="B63" s="8"/>
      <c r="C63" s="8"/>
      <c r="D63">
        <v>6</v>
      </c>
      <c r="E63">
        <v>2</v>
      </c>
      <c r="F63">
        <v>2343960</v>
      </c>
      <c r="G63">
        <v>25</v>
      </c>
      <c r="H63">
        <v>0.55000000000000004</v>
      </c>
      <c r="I63">
        <v>223</v>
      </c>
      <c r="J63">
        <v>1000</v>
      </c>
      <c r="K63">
        <v>5.6800000000000003E-2</v>
      </c>
      <c r="L63">
        <v>2.5319999999999999E-2</v>
      </c>
      <c r="M63">
        <v>2.7684677397038272E-2</v>
      </c>
      <c r="N63">
        <f t="shared" si="2"/>
        <v>1.8359270411319553</v>
      </c>
      <c r="O63">
        <v>2.2300000000000002E-3</v>
      </c>
      <c r="P63">
        <v>7.7099999999999998E-3</v>
      </c>
      <c r="Q63">
        <v>4.2106941417234169E-3</v>
      </c>
    </row>
    <row r="64" spans="1:17" x14ac:dyDescent="0.3">
      <c r="A64" s="9"/>
      <c r="B64" s="8"/>
      <c r="C64" s="8"/>
      <c r="D64">
        <v>6</v>
      </c>
      <c r="E64">
        <v>2</v>
      </c>
      <c r="F64">
        <v>2343960</v>
      </c>
      <c r="G64">
        <v>25</v>
      </c>
      <c r="H64">
        <v>0.66</v>
      </c>
      <c r="I64">
        <v>223</v>
      </c>
      <c r="J64">
        <v>1200</v>
      </c>
      <c r="K64">
        <v>5.7119999999999997E-2</v>
      </c>
      <c r="L64">
        <v>2.5000000000000001E-2</v>
      </c>
      <c r="M64">
        <v>2.7669403627371299E-2</v>
      </c>
      <c r="N64">
        <f t="shared" si="2"/>
        <v>1.8389250065236116</v>
      </c>
      <c r="O64">
        <v>2.4399999999999999E-3</v>
      </c>
      <c r="P64">
        <v>7.7400000000000004E-3</v>
      </c>
      <c r="Q64">
        <v>4.164796583023626E-3</v>
      </c>
    </row>
    <row r="65" spans="1:17" x14ac:dyDescent="0.3">
      <c r="A65" s="9"/>
      <c r="B65" s="8"/>
      <c r="C65" s="8">
        <v>50</v>
      </c>
      <c r="D65">
        <v>6</v>
      </c>
      <c r="E65">
        <v>2</v>
      </c>
      <c r="F65">
        <v>1171980</v>
      </c>
      <c r="G65">
        <v>50</v>
      </c>
      <c r="H65">
        <v>0.33</v>
      </c>
      <c r="I65">
        <v>223</v>
      </c>
      <c r="J65">
        <v>600</v>
      </c>
      <c r="K65">
        <v>5.7119999999999997E-2</v>
      </c>
      <c r="L65">
        <v>2.5260000000000001E-2</v>
      </c>
      <c r="M65">
        <v>2.7664270674193452E-2</v>
      </c>
      <c r="N65">
        <f t="shared" si="2"/>
        <v>1.8390148691492743</v>
      </c>
      <c r="O65">
        <v>5.8160000000000003E-2</v>
      </c>
      <c r="P65">
        <v>2.0080000000000001E-2</v>
      </c>
      <c r="Q65">
        <v>2.7461810899862705E-2</v>
      </c>
    </row>
    <row r="66" spans="1:17" x14ac:dyDescent="0.3">
      <c r="A66" s="9"/>
      <c r="B66" s="8"/>
      <c r="C66" s="8"/>
      <c r="D66">
        <v>6</v>
      </c>
      <c r="E66">
        <v>2</v>
      </c>
      <c r="F66">
        <v>1171980</v>
      </c>
      <c r="G66">
        <v>50</v>
      </c>
      <c r="H66">
        <v>0.44</v>
      </c>
      <c r="I66">
        <v>223</v>
      </c>
      <c r="J66">
        <v>800</v>
      </c>
      <c r="K66">
        <v>5.7230000000000003E-2</v>
      </c>
      <c r="L66">
        <v>2.5950000000000001E-2</v>
      </c>
      <c r="M66">
        <v>2.7491513595436504E-2</v>
      </c>
      <c r="N66">
        <f t="shared" ref="N66:N97" si="3">0.697/0.3-M66/(K66*COS(B66*PI()/180)+L66*SIN(B66*PI()/180))</f>
        <v>1.8429644080242906</v>
      </c>
      <c r="O66">
        <v>5.7450000000000001E-2</v>
      </c>
      <c r="P66">
        <v>2.2089999999999999E-2</v>
      </c>
      <c r="Q66">
        <v>2.7710187913622779E-2</v>
      </c>
    </row>
    <row r="67" spans="1:17" x14ac:dyDescent="0.3">
      <c r="A67" s="9"/>
      <c r="B67" s="8"/>
      <c r="C67" s="8"/>
      <c r="D67">
        <v>6</v>
      </c>
      <c r="E67">
        <v>2</v>
      </c>
      <c r="F67">
        <v>1171980</v>
      </c>
      <c r="G67">
        <v>50</v>
      </c>
      <c r="H67">
        <v>0.55000000000000004</v>
      </c>
      <c r="I67">
        <v>223</v>
      </c>
      <c r="J67">
        <v>1000</v>
      </c>
      <c r="K67">
        <v>5.7619999999999998E-2</v>
      </c>
      <c r="L67">
        <v>2.6360000000000001E-2</v>
      </c>
      <c r="M67">
        <v>2.7318711671680894E-2</v>
      </c>
      <c r="N67">
        <f t="shared" si="3"/>
        <v>1.8492147690903464</v>
      </c>
      <c r="O67">
        <v>5.7230000000000003E-2</v>
      </c>
      <c r="P67">
        <v>2.375E-2</v>
      </c>
      <c r="Q67">
        <v>2.7698003210240865E-2</v>
      </c>
    </row>
    <row r="68" spans="1:17" x14ac:dyDescent="0.3">
      <c r="A68" s="9"/>
      <c r="B68" s="8"/>
      <c r="C68" s="8"/>
      <c r="D68">
        <v>6</v>
      </c>
      <c r="E68">
        <v>2</v>
      </c>
      <c r="F68">
        <v>1171980</v>
      </c>
      <c r="G68">
        <v>50</v>
      </c>
      <c r="H68">
        <v>0.66</v>
      </c>
      <c r="I68">
        <v>223</v>
      </c>
      <c r="J68">
        <v>1200</v>
      </c>
      <c r="K68">
        <v>5.7979999999999997E-2</v>
      </c>
      <c r="L68">
        <v>2.6419999999999999E-2</v>
      </c>
      <c r="M68">
        <v>2.71861192916561E-2</v>
      </c>
      <c r="N68">
        <f t="shared" si="3"/>
        <v>1.8544454531736903</v>
      </c>
      <c r="O68">
        <v>5.7180000000000002E-2</v>
      </c>
      <c r="P68">
        <v>2.5100000000000001E-2</v>
      </c>
      <c r="Q68">
        <v>2.7660097173311572E-2</v>
      </c>
    </row>
    <row r="69" spans="1:17" x14ac:dyDescent="0.3">
      <c r="A69" s="9"/>
      <c r="B69" s="8"/>
      <c r="C69" s="8">
        <v>50</v>
      </c>
      <c r="D69">
        <v>6</v>
      </c>
      <c r="E69">
        <v>2</v>
      </c>
      <c r="F69">
        <v>4165700</v>
      </c>
      <c r="G69">
        <v>50</v>
      </c>
      <c r="H69">
        <v>0.67</v>
      </c>
      <c r="I69">
        <v>55</v>
      </c>
      <c r="J69">
        <v>300</v>
      </c>
      <c r="K69">
        <v>5.8160000000000003E-2</v>
      </c>
      <c r="L69">
        <v>2.0080000000000001E-2</v>
      </c>
      <c r="M69">
        <v>2.7461810899862705E-2</v>
      </c>
      <c r="N69">
        <f t="shared" si="3"/>
        <v>1.8511563921389951</v>
      </c>
      <c r="O69">
        <v>3.4499999999999999E-3</v>
      </c>
      <c r="P69">
        <v>3.4099999999999998E-3</v>
      </c>
      <c r="Q69">
        <v>4.0682171508068772E-3</v>
      </c>
    </row>
    <row r="70" spans="1:17" x14ac:dyDescent="0.3">
      <c r="A70" s="9"/>
      <c r="B70" s="8"/>
      <c r="C70" s="8"/>
      <c r="D70">
        <v>6</v>
      </c>
      <c r="E70">
        <v>2</v>
      </c>
      <c r="F70">
        <v>2622600</v>
      </c>
      <c r="G70">
        <v>50</v>
      </c>
      <c r="H70">
        <v>0.5</v>
      </c>
      <c r="I70">
        <v>73</v>
      </c>
      <c r="J70">
        <v>300</v>
      </c>
      <c r="K70">
        <v>5.7450000000000001E-2</v>
      </c>
      <c r="L70">
        <v>2.2089999999999999E-2</v>
      </c>
      <c r="M70">
        <v>2.7710187913622779E-2</v>
      </c>
      <c r="N70">
        <f t="shared" si="3"/>
        <v>1.8409975994147469</v>
      </c>
      <c r="O70">
        <v>2.97E-3</v>
      </c>
      <c r="P70">
        <v>4.13E-3</v>
      </c>
      <c r="Q70">
        <v>4.3422846569274292E-3</v>
      </c>
    </row>
    <row r="71" spans="1:17" x14ac:dyDescent="0.3">
      <c r="A71" s="9"/>
      <c r="B71" s="8"/>
      <c r="C71" s="8"/>
      <c r="D71">
        <v>6</v>
      </c>
      <c r="E71">
        <v>2</v>
      </c>
      <c r="F71">
        <v>1853700</v>
      </c>
      <c r="G71">
        <v>50</v>
      </c>
      <c r="H71">
        <v>0.4</v>
      </c>
      <c r="I71">
        <v>91</v>
      </c>
      <c r="J71">
        <v>300</v>
      </c>
      <c r="K71">
        <v>5.7230000000000003E-2</v>
      </c>
      <c r="L71">
        <v>2.375E-2</v>
      </c>
      <c r="M71">
        <v>2.7698003210240865E-2</v>
      </c>
      <c r="N71">
        <f t="shared" si="3"/>
        <v>1.839356342065801</v>
      </c>
      <c r="O71">
        <v>2.8400000000000001E-3</v>
      </c>
      <c r="P71">
        <v>4.7600000000000003E-3</v>
      </c>
      <c r="Q71">
        <v>4.3686806355356161E-3</v>
      </c>
    </row>
    <row r="72" spans="1:17" x14ac:dyDescent="0.3">
      <c r="A72" s="9"/>
      <c r="B72" s="8"/>
      <c r="C72" s="8"/>
      <c r="D72">
        <v>6</v>
      </c>
      <c r="E72">
        <v>2</v>
      </c>
      <c r="F72">
        <v>1388600</v>
      </c>
      <c r="G72">
        <v>50</v>
      </c>
      <c r="H72">
        <v>0.33</v>
      </c>
      <c r="I72">
        <v>110</v>
      </c>
      <c r="J72">
        <v>300</v>
      </c>
      <c r="K72">
        <v>5.7180000000000002E-2</v>
      </c>
      <c r="L72">
        <v>2.5100000000000001E-2</v>
      </c>
      <c r="M72">
        <v>2.7660097173311572E-2</v>
      </c>
      <c r="N72">
        <f t="shared" si="3"/>
        <v>1.83959606202673</v>
      </c>
      <c r="O72">
        <v>2.81E-3</v>
      </c>
      <c r="P72">
        <v>5.2700000000000004E-3</v>
      </c>
      <c r="Q72">
        <v>4.3664577543445918E-3</v>
      </c>
    </row>
    <row r="73" spans="1:17" x14ac:dyDescent="0.3">
      <c r="A73" s="9"/>
      <c r="B73" s="8">
        <v>4</v>
      </c>
      <c r="C73" s="8">
        <v>1</v>
      </c>
      <c r="D73">
        <v>6</v>
      </c>
      <c r="E73">
        <v>4</v>
      </c>
      <c r="F73">
        <v>58599000</v>
      </c>
      <c r="G73">
        <v>1</v>
      </c>
      <c r="H73">
        <v>0.33</v>
      </c>
      <c r="I73">
        <v>223</v>
      </c>
      <c r="J73">
        <v>600</v>
      </c>
      <c r="K73">
        <v>0.10324</v>
      </c>
      <c r="L73">
        <v>2.9479999999999999E-2</v>
      </c>
      <c r="M73">
        <v>4.2300624798081859E-2</v>
      </c>
      <c r="N73">
        <f t="shared" si="3"/>
        <v>1.9206425663346136</v>
      </c>
      <c r="O73">
        <v>4.62E-3</v>
      </c>
      <c r="P73">
        <v>8.3800000000000003E-3</v>
      </c>
      <c r="Q73">
        <v>6.1235533329808073E-3</v>
      </c>
    </row>
    <row r="74" spans="1:17" x14ac:dyDescent="0.3">
      <c r="A74" s="9"/>
      <c r="B74" s="8"/>
      <c r="C74" s="8"/>
      <c r="D74">
        <v>6</v>
      </c>
      <c r="E74">
        <v>4</v>
      </c>
      <c r="F74">
        <v>58599000</v>
      </c>
      <c r="G74">
        <v>1</v>
      </c>
      <c r="H74">
        <v>0.44</v>
      </c>
      <c r="I74">
        <v>223</v>
      </c>
      <c r="J74">
        <v>800</v>
      </c>
      <c r="K74">
        <v>0.10342</v>
      </c>
      <c r="L74">
        <v>2.9790000000000001E-2</v>
      </c>
      <c r="M74">
        <v>4.2165439032555783E-2</v>
      </c>
      <c r="N74">
        <f t="shared" si="3"/>
        <v>1.9156226484314209</v>
      </c>
      <c r="O74">
        <v>4.6899999999999997E-3</v>
      </c>
      <c r="P74">
        <v>9.0699999999999999E-3</v>
      </c>
      <c r="Q74">
        <v>5.9805321228614079E-3</v>
      </c>
    </row>
    <row r="75" spans="1:17" x14ac:dyDescent="0.3">
      <c r="A75" s="9"/>
      <c r="B75" s="8"/>
      <c r="C75" s="8"/>
      <c r="D75">
        <v>6</v>
      </c>
      <c r="E75">
        <v>4</v>
      </c>
      <c r="F75">
        <v>58599000</v>
      </c>
      <c r="G75">
        <v>1</v>
      </c>
      <c r="H75">
        <v>0.55000000000000004</v>
      </c>
      <c r="I75">
        <v>223</v>
      </c>
      <c r="J75">
        <v>1000</v>
      </c>
      <c r="K75">
        <v>0.10362</v>
      </c>
      <c r="L75">
        <v>2.9690000000000001E-2</v>
      </c>
      <c r="M75">
        <v>4.2111125008058234E-2</v>
      </c>
      <c r="N75">
        <f t="shared" si="3"/>
        <v>1.9169337482333697</v>
      </c>
      <c r="O75">
        <v>4.7800000000000004E-3</v>
      </c>
      <c r="P75">
        <v>9.2899999999999996E-3</v>
      </c>
      <c r="Q75">
        <v>5.9210918208920495E-3</v>
      </c>
    </row>
    <row r="76" spans="1:17" x14ac:dyDescent="0.3">
      <c r="A76" s="9"/>
      <c r="B76" s="8"/>
      <c r="C76" s="8">
        <v>25</v>
      </c>
      <c r="D76">
        <v>6</v>
      </c>
      <c r="E76">
        <v>4</v>
      </c>
      <c r="F76">
        <v>2343960</v>
      </c>
      <c r="G76">
        <v>25</v>
      </c>
      <c r="H76">
        <v>0.33</v>
      </c>
      <c r="I76">
        <v>223</v>
      </c>
      <c r="J76">
        <v>600</v>
      </c>
      <c r="K76">
        <v>0.10559</v>
      </c>
      <c r="L76">
        <v>3.1469999999999998E-2</v>
      </c>
      <c r="M76">
        <v>4.1719047217718089E-2</v>
      </c>
      <c r="N76">
        <f t="shared" si="3"/>
        <v>1.9282291831513265</v>
      </c>
      <c r="O76">
        <v>6.0200000000000002E-3</v>
      </c>
      <c r="P76">
        <v>6.8300000000000001E-3</v>
      </c>
      <c r="Q76">
        <v>5.8011597766252287E-3</v>
      </c>
    </row>
    <row r="77" spans="1:17" x14ac:dyDescent="0.3">
      <c r="A77" s="9"/>
      <c r="B77" s="8"/>
      <c r="C77" s="8"/>
      <c r="D77">
        <v>6</v>
      </c>
      <c r="E77">
        <v>4</v>
      </c>
      <c r="F77">
        <v>2343960</v>
      </c>
      <c r="G77">
        <v>25</v>
      </c>
      <c r="H77">
        <v>0.44</v>
      </c>
      <c r="I77">
        <v>223</v>
      </c>
      <c r="J77">
        <v>800</v>
      </c>
      <c r="K77">
        <v>0.10536</v>
      </c>
      <c r="L77">
        <v>3.1989999999999998E-2</v>
      </c>
      <c r="M77">
        <v>4.1755979980906771E-2</v>
      </c>
      <c r="N77">
        <f t="shared" si="3"/>
        <v>1.9270161353368755</v>
      </c>
      <c r="O77">
        <v>5.7600000000000004E-3</v>
      </c>
      <c r="P77">
        <v>7.8300000000000002E-3</v>
      </c>
      <c r="Q77">
        <v>5.8361275364074306E-3</v>
      </c>
    </row>
    <row r="78" spans="1:17" x14ac:dyDescent="0.3">
      <c r="A78" s="9"/>
      <c r="B78" s="8"/>
      <c r="C78" s="8"/>
      <c r="D78">
        <v>6</v>
      </c>
      <c r="E78">
        <v>4</v>
      </c>
      <c r="F78">
        <v>2343960</v>
      </c>
      <c r="G78">
        <v>25</v>
      </c>
      <c r="H78">
        <v>0.55000000000000004</v>
      </c>
      <c r="I78">
        <v>223</v>
      </c>
      <c r="J78">
        <v>1000</v>
      </c>
      <c r="K78">
        <v>0.10546</v>
      </c>
      <c r="L78">
        <v>3.2320000000000002E-2</v>
      </c>
      <c r="M78">
        <v>4.1717196165062038E-2</v>
      </c>
      <c r="N78">
        <f t="shared" si="3"/>
        <v>1.9277596924736515</v>
      </c>
      <c r="O78">
        <v>5.77E-3</v>
      </c>
      <c r="P78">
        <v>8.5599999999999999E-3</v>
      </c>
      <c r="Q78">
        <v>5.7825067853266099E-3</v>
      </c>
    </row>
    <row r="79" spans="1:17" x14ac:dyDescent="0.3">
      <c r="A79" s="9"/>
      <c r="B79" s="8"/>
      <c r="C79" s="8"/>
      <c r="D79">
        <v>6</v>
      </c>
      <c r="E79">
        <v>4</v>
      </c>
      <c r="F79">
        <v>2343960</v>
      </c>
      <c r="G79">
        <v>25</v>
      </c>
      <c r="H79">
        <v>0.66</v>
      </c>
      <c r="I79">
        <v>223</v>
      </c>
      <c r="J79">
        <v>1200</v>
      </c>
      <c r="K79">
        <v>0.10575</v>
      </c>
      <c r="L79">
        <v>3.2250000000000001E-2</v>
      </c>
      <c r="M79">
        <v>4.1662718717767146E-2</v>
      </c>
      <c r="N79">
        <f t="shared" si="3"/>
        <v>1.9293596338745422</v>
      </c>
      <c r="O79">
        <v>5.9500000000000004E-3</v>
      </c>
      <c r="P79">
        <v>8.8400000000000006E-3</v>
      </c>
      <c r="Q79">
        <v>5.7142514952191782E-3</v>
      </c>
    </row>
    <row r="80" spans="1:17" x14ac:dyDescent="0.3">
      <c r="A80" s="9"/>
      <c r="B80" s="8"/>
      <c r="C80" s="8">
        <v>50</v>
      </c>
      <c r="D80">
        <v>6</v>
      </c>
      <c r="E80">
        <v>4</v>
      </c>
      <c r="F80">
        <v>1171980</v>
      </c>
      <c r="G80">
        <v>50</v>
      </c>
      <c r="H80">
        <v>0.33</v>
      </c>
      <c r="I80">
        <v>223</v>
      </c>
      <c r="J80">
        <v>600</v>
      </c>
      <c r="K80">
        <v>0.10602</v>
      </c>
      <c r="L80">
        <v>3.2259999999999997E-2</v>
      </c>
      <c r="M80">
        <v>4.1436967996267379E-2</v>
      </c>
      <c r="N80">
        <f t="shared" si="3"/>
        <v>1.9324922845098342</v>
      </c>
      <c r="O80">
        <v>6.6899999999999998E-3</v>
      </c>
      <c r="P80">
        <v>6.2199999999999998E-3</v>
      </c>
      <c r="Q80">
        <v>5.7779028984052154E-3</v>
      </c>
    </row>
    <row r="81" spans="1:17" x14ac:dyDescent="0.3">
      <c r="A81" s="9"/>
      <c r="B81" s="8"/>
      <c r="C81" s="8"/>
      <c r="D81">
        <v>6</v>
      </c>
      <c r="E81">
        <v>4</v>
      </c>
      <c r="F81">
        <v>1171980</v>
      </c>
      <c r="G81">
        <v>50</v>
      </c>
      <c r="H81">
        <v>0.44</v>
      </c>
      <c r="I81">
        <v>223</v>
      </c>
      <c r="J81">
        <v>800</v>
      </c>
      <c r="K81">
        <v>0.10607999999999999</v>
      </c>
      <c r="L81">
        <v>3.2939999999999997E-2</v>
      </c>
      <c r="M81">
        <v>4.1271417300402659E-2</v>
      </c>
      <c r="N81">
        <f t="shared" si="3"/>
        <v>1.9342739696417546</v>
      </c>
      <c r="O81">
        <v>6.6800000000000002E-3</v>
      </c>
      <c r="P81">
        <v>7.3099999999999997E-3</v>
      </c>
      <c r="Q81">
        <v>5.6056639868357532E-3</v>
      </c>
    </row>
    <row r="82" spans="1:17" x14ac:dyDescent="0.3">
      <c r="A82" s="9"/>
      <c r="B82" s="8"/>
      <c r="C82" s="8"/>
      <c r="D82">
        <v>6</v>
      </c>
      <c r="E82">
        <v>4</v>
      </c>
      <c r="F82">
        <v>1171980</v>
      </c>
      <c r="G82">
        <v>50</v>
      </c>
      <c r="H82">
        <v>0.55000000000000004</v>
      </c>
      <c r="I82">
        <v>223</v>
      </c>
      <c r="J82">
        <v>1000</v>
      </c>
      <c r="K82">
        <v>0.10629</v>
      </c>
      <c r="L82">
        <v>3.3489999999999999E-2</v>
      </c>
      <c r="M82">
        <v>4.1033350893552464E-2</v>
      </c>
      <c r="N82">
        <f t="shared" si="3"/>
        <v>1.9372824264413164</v>
      </c>
      <c r="O82">
        <v>6.7099999999999998E-3</v>
      </c>
      <c r="P82">
        <v>8.2199999999999999E-3</v>
      </c>
      <c r="Q82">
        <v>5.3706957740762337E-3</v>
      </c>
    </row>
    <row r="83" spans="1:17" x14ac:dyDescent="0.3">
      <c r="A83" s="9"/>
      <c r="B83" s="8"/>
      <c r="C83" s="8"/>
      <c r="D83">
        <v>6</v>
      </c>
      <c r="E83">
        <v>4</v>
      </c>
      <c r="F83">
        <v>1171980</v>
      </c>
      <c r="G83">
        <v>50</v>
      </c>
      <c r="H83">
        <v>0.66</v>
      </c>
      <c r="I83">
        <v>223</v>
      </c>
      <c r="J83">
        <v>1200</v>
      </c>
      <c r="K83">
        <v>0.10681</v>
      </c>
      <c r="L83">
        <v>3.3939999999999998E-2</v>
      </c>
      <c r="M83">
        <v>4.0846648921190651E-2</v>
      </c>
      <c r="N83">
        <f t="shared" si="3"/>
        <v>1.9409098812109604</v>
      </c>
      <c r="O83">
        <v>6.96E-3</v>
      </c>
      <c r="P83">
        <v>8.9800000000000001E-3</v>
      </c>
      <c r="Q83">
        <v>5.2057394949588187E-3</v>
      </c>
    </row>
    <row r="84" spans="1:17" x14ac:dyDescent="0.3">
      <c r="A84" s="9"/>
      <c r="B84" s="8"/>
      <c r="C84" s="8">
        <v>50</v>
      </c>
      <c r="D84">
        <v>6</v>
      </c>
      <c r="E84">
        <v>4</v>
      </c>
      <c r="F84">
        <v>4165700</v>
      </c>
      <c r="G84">
        <v>50</v>
      </c>
      <c r="H84">
        <v>0.67</v>
      </c>
      <c r="I84">
        <v>55</v>
      </c>
      <c r="J84">
        <v>300</v>
      </c>
      <c r="K84">
        <v>0.10712000000000001</v>
      </c>
      <c r="L84">
        <v>2.707E-2</v>
      </c>
      <c r="M84">
        <v>4.1097469319670663E-2</v>
      </c>
      <c r="N84">
        <f t="shared" si="3"/>
        <v>1.9396751059278938</v>
      </c>
      <c r="O84">
        <v>7.1399999999999996E-3</v>
      </c>
      <c r="P84">
        <v>4.2199999999999998E-3</v>
      </c>
      <c r="Q84">
        <v>5.2992227529595473E-3</v>
      </c>
    </row>
    <row r="85" spans="1:17" x14ac:dyDescent="0.3">
      <c r="A85" s="9"/>
      <c r="B85" s="8"/>
      <c r="C85" s="8"/>
      <c r="D85">
        <v>6</v>
      </c>
      <c r="E85">
        <v>4</v>
      </c>
      <c r="F85">
        <v>2622600</v>
      </c>
      <c r="G85">
        <v>50</v>
      </c>
      <c r="H85">
        <v>0.5</v>
      </c>
      <c r="I85">
        <v>73</v>
      </c>
      <c r="J85">
        <v>300</v>
      </c>
      <c r="K85">
        <v>0.10668999999999999</v>
      </c>
      <c r="L85">
        <v>2.911E-2</v>
      </c>
      <c r="M85">
        <v>4.1276821801093246E-2</v>
      </c>
      <c r="N85">
        <f t="shared" si="3"/>
        <v>1.9364477601672141</v>
      </c>
      <c r="O85">
        <v>7.1199999999999996E-3</v>
      </c>
      <c r="P85">
        <v>5.0200000000000002E-3</v>
      </c>
      <c r="Q85">
        <v>5.5178167372980013E-3</v>
      </c>
    </row>
    <row r="86" spans="1:17" x14ac:dyDescent="0.3">
      <c r="A86" s="9"/>
      <c r="B86" s="8"/>
      <c r="C86" s="8"/>
      <c r="D86">
        <v>6</v>
      </c>
      <c r="E86">
        <v>4</v>
      </c>
      <c r="F86">
        <v>1853700</v>
      </c>
      <c r="G86">
        <v>50</v>
      </c>
      <c r="H86">
        <v>0.4</v>
      </c>
      <c r="I86">
        <v>91</v>
      </c>
      <c r="J86">
        <v>300</v>
      </c>
      <c r="K86">
        <v>0.10637000000000001</v>
      </c>
      <c r="L86">
        <v>3.074E-2</v>
      </c>
      <c r="M86">
        <v>4.1342550325863037E-2</v>
      </c>
      <c r="N86">
        <f t="shared" si="3"/>
        <v>1.9346659428485815</v>
      </c>
      <c r="O86">
        <v>6.9499999999999996E-3</v>
      </c>
      <c r="P86">
        <v>5.6299999999999996E-3</v>
      </c>
      <c r="Q86">
        <v>5.634904716214589E-3</v>
      </c>
    </row>
    <row r="87" spans="1:17" x14ac:dyDescent="0.3">
      <c r="A87" s="9"/>
      <c r="B87" s="8"/>
      <c r="C87" s="8"/>
      <c r="D87">
        <v>6</v>
      </c>
      <c r="E87">
        <v>4</v>
      </c>
      <c r="F87">
        <v>1388600</v>
      </c>
      <c r="G87">
        <v>50</v>
      </c>
      <c r="H87">
        <v>0.33</v>
      </c>
      <c r="I87">
        <v>110</v>
      </c>
      <c r="J87">
        <v>300</v>
      </c>
      <c r="K87">
        <v>0.1061</v>
      </c>
      <c r="L87">
        <v>3.2070000000000001E-2</v>
      </c>
      <c r="M87">
        <v>4.1405004718705278E-2</v>
      </c>
      <c r="N87">
        <f t="shared" si="3"/>
        <v>1.9330882370213136</v>
      </c>
      <c r="O87">
        <v>6.7499999999999999E-3</v>
      </c>
      <c r="P87">
        <v>6.11E-3</v>
      </c>
      <c r="Q87">
        <v>5.7449245557990285E-3</v>
      </c>
    </row>
    <row r="88" spans="1:17" x14ac:dyDescent="0.3">
      <c r="A88" s="9"/>
      <c r="B88" s="8"/>
      <c r="C88" s="8">
        <v>50</v>
      </c>
      <c r="D88">
        <v>6</v>
      </c>
      <c r="E88">
        <v>4</v>
      </c>
      <c r="F88">
        <v>3740900</v>
      </c>
      <c r="G88">
        <v>50</v>
      </c>
      <c r="H88">
        <v>0.33</v>
      </c>
      <c r="I88">
        <v>60</v>
      </c>
      <c r="J88">
        <v>163</v>
      </c>
      <c r="K88">
        <v>0.10525</v>
      </c>
      <c r="L88">
        <v>2.494E-2</v>
      </c>
      <c r="M88">
        <v>4.1867371004702947E-2</v>
      </c>
      <c r="N88">
        <f t="shared" si="3"/>
        <v>1.9255435850701224</v>
      </c>
      <c r="O88">
        <v>6.0800000000000003E-3</v>
      </c>
      <c r="P88">
        <v>2.3E-3</v>
      </c>
      <c r="Q88">
        <v>5.8602143252380117E-3</v>
      </c>
    </row>
    <row r="89" spans="1:17" x14ac:dyDescent="0.3">
      <c r="A89" s="9"/>
      <c r="B89" s="8"/>
      <c r="C89" s="8"/>
      <c r="D89">
        <v>6</v>
      </c>
      <c r="E89">
        <v>4</v>
      </c>
      <c r="F89">
        <v>3740900</v>
      </c>
      <c r="G89">
        <v>50</v>
      </c>
      <c r="H89">
        <v>0.61</v>
      </c>
      <c r="I89">
        <v>60</v>
      </c>
      <c r="J89">
        <v>300</v>
      </c>
      <c r="K89">
        <v>0.10563</v>
      </c>
      <c r="L89">
        <v>2.6460000000000001E-2</v>
      </c>
      <c r="M89">
        <v>4.1436849025216181E-2</v>
      </c>
      <c r="N89">
        <f t="shared" si="3"/>
        <v>1.9310503737080735</v>
      </c>
      <c r="O89">
        <v>5.9199999999999999E-3</v>
      </c>
      <c r="P89">
        <v>4.3499999999999997E-3</v>
      </c>
      <c r="Q89">
        <v>5.3183624368669967E-3</v>
      </c>
    </row>
    <row r="90" spans="1:17" x14ac:dyDescent="0.3">
      <c r="A90" s="9"/>
      <c r="B90" s="8"/>
      <c r="C90" s="8"/>
      <c r="D90">
        <v>6</v>
      </c>
      <c r="E90">
        <v>4</v>
      </c>
      <c r="F90">
        <v>3740900</v>
      </c>
      <c r="G90">
        <v>50</v>
      </c>
      <c r="H90">
        <v>1.04</v>
      </c>
      <c r="I90">
        <v>60</v>
      </c>
      <c r="J90">
        <v>515</v>
      </c>
      <c r="K90">
        <v>0.10698000000000001</v>
      </c>
      <c r="L90">
        <v>2.8029999999999999E-2</v>
      </c>
      <c r="M90">
        <v>4.1023756430777457E-2</v>
      </c>
      <c r="N90">
        <f t="shared" si="3"/>
        <v>1.9398620636494908</v>
      </c>
      <c r="O90">
        <v>6.7799999999999996E-3</v>
      </c>
      <c r="P90">
        <v>6.7499999999999999E-3</v>
      </c>
      <c r="Q90">
        <v>4.8858397525830552E-3</v>
      </c>
    </row>
    <row r="91" spans="1:17" x14ac:dyDescent="0.3">
      <c r="A91" s="9"/>
      <c r="B91" s="8">
        <v>6</v>
      </c>
      <c r="C91" s="8">
        <v>1</v>
      </c>
      <c r="D91">
        <v>6</v>
      </c>
      <c r="E91">
        <v>6</v>
      </c>
      <c r="F91">
        <v>58599000</v>
      </c>
      <c r="G91">
        <v>1</v>
      </c>
      <c r="H91">
        <v>0.33</v>
      </c>
      <c r="I91">
        <v>223</v>
      </c>
      <c r="J91">
        <v>600</v>
      </c>
      <c r="K91">
        <v>0.15468999999999999</v>
      </c>
      <c r="L91">
        <v>4.0869999999999997E-2</v>
      </c>
      <c r="M91">
        <v>5.7704697090853678E-2</v>
      </c>
      <c r="N91">
        <f t="shared" si="3"/>
        <v>1.9583786015197122</v>
      </c>
      <c r="O91">
        <v>9.0399999999999994E-3</v>
      </c>
      <c r="P91">
        <v>9.8899999999999995E-3</v>
      </c>
      <c r="Q91">
        <v>8.0519171545645404E-3</v>
      </c>
    </row>
    <row r="92" spans="1:17" x14ac:dyDescent="0.3">
      <c r="A92" s="9"/>
      <c r="B92" s="8"/>
      <c r="C92" s="8"/>
      <c r="D92">
        <v>6</v>
      </c>
      <c r="E92">
        <v>6</v>
      </c>
      <c r="F92">
        <v>58599000</v>
      </c>
      <c r="G92">
        <v>1</v>
      </c>
      <c r="H92">
        <v>0.44</v>
      </c>
      <c r="I92">
        <v>223</v>
      </c>
      <c r="J92">
        <v>800</v>
      </c>
      <c r="K92">
        <v>0.15479999999999999</v>
      </c>
      <c r="L92">
        <v>4.1279999999999997E-2</v>
      </c>
      <c r="M92">
        <v>5.7579815329364681E-2</v>
      </c>
      <c r="N92">
        <f t="shared" si="3"/>
        <v>1.9513707020066879</v>
      </c>
      <c r="O92">
        <v>9.0200000000000002E-3</v>
      </c>
      <c r="P92">
        <v>1.068E-2</v>
      </c>
      <c r="Q92">
        <v>7.9179967114444659E-3</v>
      </c>
    </row>
    <row r="93" spans="1:17" x14ac:dyDescent="0.3">
      <c r="A93" s="9"/>
      <c r="B93" s="8"/>
      <c r="C93" s="8"/>
      <c r="D93">
        <v>6</v>
      </c>
      <c r="E93">
        <v>6</v>
      </c>
      <c r="F93">
        <v>58599000</v>
      </c>
      <c r="G93">
        <v>1</v>
      </c>
      <c r="H93">
        <v>0.55000000000000004</v>
      </c>
      <c r="I93">
        <v>223</v>
      </c>
      <c r="J93">
        <v>1000</v>
      </c>
      <c r="K93">
        <v>0.155</v>
      </c>
      <c r="L93">
        <v>4.1349999999999998E-2</v>
      </c>
      <c r="M93">
        <v>5.7492844877170719E-2</v>
      </c>
      <c r="N93">
        <f t="shared" si="3"/>
        <v>1.9524117534806189</v>
      </c>
      <c r="O93">
        <v>9.1000000000000004E-3</v>
      </c>
      <c r="P93">
        <v>1.1089999999999999E-2</v>
      </c>
      <c r="Q93">
        <v>7.8169710058682024E-3</v>
      </c>
    </row>
    <row r="94" spans="1:17" x14ac:dyDescent="0.3">
      <c r="A94" s="9"/>
      <c r="B94" s="8"/>
      <c r="C94" s="8"/>
      <c r="D94">
        <v>6</v>
      </c>
      <c r="E94">
        <v>6</v>
      </c>
      <c r="F94">
        <v>58599000</v>
      </c>
      <c r="G94">
        <v>1</v>
      </c>
      <c r="H94">
        <v>0.66</v>
      </c>
      <c r="I94">
        <v>223</v>
      </c>
      <c r="J94">
        <v>1200</v>
      </c>
      <c r="K94">
        <v>0.15526999999999999</v>
      </c>
      <c r="L94">
        <v>4.1090000000000002E-2</v>
      </c>
      <c r="M94">
        <v>5.7435063894081428E-2</v>
      </c>
      <c r="N94">
        <f t="shared" si="3"/>
        <v>1.9534288837031315</v>
      </c>
      <c r="O94">
        <v>9.2800000000000001E-3</v>
      </c>
      <c r="P94">
        <v>1.111E-2</v>
      </c>
      <c r="Q94">
        <v>7.743123717930892E-3</v>
      </c>
    </row>
    <row r="95" spans="1:17" x14ac:dyDescent="0.3">
      <c r="A95" s="9"/>
      <c r="B95" s="8"/>
      <c r="C95" s="8">
        <v>25</v>
      </c>
      <c r="D95">
        <v>6</v>
      </c>
      <c r="E95">
        <v>6</v>
      </c>
      <c r="F95">
        <v>2343960</v>
      </c>
      <c r="G95">
        <v>25</v>
      </c>
      <c r="H95">
        <v>0.33</v>
      </c>
      <c r="I95">
        <v>223</v>
      </c>
      <c r="J95">
        <v>600</v>
      </c>
      <c r="K95">
        <v>0.15708</v>
      </c>
      <c r="L95">
        <v>4.2900000000000001E-2</v>
      </c>
      <c r="M95">
        <v>5.740241454391725E-2</v>
      </c>
      <c r="N95">
        <f t="shared" si="3"/>
        <v>1.957899067074629</v>
      </c>
      <c r="O95">
        <v>1.0749999999999999E-2</v>
      </c>
      <c r="P95">
        <v>8.1600000000000006E-3</v>
      </c>
      <c r="Q95">
        <v>7.7916741735230303E-3</v>
      </c>
    </row>
    <row r="96" spans="1:17" x14ac:dyDescent="0.3">
      <c r="A96" s="9"/>
      <c r="B96" s="8"/>
      <c r="C96" s="8"/>
      <c r="D96">
        <v>6</v>
      </c>
      <c r="E96">
        <v>6</v>
      </c>
      <c r="F96">
        <v>2343960</v>
      </c>
      <c r="G96">
        <v>25</v>
      </c>
      <c r="H96">
        <v>0.44</v>
      </c>
      <c r="I96">
        <v>223</v>
      </c>
      <c r="J96">
        <v>800</v>
      </c>
      <c r="K96">
        <v>0.15681999999999999</v>
      </c>
      <c r="L96">
        <v>4.3279999999999999E-2</v>
      </c>
      <c r="M96">
        <v>5.7426864805220017E-2</v>
      </c>
      <c r="N96">
        <f t="shared" si="3"/>
        <v>1.9571372817760062</v>
      </c>
      <c r="O96">
        <v>1.0500000000000001E-2</v>
      </c>
      <c r="P96">
        <v>9.0299999999999998E-3</v>
      </c>
      <c r="Q96">
        <v>7.8045480607207406E-3</v>
      </c>
    </row>
    <row r="97" spans="1:17" x14ac:dyDescent="0.3">
      <c r="A97" s="9"/>
      <c r="B97" s="8"/>
      <c r="C97" s="8"/>
      <c r="D97">
        <v>6</v>
      </c>
      <c r="E97">
        <v>6</v>
      </c>
      <c r="F97">
        <v>2343960</v>
      </c>
      <c r="G97">
        <v>25</v>
      </c>
      <c r="H97">
        <v>0.55000000000000004</v>
      </c>
      <c r="I97">
        <v>223</v>
      </c>
      <c r="J97">
        <v>1000</v>
      </c>
      <c r="K97">
        <v>0.15670000000000001</v>
      </c>
      <c r="L97">
        <v>4.3580000000000001E-2</v>
      </c>
      <c r="M97">
        <v>5.7508582920317013E-2</v>
      </c>
      <c r="N97">
        <f t="shared" si="3"/>
        <v>1.9563353568156752</v>
      </c>
      <c r="O97">
        <v>1.035E-2</v>
      </c>
      <c r="P97">
        <v>9.7599999999999996E-3</v>
      </c>
      <c r="Q97">
        <v>7.8652085423273222E-3</v>
      </c>
    </row>
    <row r="98" spans="1:17" x14ac:dyDescent="0.3">
      <c r="A98" s="9"/>
      <c r="B98" s="8"/>
      <c r="C98" s="8"/>
      <c r="D98">
        <v>6</v>
      </c>
      <c r="E98">
        <v>6</v>
      </c>
      <c r="F98">
        <v>2343960</v>
      </c>
      <c r="G98">
        <v>25</v>
      </c>
      <c r="H98">
        <v>0.66</v>
      </c>
      <c r="I98">
        <v>223</v>
      </c>
      <c r="J98">
        <v>1200</v>
      </c>
      <c r="K98">
        <v>0.15683</v>
      </c>
      <c r="L98">
        <v>4.3740000000000001E-2</v>
      </c>
      <c r="M98">
        <v>5.7496252149991954E-2</v>
      </c>
      <c r="N98">
        <f t="shared" ref="N98:N122" si="4">0.697/0.3-M98/(K98*COS(B98*PI()/180)+L98*SIN(B98*PI()/180))</f>
        <v>1.9567181949670005</v>
      </c>
      <c r="O98">
        <v>1.0410000000000001E-2</v>
      </c>
      <c r="P98">
        <v>1.027E-2</v>
      </c>
      <c r="Q98">
        <v>7.8327437087861215E-3</v>
      </c>
    </row>
    <row r="99" spans="1:17" x14ac:dyDescent="0.3">
      <c r="A99" s="9"/>
      <c r="B99" s="8"/>
      <c r="C99" s="8">
        <v>50</v>
      </c>
      <c r="D99">
        <v>6</v>
      </c>
      <c r="E99">
        <v>6</v>
      </c>
      <c r="F99">
        <v>1171980</v>
      </c>
      <c r="G99">
        <v>50</v>
      </c>
      <c r="H99">
        <v>0.33</v>
      </c>
      <c r="I99">
        <v>223</v>
      </c>
      <c r="J99">
        <v>600</v>
      </c>
      <c r="K99">
        <v>0.15756999999999999</v>
      </c>
      <c r="L99">
        <v>4.3869999999999999E-2</v>
      </c>
      <c r="M99">
        <v>5.6807956770981188E-2</v>
      </c>
      <c r="N99">
        <f t="shared" si="4"/>
        <v>1.9628081269426421</v>
      </c>
      <c r="O99">
        <v>0.16328999999999999</v>
      </c>
      <c r="P99">
        <v>4.1540000000000001E-2</v>
      </c>
      <c r="Q99">
        <v>5.6101953903865222E-2</v>
      </c>
    </row>
    <row r="100" spans="1:17" x14ac:dyDescent="0.3">
      <c r="A100" s="9"/>
      <c r="B100" s="8"/>
      <c r="C100" s="8"/>
      <c r="D100">
        <v>6</v>
      </c>
      <c r="E100">
        <v>6</v>
      </c>
      <c r="F100">
        <v>1171980</v>
      </c>
      <c r="G100">
        <v>50</v>
      </c>
      <c r="H100">
        <v>0.44</v>
      </c>
      <c r="I100">
        <v>223</v>
      </c>
      <c r="J100">
        <v>800</v>
      </c>
      <c r="K100">
        <v>0.15770000000000001</v>
      </c>
      <c r="L100">
        <v>4.5019999999999998E-2</v>
      </c>
      <c r="M100">
        <v>5.6322182818128758E-2</v>
      </c>
      <c r="N100">
        <f t="shared" si="4"/>
        <v>1.9661856933959283</v>
      </c>
      <c r="O100">
        <v>0.15867000000000001</v>
      </c>
      <c r="P100">
        <v>4.1369999999999997E-2</v>
      </c>
      <c r="Q100">
        <v>5.641927115557973E-2</v>
      </c>
    </row>
    <row r="101" spans="1:17" x14ac:dyDescent="0.3">
      <c r="A101" s="9"/>
      <c r="B101" s="8"/>
      <c r="C101" s="8"/>
      <c r="D101">
        <v>6</v>
      </c>
      <c r="E101">
        <v>6</v>
      </c>
      <c r="F101">
        <v>1171980</v>
      </c>
      <c r="G101">
        <v>50</v>
      </c>
      <c r="H101">
        <v>0.55000000000000004</v>
      </c>
      <c r="I101">
        <v>223</v>
      </c>
      <c r="J101">
        <v>1000</v>
      </c>
      <c r="K101">
        <v>0.15806999999999999</v>
      </c>
      <c r="L101">
        <v>4.5900000000000003E-2</v>
      </c>
      <c r="M101">
        <v>5.6151708116789767E-2</v>
      </c>
      <c r="N101">
        <f t="shared" si="4"/>
        <v>1.9681001574189296</v>
      </c>
      <c r="O101">
        <v>0.15794</v>
      </c>
      <c r="P101">
        <v>4.2689999999999999E-2</v>
      </c>
      <c r="Q101">
        <v>5.6507169234154019E-2</v>
      </c>
    </row>
    <row r="102" spans="1:17" s="5" customFormat="1" x14ac:dyDescent="0.3">
      <c r="A102" s="9"/>
      <c r="B102" s="8"/>
      <c r="C102" s="8"/>
      <c r="D102" s="5">
        <v>6</v>
      </c>
      <c r="E102" s="5">
        <v>6</v>
      </c>
      <c r="F102" s="5">
        <v>1171980</v>
      </c>
      <c r="G102" s="5">
        <v>50</v>
      </c>
      <c r="H102" s="5">
        <v>0.66</v>
      </c>
      <c r="I102" s="5">
        <v>223</v>
      </c>
      <c r="J102" s="5">
        <v>1200</v>
      </c>
      <c r="K102" s="5">
        <v>0.16072</v>
      </c>
      <c r="L102" s="5">
        <v>4.718E-2</v>
      </c>
      <c r="M102" s="5">
        <v>5.5620395195065758E-2</v>
      </c>
      <c r="N102" s="5">
        <f t="shared" si="4"/>
        <v>1.9772631790584094</v>
      </c>
      <c r="O102" s="5">
        <v>0.15761</v>
      </c>
      <c r="P102" s="5">
        <v>4.3779999999999999E-2</v>
      </c>
      <c r="Q102" s="5">
        <v>5.6645306542282441E-2</v>
      </c>
    </row>
    <row r="103" spans="1:17" x14ac:dyDescent="0.3">
      <c r="A103" s="9"/>
      <c r="B103" s="8"/>
      <c r="C103" s="8">
        <v>50</v>
      </c>
      <c r="D103">
        <v>6</v>
      </c>
      <c r="E103">
        <v>6</v>
      </c>
      <c r="F103">
        <v>4165700</v>
      </c>
      <c r="G103">
        <v>50</v>
      </c>
      <c r="H103">
        <v>0.67</v>
      </c>
      <c r="I103">
        <v>55</v>
      </c>
      <c r="J103">
        <v>300</v>
      </c>
      <c r="K103">
        <v>0.16328999999999999</v>
      </c>
      <c r="L103">
        <v>4.1540000000000001E-2</v>
      </c>
      <c r="M103">
        <v>5.6101953903865222E-2</v>
      </c>
      <c r="N103">
        <f t="shared" si="4"/>
        <v>1.9797608310131347</v>
      </c>
      <c r="O103">
        <v>1.367E-2</v>
      </c>
      <c r="P103">
        <v>8.3300000000000006E-3</v>
      </c>
      <c r="Q103">
        <v>7.3644196786175507E-3</v>
      </c>
    </row>
    <row r="104" spans="1:17" x14ac:dyDescent="0.3">
      <c r="A104" s="9"/>
      <c r="B104" s="8"/>
      <c r="C104" s="8"/>
      <c r="D104">
        <v>6</v>
      </c>
      <c r="E104">
        <v>6</v>
      </c>
      <c r="F104">
        <v>2622600</v>
      </c>
      <c r="G104">
        <v>50</v>
      </c>
      <c r="H104">
        <v>0.5</v>
      </c>
      <c r="I104">
        <v>73</v>
      </c>
      <c r="J104">
        <v>300</v>
      </c>
      <c r="K104">
        <v>0.15867000000000001</v>
      </c>
      <c r="L104">
        <v>4.1369999999999997E-2</v>
      </c>
      <c r="M104">
        <v>5.641927115557973E-2</v>
      </c>
      <c r="N104">
        <f t="shared" si="4"/>
        <v>1.9677571616841258</v>
      </c>
      <c r="O104">
        <v>1.1849999999999999E-2</v>
      </c>
      <c r="P104">
        <v>7.1199999999999996E-3</v>
      </c>
      <c r="Q104">
        <v>7.0612627003022541E-3</v>
      </c>
    </row>
    <row r="105" spans="1:17" x14ac:dyDescent="0.3">
      <c r="A105" s="9"/>
      <c r="B105" s="8"/>
      <c r="C105" s="8"/>
      <c r="D105">
        <v>6</v>
      </c>
      <c r="E105">
        <v>6</v>
      </c>
      <c r="F105">
        <v>1853700</v>
      </c>
      <c r="G105">
        <v>50</v>
      </c>
      <c r="H105">
        <v>0.4</v>
      </c>
      <c r="I105">
        <v>91</v>
      </c>
      <c r="J105">
        <v>300</v>
      </c>
      <c r="K105">
        <v>0.15794</v>
      </c>
      <c r="L105">
        <v>4.2689999999999999E-2</v>
      </c>
      <c r="M105">
        <v>5.6507169234154019E-2</v>
      </c>
      <c r="N105">
        <f t="shared" si="4"/>
        <v>1.9655571573541386</v>
      </c>
      <c r="O105">
        <v>1.1650000000000001E-2</v>
      </c>
      <c r="P105">
        <v>7.4700000000000001E-3</v>
      </c>
      <c r="Q105">
        <v>7.1365384995647216E-3</v>
      </c>
    </row>
    <row r="106" spans="1:17" x14ac:dyDescent="0.3">
      <c r="A106" s="9"/>
      <c r="B106" s="8"/>
      <c r="C106" s="8"/>
      <c r="D106">
        <v>6</v>
      </c>
      <c r="E106">
        <v>6</v>
      </c>
      <c r="F106">
        <v>1388600</v>
      </c>
      <c r="G106">
        <v>50</v>
      </c>
      <c r="H106">
        <v>0.33</v>
      </c>
      <c r="I106">
        <v>110</v>
      </c>
      <c r="J106">
        <v>300</v>
      </c>
      <c r="K106">
        <v>0.15761</v>
      </c>
      <c r="L106">
        <v>4.3779999999999999E-2</v>
      </c>
      <c r="M106">
        <v>5.6645306542282441E-2</v>
      </c>
      <c r="N106">
        <f t="shared" si="4"/>
        <v>1.9639316041138519</v>
      </c>
      <c r="O106">
        <v>1.154E-2</v>
      </c>
      <c r="P106">
        <v>7.7099999999999998E-3</v>
      </c>
      <c r="Q106">
        <v>7.3224892316900254E-3</v>
      </c>
    </row>
    <row r="107" spans="1:17" x14ac:dyDescent="0.3">
      <c r="A107" s="9"/>
      <c r="B107" s="8">
        <v>8</v>
      </c>
      <c r="C107" s="8">
        <v>1</v>
      </c>
      <c r="D107">
        <v>6</v>
      </c>
      <c r="E107">
        <v>8</v>
      </c>
      <c r="F107">
        <v>58599000</v>
      </c>
      <c r="G107">
        <v>1</v>
      </c>
      <c r="H107">
        <v>0.33</v>
      </c>
      <c r="I107">
        <v>223</v>
      </c>
      <c r="J107">
        <v>600</v>
      </c>
      <c r="K107">
        <v>0.20912</v>
      </c>
      <c r="L107">
        <v>5.7009999999999998E-2</v>
      </c>
      <c r="M107">
        <v>7.4795044903566477E-2</v>
      </c>
      <c r="N107">
        <f t="shared" si="4"/>
        <v>1.9754803333776512</v>
      </c>
      <c r="O107">
        <v>1.482E-2</v>
      </c>
      <c r="P107">
        <v>1.209E-2</v>
      </c>
      <c r="Q107">
        <v>1.0226015313824744E-2</v>
      </c>
    </row>
    <row r="108" spans="1:17" x14ac:dyDescent="0.3">
      <c r="A108" s="9"/>
      <c r="B108" s="8"/>
      <c r="C108" s="8"/>
      <c r="D108">
        <v>6</v>
      </c>
      <c r="E108">
        <v>8</v>
      </c>
      <c r="F108">
        <v>58599000</v>
      </c>
      <c r="G108">
        <v>1</v>
      </c>
      <c r="H108">
        <v>0.44</v>
      </c>
      <c r="I108">
        <v>223</v>
      </c>
      <c r="J108">
        <v>800</v>
      </c>
      <c r="K108">
        <v>0.20918</v>
      </c>
      <c r="L108">
        <v>5.74E-2</v>
      </c>
      <c r="M108">
        <v>7.4672923164720351E-2</v>
      </c>
      <c r="N108">
        <f t="shared" si="4"/>
        <v>1.9663540658855831</v>
      </c>
      <c r="O108">
        <v>1.477E-2</v>
      </c>
      <c r="P108">
        <v>1.2869999999999999E-2</v>
      </c>
      <c r="Q108">
        <v>1.0075182703729748E-2</v>
      </c>
    </row>
    <row r="109" spans="1:17" x14ac:dyDescent="0.3">
      <c r="A109" s="9"/>
      <c r="B109" s="8"/>
      <c r="C109" s="8"/>
      <c r="D109">
        <v>6</v>
      </c>
      <c r="E109">
        <v>8</v>
      </c>
      <c r="F109">
        <v>58599000</v>
      </c>
      <c r="G109">
        <v>1</v>
      </c>
      <c r="H109">
        <v>0.55000000000000004</v>
      </c>
      <c r="I109">
        <v>223</v>
      </c>
      <c r="J109">
        <v>1000</v>
      </c>
      <c r="K109">
        <v>0.20929</v>
      </c>
      <c r="L109">
        <v>5.7590000000000002E-2</v>
      </c>
      <c r="M109">
        <v>7.4592211208198811E-2</v>
      </c>
      <c r="N109">
        <f t="shared" si="4"/>
        <v>1.9669273358743107</v>
      </c>
      <c r="O109">
        <v>1.482E-2</v>
      </c>
      <c r="P109">
        <v>1.34E-2</v>
      </c>
      <c r="Q109">
        <v>9.9556916309587878E-3</v>
      </c>
    </row>
    <row r="110" spans="1:17" x14ac:dyDescent="0.3">
      <c r="A110" s="9"/>
      <c r="B110" s="8"/>
      <c r="C110" s="8"/>
      <c r="D110">
        <v>6</v>
      </c>
      <c r="E110">
        <v>8</v>
      </c>
      <c r="F110">
        <v>58599000</v>
      </c>
      <c r="G110">
        <v>1</v>
      </c>
      <c r="H110">
        <v>0.66</v>
      </c>
      <c r="I110">
        <v>223</v>
      </c>
      <c r="J110">
        <v>1200</v>
      </c>
      <c r="K110">
        <v>0.20954</v>
      </c>
      <c r="L110">
        <v>5.7459999999999997E-2</v>
      </c>
      <c r="M110">
        <v>7.4504145416974102E-2</v>
      </c>
      <c r="N110">
        <f t="shared" si="4"/>
        <v>1.9677728416994014</v>
      </c>
      <c r="O110">
        <v>1.4999999999999999E-2</v>
      </c>
      <c r="P110">
        <v>1.358E-2</v>
      </c>
      <c r="Q110">
        <v>9.8434284552118625E-3</v>
      </c>
    </row>
    <row r="111" spans="1:17" x14ac:dyDescent="0.3">
      <c r="A111" s="9"/>
      <c r="B111" s="8"/>
      <c r="C111" s="8">
        <v>25</v>
      </c>
      <c r="D111">
        <v>6</v>
      </c>
      <c r="E111">
        <v>8</v>
      </c>
      <c r="F111">
        <v>2343960</v>
      </c>
      <c r="G111">
        <v>25</v>
      </c>
      <c r="H111">
        <v>0.33</v>
      </c>
      <c r="I111">
        <v>223</v>
      </c>
      <c r="J111">
        <v>600</v>
      </c>
      <c r="K111">
        <v>0.21092</v>
      </c>
      <c r="L111">
        <v>5.9249999999999997E-2</v>
      </c>
      <c r="M111">
        <v>7.5121783517065652E-2</v>
      </c>
      <c r="N111">
        <f t="shared" si="4"/>
        <v>1.9671708854048977</v>
      </c>
      <c r="O111">
        <v>1.6400000000000001E-2</v>
      </c>
      <c r="P111">
        <v>1.0359999999999999E-2</v>
      </c>
      <c r="Q111">
        <v>1.0272151114427702E-2</v>
      </c>
    </row>
    <row r="112" spans="1:17" x14ac:dyDescent="0.3">
      <c r="A112" s="9"/>
      <c r="B112" s="8"/>
      <c r="C112" s="8"/>
      <c r="D112">
        <v>6</v>
      </c>
      <c r="E112">
        <v>8</v>
      </c>
      <c r="F112">
        <v>2343960</v>
      </c>
      <c r="G112">
        <v>25</v>
      </c>
      <c r="H112">
        <v>0.44</v>
      </c>
      <c r="I112">
        <v>223</v>
      </c>
      <c r="J112">
        <v>800</v>
      </c>
      <c r="K112">
        <v>0.21076</v>
      </c>
      <c r="L112">
        <v>5.9479999999999998E-2</v>
      </c>
      <c r="M112">
        <v>7.4998596626027106E-2</v>
      </c>
      <c r="N112">
        <f t="shared" si="4"/>
        <v>1.9674849910196728</v>
      </c>
      <c r="O112">
        <v>1.6310000000000002E-2</v>
      </c>
      <c r="P112">
        <v>1.112E-2</v>
      </c>
      <c r="Q112">
        <v>1.0123181539568819E-2</v>
      </c>
    </row>
    <row r="113" spans="1:17" x14ac:dyDescent="0.3">
      <c r="A113" s="9"/>
      <c r="B113" s="8"/>
      <c r="C113" s="8"/>
      <c r="D113">
        <v>6</v>
      </c>
      <c r="E113">
        <v>8</v>
      </c>
      <c r="F113">
        <v>2343960</v>
      </c>
      <c r="G113">
        <v>25</v>
      </c>
      <c r="H113">
        <v>0.55000000000000004</v>
      </c>
      <c r="I113">
        <v>223</v>
      </c>
      <c r="J113">
        <v>1000</v>
      </c>
      <c r="K113">
        <v>0.21076</v>
      </c>
      <c r="L113">
        <v>5.9729999999999998E-2</v>
      </c>
      <c r="M113">
        <v>7.4944462001938369E-2</v>
      </c>
      <c r="N113">
        <f t="shared" si="4"/>
        <v>1.9677418453757589</v>
      </c>
      <c r="O113">
        <v>1.6310000000000002E-2</v>
      </c>
      <c r="P113">
        <v>1.184E-2</v>
      </c>
      <c r="Q113">
        <v>1.0046925922418487E-2</v>
      </c>
    </row>
    <row r="114" spans="1:17" x14ac:dyDescent="0.3">
      <c r="A114" s="9"/>
      <c r="B114" s="8"/>
      <c r="C114" s="8"/>
      <c r="D114">
        <v>6</v>
      </c>
      <c r="E114">
        <v>8</v>
      </c>
      <c r="F114">
        <v>2343960</v>
      </c>
      <c r="G114">
        <v>25</v>
      </c>
      <c r="H114">
        <v>0.66</v>
      </c>
      <c r="I114">
        <v>223</v>
      </c>
      <c r="J114">
        <v>1200</v>
      </c>
      <c r="K114">
        <v>0.21084</v>
      </c>
      <c r="L114">
        <v>5.9959999999999999E-2</v>
      </c>
      <c r="M114">
        <v>7.4885979367620967E-2</v>
      </c>
      <c r="N114">
        <f t="shared" si="4"/>
        <v>1.9681541483227993</v>
      </c>
      <c r="O114">
        <v>1.6369999999999999E-2</v>
      </c>
      <c r="P114">
        <v>1.247E-2</v>
      </c>
      <c r="Q114">
        <v>9.9791212911749024E-3</v>
      </c>
    </row>
    <row r="115" spans="1:17" x14ac:dyDescent="0.3">
      <c r="A115" s="9"/>
      <c r="B115" s="8"/>
      <c r="C115" s="8">
        <v>50</v>
      </c>
      <c r="D115">
        <v>6</v>
      </c>
      <c r="E115">
        <v>8</v>
      </c>
      <c r="F115">
        <v>1171980</v>
      </c>
      <c r="G115">
        <v>50</v>
      </c>
      <c r="H115">
        <v>0.33</v>
      </c>
      <c r="I115">
        <v>223</v>
      </c>
      <c r="J115">
        <v>600</v>
      </c>
      <c r="K115">
        <v>0.21113999999999999</v>
      </c>
      <c r="L115">
        <v>6.1699999999999998E-2</v>
      </c>
      <c r="M115">
        <v>7.409197607266628E-2</v>
      </c>
      <c r="N115">
        <f t="shared" si="4"/>
        <v>1.9724193612168879</v>
      </c>
      <c r="O115">
        <v>0.22377</v>
      </c>
      <c r="P115">
        <v>6.6979999999999998E-2</v>
      </c>
      <c r="Q115">
        <v>7.3821903065630648E-2</v>
      </c>
    </row>
    <row r="116" spans="1:17" x14ac:dyDescent="0.3">
      <c r="A116" s="9"/>
      <c r="B116" s="8"/>
      <c r="C116" s="8"/>
      <c r="D116">
        <v>6</v>
      </c>
      <c r="E116">
        <v>8</v>
      </c>
      <c r="F116">
        <v>1171980</v>
      </c>
      <c r="G116">
        <v>50</v>
      </c>
      <c r="H116">
        <v>0.44</v>
      </c>
      <c r="I116">
        <v>223</v>
      </c>
      <c r="J116">
        <v>800</v>
      </c>
      <c r="K116">
        <v>0.21379000000000001</v>
      </c>
      <c r="L116">
        <v>6.3689999999999997E-2</v>
      </c>
      <c r="M116">
        <v>7.3473551812995169E-2</v>
      </c>
      <c r="N116">
        <f t="shared" si="4"/>
        <v>1.9796617312331641</v>
      </c>
      <c r="O116">
        <v>0.22092999999999999</v>
      </c>
      <c r="P116">
        <v>6.4920000000000005E-2</v>
      </c>
      <c r="Q116">
        <v>7.3437499958032004E-2</v>
      </c>
    </row>
    <row r="117" spans="1:17" x14ac:dyDescent="0.3">
      <c r="A117" s="9"/>
      <c r="B117" s="8"/>
      <c r="C117" s="8"/>
      <c r="D117">
        <v>6</v>
      </c>
      <c r="E117">
        <v>8</v>
      </c>
      <c r="F117">
        <v>1171980</v>
      </c>
      <c r="G117">
        <v>50</v>
      </c>
      <c r="H117">
        <v>0.55000000000000004</v>
      </c>
      <c r="I117">
        <v>223</v>
      </c>
      <c r="J117">
        <v>1000</v>
      </c>
      <c r="K117">
        <v>0.21615999999999999</v>
      </c>
      <c r="L117">
        <v>6.522E-2</v>
      </c>
      <c r="M117">
        <v>7.3417140985562582E-2</v>
      </c>
      <c r="N117">
        <f t="shared" si="4"/>
        <v>1.9836907492032325</v>
      </c>
      <c r="O117">
        <v>0.21682000000000001</v>
      </c>
      <c r="P117">
        <v>6.3689999999999997E-2</v>
      </c>
      <c r="Q117">
        <v>7.3673963416501009E-2</v>
      </c>
    </row>
    <row r="118" spans="1:17" x14ac:dyDescent="0.3">
      <c r="A118" s="9"/>
      <c r="B118" s="8"/>
      <c r="C118" s="8"/>
      <c r="D118">
        <v>6</v>
      </c>
      <c r="E118">
        <v>8</v>
      </c>
      <c r="F118">
        <v>1171980</v>
      </c>
      <c r="G118">
        <v>50</v>
      </c>
      <c r="H118">
        <v>0.66</v>
      </c>
      <c r="I118">
        <v>223</v>
      </c>
      <c r="J118">
        <v>1200</v>
      </c>
      <c r="K118">
        <v>0.21840999999999999</v>
      </c>
      <c r="L118">
        <v>6.7030000000000006E-2</v>
      </c>
      <c r="M118">
        <v>7.3037228762007828E-2</v>
      </c>
      <c r="N118">
        <f t="shared" si="4"/>
        <v>1.988929099268923</v>
      </c>
      <c r="O118">
        <v>0.21299999999999999</v>
      </c>
      <c r="P118">
        <v>6.2820000000000001E-2</v>
      </c>
      <c r="Q118">
        <v>7.3985982216969323E-2</v>
      </c>
    </row>
    <row r="119" spans="1:17" x14ac:dyDescent="0.3">
      <c r="A119" s="9"/>
      <c r="B119" s="8"/>
      <c r="C119" s="8">
        <v>50</v>
      </c>
      <c r="D119">
        <v>6</v>
      </c>
      <c r="E119">
        <v>8</v>
      </c>
      <c r="F119">
        <v>4165700</v>
      </c>
      <c r="G119">
        <v>50</v>
      </c>
      <c r="H119">
        <v>0.67</v>
      </c>
      <c r="I119">
        <v>55</v>
      </c>
      <c r="J119">
        <v>300</v>
      </c>
      <c r="K119">
        <v>0.22377</v>
      </c>
      <c r="L119">
        <v>6.6979999999999998E-2</v>
      </c>
      <c r="M119">
        <v>7.3821903065630648E-2</v>
      </c>
      <c r="N119">
        <f t="shared" si="4"/>
        <v>1.993432528642666</v>
      </c>
      <c r="O119">
        <v>2.3199999999999998E-2</v>
      </c>
      <c r="P119">
        <v>1.8579999999999999E-2</v>
      </c>
      <c r="Q119">
        <v>1.0638631305536269E-2</v>
      </c>
    </row>
    <row r="120" spans="1:17" x14ac:dyDescent="0.3">
      <c r="A120" s="9"/>
      <c r="B120" s="8"/>
      <c r="C120" s="8"/>
      <c r="D120">
        <v>6</v>
      </c>
      <c r="E120">
        <v>8</v>
      </c>
      <c r="F120">
        <v>2622600</v>
      </c>
      <c r="G120">
        <v>50</v>
      </c>
      <c r="H120">
        <v>0.5</v>
      </c>
      <c r="I120">
        <v>73</v>
      </c>
      <c r="J120">
        <v>300</v>
      </c>
      <c r="K120">
        <v>0.22092999999999999</v>
      </c>
      <c r="L120">
        <v>6.4920000000000005E-2</v>
      </c>
      <c r="M120">
        <v>7.3437499958032004E-2</v>
      </c>
      <c r="N120">
        <f t="shared" si="4"/>
        <v>1.9909316678373299</v>
      </c>
      <c r="O120">
        <v>2.1010000000000001E-2</v>
      </c>
      <c r="P120">
        <v>1.5810000000000001E-2</v>
      </c>
      <c r="Q120">
        <v>9.837730359783704E-3</v>
      </c>
    </row>
    <row r="121" spans="1:17" x14ac:dyDescent="0.3">
      <c r="A121" s="9"/>
      <c r="B121" s="8"/>
      <c r="C121" s="8"/>
      <c r="D121">
        <v>6</v>
      </c>
      <c r="E121">
        <v>8</v>
      </c>
      <c r="F121">
        <v>1853700</v>
      </c>
      <c r="G121">
        <v>50</v>
      </c>
      <c r="H121">
        <v>0.4</v>
      </c>
      <c r="I121">
        <v>91</v>
      </c>
      <c r="J121">
        <v>300</v>
      </c>
      <c r="K121">
        <v>0.21682000000000001</v>
      </c>
      <c r="L121">
        <v>6.3689999999999997E-2</v>
      </c>
      <c r="M121">
        <v>7.3673963416501009E-2</v>
      </c>
      <c r="N121">
        <f t="shared" si="4"/>
        <v>1.9835401250661024</v>
      </c>
      <c r="O121">
        <v>1.8579999999999999E-2</v>
      </c>
      <c r="P121">
        <v>1.379E-2</v>
      </c>
      <c r="Q121">
        <v>9.7854109026764193E-3</v>
      </c>
    </row>
    <row r="122" spans="1:17" x14ac:dyDescent="0.3">
      <c r="A122" s="9"/>
      <c r="B122" s="8"/>
      <c r="C122" s="8"/>
      <c r="D122">
        <v>6</v>
      </c>
      <c r="E122">
        <v>8</v>
      </c>
      <c r="F122">
        <v>1388600</v>
      </c>
      <c r="G122">
        <v>50</v>
      </c>
      <c r="H122">
        <v>0.33</v>
      </c>
      <c r="I122">
        <v>110</v>
      </c>
      <c r="J122">
        <v>300</v>
      </c>
      <c r="K122">
        <v>0.21299999999999999</v>
      </c>
      <c r="L122">
        <v>6.2820000000000001E-2</v>
      </c>
      <c r="M122">
        <v>7.3985982216969323E-2</v>
      </c>
      <c r="N122">
        <f t="shared" si="4"/>
        <v>1.9759813041456837</v>
      </c>
      <c r="O122">
        <v>1.738E-2</v>
      </c>
      <c r="P122">
        <v>1.2359999999999999E-2</v>
      </c>
      <c r="Q122">
        <v>9.6196225070013103E-3</v>
      </c>
    </row>
    <row r="123" spans="1:17" x14ac:dyDescent="0.3">
      <c r="A123" s="9"/>
      <c r="D123" s="2"/>
    </row>
  </sheetData>
  <mergeCells count="33">
    <mergeCell ref="C119:C122"/>
    <mergeCell ref="C88:C90"/>
    <mergeCell ref="B91:B106"/>
    <mergeCell ref="C91:C94"/>
    <mergeCell ref="C95:C98"/>
    <mergeCell ref="C99:C102"/>
    <mergeCell ref="C103:C106"/>
    <mergeCell ref="C69:C72"/>
    <mergeCell ref="B73:B90"/>
    <mergeCell ref="C73:C75"/>
    <mergeCell ref="C76:C79"/>
    <mergeCell ref="C80:C83"/>
    <mergeCell ref="C84:C87"/>
    <mergeCell ref="B57:B72"/>
    <mergeCell ref="C57:C60"/>
    <mergeCell ref="C61:C64"/>
    <mergeCell ref="C65:C68"/>
    <mergeCell ref="A2:A25"/>
    <mergeCell ref="B41:B56"/>
    <mergeCell ref="C41:C44"/>
    <mergeCell ref="C45:C48"/>
    <mergeCell ref="C49:C52"/>
    <mergeCell ref="C53:C56"/>
    <mergeCell ref="B25:B40"/>
    <mergeCell ref="C25:C28"/>
    <mergeCell ref="C29:C32"/>
    <mergeCell ref="C33:C36"/>
    <mergeCell ref="C37:C40"/>
    <mergeCell ref="A26:A123"/>
    <mergeCell ref="B107:B122"/>
    <mergeCell ref="C107:C110"/>
    <mergeCell ref="C111:C114"/>
    <mergeCell ref="C115:C1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opLeftCell="B1" workbookViewId="0">
      <selection activeCell="F22" sqref="F22"/>
    </sheetView>
  </sheetViews>
  <sheetFormatPr defaultRowHeight="14" x14ac:dyDescent="0.3"/>
  <cols>
    <col min="1" max="1" width="10.5" hidden="1" customWidth="1"/>
    <col min="3" max="3" width="11" customWidth="1"/>
    <col min="5" max="5" width="11" bestFit="1" customWidth="1"/>
    <col min="6" max="6" width="12.08203125" customWidth="1"/>
    <col min="7" max="7" width="16.58203125" customWidth="1"/>
    <col min="8" max="8" width="32.08203125" customWidth="1"/>
    <col min="9" max="9" width="24.5" customWidth="1"/>
    <col min="10" max="10" width="17.58203125" customWidth="1"/>
    <col min="11" max="11" width="20.75" customWidth="1"/>
    <col min="12" max="12" width="16" customWidth="1"/>
  </cols>
  <sheetData>
    <row r="1" spans="1:12" x14ac:dyDescent="0.3">
      <c r="A1" t="s">
        <v>5</v>
      </c>
      <c r="B1" t="s">
        <v>37</v>
      </c>
      <c r="C1" t="s">
        <v>14</v>
      </c>
      <c r="D1" t="s">
        <v>0</v>
      </c>
      <c r="E1" s="1" t="s">
        <v>15</v>
      </c>
      <c r="F1" t="s">
        <v>2</v>
      </c>
      <c r="G1" t="s">
        <v>3</v>
      </c>
      <c r="H1" t="s">
        <v>4</v>
      </c>
      <c r="I1" t="s">
        <v>13</v>
      </c>
      <c r="J1" t="s">
        <v>6</v>
      </c>
      <c r="K1" t="s">
        <v>7</v>
      </c>
      <c r="L1" t="s">
        <v>8</v>
      </c>
    </row>
    <row r="2" spans="1:12" x14ac:dyDescent="0.3">
      <c r="A2" s="9">
        <v>4</v>
      </c>
      <c r="B2" s="3">
        <v>4</v>
      </c>
      <c r="C2" s="3">
        <v>-2</v>
      </c>
      <c r="D2" s="3">
        <v>1</v>
      </c>
      <c r="E2" s="3">
        <v>94126000</v>
      </c>
      <c r="F2" s="3">
        <v>-3.5664776293839996E-2</v>
      </c>
      <c r="G2" s="3">
        <v>2.3250181292399998E-2</v>
      </c>
      <c r="H2" s="3">
        <v>1.4663150662713956E-2</v>
      </c>
      <c r="I2" s="3">
        <f>0.697/0.3-H2/(F2*COS(C2*PI()/180)+G2*SIN(C2*PI()/180))</f>
        <v>2.7255652325351405</v>
      </c>
      <c r="J2" s="3">
        <v>2.10516328904E-3</v>
      </c>
      <c r="K2" s="3">
        <v>7.0856142479999995E-3</v>
      </c>
      <c r="L2" s="3">
        <v>0.42256627458092982</v>
      </c>
    </row>
    <row r="3" spans="1:12" x14ac:dyDescent="0.3">
      <c r="A3" s="9"/>
      <c r="B3" s="3">
        <v>4</v>
      </c>
      <c r="C3" s="3">
        <v>0</v>
      </c>
      <c r="D3" s="3">
        <v>1</v>
      </c>
      <c r="E3" s="3">
        <v>94126000</v>
      </c>
      <c r="F3" s="3">
        <v>1.5798552383839998E-2</v>
      </c>
      <c r="G3" s="3">
        <v>2.2798239946319999E-2</v>
      </c>
      <c r="H3" s="3">
        <v>9.9045266229635994E-3</v>
      </c>
      <c r="I3" s="3">
        <f>0.697/0.3-H3/(F3*COS(C3*PI()/180)+G3*SIN(C3*PI()/180))</f>
        <v>1.6964071199484456</v>
      </c>
      <c r="J3" s="3">
        <v>4.6517763364799991E-3</v>
      </c>
      <c r="K3" s="3">
        <v>7.884989891039999E-3</v>
      </c>
      <c r="L3" s="3">
        <v>-0.28727113351713701</v>
      </c>
    </row>
    <row r="4" spans="1:12" s="11" customFormat="1" x14ac:dyDescent="0.3">
      <c r="A4" s="9"/>
      <c r="B4" s="10">
        <v>4</v>
      </c>
      <c r="C4" s="10">
        <v>2</v>
      </c>
      <c r="D4" s="10">
        <v>1</v>
      </c>
      <c r="E4" s="10">
        <v>94126000</v>
      </c>
      <c r="F4" s="10">
        <v>7.2120674415759992E-2</v>
      </c>
      <c r="G4" s="10">
        <v>2.6456483986479994E-2</v>
      </c>
      <c r="H4" s="10">
        <v>3.8139326193122526E-2</v>
      </c>
      <c r="I4" s="10">
        <f>0.697/0.3-H4/(F4*COS(C4*PI()/180)+G4*SIN(C4*PI()/180))</f>
        <v>1.8008772282850214</v>
      </c>
      <c r="J4" s="10">
        <v>7.9250701447999995E-3</v>
      </c>
      <c r="K4" s="10">
        <v>9.0856107688799988E-3</v>
      </c>
      <c r="L4" s="10">
        <v>0.40519083527993494</v>
      </c>
    </row>
    <row r="5" spans="1:12" x14ac:dyDescent="0.3">
      <c r="A5" s="9"/>
      <c r="B5" s="3">
        <v>4</v>
      </c>
      <c r="C5" s="3">
        <v>4</v>
      </c>
      <c r="D5" s="3">
        <v>1</v>
      </c>
      <c r="E5" s="3">
        <v>94126000</v>
      </c>
      <c r="F5" s="3">
        <v>0.133015839532</v>
      </c>
      <c r="G5" s="3">
        <v>3.478957465904E-2</v>
      </c>
      <c r="H5" s="3">
        <v>5.5400562018435989E-2</v>
      </c>
      <c r="I5" s="3">
        <f>0.697/0.3-H5/(F5*COS(C5*PI()/180)+G5*SIN(C5*PI()/180))</f>
        <v>1.9133190587039473</v>
      </c>
      <c r="J5" s="3">
        <v>1.183069083424E-2</v>
      </c>
      <c r="K5" s="3">
        <v>1.07744045232E-2</v>
      </c>
      <c r="L5" s="3">
        <v>0.3935550067116127</v>
      </c>
    </row>
    <row r="6" spans="1:12" x14ac:dyDescent="0.3">
      <c r="A6" s="9"/>
      <c r="B6" s="3">
        <v>4</v>
      </c>
      <c r="C6" s="3">
        <v>6</v>
      </c>
      <c r="D6" s="3">
        <v>1</v>
      </c>
      <c r="E6" s="3">
        <v>94126000</v>
      </c>
      <c r="F6" s="3">
        <v>0.19687852825439997</v>
      </c>
      <c r="G6" s="3">
        <v>4.8194110819039994E-2</v>
      </c>
      <c r="H6" s="3">
        <v>7.4232649960834576E-2</v>
      </c>
      <c r="I6" s="3">
        <f>0.697/0.3-H6/(F6*COS(C6*PI()/180)+G6*SIN(C6*PI()/180))</f>
        <v>1.953718149124396</v>
      </c>
      <c r="J6" s="3">
        <v>1.6352028308240001E-2</v>
      </c>
      <c r="K6" s="3">
        <v>1.29592513996E-2</v>
      </c>
      <c r="L6" s="3">
        <v>6.4616779604013533E-2</v>
      </c>
    </row>
    <row r="7" spans="1:12" x14ac:dyDescent="0.3">
      <c r="A7" s="9"/>
      <c r="B7" s="3">
        <v>4</v>
      </c>
      <c r="C7" s="3">
        <v>8</v>
      </c>
      <c r="D7" s="3">
        <v>1</v>
      </c>
      <c r="E7" s="3">
        <v>94126000</v>
      </c>
      <c r="F7" s="3">
        <v>0.26255145806719998</v>
      </c>
      <c r="G7" s="3">
        <v>6.7138031498799988E-2</v>
      </c>
      <c r="H7" s="3">
        <v>9.4561673195993207E-2</v>
      </c>
      <c r="I7" s="3">
        <f>0.697/0.3-H7/(F7*COS(C7*PI()/180)+G7*SIN(C7*PI()/180))</f>
        <v>1.972246876161857</v>
      </c>
      <c r="J7" s="3">
        <v>2.1283477384799996E-2</v>
      </c>
      <c r="K7" s="3">
        <v>1.5851586754240001E-2</v>
      </c>
      <c r="L7" s="3">
        <v>9.9249197191334224E-2</v>
      </c>
    </row>
    <row r="8" spans="1:12" x14ac:dyDescent="0.3">
      <c r="A8" s="9">
        <v>6</v>
      </c>
      <c r="B8" s="3">
        <v>6</v>
      </c>
      <c r="C8" s="3">
        <v>-2</v>
      </c>
      <c r="D8" s="3">
        <v>1</v>
      </c>
      <c r="E8" s="3">
        <v>58585000</v>
      </c>
      <c r="F8" s="3">
        <v>-3.2044705827519997E-2</v>
      </c>
      <c r="G8" s="3">
        <v>1.6972308854879999E-2</v>
      </c>
      <c r="H8" s="3">
        <v>5.3411936689629937E-3</v>
      </c>
      <c r="I8" s="3">
        <f>0.697/0.3-H8/(F8*COS(C8*PI()/180)+G8*SIN(C8*PI()/180))</f>
        <v>2.4870856753524087</v>
      </c>
      <c r="J8" s="3">
        <v>-3.0735229502399999E-3</v>
      </c>
      <c r="K8" s="3">
        <v>5.6755691229599991E-3</v>
      </c>
      <c r="L8" s="3">
        <v>0.15036430674457357</v>
      </c>
    </row>
    <row r="9" spans="1:12" s="7" customFormat="1" x14ac:dyDescent="0.3">
      <c r="A9" s="9"/>
      <c r="B9" s="6">
        <v>6</v>
      </c>
      <c r="C9" s="6">
        <v>0</v>
      </c>
      <c r="D9" s="6">
        <v>1</v>
      </c>
      <c r="E9" s="6">
        <v>58585000</v>
      </c>
      <c r="F9" s="6">
        <v>9.9474619783999994E-3</v>
      </c>
      <c r="G9" s="6">
        <v>1.6999443963599998E-2</v>
      </c>
      <c r="H9" s="6">
        <v>6.4025007417732004E-3</v>
      </c>
      <c r="I9" s="6">
        <f>0.697/0.3-H9/(F9*COS(C9*PI()/180)+G9*SIN(C9*PI()/180))</f>
        <v>1.6797017461329355</v>
      </c>
      <c r="J9" s="6">
        <v>-1.0477862825600001E-3</v>
      </c>
      <c r="K9" s="6">
        <v>6.5989790120799989E-3</v>
      </c>
      <c r="L9" s="6">
        <v>-0.20336650069363421</v>
      </c>
    </row>
    <row r="10" spans="1:12" x14ac:dyDescent="0.3">
      <c r="A10" s="9"/>
      <c r="B10" s="3">
        <v>6</v>
      </c>
      <c r="C10" s="3">
        <v>2</v>
      </c>
      <c r="D10" s="3">
        <v>1</v>
      </c>
      <c r="E10" s="3">
        <v>58585000</v>
      </c>
      <c r="F10" s="3">
        <v>5.514233403616E-2</v>
      </c>
      <c r="G10" s="3">
        <v>2.0576851359840002E-2</v>
      </c>
      <c r="H10" s="3">
        <v>2.8423651923665756E-2</v>
      </c>
      <c r="I10" s="3">
        <f>0.697/0.3-H10/(F10*COS(C10*PI()/180)+G10*SIN(C10*PI()/180))</f>
        <v>1.814194012302081</v>
      </c>
      <c r="J10" s="3">
        <v>9.5616490519999993E-4</v>
      </c>
      <c r="K10" s="3">
        <v>7.9405946922400002E-3</v>
      </c>
      <c r="L10" s="3">
        <v>0.29508155144970627</v>
      </c>
    </row>
    <row r="11" spans="1:12" x14ac:dyDescent="0.3">
      <c r="A11" s="9"/>
      <c r="B11" s="3">
        <v>6</v>
      </c>
      <c r="C11" s="3">
        <v>4</v>
      </c>
      <c r="D11" s="3">
        <v>1</v>
      </c>
      <c r="E11" s="3">
        <v>58585000</v>
      </c>
      <c r="F11" s="3">
        <v>0.1033912543328</v>
      </c>
      <c r="G11" s="3">
        <v>2.7938896098319996E-2</v>
      </c>
      <c r="H11" s="3">
        <v>4.2974556903874236E-2</v>
      </c>
      <c r="I11" s="3">
        <f>0.697/0.3-H11/(F11*COS(C11*PI()/180)+G11*SIN(C11*PI()/180))</f>
        <v>1.914395803400071</v>
      </c>
      <c r="J11" s="3">
        <v>3.8973540579999998E-3</v>
      </c>
      <c r="K11" s="3">
        <v>9.4852758170399978E-3</v>
      </c>
      <c r="L11" s="3">
        <v>0.37649957283535324</v>
      </c>
    </row>
    <row r="12" spans="1:12" x14ac:dyDescent="0.3">
      <c r="A12" s="9"/>
      <c r="B12" s="3">
        <v>6</v>
      </c>
      <c r="C12" s="3">
        <v>6</v>
      </c>
      <c r="D12" s="3">
        <v>1</v>
      </c>
      <c r="E12" s="3">
        <v>58585000</v>
      </c>
      <c r="F12" s="3">
        <v>0.15479266698639998</v>
      </c>
      <c r="G12" s="3">
        <v>3.9693826897999995E-2</v>
      </c>
      <c r="H12" s="3">
        <v>5.8739554685767248E-2</v>
      </c>
      <c r="I12" s="3">
        <f>0.697/0.3-H12/(F12*COS(C12*PI()/180)+G12*SIN(C12*PI()/180))</f>
        <v>1.9517846510888817</v>
      </c>
      <c r="J12" s="3">
        <v>8.139877657599999E-3</v>
      </c>
      <c r="K12" s="3">
        <v>1.1556947168479999E-2</v>
      </c>
      <c r="L12" s="3">
        <v>2.5876877284381108E-2</v>
      </c>
    </row>
    <row r="13" spans="1:12" x14ac:dyDescent="0.3">
      <c r="A13" s="9"/>
      <c r="B13" s="3">
        <v>6</v>
      </c>
      <c r="C13" s="3">
        <v>8</v>
      </c>
      <c r="D13" s="3">
        <v>1</v>
      </c>
      <c r="E13" s="3">
        <v>58585000</v>
      </c>
      <c r="F13" s="3">
        <v>0.209668234648</v>
      </c>
      <c r="G13" s="3">
        <v>5.6433286135119998E-2</v>
      </c>
      <c r="H13" s="3">
        <v>7.5825818833664391E-2</v>
      </c>
      <c r="I13" s="3">
        <f>0.697/0.3-H13/(F13*COS(C13*PI()/180)+G13*SIN(C13*PI()/180))</f>
        <v>1.9714435900162401</v>
      </c>
      <c r="J13" s="3">
        <v>1.4203850150959998E-2</v>
      </c>
      <c r="K13" s="3">
        <v>1.4555407724400001E-2</v>
      </c>
      <c r="L13" s="3">
        <v>6.4437408742827024E-2</v>
      </c>
    </row>
    <row r="14" spans="1:12" x14ac:dyDescent="0.3">
      <c r="A14" s="9">
        <v>8</v>
      </c>
      <c r="B14" s="3">
        <v>8</v>
      </c>
      <c r="C14" s="3">
        <v>-2</v>
      </c>
      <c r="D14" s="3">
        <v>1</v>
      </c>
      <c r="E14" s="3">
        <v>45168000</v>
      </c>
      <c r="F14" s="3">
        <v>-2.8033893867120002E-2</v>
      </c>
      <c r="G14" s="3">
        <v>1.472385817928E-2</v>
      </c>
      <c r="H14" s="3">
        <v>3.0313488794410141E-3</v>
      </c>
      <c r="I14" s="3">
        <f>0.697/0.3-H14/(F14*COS(C14*PI()/180)+G14*SIN(C14*PI()/180))</f>
        <v>2.4295821072913313</v>
      </c>
      <c r="J14" s="3">
        <v>-3.0085875368799997E-3</v>
      </c>
      <c r="K14" s="3">
        <v>5.5924459387999993E-3</v>
      </c>
      <c r="L14" s="3">
        <v>0.11198004354128867</v>
      </c>
    </row>
    <row r="15" spans="1:12" x14ac:dyDescent="0.3">
      <c r="A15" s="9"/>
      <c r="B15" s="3">
        <v>8</v>
      </c>
      <c r="C15" s="3">
        <v>0</v>
      </c>
      <c r="D15" s="3">
        <v>1</v>
      </c>
      <c r="E15" s="3">
        <v>45168000</v>
      </c>
      <c r="F15" s="3">
        <v>7.7040335003999991E-3</v>
      </c>
      <c r="G15" s="3">
        <v>1.4961340931039997E-2</v>
      </c>
      <c r="H15" s="3">
        <v>5.2827922639587218E-3</v>
      </c>
      <c r="I15" s="3">
        <f>0.697/0.3-H15/(F15*COS(C15*PI()/180)+G15*SIN(C15*PI()/180))</f>
        <v>1.637615616284928</v>
      </c>
      <c r="J15" s="3">
        <v>-1.9312279195999999E-3</v>
      </c>
      <c r="K15" s="3">
        <v>6.6330762218399994E-3</v>
      </c>
      <c r="L15" s="3">
        <v>-0.15876247980970734</v>
      </c>
    </row>
    <row r="16" spans="1:12" x14ac:dyDescent="0.3">
      <c r="A16" s="9"/>
      <c r="B16" s="3">
        <v>8</v>
      </c>
      <c r="C16" s="3">
        <v>2</v>
      </c>
      <c r="D16" s="3">
        <v>1</v>
      </c>
      <c r="E16" s="3">
        <v>45168000</v>
      </c>
      <c r="F16" s="3">
        <v>4.582214765104E-2</v>
      </c>
      <c r="G16" s="3">
        <v>1.8360606272E-2</v>
      </c>
      <c r="H16" s="3">
        <v>2.3325358821486682E-2</v>
      </c>
      <c r="I16" s="3">
        <f>0.697/0.3-H16/(F16*COS(C16*PI()/180)+G16*SIN(C16*PI()/180))</f>
        <v>1.821010649561178</v>
      </c>
      <c r="J16" s="3">
        <v>-6.866958782399999E-4</v>
      </c>
      <c r="K16" s="3">
        <v>7.9437646160800002E-3</v>
      </c>
      <c r="L16" s="3">
        <v>0.23331055295351993</v>
      </c>
    </row>
    <row r="17" spans="1:12" x14ac:dyDescent="0.3">
      <c r="A17" s="9"/>
      <c r="B17" s="3">
        <v>8</v>
      </c>
      <c r="C17" s="3">
        <v>4</v>
      </c>
      <c r="D17" s="3">
        <v>1</v>
      </c>
      <c r="E17" s="3">
        <v>45168000</v>
      </c>
      <c r="F17" s="3">
        <v>8.655181559599999E-2</v>
      </c>
      <c r="G17" s="3">
        <v>2.5318804836319996E-2</v>
      </c>
      <c r="H17" s="3">
        <v>3.5529999237047763E-2</v>
      </c>
      <c r="I17" s="3">
        <f>0.697/0.3-H17/(F17*COS(C17*PI()/180)+G17*SIN(C17*PI()/180))</f>
        <v>1.9200742653221492</v>
      </c>
      <c r="J17" s="3">
        <v>1.2907512144799999E-3</v>
      </c>
      <c r="K17" s="3">
        <v>9.6061404700800001E-3</v>
      </c>
      <c r="L17" s="3">
        <v>0.30160668797190626</v>
      </c>
    </row>
    <row r="18" spans="1:12" x14ac:dyDescent="0.3">
      <c r="A18" s="9"/>
      <c r="B18" s="3">
        <v>8</v>
      </c>
      <c r="C18" s="3">
        <v>6</v>
      </c>
      <c r="D18" s="3">
        <v>1</v>
      </c>
      <c r="E18" s="3">
        <v>45168000</v>
      </c>
      <c r="F18" s="3">
        <v>0.13020032063680001</v>
      </c>
      <c r="G18" s="3">
        <v>3.6121670706399996E-2</v>
      </c>
      <c r="H18" s="3">
        <v>4.9895307243541798E-2</v>
      </c>
      <c r="I18" s="3">
        <f>0.697/0.3-H18/(F18*COS(C18*PI()/180)+G18*SIN(C18*PI()/180))</f>
        <v>1.9489204994011358</v>
      </c>
      <c r="J18" s="3">
        <v>3.6951187779999998E-3</v>
      </c>
      <c r="K18" s="3">
        <v>1.1545346962079999E-2</v>
      </c>
      <c r="L18" s="3">
        <v>1.6045920922660863E-2</v>
      </c>
    </row>
    <row r="19" spans="1:12" x14ac:dyDescent="0.3">
      <c r="A19" s="9"/>
      <c r="B19" s="3">
        <v>8</v>
      </c>
      <c r="C19" s="3">
        <v>8</v>
      </c>
      <c r="D19" s="3">
        <v>1</v>
      </c>
      <c r="E19" s="3">
        <v>45168000</v>
      </c>
      <c r="F19" s="3">
        <v>0.17810625874479996</v>
      </c>
      <c r="G19" s="3">
        <v>5.1497636645439993E-2</v>
      </c>
      <c r="H19" s="3">
        <v>6.6090537808108377E-2</v>
      </c>
      <c r="I19" s="3">
        <f>0.697/0.3-H19/(F19*COS(C19*PI()/180)+G19*SIN(C19*PI()/180))</f>
        <v>1.9632454603496574</v>
      </c>
      <c r="J19" s="3">
        <v>7.7575419907199997E-3</v>
      </c>
      <c r="K19" s="3">
        <v>1.4322700065199997E-2</v>
      </c>
      <c r="L19" s="3">
        <v>5.2071759195353923E-2</v>
      </c>
    </row>
    <row r="20" spans="1:12" x14ac:dyDescent="0.3">
      <c r="A20" s="8">
        <v>4</v>
      </c>
      <c r="B20" s="3">
        <v>4</v>
      </c>
      <c r="C20" s="3">
        <v>-2</v>
      </c>
      <c r="D20" s="3">
        <v>50</v>
      </c>
      <c r="E20" s="3">
        <v>5766500</v>
      </c>
      <c r="F20" s="3">
        <v>-2.8269722399999999E-2</v>
      </c>
      <c r="G20" s="3">
        <v>2.9671472399999999E-2</v>
      </c>
      <c r="H20" s="3">
        <v>1.5360975961763352E-2</v>
      </c>
      <c r="I20" s="3">
        <f>0.697/0.3-H20/(F20*COS(C20*PI()/180)+G20*SIN(C20*PI()/180))</f>
        <v>2.8478131579686763</v>
      </c>
      <c r="J20" s="3">
        <v>5.5816651999999996E-3</v>
      </c>
      <c r="K20" s="3">
        <v>9.8590294000000002E-3</v>
      </c>
      <c r="L20" s="3">
        <v>8.8386719517372231E-3</v>
      </c>
    </row>
    <row r="21" spans="1:12" s="11" customFormat="1" x14ac:dyDescent="0.3">
      <c r="A21" s="8"/>
      <c r="B21" s="10">
        <v>4</v>
      </c>
      <c r="C21" s="10">
        <v>0</v>
      </c>
      <c r="D21" s="10">
        <v>50</v>
      </c>
      <c r="E21" s="10">
        <v>5766500</v>
      </c>
      <c r="F21" s="10">
        <v>3.9071978200000003E-2</v>
      </c>
      <c r="G21" s="10">
        <v>3.5930534399999998E-2</v>
      </c>
      <c r="H21" s="10">
        <v>-5.3005970518666679E-3</v>
      </c>
      <c r="I21" s="10">
        <f>0.697/0.3-H21/(F21*COS(C21*PI()/180)+G21*SIN(C21*PI()/180))</f>
        <v>2.4589957004838827</v>
      </c>
      <c r="J21" s="10">
        <v>2.30159022E-2</v>
      </c>
      <c r="K21" s="10">
        <v>1.7222133000000001E-2</v>
      </c>
      <c r="L21" s="10">
        <v>-4.1784633993999995E-3</v>
      </c>
    </row>
    <row r="22" spans="1:12" x14ac:dyDescent="0.3">
      <c r="A22" s="8"/>
      <c r="B22" s="3">
        <v>4</v>
      </c>
      <c r="C22" s="3">
        <v>2</v>
      </c>
      <c r="D22" s="3">
        <v>50</v>
      </c>
      <c r="E22" s="3">
        <v>5766500</v>
      </c>
      <c r="F22" s="3">
        <v>9.0934673399999999E-2</v>
      </c>
      <c r="G22" s="3">
        <v>4.0749456599999997E-2</v>
      </c>
      <c r="H22" s="3">
        <v>4.18911798798145E-2</v>
      </c>
      <c r="I22" s="3">
        <f>0.697/0.3-H22/(F22*COS(C22*PI()/180)+G22*SIN(C22*PI()/180))</f>
        <v>1.8694813491285101</v>
      </c>
      <c r="J22" s="3">
        <v>2.4309158000000001E-2</v>
      </c>
      <c r="K22" s="3">
        <v>1.9474581000000001E-2</v>
      </c>
      <c r="L22" s="3">
        <v>1.6213915929014236E-2</v>
      </c>
    </row>
    <row r="23" spans="1:12" x14ac:dyDescent="0.3">
      <c r="A23" s="8"/>
      <c r="B23" s="3">
        <v>4</v>
      </c>
      <c r="C23" s="3">
        <v>4</v>
      </c>
      <c r="D23" s="3">
        <v>50</v>
      </c>
      <c r="E23" s="3">
        <v>5766500</v>
      </c>
      <c r="F23" s="3">
        <v>0.1467587444</v>
      </c>
      <c r="G23" s="3">
        <v>5.00453878E-2</v>
      </c>
      <c r="H23" s="3">
        <v>5.8348774757118325E-2</v>
      </c>
      <c r="I23" s="3">
        <f>0.697/0.3-H23/(F23*COS(C23*PI()/180)+G23*SIN(C23*PI()/180))</f>
        <v>1.9340618418555346</v>
      </c>
      <c r="J23" s="3">
        <v>2.43691724E-2</v>
      </c>
      <c r="K23" s="3">
        <v>2.20144364E-2</v>
      </c>
      <c r="L23" s="3">
        <v>1.7046748960522353E-2</v>
      </c>
    </row>
    <row r="24" spans="1:12" x14ac:dyDescent="0.3">
      <c r="A24" s="8"/>
      <c r="B24" s="3">
        <v>4</v>
      </c>
      <c r="C24" s="3">
        <v>6</v>
      </c>
      <c r="D24" s="3">
        <v>50</v>
      </c>
      <c r="E24" s="3">
        <v>5766500</v>
      </c>
      <c r="F24" s="3">
        <v>0.20880546580000001</v>
      </c>
      <c r="G24" s="3">
        <v>6.4700854599999996E-2</v>
      </c>
      <c r="H24" s="3">
        <v>7.7058516172740163E-2</v>
      </c>
      <c r="I24" s="3">
        <f>0.697/0.3-H24/(F24*COS(C24*PI()/180)+G24*SIN(C24*PI()/180))</f>
        <v>1.9639599948118769</v>
      </c>
      <c r="J24" s="3">
        <v>2.8068794399999999E-2</v>
      </c>
      <c r="K24" s="3">
        <v>2.5410606200000001E-2</v>
      </c>
      <c r="L24" s="3">
        <v>1.8914478866430821E-2</v>
      </c>
    </row>
    <row r="25" spans="1:12" x14ac:dyDescent="0.3">
      <c r="A25" s="8"/>
      <c r="B25" s="3">
        <v>4</v>
      </c>
      <c r="C25" s="3">
        <v>8</v>
      </c>
      <c r="D25" s="3">
        <v>50</v>
      </c>
      <c r="E25" s="3">
        <v>5766500</v>
      </c>
      <c r="F25" s="3">
        <v>0.27498362859999997</v>
      </c>
      <c r="G25" s="3">
        <v>8.5070777200000003E-2</v>
      </c>
      <c r="H25" s="3">
        <v>9.8233601924056141E-2</v>
      </c>
      <c r="I25" s="3">
        <f>0.697/0.3-H25/(F25*COS(C25*PI()/180)+G25*SIN(C25*PI()/180))</f>
        <v>1.9776193983475518</v>
      </c>
      <c r="J25" s="3">
        <v>3.4997884E-2</v>
      </c>
      <c r="K25" s="3">
        <v>2.9874985600000001E-2</v>
      </c>
      <c r="L25" s="3">
        <v>2.188815860038441E-2</v>
      </c>
    </row>
    <row r="26" spans="1:12" x14ac:dyDescent="0.3">
      <c r="A26" s="8">
        <v>6</v>
      </c>
      <c r="B26" s="3">
        <v>6</v>
      </c>
      <c r="C26" s="3">
        <v>-2</v>
      </c>
      <c r="D26" s="3">
        <v>50</v>
      </c>
      <c r="E26" s="3">
        <v>3606500</v>
      </c>
      <c r="F26" s="3">
        <v>-2.8810857200000001E-2</v>
      </c>
      <c r="G26" s="3">
        <v>2.1220523200000001E-2</v>
      </c>
      <c r="H26" s="3">
        <v>5.5298938134402571E-3</v>
      </c>
      <c r="I26" s="3">
        <f>0.697/0.3-H26/(F26*COS(C26*PI()/180)+G26*SIN(C26*PI()/180))</f>
        <v>2.5105722457156174</v>
      </c>
      <c r="J26" s="3">
        <v>-1.6310508E-3</v>
      </c>
      <c r="K26" s="3">
        <v>5.9538828E-3</v>
      </c>
      <c r="L26" s="3">
        <v>1.5613152961944702E-3</v>
      </c>
    </row>
    <row r="27" spans="1:12" x14ac:dyDescent="0.3">
      <c r="A27" s="8"/>
      <c r="B27" s="3">
        <v>6</v>
      </c>
      <c r="C27" s="3">
        <v>0</v>
      </c>
      <c r="D27" s="3">
        <v>50</v>
      </c>
      <c r="E27" s="3">
        <v>3606500</v>
      </c>
      <c r="F27" s="3">
        <v>1.29286942E-2</v>
      </c>
      <c r="G27" s="3">
        <v>2.11078668E-2</v>
      </c>
      <c r="H27" s="3">
        <v>3.4669084053333332E-3</v>
      </c>
      <c r="I27" s="3">
        <f>0.697/0.3-H27/(F27*COS(C27*PI()/180)+G27*SIN(C27*PI()/180))</f>
        <v>2.0551772185933519</v>
      </c>
      <c r="J27" s="3">
        <v>5.4381820000000002E-4</v>
      </c>
      <c r="K27" s="3">
        <v>6.7900790000000001E-3</v>
      </c>
      <c r="L27" s="3">
        <v>1.4598404666000002E-3</v>
      </c>
    </row>
    <row r="28" spans="1:12" x14ac:dyDescent="0.3">
      <c r="A28" s="8"/>
      <c r="B28" s="3">
        <v>6</v>
      </c>
      <c r="C28" s="3">
        <v>2</v>
      </c>
      <c r="D28" s="3">
        <v>50</v>
      </c>
      <c r="E28" s="3">
        <v>3606500</v>
      </c>
      <c r="F28" s="3">
        <v>5.8399686399999998E-2</v>
      </c>
      <c r="G28" s="3">
        <v>2.4567179799999998E-2</v>
      </c>
      <c r="H28" s="3">
        <v>2.7134168631944258E-2</v>
      </c>
      <c r="I28" s="3">
        <f>0.697/0.3-H28/(F28*COS(C28*PI()/180)+G28*SIN(C28*PI()/180))</f>
        <v>1.865152237047665</v>
      </c>
      <c r="J28" s="3">
        <v>3.390774E-3</v>
      </c>
      <c r="K28" s="3">
        <v>7.8928353999999992E-3</v>
      </c>
      <c r="L28" s="3">
        <v>3.4029701660669149E-3</v>
      </c>
    </row>
    <row r="29" spans="1:12" x14ac:dyDescent="0.3">
      <c r="A29" s="8"/>
      <c r="B29" s="3">
        <v>6</v>
      </c>
      <c r="C29" s="3">
        <v>4</v>
      </c>
      <c r="D29" s="3">
        <v>50</v>
      </c>
      <c r="E29" s="3">
        <v>3606500</v>
      </c>
      <c r="F29" s="3">
        <v>0.10710738760000001</v>
      </c>
      <c r="G29" s="3">
        <v>3.2048627199999999E-2</v>
      </c>
      <c r="H29" s="3">
        <v>4.106184575032077E-2</v>
      </c>
      <c r="I29" s="3">
        <f>0.697/0.3-H29/(F29*COS(C29*PI()/180)+G29*SIN(C29*PI()/180))</f>
        <v>1.9469026100284164</v>
      </c>
      <c r="J29" s="3">
        <v>7.0862232000000001E-3</v>
      </c>
      <c r="K29" s="3">
        <v>9.3844957999999999E-3</v>
      </c>
      <c r="L29" s="3">
        <v>4.8980354093521921E-3</v>
      </c>
    </row>
    <row r="30" spans="1:12" x14ac:dyDescent="0.3">
      <c r="A30" s="8"/>
      <c r="B30" s="3">
        <v>6</v>
      </c>
      <c r="C30" s="3">
        <v>6</v>
      </c>
      <c r="D30" s="3">
        <v>50</v>
      </c>
      <c r="E30" s="3">
        <v>3606500</v>
      </c>
      <c r="F30" s="3">
        <v>0.15895846359999999</v>
      </c>
      <c r="G30" s="3">
        <v>4.3931176199999998E-2</v>
      </c>
      <c r="H30" s="3">
        <v>5.6361028288056343E-2</v>
      </c>
      <c r="I30" s="3">
        <f>0.697/0.3-H30/(F30*COS(C30*PI()/180)+G30*SIN(C30*PI()/180))</f>
        <v>1.9768794266521952</v>
      </c>
      <c r="J30" s="3">
        <v>1.2212705399999999E-2</v>
      </c>
      <c r="K30" s="3">
        <v>1.1473317800000001E-2</v>
      </c>
      <c r="L30" s="3">
        <v>6.3613270245163342E-3</v>
      </c>
    </row>
    <row r="31" spans="1:12" x14ac:dyDescent="0.3">
      <c r="A31" s="8"/>
      <c r="B31" s="3">
        <v>6</v>
      </c>
      <c r="C31" s="3">
        <v>8</v>
      </c>
      <c r="D31" s="3">
        <v>50</v>
      </c>
      <c r="E31" s="3">
        <v>3606500</v>
      </c>
      <c r="F31" s="3">
        <v>0.21297342620000001</v>
      </c>
      <c r="G31" s="3">
        <v>6.0390357200000001E-2</v>
      </c>
      <c r="H31" s="3">
        <v>7.4063695429749596E-2</v>
      </c>
      <c r="I31" s="3">
        <f>0.697/0.3-H31/(F31*COS(C31*PI()/180)+G31*SIN(C31*PI()/180))</f>
        <v>1.9856140489009819</v>
      </c>
      <c r="J31" s="3">
        <v>1.8015780799999999E-2</v>
      </c>
      <c r="K31" s="3">
        <v>1.39342028E-2</v>
      </c>
      <c r="L31" s="3">
        <v>8.5615082193571338E-3</v>
      </c>
    </row>
    <row r="32" spans="1:12" s="11" customFormat="1" x14ac:dyDescent="0.3">
      <c r="A32" s="8">
        <v>8</v>
      </c>
      <c r="B32" s="10">
        <v>8</v>
      </c>
      <c r="C32" s="10">
        <v>-2</v>
      </c>
      <c r="D32" s="10">
        <v>50</v>
      </c>
      <c r="E32" s="10">
        <v>3002600</v>
      </c>
      <c r="F32" s="10">
        <v>-2.3954745999999999E-2</v>
      </c>
      <c r="G32" s="10">
        <v>2.2634142400000001E-2</v>
      </c>
      <c r="H32" s="10">
        <v>2.5713656354588183E-3</v>
      </c>
      <c r="I32" s="10">
        <f>0.697/0.3-H32/(F32*COS(C32*PI()/180)+G32*SIN(C32*PI()/180))</f>
        <v>2.4273106072254769</v>
      </c>
      <c r="J32" s="10">
        <v>-4.16488E-5</v>
      </c>
      <c r="K32" s="10">
        <v>6.6283855999999999E-3</v>
      </c>
      <c r="L32" s="10">
        <v>-4.0757268529678073E-4</v>
      </c>
    </row>
    <row r="33" spans="1:12" x14ac:dyDescent="0.3">
      <c r="A33" s="8"/>
      <c r="B33" s="3">
        <v>8</v>
      </c>
      <c r="C33" s="3">
        <v>0</v>
      </c>
      <c r="D33" s="3">
        <v>50</v>
      </c>
      <c r="E33" s="3">
        <v>3002600</v>
      </c>
      <c r="F33" s="3">
        <v>1.2822415E-2</v>
      </c>
      <c r="G33" s="3">
        <v>2.33216534E-2</v>
      </c>
      <c r="H33" s="3">
        <v>-1.7313582780000014E-4</v>
      </c>
      <c r="I33" s="3">
        <f>0.697/0.3-H33/(F33*COS(C33*PI()/180)+G33*SIN(C33*PI()/180))</f>
        <v>2.3368359245222785</v>
      </c>
      <c r="J33" s="3">
        <v>1.5696426E-3</v>
      </c>
      <c r="K33" s="3">
        <v>8.1213507999999997E-3</v>
      </c>
      <c r="L33" s="3">
        <v>-1.7427065674666664E-3</v>
      </c>
    </row>
    <row r="34" spans="1:12" x14ac:dyDescent="0.3">
      <c r="A34" s="8"/>
      <c r="B34" s="3">
        <v>8</v>
      </c>
      <c r="C34" s="3">
        <v>2</v>
      </c>
      <c r="D34" s="3">
        <v>50</v>
      </c>
      <c r="E34" s="3">
        <v>3002600</v>
      </c>
      <c r="F34" s="3">
        <v>5.1800679799999999E-2</v>
      </c>
      <c r="G34" s="3">
        <v>2.71916452E-2</v>
      </c>
      <c r="H34" s="3">
        <v>2.1970343786864459E-2</v>
      </c>
      <c r="I34" s="3">
        <f>0.697/0.3-H34/(F34*COS(C34*PI()/180)+G34*SIN(C34*PI()/180))</f>
        <v>1.9065818908241787</v>
      </c>
      <c r="J34" s="3">
        <v>3.7667394E-3</v>
      </c>
      <c r="K34" s="3">
        <v>9.8505272000000005E-3</v>
      </c>
      <c r="L34" s="3">
        <v>6.9142849841106351E-4</v>
      </c>
    </row>
    <row r="35" spans="1:12" x14ac:dyDescent="0.3">
      <c r="A35" s="8"/>
      <c r="B35" s="3">
        <v>8</v>
      </c>
      <c r="C35" s="3">
        <v>4</v>
      </c>
      <c r="D35" s="3">
        <v>50</v>
      </c>
      <c r="E35" s="3">
        <v>3002600</v>
      </c>
      <c r="F35" s="3">
        <v>9.3304004600000004E-2</v>
      </c>
      <c r="G35" s="3">
        <v>3.46573388E-2</v>
      </c>
      <c r="H35" s="3">
        <v>3.4327631870112701E-2</v>
      </c>
      <c r="I35" s="3">
        <f>0.697/0.3-H35/(F35*COS(C35*PI()/180)+G35*SIN(C35*PI()/180))</f>
        <v>1.9638602144663186</v>
      </c>
      <c r="J35" s="3">
        <v>6.7655574000000003E-3</v>
      </c>
      <c r="K35" s="3">
        <v>1.1951222399999999E-2</v>
      </c>
      <c r="L35" s="3">
        <v>1.711936136460716E-3</v>
      </c>
    </row>
    <row r="36" spans="1:12" x14ac:dyDescent="0.3">
      <c r="A36" s="8"/>
      <c r="B36" s="3">
        <v>8</v>
      </c>
      <c r="C36" s="3">
        <v>6</v>
      </c>
      <c r="D36" s="3">
        <v>50</v>
      </c>
      <c r="E36" s="3">
        <v>3002600</v>
      </c>
      <c r="F36" s="3">
        <v>0.1380275376</v>
      </c>
      <c r="G36" s="3">
        <v>4.6066097600000001E-2</v>
      </c>
      <c r="H36" s="3">
        <v>4.8637906632106549E-2</v>
      </c>
      <c r="I36" s="3">
        <f>0.697/0.3-H36/(F36*COS(C36*PI()/180)+G36*SIN(C36*PI()/180))</f>
        <v>1.9810216903414724</v>
      </c>
      <c r="J36" s="3">
        <v>1.0677203600000001E-2</v>
      </c>
      <c r="K36" s="3">
        <v>1.44892566E-2</v>
      </c>
      <c r="L36" s="3">
        <v>3.1777225124066505E-3</v>
      </c>
    </row>
    <row r="37" spans="1:12" x14ac:dyDescent="0.3">
      <c r="A37" s="8"/>
      <c r="B37" s="3">
        <v>8</v>
      </c>
      <c r="C37" s="3">
        <v>8</v>
      </c>
      <c r="D37" s="3">
        <v>50</v>
      </c>
      <c r="E37" s="3">
        <v>3002600</v>
      </c>
      <c r="F37" s="3">
        <v>0.18805829260000001</v>
      </c>
      <c r="G37" s="3">
        <v>6.1034619599999999E-2</v>
      </c>
      <c r="H37" s="3">
        <v>6.4779608836355571E-2</v>
      </c>
      <c r="I37" s="3">
        <f>0.697/0.3-H37/(F37*COS(C37*PI()/180)+G37*SIN(C37*PI()/180))</f>
        <v>1.9906567859242572</v>
      </c>
      <c r="J37" s="3">
        <v>1.6452952400000002E-2</v>
      </c>
      <c r="K37" s="3">
        <v>1.6317367199999998E-2</v>
      </c>
      <c r="L37" s="3">
        <v>4.858471276878891E-3</v>
      </c>
    </row>
  </sheetData>
  <mergeCells count="6">
    <mergeCell ref="A32:A37"/>
    <mergeCell ref="A2:A7"/>
    <mergeCell ref="A8:A13"/>
    <mergeCell ref="A14:A19"/>
    <mergeCell ref="A20:A25"/>
    <mergeCell ref="A26:A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abSelected="1" workbookViewId="0">
      <selection activeCell="J34" sqref="J34"/>
    </sheetView>
  </sheetViews>
  <sheetFormatPr defaultRowHeight="14" x14ac:dyDescent="0.3"/>
  <cols>
    <col min="3" max="3" width="0" hidden="1" customWidth="1"/>
    <col min="5" max="5" width="20.5" customWidth="1"/>
    <col min="6" max="6" width="0" hidden="1" customWidth="1"/>
    <col min="7" max="7" width="13" customWidth="1"/>
    <col min="10" max="11" width="19.08203125" customWidth="1"/>
    <col min="14" max="14" width="21.25" customWidth="1"/>
  </cols>
  <sheetData>
    <row r="1" spans="1:14" x14ac:dyDescent="0.3">
      <c r="A1" t="s">
        <v>5</v>
      </c>
      <c r="B1" t="s">
        <v>14</v>
      </c>
      <c r="C1" t="s">
        <v>0</v>
      </c>
      <c r="D1" t="s">
        <v>37</v>
      </c>
      <c r="E1" s="1" t="s">
        <v>15</v>
      </c>
      <c r="F1" t="s">
        <v>1</v>
      </c>
      <c r="G1" t="s">
        <v>9</v>
      </c>
      <c r="H1" t="s">
        <v>2</v>
      </c>
      <c r="I1" t="s">
        <v>3</v>
      </c>
      <c r="J1" t="s">
        <v>4</v>
      </c>
      <c r="K1" t="s">
        <v>13</v>
      </c>
      <c r="L1" t="s">
        <v>6</v>
      </c>
      <c r="M1" t="s">
        <v>7</v>
      </c>
      <c r="N1" t="s">
        <v>8</v>
      </c>
    </row>
    <row r="2" spans="1:14" x14ac:dyDescent="0.3">
      <c r="A2" s="9">
        <v>6</v>
      </c>
      <c r="B2" s="3">
        <v>-2</v>
      </c>
      <c r="C2" s="3">
        <v>50</v>
      </c>
      <c r="D2" s="3">
        <v>6</v>
      </c>
      <c r="E2" s="3">
        <v>3606500</v>
      </c>
      <c r="F2" s="3" t="s">
        <v>10</v>
      </c>
      <c r="G2" s="3" t="s">
        <v>31</v>
      </c>
      <c r="H2" s="3">
        <v>-3.1470658200000001E-2</v>
      </c>
      <c r="I2" s="3">
        <v>2.0208545000000001E-2</v>
      </c>
      <c r="J2" s="3">
        <v>8.5699948090801944E-3</v>
      </c>
      <c r="K2" s="3">
        <f t="shared" ref="K2:K25" si="0">0.697/0.3-J2/(H2*COS(B2*PI()/180)+I2*SIN(B2*PI()/180))</f>
        <v>2.5898401609800281</v>
      </c>
      <c r="L2" s="3">
        <v>-2.3589554E-3</v>
      </c>
      <c r="M2" s="3">
        <v>5.5630999999999996E-3</v>
      </c>
      <c r="N2" s="3">
        <v>1.8079732769053459E-3</v>
      </c>
    </row>
    <row r="3" spans="1:14" x14ac:dyDescent="0.3">
      <c r="A3" s="9"/>
      <c r="B3" s="3">
        <v>0</v>
      </c>
      <c r="C3" s="3">
        <v>50</v>
      </c>
      <c r="D3" s="3">
        <v>6</v>
      </c>
      <c r="E3" s="3">
        <v>3606500</v>
      </c>
      <c r="F3" s="3" t="s">
        <v>10</v>
      </c>
      <c r="G3" s="3" t="s">
        <v>31</v>
      </c>
      <c r="H3" s="3">
        <v>1.0923003800000001E-2</v>
      </c>
      <c r="I3" s="3">
        <v>1.9454121200000001E-2</v>
      </c>
      <c r="J3" s="3">
        <v>7.8117837093333318E-3</v>
      </c>
      <c r="K3" s="3">
        <f t="shared" si="0"/>
        <v>1.6081652484029472</v>
      </c>
      <c r="L3" s="3">
        <v>-1.5670340000000001E-4</v>
      </c>
      <c r="M3" s="3">
        <v>5.8501535999999996E-3</v>
      </c>
      <c r="N3" s="3">
        <v>2.3887686169333333E-3</v>
      </c>
    </row>
    <row r="4" spans="1:14" s="5" customFormat="1" x14ac:dyDescent="0.3">
      <c r="A4" s="9"/>
      <c r="B4" s="4">
        <v>2</v>
      </c>
      <c r="C4" s="4">
        <v>50</v>
      </c>
      <c r="D4" s="4">
        <v>6</v>
      </c>
      <c r="E4" s="4">
        <v>3606500</v>
      </c>
      <c r="F4" s="4" t="s">
        <v>10</v>
      </c>
      <c r="G4" s="4" t="s">
        <v>31</v>
      </c>
      <c r="H4" s="4">
        <v>5.7315097400000001E-2</v>
      </c>
      <c r="I4" s="4">
        <v>2.2191086200000001E-2</v>
      </c>
      <c r="J4" s="4">
        <v>2.9353683573171516E-2</v>
      </c>
      <c r="K4" s="4">
        <f t="shared" si="0"/>
        <v>1.8177116740508499</v>
      </c>
      <c r="L4" s="4">
        <v>2.7910378E-3</v>
      </c>
      <c r="M4" s="4">
        <v>6.2771499999999996E-3</v>
      </c>
      <c r="N4" s="4">
        <v>3.8456355522028386E-3</v>
      </c>
    </row>
    <row r="5" spans="1:14" x14ac:dyDescent="0.3">
      <c r="A5" s="9"/>
      <c r="B5" s="3">
        <v>4</v>
      </c>
      <c r="C5" s="3">
        <v>50</v>
      </c>
      <c r="D5" s="3">
        <v>6</v>
      </c>
      <c r="E5" s="3">
        <v>3606500</v>
      </c>
      <c r="F5" s="3" t="s">
        <v>10</v>
      </c>
      <c r="G5" s="3" t="s">
        <v>31</v>
      </c>
      <c r="H5" s="3">
        <v>0.10800886699999999</v>
      </c>
      <c r="I5" s="3">
        <v>2.9016920000000002E-2</v>
      </c>
      <c r="J5" s="3">
        <v>4.1574480013439427E-2</v>
      </c>
      <c r="K5" s="3">
        <f t="shared" si="0"/>
        <v>1.9445911893791581</v>
      </c>
      <c r="L5" s="3">
        <v>7.0857406000000003E-3</v>
      </c>
      <c r="M5" s="3">
        <v>7.0612343999999997E-3</v>
      </c>
      <c r="N5" s="3">
        <v>5.0850025928037028E-3</v>
      </c>
    </row>
    <row r="6" spans="1:14" x14ac:dyDescent="0.3">
      <c r="A6" s="9"/>
      <c r="B6" s="3">
        <v>6</v>
      </c>
      <c r="C6" s="3">
        <v>50</v>
      </c>
      <c r="D6" s="3">
        <v>6</v>
      </c>
      <c r="E6" s="3">
        <v>3606500</v>
      </c>
      <c r="F6" s="3" t="s">
        <v>10</v>
      </c>
      <c r="G6" s="3" t="s">
        <v>31</v>
      </c>
      <c r="H6" s="3">
        <v>0.1606692284</v>
      </c>
      <c r="I6" s="3">
        <v>4.01776166E-2</v>
      </c>
      <c r="J6" s="3">
        <v>5.6238425236206466E-2</v>
      </c>
      <c r="K6" s="3">
        <f t="shared" si="0"/>
        <v>1.9803926233694167</v>
      </c>
      <c r="L6" s="3">
        <v>1.19743314E-2</v>
      </c>
      <c r="M6" s="3">
        <v>8.1988115999999996E-3</v>
      </c>
      <c r="N6" s="3">
        <v>7.1074861296022271E-3</v>
      </c>
    </row>
    <row r="7" spans="1:14" x14ac:dyDescent="0.3">
      <c r="A7" s="9"/>
      <c r="B7" s="3">
        <v>8</v>
      </c>
      <c r="C7" s="3">
        <v>50</v>
      </c>
      <c r="D7" s="3">
        <v>6</v>
      </c>
      <c r="E7" s="3">
        <v>3606500</v>
      </c>
      <c r="F7" s="3" t="s">
        <v>10</v>
      </c>
      <c r="G7" s="3" t="s">
        <v>31</v>
      </c>
      <c r="H7" s="3">
        <v>0.21638700199999999</v>
      </c>
      <c r="I7" s="3">
        <v>5.6056577199999999E-2</v>
      </c>
      <c r="J7" s="3">
        <v>7.2416416504019351E-2</v>
      </c>
      <c r="K7" s="3">
        <f t="shared" si="0"/>
        <v>1.997254739790443</v>
      </c>
      <c r="L7" s="3">
        <v>1.8135042800000001E-2</v>
      </c>
      <c r="M7" s="3">
        <v>9.9404702000000008E-3</v>
      </c>
      <c r="N7" s="3">
        <v>9.4198137600981138E-3</v>
      </c>
    </row>
    <row r="8" spans="1:14" x14ac:dyDescent="0.3">
      <c r="A8" s="9">
        <v>8</v>
      </c>
      <c r="B8" s="3">
        <v>-2</v>
      </c>
      <c r="C8" s="3">
        <v>50</v>
      </c>
      <c r="D8" s="3">
        <v>8</v>
      </c>
      <c r="E8" s="3">
        <v>3002600</v>
      </c>
      <c r="F8" s="3" t="s">
        <v>10</v>
      </c>
      <c r="G8" s="3" t="s">
        <v>31</v>
      </c>
      <c r="H8" s="3">
        <v>-2.6822294199999999E-2</v>
      </c>
      <c r="I8" s="3">
        <v>1.8883721199999998E-2</v>
      </c>
      <c r="J8" s="3">
        <v>5.3242052118541066E-3</v>
      </c>
      <c r="K8" s="3">
        <f t="shared" si="0"/>
        <v>2.517187609798174</v>
      </c>
      <c r="L8" s="3">
        <v>-2.2545474000000001E-3</v>
      </c>
      <c r="M8" s="3">
        <v>5.9625002E-3</v>
      </c>
      <c r="N8" s="3">
        <v>8.1492049805764424E-5</v>
      </c>
    </row>
    <row r="9" spans="1:14" x14ac:dyDescent="0.3">
      <c r="A9" s="9"/>
      <c r="B9" s="3">
        <v>0</v>
      </c>
      <c r="C9" s="3">
        <v>50</v>
      </c>
      <c r="D9" s="3">
        <v>8</v>
      </c>
      <c r="E9" s="3">
        <v>3002600</v>
      </c>
      <c r="F9" s="3" t="s">
        <v>10</v>
      </c>
      <c r="G9" s="3" t="s">
        <v>31</v>
      </c>
      <c r="H9" s="3">
        <v>9.3833192000000003E-3</v>
      </c>
      <c r="I9" s="3">
        <v>1.8884214600000001E-2</v>
      </c>
      <c r="J9" s="3">
        <v>4.335518046066667E-3</v>
      </c>
      <c r="K9" s="3">
        <f t="shared" si="0"/>
        <v>1.8612880854143807</v>
      </c>
      <c r="L9" s="3">
        <v>-1.335763E-3</v>
      </c>
      <c r="M9" s="3">
        <v>6.8716927999999998E-3</v>
      </c>
      <c r="N9" s="3">
        <v>1.0471457617333335E-3</v>
      </c>
    </row>
    <row r="10" spans="1:14" x14ac:dyDescent="0.3">
      <c r="A10" s="9"/>
      <c r="B10" s="3">
        <v>2</v>
      </c>
      <c r="C10" s="3">
        <v>50</v>
      </c>
      <c r="D10" s="3">
        <v>8</v>
      </c>
      <c r="E10" s="3">
        <v>3002600</v>
      </c>
      <c r="F10" s="3" t="s">
        <v>10</v>
      </c>
      <c r="G10" s="3" t="s">
        <v>31</v>
      </c>
      <c r="H10" s="3">
        <v>4.8489332599999997E-2</v>
      </c>
      <c r="I10" s="3">
        <v>2.2002515E-2</v>
      </c>
      <c r="J10" s="3">
        <v>2.1915845924492996E-2</v>
      </c>
      <c r="K10" s="3">
        <f t="shared" si="0"/>
        <v>1.8781396948760209</v>
      </c>
      <c r="L10" s="3">
        <v>-1.6603080000000001E-4</v>
      </c>
      <c r="M10" s="3">
        <v>7.8298033999999999E-3</v>
      </c>
      <c r="N10" s="3">
        <v>1.0007835272382588E-3</v>
      </c>
    </row>
    <row r="11" spans="1:14" s="5" customFormat="1" x14ac:dyDescent="0.3">
      <c r="A11" s="9"/>
      <c r="B11" s="4">
        <v>4</v>
      </c>
      <c r="C11" s="4">
        <v>50</v>
      </c>
      <c r="D11" s="4">
        <v>8</v>
      </c>
      <c r="E11" s="4">
        <v>3002600</v>
      </c>
      <c r="F11" s="4" t="s">
        <v>10</v>
      </c>
      <c r="G11" s="4" t="s">
        <v>31</v>
      </c>
      <c r="H11" s="4">
        <v>9.0612470599999995E-2</v>
      </c>
      <c r="I11" s="4">
        <v>2.8517089999999998E-2</v>
      </c>
      <c r="J11" s="4">
        <v>3.2091828703323902E-2</v>
      </c>
      <c r="K11" s="4">
        <f t="shared" si="0"/>
        <v>1.9759477182793743</v>
      </c>
      <c r="L11" s="4">
        <v>1.6350157999999999E-3</v>
      </c>
      <c r="M11" s="4">
        <v>8.5990158000000001E-3</v>
      </c>
      <c r="N11" s="4">
        <v>1.8436444165155961E-3</v>
      </c>
    </row>
    <row r="12" spans="1:14" x14ac:dyDescent="0.3">
      <c r="A12" s="9"/>
      <c r="B12" s="3">
        <v>6</v>
      </c>
      <c r="C12" s="3">
        <v>50</v>
      </c>
      <c r="D12" s="3">
        <v>8</v>
      </c>
      <c r="E12" s="3">
        <v>3002600</v>
      </c>
      <c r="F12" s="3" t="s">
        <v>10</v>
      </c>
      <c r="G12" s="3" t="s">
        <v>31</v>
      </c>
      <c r="H12" s="3">
        <v>0.13675360919999999</v>
      </c>
      <c r="I12" s="3">
        <v>3.8772051600000003E-2</v>
      </c>
      <c r="J12" s="3">
        <v>4.4130879222731872E-2</v>
      </c>
      <c r="K12" s="3">
        <f t="shared" si="0"/>
        <v>2.0082415985450597</v>
      </c>
      <c r="L12" s="3">
        <v>4.8468686E-3</v>
      </c>
      <c r="M12" s="3">
        <v>9.3216966000000002E-3</v>
      </c>
      <c r="N12" s="3">
        <v>3.12068368518785E-3</v>
      </c>
    </row>
    <row r="13" spans="1:14" x14ac:dyDescent="0.3">
      <c r="A13" s="9"/>
      <c r="B13" s="3">
        <v>8</v>
      </c>
      <c r="C13" s="3">
        <v>50</v>
      </c>
      <c r="D13" s="3">
        <v>8</v>
      </c>
      <c r="E13" s="3">
        <v>3002600</v>
      </c>
      <c r="F13" s="3" t="s">
        <v>10</v>
      </c>
      <c r="G13" s="3" t="s">
        <v>31</v>
      </c>
      <c r="H13" s="3">
        <v>0.18668578960000001</v>
      </c>
      <c r="I13" s="3">
        <v>5.3236816200000002E-2</v>
      </c>
      <c r="J13" s="3">
        <v>5.8810960470039371E-2</v>
      </c>
      <c r="K13" s="3">
        <f t="shared" si="0"/>
        <v>2.0174692870421107</v>
      </c>
      <c r="L13" s="3">
        <v>9.8638926000000002E-3</v>
      </c>
      <c r="M13" s="3">
        <v>1.0441573399999999E-2</v>
      </c>
      <c r="N13" s="3">
        <v>5.0858047869879854E-3</v>
      </c>
    </row>
    <row r="14" spans="1:14" x14ac:dyDescent="0.3">
      <c r="A14" s="9">
        <v>6</v>
      </c>
      <c r="B14" s="3">
        <v>-2</v>
      </c>
      <c r="C14" s="3">
        <v>50</v>
      </c>
      <c r="D14" s="3">
        <v>6</v>
      </c>
      <c r="E14" s="3">
        <v>3606500</v>
      </c>
      <c r="F14" s="3" t="s">
        <v>10</v>
      </c>
      <c r="G14" s="3" t="s">
        <v>32</v>
      </c>
      <c r="H14" s="3">
        <v>-3.0042967E-2</v>
      </c>
      <c r="I14" s="3">
        <v>1.9670836399999999E-2</v>
      </c>
      <c r="J14" s="3">
        <v>5.5945636233225614E-3</v>
      </c>
      <c r="K14" s="3">
        <f t="shared" si="0"/>
        <v>2.5055004080843037</v>
      </c>
      <c r="L14" s="3">
        <v>-2.5409909999999998E-3</v>
      </c>
      <c r="M14" s="3">
        <v>5.3595437999999999E-3</v>
      </c>
      <c r="N14" s="3">
        <v>1.757354531497996E-3</v>
      </c>
    </row>
    <row r="15" spans="1:14" x14ac:dyDescent="0.3">
      <c r="A15" s="9"/>
      <c r="B15" s="3">
        <v>0</v>
      </c>
      <c r="C15" s="3">
        <v>50</v>
      </c>
      <c r="D15" s="3">
        <v>6</v>
      </c>
      <c r="E15" s="3">
        <v>3606500</v>
      </c>
      <c r="F15" s="3" t="s">
        <v>10</v>
      </c>
      <c r="G15" s="3" t="s">
        <v>32</v>
      </c>
      <c r="H15" s="3">
        <v>1.18685826E-2</v>
      </c>
      <c r="I15" s="3">
        <v>1.8967300999999999E-2</v>
      </c>
      <c r="J15" s="3">
        <v>4.6018589624666657E-3</v>
      </c>
      <c r="K15" s="3">
        <f t="shared" si="0"/>
        <v>1.935598831450466</v>
      </c>
      <c r="L15" s="3">
        <v>-4.2483419999999998E-4</v>
      </c>
      <c r="M15" s="3">
        <v>5.5997406E-3</v>
      </c>
      <c r="N15" s="3">
        <v>2.5456334921999998E-3</v>
      </c>
    </row>
    <row r="16" spans="1:14" x14ac:dyDescent="0.3">
      <c r="A16" s="9"/>
      <c r="B16" s="3">
        <v>2</v>
      </c>
      <c r="C16" s="3">
        <v>50</v>
      </c>
      <c r="D16" s="3">
        <v>6</v>
      </c>
      <c r="E16" s="3">
        <v>3606500</v>
      </c>
      <c r="F16" s="3" t="s">
        <v>10</v>
      </c>
      <c r="G16" s="3" t="s">
        <v>32</v>
      </c>
      <c r="H16" s="3">
        <v>5.7732806999999997E-2</v>
      </c>
      <c r="I16" s="3">
        <v>2.1677597199999999E-2</v>
      </c>
      <c r="J16" s="3">
        <v>2.7410177048226632E-2</v>
      </c>
      <c r="K16" s="3">
        <f t="shared" si="0"/>
        <v>1.8544159794534114</v>
      </c>
      <c r="L16" s="3">
        <v>2.5727996E-3</v>
      </c>
      <c r="M16" s="3">
        <v>5.9523646000000001E-3</v>
      </c>
      <c r="N16" s="3">
        <v>3.6796358705672993E-3</v>
      </c>
    </row>
    <row r="17" spans="1:14" x14ac:dyDescent="0.3">
      <c r="A17" s="9"/>
      <c r="B17" s="3">
        <v>4</v>
      </c>
      <c r="C17" s="3">
        <v>50</v>
      </c>
      <c r="D17" s="3">
        <v>6</v>
      </c>
      <c r="E17" s="3">
        <v>3606500</v>
      </c>
      <c r="F17" s="3" t="s">
        <v>10</v>
      </c>
      <c r="G17" s="3" t="s">
        <v>32</v>
      </c>
      <c r="H17" s="3">
        <v>0.1071191284</v>
      </c>
      <c r="I17" s="3">
        <v>2.8366623399999999E-2</v>
      </c>
      <c r="J17" s="3">
        <v>4.1137494140416529E-2</v>
      </c>
      <c r="K17" s="3">
        <f t="shared" si="0"/>
        <v>1.9453597205488982</v>
      </c>
      <c r="L17" s="3">
        <v>6.7476919999999996E-3</v>
      </c>
      <c r="M17" s="3">
        <v>6.6960939999999997E-3</v>
      </c>
      <c r="N17" s="3">
        <v>4.920867914408664E-3</v>
      </c>
    </row>
    <row r="18" spans="1:14" x14ac:dyDescent="0.3">
      <c r="A18" s="9"/>
      <c r="B18" s="3">
        <v>6</v>
      </c>
      <c r="C18" s="3">
        <v>50</v>
      </c>
      <c r="D18" s="3">
        <v>6</v>
      </c>
      <c r="E18" s="3">
        <v>3606500</v>
      </c>
      <c r="F18" s="3" t="s">
        <v>10</v>
      </c>
      <c r="G18" s="3" t="s">
        <v>32</v>
      </c>
      <c r="H18" s="3">
        <v>0.1588244738</v>
      </c>
      <c r="I18" s="3">
        <v>3.91852112E-2</v>
      </c>
      <c r="J18" s="3">
        <v>5.6964714569887533E-2</v>
      </c>
      <c r="K18" s="3">
        <f t="shared" si="0"/>
        <v>1.9718086269957844</v>
      </c>
      <c r="L18" s="3">
        <v>1.1615898E-2</v>
      </c>
      <c r="M18" s="3">
        <v>7.6879108000000003E-3</v>
      </c>
      <c r="N18" s="3">
        <v>6.8953424172897111E-3</v>
      </c>
    </row>
    <row r="19" spans="1:14" x14ac:dyDescent="0.3">
      <c r="A19" s="9"/>
      <c r="B19" s="3">
        <v>8</v>
      </c>
      <c r="C19" s="3">
        <v>50</v>
      </c>
      <c r="D19" s="3">
        <v>6</v>
      </c>
      <c r="E19" s="3">
        <v>3606500</v>
      </c>
      <c r="F19" s="3" t="s">
        <v>10</v>
      </c>
      <c r="G19" s="3" t="s">
        <v>32</v>
      </c>
      <c r="H19" s="3">
        <v>0.21349136299999999</v>
      </c>
      <c r="I19" s="3">
        <v>5.4103185800000002E-2</v>
      </c>
      <c r="J19" s="3">
        <v>7.4763629029748091E-2</v>
      </c>
      <c r="K19" s="3">
        <f t="shared" si="0"/>
        <v>1.9818586272146537</v>
      </c>
      <c r="L19" s="3">
        <v>1.7916065799999999E-2</v>
      </c>
      <c r="M19" s="3">
        <v>8.7163013999999994E-3</v>
      </c>
      <c r="N19" s="3">
        <v>9.2175793245683237E-3</v>
      </c>
    </row>
    <row r="20" spans="1:14" x14ac:dyDescent="0.3">
      <c r="A20" s="9">
        <v>8</v>
      </c>
      <c r="B20" s="3">
        <v>-2</v>
      </c>
      <c r="C20" s="3">
        <v>50</v>
      </c>
      <c r="D20" s="3">
        <v>8</v>
      </c>
      <c r="E20" s="3">
        <v>3002600</v>
      </c>
      <c r="F20" s="3" t="s">
        <v>10</v>
      </c>
      <c r="G20" s="3" t="s">
        <v>32</v>
      </c>
      <c r="H20" s="3">
        <v>-2.5722724400000001E-2</v>
      </c>
      <c r="I20" s="3">
        <v>1.8536750599999999E-2</v>
      </c>
      <c r="J20" s="3">
        <v>2.9911345158108163E-3</v>
      </c>
      <c r="K20" s="3">
        <f t="shared" si="0"/>
        <v>2.4368317397973382</v>
      </c>
      <c r="L20" s="3">
        <v>-2.3746328000000001E-3</v>
      </c>
      <c r="M20" s="3">
        <v>5.8768429999999997E-3</v>
      </c>
      <c r="N20" s="3">
        <v>6.0816637219369605E-5</v>
      </c>
    </row>
    <row r="21" spans="1:14" x14ac:dyDescent="0.3">
      <c r="A21" s="9"/>
      <c r="B21" s="3">
        <v>0</v>
      </c>
      <c r="C21" s="3">
        <v>50</v>
      </c>
      <c r="D21" s="3">
        <v>8</v>
      </c>
      <c r="E21" s="3">
        <v>3002600</v>
      </c>
      <c r="F21" s="3" t="s">
        <v>10</v>
      </c>
      <c r="G21" s="3" t="s">
        <v>32</v>
      </c>
      <c r="H21" s="3">
        <v>9.694902E-3</v>
      </c>
      <c r="I21" s="3">
        <v>1.8529405999999998E-2</v>
      </c>
      <c r="J21" s="3">
        <v>2.7816600206666672E-3</v>
      </c>
      <c r="K21" s="3">
        <f t="shared" si="0"/>
        <v>2.0364134634195716</v>
      </c>
      <c r="L21" s="3">
        <v>-1.5225035999999999E-3</v>
      </c>
      <c r="M21" s="3">
        <v>6.7079111999999996E-3</v>
      </c>
      <c r="N21" s="3">
        <v>1.1983803888E-3</v>
      </c>
    </row>
    <row r="22" spans="1:14" x14ac:dyDescent="0.3">
      <c r="A22" s="9"/>
      <c r="B22" s="3">
        <v>2</v>
      </c>
      <c r="C22" s="3">
        <v>50</v>
      </c>
      <c r="D22" s="3">
        <v>8</v>
      </c>
      <c r="E22" s="3">
        <v>3002600</v>
      </c>
      <c r="F22" s="3" t="s">
        <v>10</v>
      </c>
      <c r="G22" s="3" t="s">
        <v>32</v>
      </c>
      <c r="H22" s="3">
        <v>4.7717426600000001E-2</v>
      </c>
      <c r="I22" s="3">
        <v>2.1514919600000001E-2</v>
      </c>
      <c r="J22" s="3">
        <v>2.2013346915775382E-2</v>
      </c>
      <c r="K22" s="3">
        <f t="shared" si="0"/>
        <v>1.8688803572332384</v>
      </c>
      <c r="L22" s="3">
        <v>-3.4231479999999998E-4</v>
      </c>
      <c r="M22" s="3">
        <v>7.5902684E-3</v>
      </c>
      <c r="N22" s="3">
        <v>9.9142152524529597E-4</v>
      </c>
    </row>
    <row r="23" spans="1:14" x14ac:dyDescent="0.3">
      <c r="A23" s="9"/>
      <c r="B23" s="3">
        <v>4</v>
      </c>
      <c r="C23" s="3">
        <v>50</v>
      </c>
      <c r="D23" s="3">
        <v>8</v>
      </c>
      <c r="E23" s="3">
        <v>3002600</v>
      </c>
      <c r="F23" s="3" t="s">
        <v>10</v>
      </c>
      <c r="G23" s="3" t="s">
        <v>32</v>
      </c>
      <c r="H23" s="3">
        <v>8.8094378000000001E-2</v>
      </c>
      <c r="I23" s="3">
        <v>2.7834364399999999E-2</v>
      </c>
      <c r="J23" s="3">
        <v>3.4215903194486419E-2</v>
      </c>
      <c r="K23" s="3">
        <f t="shared" si="0"/>
        <v>1.9424007408399837</v>
      </c>
      <c r="L23" s="3">
        <v>1.1480112000000001E-3</v>
      </c>
      <c r="M23" s="3">
        <v>8.3586126000000007E-3</v>
      </c>
      <c r="N23" s="3">
        <v>1.9147514849272081E-3</v>
      </c>
    </row>
    <row r="24" spans="1:14" x14ac:dyDescent="0.3">
      <c r="A24" s="9"/>
      <c r="B24" s="3">
        <v>6</v>
      </c>
      <c r="C24" s="3">
        <v>50</v>
      </c>
      <c r="D24" s="3">
        <v>8</v>
      </c>
      <c r="E24" s="3">
        <v>3002600</v>
      </c>
      <c r="F24" s="3" t="s">
        <v>10</v>
      </c>
      <c r="G24" s="3" t="s">
        <v>32</v>
      </c>
      <c r="H24" s="3">
        <v>0.13261981480000001</v>
      </c>
      <c r="I24" s="3">
        <v>3.7617770000000002E-2</v>
      </c>
      <c r="J24" s="3">
        <v>4.8167798350968023E-2</v>
      </c>
      <c r="K24" s="3">
        <f t="shared" si="0"/>
        <v>1.9687031600768474</v>
      </c>
      <c r="L24" s="3">
        <v>4.326033E-3</v>
      </c>
      <c r="M24" s="3">
        <v>8.9529846E-3</v>
      </c>
      <c r="N24" s="3">
        <v>3.0729850095202755E-3</v>
      </c>
    </row>
    <row r="25" spans="1:14" s="5" customFormat="1" x14ac:dyDescent="0.3">
      <c r="A25" s="9"/>
      <c r="B25" s="4">
        <v>8</v>
      </c>
      <c r="C25" s="4">
        <v>50</v>
      </c>
      <c r="D25" s="4">
        <v>8</v>
      </c>
      <c r="E25" s="4">
        <v>3002600</v>
      </c>
      <c r="F25" s="4" t="s">
        <v>10</v>
      </c>
      <c r="G25" s="4" t="s">
        <v>32</v>
      </c>
      <c r="H25" s="4">
        <v>0.18118001519999999</v>
      </c>
      <c r="I25" s="4">
        <v>5.1642958400000001E-2</v>
      </c>
      <c r="J25" s="4">
        <v>6.4436105494428297E-2</v>
      </c>
      <c r="K25" s="4">
        <f t="shared" si="0"/>
        <v>1.9780241604656248</v>
      </c>
      <c r="L25" s="4">
        <v>9.3494860000000006E-3</v>
      </c>
      <c r="M25" s="4">
        <v>1.0020943399999999E-2</v>
      </c>
      <c r="N25" s="4">
        <v>4.8743457799722278E-3</v>
      </c>
    </row>
  </sheetData>
  <mergeCells count="4">
    <mergeCell ref="A2:A7"/>
    <mergeCell ref="A8:A13"/>
    <mergeCell ref="A14:A19"/>
    <mergeCell ref="A20:A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"/>
  <sheetViews>
    <sheetView zoomScale="115" zoomScaleNormal="115" workbookViewId="0">
      <selection activeCell="B1" sqref="B1:N1048576"/>
    </sheetView>
  </sheetViews>
  <sheetFormatPr defaultRowHeight="14" x14ac:dyDescent="0.3"/>
  <cols>
    <col min="3" max="3" width="0" hidden="1" customWidth="1"/>
    <col min="5" max="5" width="11.5" bestFit="1" customWidth="1"/>
    <col min="6" max="6" width="0" hidden="1" customWidth="1"/>
    <col min="7" max="7" width="22.58203125" customWidth="1"/>
    <col min="10" max="11" width="19.08203125" customWidth="1"/>
    <col min="12" max="12" width="13.25" customWidth="1"/>
    <col min="13" max="13" width="11.33203125" customWidth="1"/>
    <col min="14" max="14" width="19.5" customWidth="1"/>
  </cols>
  <sheetData>
    <row r="1" spans="1:14" x14ac:dyDescent="0.3">
      <c r="A1" t="s">
        <v>5</v>
      </c>
      <c r="B1" t="s">
        <v>14</v>
      </c>
      <c r="C1" t="s">
        <v>0</v>
      </c>
      <c r="D1" t="s">
        <v>37</v>
      </c>
      <c r="E1" s="1" t="s">
        <v>15</v>
      </c>
      <c r="F1" t="s">
        <v>1</v>
      </c>
      <c r="G1" t="s">
        <v>29</v>
      </c>
      <c r="H1" t="s">
        <v>2</v>
      </c>
      <c r="I1" t="s">
        <v>3</v>
      </c>
      <c r="J1" t="s">
        <v>4</v>
      </c>
      <c r="K1" t="s">
        <v>30</v>
      </c>
      <c r="L1" t="s">
        <v>6</v>
      </c>
      <c r="M1" t="s">
        <v>7</v>
      </c>
      <c r="N1" t="s">
        <v>8</v>
      </c>
    </row>
    <row r="2" spans="1:14" x14ac:dyDescent="0.3">
      <c r="A2" s="9">
        <v>4</v>
      </c>
      <c r="B2" s="3">
        <v>-2</v>
      </c>
      <c r="C2" s="3">
        <v>50</v>
      </c>
      <c r="D2" s="3">
        <v>4</v>
      </c>
      <c r="E2" s="3">
        <v>5766500</v>
      </c>
      <c r="F2" s="3" t="s">
        <v>10</v>
      </c>
      <c r="G2" s="3">
        <v>0.2</v>
      </c>
      <c r="H2" s="3">
        <v>-2.5337009399999999E-2</v>
      </c>
      <c r="I2" s="3">
        <v>2.9500135199999999E-2</v>
      </c>
      <c r="J2" s="3">
        <v>1.6023217999361235E-2</v>
      </c>
      <c r="K2" s="3">
        <f t="shared" ref="K2:K33" si="0">0.697/0.3-J2/(H2*COS(B2*PI()/180)+I2*SIN(B2*PI()/180))</f>
        <v>2.9313993757923429</v>
      </c>
      <c r="L2" s="3">
        <v>7.666005E-3</v>
      </c>
      <c r="M2" s="3">
        <v>1.0679203599999999E-2</v>
      </c>
      <c r="N2" s="3">
        <v>9.6604516947105066E-3</v>
      </c>
    </row>
    <row r="3" spans="1:14" x14ac:dyDescent="0.3">
      <c r="A3" s="9"/>
      <c r="B3" s="3">
        <v>0</v>
      </c>
      <c r="C3" s="3">
        <v>50</v>
      </c>
      <c r="D3" s="3">
        <v>4</v>
      </c>
      <c r="E3" s="3">
        <v>5766500</v>
      </c>
      <c r="F3" s="3" t="s">
        <v>10</v>
      </c>
      <c r="G3" s="3">
        <v>0.2</v>
      </c>
      <c r="H3" s="3">
        <v>2.4088158200000001E-2</v>
      </c>
      <c r="I3" s="3">
        <v>3.1819472799999998E-2</v>
      </c>
      <c r="J3" s="3">
        <v>2.8595806620000004E-3</v>
      </c>
      <c r="K3" s="3">
        <f t="shared" si="0"/>
        <v>2.2046202030783184</v>
      </c>
      <c r="L3" s="3">
        <v>9.2521214000000004E-3</v>
      </c>
      <c r="M3" s="3">
        <v>1.4104751400000001E-2</v>
      </c>
      <c r="N3" s="3">
        <v>1.8430406520666669E-3</v>
      </c>
    </row>
    <row r="4" spans="1:14" x14ac:dyDescent="0.3">
      <c r="A4" s="9"/>
      <c r="B4" s="3">
        <v>2</v>
      </c>
      <c r="C4" s="3">
        <v>50</v>
      </c>
      <c r="D4" s="3">
        <v>4</v>
      </c>
      <c r="E4" s="3">
        <v>5766500</v>
      </c>
      <c r="F4" s="3" t="s">
        <v>10</v>
      </c>
      <c r="G4" s="3">
        <v>0.2</v>
      </c>
      <c r="H4" s="3">
        <v>9.1860716199999998E-2</v>
      </c>
      <c r="I4" s="3">
        <v>3.9738554400000001E-2</v>
      </c>
      <c r="J4" s="3">
        <v>4.0028918213179575E-2</v>
      </c>
      <c r="K4" s="3">
        <f t="shared" si="0"/>
        <v>1.8937998478489524</v>
      </c>
      <c r="L4" s="3">
        <v>2.3951327599999999E-2</v>
      </c>
      <c r="M4" s="3">
        <v>1.9336883799999999E-2</v>
      </c>
      <c r="N4" s="3">
        <v>1.4637657390871396E-2</v>
      </c>
    </row>
    <row r="5" spans="1:14" x14ac:dyDescent="0.3">
      <c r="A5" s="9"/>
      <c r="B5" s="3">
        <v>4</v>
      </c>
      <c r="C5" s="3">
        <v>50</v>
      </c>
      <c r="D5" s="3">
        <v>4</v>
      </c>
      <c r="E5" s="3">
        <v>5766500</v>
      </c>
      <c r="F5" s="3" t="s">
        <v>10</v>
      </c>
      <c r="G5" s="3">
        <v>0.2</v>
      </c>
      <c r="H5" s="3">
        <v>0.16913372879999999</v>
      </c>
      <c r="I5" s="3">
        <v>5.37019236E-2</v>
      </c>
      <c r="J5" s="3">
        <v>6.1784006763594294E-2</v>
      </c>
      <c r="K5" s="3">
        <f t="shared" si="0"/>
        <v>1.9650982751597332</v>
      </c>
      <c r="L5" s="3">
        <v>4.3508360199999999E-2</v>
      </c>
      <c r="M5" s="3">
        <v>2.6275476799999999E-2</v>
      </c>
      <c r="N5" s="3">
        <v>2.158136883391951E-2</v>
      </c>
    </row>
    <row r="6" spans="1:14" x14ac:dyDescent="0.3">
      <c r="A6" s="9"/>
      <c r="B6" s="3">
        <v>6</v>
      </c>
      <c r="C6" s="3">
        <v>50</v>
      </c>
      <c r="D6" s="3">
        <v>4</v>
      </c>
      <c r="E6" s="3">
        <v>5766500</v>
      </c>
      <c r="F6" s="3" t="s">
        <v>10</v>
      </c>
      <c r="G6" s="3">
        <v>0.2</v>
      </c>
      <c r="H6" s="3">
        <v>0.2219171808</v>
      </c>
      <c r="I6" s="3">
        <v>6.5885193800000005E-2</v>
      </c>
      <c r="J6" s="3">
        <v>8.1012497431673325E-2</v>
      </c>
      <c r="K6" s="3">
        <f t="shared" si="0"/>
        <v>1.967372717909714</v>
      </c>
      <c r="L6" s="3">
        <v>4.1232066400000003E-2</v>
      </c>
      <c r="M6" s="3">
        <v>2.78245588E-2</v>
      </c>
      <c r="N6" s="3">
        <v>2.3053050582553511E-2</v>
      </c>
    </row>
    <row r="7" spans="1:14" x14ac:dyDescent="0.3">
      <c r="A7" s="9"/>
      <c r="B7" s="3">
        <v>8</v>
      </c>
      <c r="C7" s="3">
        <v>50</v>
      </c>
      <c r="D7" s="3">
        <v>4</v>
      </c>
      <c r="E7" s="3">
        <v>5766500</v>
      </c>
      <c r="F7" s="3" t="s">
        <v>10</v>
      </c>
      <c r="G7" s="3">
        <v>0.2</v>
      </c>
      <c r="H7" s="3">
        <v>0.27991358919999998</v>
      </c>
      <c r="I7" s="3">
        <v>8.4593220400000002E-2</v>
      </c>
      <c r="J7" s="3">
        <v>0.10055060385614524</v>
      </c>
      <c r="K7" s="3">
        <f t="shared" si="0"/>
        <v>1.9753623250850489</v>
      </c>
      <c r="L7" s="3">
        <v>4.0504963999999997E-2</v>
      </c>
      <c r="M7" s="3">
        <v>3.0792713400000001E-2</v>
      </c>
      <c r="N7" s="3">
        <v>2.3869806661516276E-2</v>
      </c>
    </row>
    <row r="8" spans="1:14" x14ac:dyDescent="0.3">
      <c r="A8" s="9"/>
      <c r="B8" s="3">
        <v>-2</v>
      </c>
      <c r="C8" s="3">
        <v>50</v>
      </c>
      <c r="D8" s="3">
        <v>4</v>
      </c>
      <c r="E8" s="3">
        <v>5766500</v>
      </c>
      <c r="F8" s="3" t="s">
        <v>10</v>
      </c>
      <c r="G8" s="3">
        <v>0.4</v>
      </c>
      <c r="H8" s="3">
        <v>-2.3538647400000001E-2</v>
      </c>
      <c r="I8" s="3">
        <v>3.18295122E-2</v>
      </c>
      <c r="J8" s="3">
        <v>1.5140086843905954E-2</v>
      </c>
      <c r="K8" s="3">
        <f t="shared" si="0"/>
        <v>2.937906072205843</v>
      </c>
      <c r="L8" s="3">
        <v>8.6634208000000001E-3</v>
      </c>
      <c r="M8" s="3">
        <v>1.2967327799999999E-2</v>
      </c>
      <c r="N8" s="3">
        <v>9.3277555801599878E-3</v>
      </c>
    </row>
    <row r="9" spans="1:14" s="11" customFormat="1" x14ac:dyDescent="0.3">
      <c r="A9" s="9"/>
      <c r="B9" s="10">
        <v>0</v>
      </c>
      <c r="C9" s="10">
        <v>50</v>
      </c>
      <c r="D9" s="10">
        <v>4</v>
      </c>
      <c r="E9" s="10">
        <v>5766500</v>
      </c>
      <c r="F9" s="10" t="s">
        <v>10</v>
      </c>
      <c r="G9" s="10">
        <v>0.4</v>
      </c>
      <c r="H9" s="10">
        <v>2.7119125800000001E-2</v>
      </c>
      <c r="I9" s="10">
        <v>3.3131933000000002E-2</v>
      </c>
      <c r="J9" s="10">
        <v>1.0778056280666669E-3</v>
      </c>
      <c r="K9" s="10">
        <f t="shared" si="0"/>
        <v>2.283589956794748</v>
      </c>
      <c r="L9" s="10">
        <v>1.15683192E-2</v>
      </c>
      <c r="M9" s="10">
        <v>1.5365669E-2</v>
      </c>
      <c r="N9" s="10">
        <v>3.4267228126666743E-4</v>
      </c>
    </row>
    <row r="10" spans="1:14" x14ac:dyDescent="0.3">
      <c r="A10" s="9"/>
      <c r="B10" s="3">
        <v>2</v>
      </c>
      <c r="C10" s="3">
        <v>50</v>
      </c>
      <c r="D10" s="3">
        <v>4</v>
      </c>
      <c r="E10" s="3">
        <v>5766500</v>
      </c>
      <c r="F10" s="3" t="s">
        <v>10</v>
      </c>
      <c r="G10" s="3">
        <v>0.4</v>
      </c>
      <c r="H10" s="3">
        <v>0.11512605319999999</v>
      </c>
      <c r="I10" s="3">
        <v>4.5411194199999998E-2</v>
      </c>
      <c r="J10" s="3">
        <v>4.4278302927611209E-2</v>
      </c>
      <c r="K10" s="3">
        <f t="shared" si="0"/>
        <v>1.9437206921450016</v>
      </c>
      <c r="L10" s="3">
        <v>4.3454593399999998E-2</v>
      </c>
      <c r="M10" s="3">
        <v>2.46171512E-2</v>
      </c>
      <c r="N10" s="3">
        <v>2.0236209135117839E-2</v>
      </c>
    </row>
    <row r="11" spans="1:14" x14ac:dyDescent="0.3">
      <c r="A11" s="9"/>
      <c r="B11" s="3">
        <v>4</v>
      </c>
      <c r="C11" s="3">
        <v>50</v>
      </c>
      <c r="D11" s="3">
        <v>4</v>
      </c>
      <c r="E11" s="3">
        <v>5766500</v>
      </c>
      <c r="F11" s="3" t="s">
        <v>10</v>
      </c>
      <c r="G11" s="3">
        <v>0.4</v>
      </c>
      <c r="H11" s="3">
        <v>0.1651115038</v>
      </c>
      <c r="I11" s="3">
        <v>5.1865521800000002E-2</v>
      </c>
      <c r="J11" s="3">
        <v>6.1848861100029788E-2</v>
      </c>
      <c r="K11" s="3">
        <f t="shared" si="0"/>
        <v>1.9559010919462909</v>
      </c>
      <c r="L11" s="3">
        <v>4.0254251599999999E-2</v>
      </c>
      <c r="M11" s="3">
        <v>2.47104478E-2</v>
      </c>
      <c r="N11" s="3">
        <v>2.1659700308913791E-2</v>
      </c>
    </row>
    <row r="12" spans="1:14" x14ac:dyDescent="0.3">
      <c r="A12" s="9"/>
      <c r="B12" s="3">
        <v>6</v>
      </c>
      <c r="C12" s="3">
        <v>50</v>
      </c>
      <c r="D12" s="3">
        <v>4</v>
      </c>
      <c r="E12" s="3">
        <v>5766500</v>
      </c>
      <c r="F12" s="3" t="s">
        <v>10</v>
      </c>
      <c r="G12" s="3">
        <v>0.4</v>
      </c>
      <c r="H12" s="3">
        <v>0.22041868040000001</v>
      </c>
      <c r="I12" s="3">
        <v>6.5296667200000005E-2</v>
      </c>
      <c r="J12" s="3">
        <v>8.1150780530335059E-2</v>
      </c>
      <c r="K12" s="3">
        <f t="shared" si="0"/>
        <v>1.9643171677015834</v>
      </c>
      <c r="L12" s="3">
        <v>4.0374079799999997E-2</v>
      </c>
      <c r="M12" s="3">
        <v>2.7381374E-2</v>
      </c>
      <c r="N12" s="3">
        <v>2.3063678773098367E-2</v>
      </c>
    </row>
    <row r="13" spans="1:14" x14ac:dyDescent="0.3">
      <c r="A13" s="9"/>
      <c r="B13" s="3">
        <v>8</v>
      </c>
      <c r="C13" s="3">
        <v>50</v>
      </c>
      <c r="D13" s="3">
        <v>4</v>
      </c>
      <c r="E13" s="3">
        <v>5766500</v>
      </c>
      <c r="F13" s="3" t="s">
        <v>10</v>
      </c>
      <c r="G13" s="3">
        <v>0.4</v>
      </c>
      <c r="H13" s="3">
        <v>0.27772237700000002</v>
      </c>
      <c r="I13" s="3">
        <v>8.3811944400000005E-2</v>
      </c>
      <c r="J13" s="3">
        <v>9.9790247918579336E-2</v>
      </c>
      <c r="K13" s="3">
        <f t="shared" si="0"/>
        <v>1.9752488280239058</v>
      </c>
      <c r="L13" s="3">
        <v>3.7971953000000003E-2</v>
      </c>
      <c r="M13" s="3">
        <v>2.9993923799999999E-2</v>
      </c>
      <c r="N13" s="3">
        <v>2.3172996835202766E-2</v>
      </c>
    </row>
    <row r="14" spans="1:14" x14ac:dyDescent="0.3">
      <c r="A14" s="9">
        <v>6</v>
      </c>
      <c r="B14" s="3">
        <v>-2</v>
      </c>
      <c r="C14" s="3">
        <v>50</v>
      </c>
      <c r="D14" s="3">
        <v>6</v>
      </c>
      <c r="E14" s="3">
        <v>3606500</v>
      </c>
      <c r="F14" s="3" t="s">
        <v>10</v>
      </c>
      <c r="G14" s="3">
        <v>0.2</v>
      </c>
      <c r="H14" s="3">
        <v>-2.9178940800000001E-2</v>
      </c>
      <c r="I14" s="3">
        <v>1.9944224199999999E-2</v>
      </c>
      <c r="J14" s="3">
        <v>5.609562965219088E-3</v>
      </c>
      <c r="K14" s="3">
        <f t="shared" si="0"/>
        <v>2.5112130154007399</v>
      </c>
      <c r="L14" s="3">
        <v>-1.8577649999999999E-3</v>
      </c>
      <c r="M14" s="3">
        <v>5.6270677999999998E-3</v>
      </c>
      <c r="N14" s="3">
        <v>1.7969902822165863E-3</v>
      </c>
    </row>
    <row r="15" spans="1:14" x14ac:dyDescent="0.3">
      <c r="A15" s="9"/>
      <c r="B15" s="3">
        <v>0</v>
      </c>
      <c r="C15" s="3">
        <v>50</v>
      </c>
      <c r="D15" s="3">
        <v>6</v>
      </c>
      <c r="E15" s="3">
        <v>3606500</v>
      </c>
      <c r="F15" s="3" t="s">
        <v>10</v>
      </c>
      <c r="G15" s="3">
        <v>0.2</v>
      </c>
      <c r="H15" s="3">
        <v>1.2853380399999999E-2</v>
      </c>
      <c r="I15" s="3">
        <v>1.94351462E-2</v>
      </c>
      <c r="J15" s="3">
        <v>3.9074672958000004E-3</v>
      </c>
      <c r="K15" s="3">
        <f t="shared" si="0"/>
        <v>2.0193302482149624</v>
      </c>
      <c r="L15" s="3">
        <v>3.5303219999999999E-4</v>
      </c>
      <c r="M15" s="3">
        <v>6.0324645999999997E-3</v>
      </c>
      <c r="N15" s="3">
        <v>2.0242189767333335E-3</v>
      </c>
    </row>
    <row r="16" spans="1:14" x14ac:dyDescent="0.3">
      <c r="A16" s="9"/>
      <c r="B16" s="3">
        <v>2</v>
      </c>
      <c r="C16" s="3">
        <v>50</v>
      </c>
      <c r="D16" s="3">
        <v>6</v>
      </c>
      <c r="E16" s="3">
        <v>3606500</v>
      </c>
      <c r="F16" s="3" t="s">
        <v>10</v>
      </c>
      <c r="G16" s="3">
        <v>0.2</v>
      </c>
      <c r="H16" s="3">
        <v>5.8753211800000003E-2</v>
      </c>
      <c r="I16" s="3">
        <v>2.2403405800000002E-2</v>
      </c>
      <c r="J16" s="3">
        <v>2.7613222395079223E-2</v>
      </c>
      <c r="K16" s="3">
        <f t="shared" si="0"/>
        <v>1.8592400125051729</v>
      </c>
      <c r="L16" s="3">
        <v>3.3399250000000001E-3</v>
      </c>
      <c r="M16" s="3">
        <v>6.640244E-3</v>
      </c>
      <c r="N16" s="3">
        <v>3.8916568618034995E-3</v>
      </c>
    </row>
    <row r="17" spans="1:14" x14ac:dyDescent="0.3">
      <c r="A17" s="9"/>
      <c r="B17" s="3">
        <v>4</v>
      </c>
      <c r="C17" s="3">
        <v>50</v>
      </c>
      <c r="D17" s="3">
        <v>6</v>
      </c>
      <c r="E17" s="3">
        <v>3606500</v>
      </c>
      <c r="F17" s="3" t="s">
        <v>10</v>
      </c>
      <c r="G17" s="3">
        <v>0.2</v>
      </c>
      <c r="H17" s="3">
        <v>0.1082566184</v>
      </c>
      <c r="I17" s="3">
        <v>2.92734524E-2</v>
      </c>
      <c r="J17" s="3">
        <v>4.1379180386878434E-2</v>
      </c>
      <c r="K17" s="3">
        <f t="shared" si="0"/>
        <v>1.9472783586166869</v>
      </c>
      <c r="L17" s="3">
        <v>7.6122660000000003E-3</v>
      </c>
      <c r="M17" s="3">
        <v>7.5827539999999997E-3</v>
      </c>
      <c r="N17" s="3">
        <v>5.1807739415163029E-3</v>
      </c>
    </row>
    <row r="18" spans="1:14" s="11" customFormat="1" x14ac:dyDescent="0.3">
      <c r="A18" s="9"/>
      <c r="B18" s="10">
        <v>6</v>
      </c>
      <c r="C18" s="10">
        <v>50</v>
      </c>
      <c r="D18" s="10">
        <v>6</v>
      </c>
      <c r="E18" s="10">
        <v>3606500</v>
      </c>
      <c r="F18" s="10" t="s">
        <v>10</v>
      </c>
      <c r="G18" s="10">
        <v>0.2</v>
      </c>
      <c r="H18" s="10">
        <v>0.1603362284</v>
      </c>
      <c r="I18" s="10">
        <v>4.0453357799999999E-2</v>
      </c>
      <c r="J18" s="10">
        <v>5.6967369009341094E-2</v>
      </c>
      <c r="K18" s="10">
        <f t="shared" si="0"/>
        <v>1.9753058670212027</v>
      </c>
      <c r="L18" s="10">
        <v>1.2825786400000001E-2</v>
      </c>
      <c r="M18" s="10">
        <v>8.9295769999999993E-3</v>
      </c>
      <c r="N18" s="10">
        <v>6.9194899172346988E-3</v>
      </c>
    </row>
    <row r="19" spans="1:14" x14ac:dyDescent="0.3">
      <c r="A19" s="9"/>
      <c r="B19" s="3">
        <v>8</v>
      </c>
      <c r="C19" s="3">
        <v>50</v>
      </c>
      <c r="D19" s="3">
        <v>6</v>
      </c>
      <c r="E19" s="3">
        <v>3606500</v>
      </c>
      <c r="F19" s="3" t="s">
        <v>10</v>
      </c>
      <c r="G19" s="3">
        <v>0.2</v>
      </c>
      <c r="H19" s="3">
        <v>0.21478650960000001</v>
      </c>
      <c r="I19" s="3">
        <v>5.6130508000000003E-2</v>
      </c>
      <c r="J19" s="3">
        <v>7.4847186623778775E-2</v>
      </c>
      <c r="K19" s="3">
        <f t="shared" si="0"/>
        <v>1.9839027465099193</v>
      </c>
      <c r="L19" s="3">
        <v>1.8898771200000001E-2</v>
      </c>
      <c r="M19" s="3">
        <v>1.0729000400000001E-2</v>
      </c>
      <c r="N19" s="3">
        <v>9.2953622615356592E-3</v>
      </c>
    </row>
    <row r="20" spans="1:14" x14ac:dyDescent="0.3">
      <c r="A20" s="9"/>
      <c r="B20" s="3">
        <v>-2</v>
      </c>
      <c r="C20" s="3">
        <v>50</v>
      </c>
      <c r="D20" s="3">
        <v>6</v>
      </c>
      <c r="E20" s="3">
        <v>3606500</v>
      </c>
      <c r="F20" s="3" t="s">
        <v>10</v>
      </c>
      <c r="G20" s="3">
        <v>0.4</v>
      </c>
      <c r="H20" s="3">
        <v>-2.93119308E-2</v>
      </c>
      <c r="I20" s="3">
        <v>1.9979398999999998E-2</v>
      </c>
      <c r="J20" s="3">
        <v>5.519484592415214E-3</v>
      </c>
      <c r="K20" s="3">
        <f t="shared" si="0"/>
        <v>2.5073692429422421</v>
      </c>
      <c r="L20" s="3">
        <v>-1.7805113999999999E-3</v>
      </c>
      <c r="M20" s="3">
        <v>5.6872390000000002E-3</v>
      </c>
      <c r="N20" s="3">
        <v>1.6683074107724295E-3</v>
      </c>
    </row>
    <row r="21" spans="1:14" x14ac:dyDescent="0.3">
      <c r="A21" s="9"/>
      <c r="B21" s="3">
        <v>0</v>
      </c>
      <c r="C21" s="3">
        <v>50</v>
      </c>
      <c r="D21" s="3">
        <v>6</v>
      </c>
      <c r="E21" s="3">
        <v>3606500</v>
      </c>
      <c r="F21" s="3" t="s">
        <v>10</v>
      </c>
      <c r="G21" s="3">
        <v>0.4</v>
      </c>
      <c r="H21" s="3">
        <v>1.2817738800000001E-2</v>
      </c>
      <c r="I21" s="3">
        <v>1.9397459400000001E-2</v>
      </c>
      <c r="J21" s="3">
        <v>3.7858917866E-3</v>
      </c>
      <c r="K21" s="3">
        <f t="shared" si="0"/>
        <v>2.0279698651216078</v>
      </c>
      <c r="L21" s="3">
        <v>5.6080419999999999E-4</v>
      </c>
      <c r="M21" s="3">
        <v>6.0077992000000004E-3</v>
      </c>
      <c r="N21" s="3">
        <v>1.6761429278666664E-3</v>
      </c>
    </row>
    <row r="22" spans="1:14" x14ac:dyDescent="0.3">
      <c r="A22" s="9"/>
      <c r="B22" s="3">
        <v>2</v>
      </c>
      <c r="C22" s="3">
        <v>50</v>
      </c>
      <c r="D22" s="3">
        <v>6</v>
      </c>
      <c r="E22" s="3">
        <v>3606500</v>
      </c>
      <c r="F22" s="3" t="s">
        <v>10</v>
      </c>
      <c r="G22" s="3">
        <v>0.4</v>
      </c>
      <c r="H22" s="3">
        <v>5.8865660799999997E-2</v>
      </c>
      <c r="I22" s="3">
        <v>2.2361974199999999E-2</v>
      </c>
      <c r="J22" s="3">
        <v>2.734382362353854E-2</v>
      </c>
      <c r="K22" s="3">
        <f t="shared" si="0"/>
        <v>1.8646230280685678</v>
      </c>
      <c r="L22" s="3">
        <v>3.7331672E-3</v>
      </c>
      <c r="M22" s="3">
        <v>6.6309669999999998E-3</v>
      </c>
      <c r="N22" s="3">
        <v>3.5823002798269364E-3</v>
      </c>
    </row>
    <row r="23" spans="1:14" x14ac:dyDescent="0.3">
      <c r="A23" s="9"/>
      <c r="B23" s="3">
        <v>4</v>
      </c>
      <c r="C23" s="3">
        <v>50</v>
      </c>
      <c r="D23" s="3">
        <v>6</v>
      </c>
      <c r="E23" s="3">
        <v>3606500</v>
      </c>
      <c r="F23" s="3" t="s">
        <v>10</v>
      </c>
      <c r="G23" s="3">
        <v>0.4</v>
      </c>
      <c r="H23" s="3">
        <v>0.1083868222</v>
      </c>
      <c r="I23" s="3">
        <v>2.94160056E-2</v>
      </c>
      <c r="J23" s="3">
        <v>4.1091707515880239E-2</v>
      </c>
      <c r="K23" s="3">
        <f t="shared" si="0"/>
        <v>1.9503648813036274</v>
      </c>
      <c r="L23" s="3">
        <v>8.0288385999999993E-3</v>
      </c>
      <c r="M23" s="3">
        <v>7.7471555999999997E-3</v>
      </c>
      <c r="N23" s="3">
        <v>4.858752948587227E-3</v>
      </c>
    </row>
    <row r="24" spans="1:14" x14ac:dyDescent="0.3">
      <c r="A24" s="9"/>
      <c r="B24" s="3">
        <v>6</v>
      </c>
      <c r="C24" s="3">
        <v>50</v>
      </c>
      <c r="D24" s="3">
        <v>6</v>
      </c>
      <c r="E24" s="3">
        <v>3606500</v>
      </c>
      <c r="F24" s="3" t="s">
        <v>10</v>
      </c>
      <c r="G24" s="3">
        <v>0.4</v>
      </c>
      <c r="H24" s="3">
        <v>0.16037422479999999</v>
      </c>
      <c r="I24" s="3">
        <v>4.0753075200000002E-2</v>
      </c>
      <c r="J24" s="3">
        <v>5.6760347875873841E-2</v>
      </c>
      <c r="K24" s="3">
        <f t="shared" si="0"/>
        <v>1.9767169694681255</v>
      </c>
      <c r="L24" s="3">
        <v>1.31280106E-2</v>
      </c>
      <c r="M24" s="3">
        <v>9.2674698000000007E-3</v>
      </c>
      <c r="N24" s="3">
        <v>6.7077362284550203E-3</v>
      </c>
    </row>
    <row r="25" spans="1:14" x14ac:dyDescent="0.3">
      <c r="A25" s="9"/>
      <c r="B25" s="3">
        <v>8</v>
      </c>
      <c r="C25" s="3">
        <v>50</v>
      </c>
      <c r="D25" s="3">
        <v>6</v>
      </c>
      <c r="E25" s="3">
        <v>3606500</v>
      </c>
      <c r="F25" s="3" t="s">
        <v>10</v>
      </c>
      <c r="G25" s="3">
        <v>0.4</v>
      </c>
      <c r="H25" s="3">
        <v>0.21495222759999999</v>
      </c>
      <c r="I25" s="3">
        <v>5.6799701799999998E-2</v>
      </c>
      <c r="J25" s="3">
        <v>7.4485311654314046E-2</v>
      </c>
      <c r="K25" s="3">
        <f t="shared" si="0"/>
        <v>1.9859374400262022</v>
      </c>
      <c r="L25" s="3">
        <v>1.92638002E-2</v>
      </c>
      <c r="M25" s="3">
        <v>1.1437147E-2</v>
      </c>
      <c r="N25" s="3">
        <v>8.98418095526397E-3</v>
      </c>
    </row>
    <row r="26" spans="1:14" x14ac:dyDescent="0.3">
      <c r="A26" s="9">
        <v>8</v>
      </c>
      <c r="B26" s="3">
        <v>-2</v>
      </c>
      <c r="C26" s="3">
        <v>50</v>
      </c>
      <c r="D26" s="3">
        <v>8</v>
      </c>
      <c r="E26" s="3">
        <v>3002600</v>
      </c>
      <c r="F26" s="3" t="s">
        <v>10</v>
      </c>
      <c r="G26" s="3">
        <v>0.2</v>
      </c>
      <c r="H26" s="3">
        <v>-2.5044772999999999E-2</v>
      </c>
      <c r="I26" s="3">
        <v>1.86421716E-2</v>
      </c>
      <c r="J26" s="3">
        <v>2.9239591226869711E-3</v>
      </c>
      <c r="K26" s="3">
        <f t="shared" si="0"/>
        <v>2.4371941431151267</v>
      </c>
      <c r="L26" s="3">
        <v>-1.8695788000000001E-3</v>
      </c>
      <c r="M26" s="3">
        <v>5.9778551999999999E-3</v>
      </c>
      <c r="N26" s="3">
        <v>5.4678412805910014E-6</v>
      </c>
    </row>
    <row r="27" spans="1:14" x14ac:dyDescent="0.3">
      <c r="A27" s="9"/>
      <c r="B27" s="3">
        <v>0</v>
      </c>
      <c r="C27" s="3">
        <v>50</v>
      </c>
      <c r="D27" s="3">
        <v>8</v>
      </c>
      <c r="E27" s="3">
        <v>3002600</v>
      </c>
      <c r="F27" s="3" t="s">
        <v>10</v>
      </c>
      <c r="G27" s="3">
        <v>0.2</v>
      </c>
      <c r="H27" s="3">
        <v>1.04794728E-2</v>
      </c>
      <c r="I27" s="3">
        <v>1.8806392599999999E-2</v>
      </c>
      <c r="J27" s="3">
        <v>2.1406978875333337E-3</v>
      </c>
      <c r="K27" s="3">
        <f t="shared" si="0"/>
        <v>2.1190579915877699</v>
      </c>
      <c r="L27" s="3">
        <v>-9.0351139999999999E-4</v>
      </c>
      <c r="M27" s="3">
        <v>6.9769606000000001E-3</v>
      </c>
      <c r="N27" s="3">
        <v>7.063987572666667E-4</v>
      </c>
    </row>
    <row r="28" spans="1:14" x14ac:dyDescent="0.3">
      <c r="A28" s="9"/>
      <c r="B28" s="3">
        <v>2</v>
      </c>
      <c r="C28" s="3">
        <v>50</v>
      </c>
      <c r="D28" s="3">
        <v>8</v>
      </c>
      <c r="E28" s="3">
        <v>3002600</v>
      </c>
      <c r="F28" s="3" t="s">
        <v>10</v>
      </c>
      <c r="G28" s="3">
        <v>0.2</v>
      </c>
      <c r="H28" s="3">
        <v>4.8836694200000003E-2</v>
      </c>
      <c r="I28" s="3">
        <v>2.19246318E-2</v>
      </c>
      <c r="J28" s="3">
        <v>2.1983698524852067E-2</v>
      </c>
      <c r="K28" s="3">
        <f t="shared" si="0"/>
        <v>1.8798641788292436</v>
      </c>
      <c r="L28" s="3">
        <v>5.7151439999999999E-4</v>
      </c>
      <c r="M28" s="3">
        <v>7.9627158000000007E-3</v>
      </c>
      <c r="N28" s="3">
        <v>1.0099564094594206E-3</v>
      </c>
    </row>
    <row r="29" spans="1:14" x14ac:dyDescent="0.3">
      <c r="A29" s="9"/>
      <c r="B29" s="3">
        <v>4</v>
      </c>
      <c r="C29" s="3">
        <v>50</v>
      </c>
      <c r="D29" s="3">
        <v>8</v>
      </c>
      <c r="E29" s="3">
        <v>3002600</v>
      </c>
      <c r="F29" s="3" t="s">
        <v>10</v>
      </c>
      <c r="G29" s="3">
        <v>0.2</v>
      </c>
      <c r="H29" s="3">
        <v>8.9547313399999995E-2</v>
      </c>
      <c r="I29" s="3">
        <v>2.8370065600000001E-2</v>
      </c>
      <c r="J29" s="3">
        <v>3.4250751862123313E-2</v>
      </c>
      <c r="K29" s="3">
        <f t="shared" si="0"/>
        <v>1.9482217801348549</v>
      </c>
      <c r="L29" s="3">
        <v>2.3327678000000002E-3</v>
      </c>
      <c r="M29" s="3">
        <v>8.8522979999999998E-3</v>
      </c>
      <c r="N29" s="3">
        <v>2.0100020866657643E-3</v>
      </c>
    </row>
    <row r="30" spans="1:14" x14ac:dyDescent="0.3">
      <c r="A30" s="9"/>
      <c r="B30" s="3">
        <v>6</v>
      </c>
      <c r="C30" s="3">
        <v>50</v>
      </c>
      <c r="D30" s="3">
        <v>8</v>
      </c>
      <c r="E30" s="3">
        <v>3002600</v>
      </c>
      <c r="F30" s="3" t="s">
        <v>10</v>
      </c>
      <c r="G30" s="3">
        <v>0.2</v>
      </c>
      <c r="H30" s="3">
        <v>0.1343704678</v>
      </c>
      <c r="I30" s="3">
        <v>3.8615584600000002E-2</v>
      </c>
      <c r="J30" s="3">
        <v>4.8260285044644226E-2</v>
      </c>
      <c r="K30" s="3">
        <f t="shared" si="0"/>
        <v>1.9727848870935627</v>
      </c>
      <c r="L30" s="3">
        <v>5.6999505999999998E-3</v>
      </c>
      <c r="M30" s="3">
        <v>9.8721811999999999E-3</v>
      </c>
      <c r="N30" s="3">
        <v>3.2332938199588915E-3</v>
      </c>
    </row>
    <row r="31" spans="1:14" x14ac:dyDescent="0.3">
      <c r="A31" s="9"/>
      <c r="B31" s="3">
        <v>8</v>
      </c>
      <c r="C31" s="3">
        <v>50</v>
      </c>
      <c r="D31" s="3">
        <v>8</v>
      </c>
      <c r="E31" s="3">
        <v>3002600</v>
      </c>
      <c r="F31" s="3" t="s">
        <v>10</v>
      </c>
      <c r="G31" s="3">
        <v>0.2</v>
      </c>
      <c r="H31" s="3">
        <v>0.18203797299999999</v>
      </c>
      <c r="I31" s="3">
        <v>5.5724546399999998E-2</v>
      </c>
      <c r="J31" s="3">
        <v>6.425430672922218E-2</v>
      </c>
      <c r="K31" s="3">
        <f t="shared" si="0"/>
        <v>1.9815946420946684</v>
      </c>
      <c r="L31" s="3">
        <v>1.0125212200000001E-2</v>
      </c>
      <c r="M31" s="3">
        <v>1.4292274799999999E-2</v>
      </c>
      <c r="N31" s="3">
        <v>4.8412109173145588E-3</v>
      </c>
    </row>
    <row r="32" spans="1:14" x14ac:dyDescent="0.3">
      <c r="A32" s="9"/>
      <c r="B32" s="3">
        <v>-2</v>
      </c>
      <c r="C32" s="3">
        <v>50</v>
      </c>
      <c r="D32" s="3">
        <v>8</v>
      </c>
      <c r="E32" s="3">
        <v>3002600</v>
      </c>
      <c r="F32" s="3" t="s">
        <v>10</v>
      </c>
      <c r="G32" s="3">
        <v>0.4</v>
      </c>
      <c r="H32" s="3">
        <v>-2.5080708399999999E-2</v>
      </c>
      <c r="I32" s="3">
        <v>1.86722902E-2</v>
      </c>
      <c r="J32" s="3">
        <v>2.9100669548342145E-3</v>
      </c>
      <c r="K32" s="3">
        <f t="shared" si="0"/>
        <v>2.4364902922700828</v>
      </c>
      <c r="L32" s="3">
        <v>-1.8038652000000001E-3</v>
      </c>
      <c r="M32" s="3">
        <v>6.0340141999999999E-3</v>
      </c>
      <c r="N32" s="3">
        <v>-1.6478426921026689E-6</v>
      </c>
    </row>
    <row r="33" spans="1:14" x14ac:dyDescent="0.3">
      <c r="A33" s="9"/>
      <c r="B33" s="3">
        <v>0</v>
      </c>
      <c r="C33" s="3">
        <v>50</v>
      </c>
      <c r="D33" s="3">
        <v>8</v>
      </c>
      <c r="E33" s="3">
        <v>3002600</v>
      </c>
      <c r="F33" s="3" t="s">
        <v>10</v>
      </c>
      <c r="G33" s="3">
        <v>0.4</v>
      </c>
      <c r="H33" s="3">
        <v>1.0500053800000001E-2</v>
      </c>
      <c r="I33" s="3">
        <v>1.8822185000000002E-2</v>
      </c>
      <c r="J33" s="3">
        <v>2.0839584613999993E-3</v>
      </c>
      <c r="K33" s="3">
        <f t="shared" si="0"/>
        <v>2.1248621158429999</v>
      </c>
      <c r="L33" s="3">
        <v>-7.6605460000000005E-4</v>
      </c>
      <c r="M33" s="3">
        <v>7.0148780000000004E-3</v>
      </c>
      <c r="N33" s="3">
        <v>5.5040712853333333E-4</v>
      </c>
    </row>
    <row r="34" spans="1:14" x14ac:dyDescent="0.3">
      <c r="A34" s="9"/>
      <c r="B34" s="3">
        <v>2</v>
      </c>
      <c r="C34" s="3">
        <v>50</v>
      </c>
      <c r="D34" s="3">
        <v>8</v>
      </c>
      <c r="E34" s="3">
        <v>3002600</v>
      </c>
      <c r="F34" s="3" t="s">
        <v>10</v>
      </c>
      <c r="G34" s="3">
        <v>0.4</v>
      </c>
      <c r="H34" s="3">
        <v>4.8749742800000002E-2</v>
      </c>
      <c r="I34" s="3">
        <v>2.19897646E-2</v>
      </c>
      <c r="J34" s="3">
        <v>2.1974267912066848E-2</v>
      </c>
      <c r="K34" s="3">
        <f t="shared" ref="K34:K55" si="1">0.697/0.3-J34/(H34*COS(B34*PI()/180)+I34*SIN(B34*PI()/180))</f>
        <v>1.8792963965939284</v>
      </c>
      <c r="L34" s="3">
        <v>6.7791499999999996E-4</v>
      </c>
      <c r="M34" s="3">
        <v>8.0754992000000008E-3</v>
      </c>
      <c r="N34" s="3">
        <v>9.5891472136079526E-4</v>
      </c>
    </row>
    <row r="35" spans="1:14" x14ac:dyDescent="0.3">
      <c r="A35" s="9"/>
      <c r="B35" s="3">
        <v>4</v>
      </c>
      <c r="C35" s="3">
        <v>50</v>
      </c>
      <c r="D35" s="3">
        <v>8</v>
      </c>
      <c r="E35" s="3">
        <v>3002600</v>
      </c>
      <c r="F35" s="3" t="s">
        <v>10</v>
      </c>
      <c r="G35" s="3">
        <v>0.4</v>
      </c>
      <c r="H35" s="3">
        <v>8.9476251800000003E-2</v>
      </c>
      <c r="I35" s="3">
        <v>2.8486963000000001E-2</v>
      </c>
      <c r="J35" s="3">
        <v>3.4134845235182003E-2</v>
      </c>
      <c r="K35" s="3">
        <f t="shared" si="1"/>
        <v>1.9492341520552725</v>
      </c>
      <c r="L35" s="3">
        <v>2.5822601999999999E-3</v>
      </c>
      <c r="M35" s="3">
        <v>9.0246392000000002E-3</v>
      </c>
      <c r="N35" s="3">
        <v>1.8307046660651666E-3</v>
      </c>
    </row>
    <row r="36" spans="1:14" x14ac:dyDescent="0.3">
      <c r="A36" s="9"/>
      <c r="B36" s="3">
        <v>6</v>
      </c>
      <c r="C36" s="3">
        <v>50</v>
      </c>
      <c r="D36" s="3">
        <v>8</v>
      </c>
      <c r="E36" s="3">
        <v>3002600</v>
      </c>
      <c r="F36" s="3" t="s">
        <v>10</v>
      </c>
      <c r="G36" s="3">
        <v>0.4</v>
      </c>
      <c r="H36" s="3">
        <v>0.13420779299999999</v>
      </c>
      <c r="I36" s="3">
        <v>3.8686942000000002E-2</v>
      </c>
      <c r="J36" s="3">
        <v>4.8047977428625238E-2</v>
      </c>
      <c r="K36" s="3">
        <f t="shared" si="1"/>
        <v>1.9739353623875568</v>
      </c>
      <c r="L36" s="3">
        <v>6.0020382000000004E-3</v>
      </c>
      <c r="M36" s="3">
        <v>1.0043008799999999E-2</v>
      </c>
      <c r="N36" s="3">
        <v>2.945729781552E-3</v>
      </c>
    </row>
    <row r="37" spans="1:14" x14ac:dyDescent="0.3">
      <c r="A37" s="9"/>
      <c r="B37" s="3">
        <v>8</v>
      </c>
      <c r="C37" s="3">
        <v>50</v>
      </c>
      <c r="D37" s="3">
        <v>8</v>
      </c>
      <c r="E37" s="3">
        <v>3002600</v>
      </c>
      <c r="F37" s="3" t="s">
        <v>10</v>
      </c>
      <c r="G37" s="3">
        <v>0.4</v>
      </c>
      <c r="H37" s="3">
        <v>0.18329785600000001</v>
      </c>
      <c r="I37" s="3">
        <v>5.3194459800000003E-2</v>
      </c>
      <c r="J37" s="3">
        <v>6.4172261675475684E-2</v>
      </c>
      <c r="K37" s="3">
        <f t="shared" si="1"/>
        <v>1.9836488361924385</v>
      </c>
      <c r="L37" s="3">
        <v>1.1510550600000001E-2</v>
      </c>
      <c r="M37" s="3">
        <v>1.1581623799999999E-2</v>
      </c>
      <c r="N37" s="3">
        <v>4.6279179222475687E-3</v>
      </c>
    </row>
    <row r="38" spans="1:14" x14ac:dyDescent="0.3">
      <c r="A38" s="9">
        <v>4</v>
      </c>
      <c r="B38" s="3">
        <v>-2</v>
      </c>
      <c r="C38" s="3">
        <v>50</v>
      </c>
      <c r="D38" s="3">
        <v>4</v>
      </c>
      <c r="E38" s="3">
        <v>5766500</v>
      </c>
      <c r="F38" s="3" t="s">
        <v>10</v>
      </c>
      <c r="G38" s="3">
        <v>0</v>
      </c>
      <c r="H38" s="3">
        <v>-2.5902307400000001E-2</v>
      </c>
      <c r="I38" s="3">
        <v>2.8546302400000001E-2</v>
      </c>
      <c r="J38" s="3">
        <v>1.7349968993904438E-2</v>
      </c>
      <c r="K38" s="3">
        <f t="shared" si="1"/>
        <v>2.9687267410640237</v>
      </c>
      <c r="L38" s="3">
        <v>8.4697891999999993E-3</v>
      </c>
      <c r="M38" s="3">
        <v>9.8081334000000003E-3</v>
      </c>
      <c r="N38" s="3">
        <v>1.0907314585170266E-2</v>
      </c>
    </row>
    <row r="39" spans="1:14" x14ac:dyDescent="0.3">
      <c r="A39" s="9"/>
      <c r="B39" s="3">
        <v>0</v>
      </c>
      <c r="C39" s="3">
        <v>50</v>
      </c>
      <c r="D39" s="3">
        <v>4</v>
      </c>
      <c r="E39" s="3">
        <v>5766500</v>
      </c>
      <c r="F39" s="3" t="s">
        <v>10</v>
      </c>
      <c r="G39" s="3">
        <v>0</v>
      </c>
      <c r="H39" s="3">
        <v>3.4001109600000003E-2</v>
      </c>
      <c r="I39" s="3">
        <v>3.46805128E-2</v>
      </c>
      <c r="J39" s="3">
        <v>-3.2365145954666697E-3</v>
      </c>
      <c r="K39" s="3">
        <f t="shared" si="1"/>
        <v>2.4185218325776834</v>
      </c>
      <c r="L39" s="3">
        <v>1.8717835799999999E-2</v>
      </c>
      <c r="M39" s="3">
        <v>1.7022507199999998E-2</v>
      </c>
      <c r="N39" s="3">
        <v>-2.2526383233333327E-3</v>
      </c>
    </row>
    <row r="40" spans="1:14" x14ac:dyDescent="0.3">
      <c r="A40" s="9"/>
      <c r="B40" s="3">
        <v>2</v>
      </c>
      <c r="C40" s="3">
        <v>50</v>
      </c>
      <c r="D40" s="3">
        <v>4</v>
      </c>
      <c r="E40" s="3">
        <v>5766500</v>
      </c>
      <c r="F40" s="3" t="s">
        <v>10</v>
      </c>
      <c r="G40" s="3">
        <v>0</v>
      </c>
      <c r="H40" s="3">
        <v>9.1186716000000001E-2</v>
      </c>
      <c r="I40" s="3">
        <v>4.0107384599999997E-2</v>
      </c>
      <c r="J40" s="3">
        <v>4.0455271330205711E-2</v>
      </c>
      <c r="K40" s="3">
        <f t="shared" si="1"/>
        <v>1.8861250764907029</v>
      </c>
      <c r="L40" s="3">
        <v>2.3674981599999999E-2</v>
      </c>
      <c r="M40" s="3">
        <v>1.9799628E-2</v>
      </c>
      <c r="N40" s="3">
        <v>1.5602506986135996E-2</v>
      </c>
    </row>
    <row r="41" spans="1:14" x14ac:dyDescent="0.3">
      <c r="A41" s="9"/>
      <c r="B41" s="3">
        <v>4</v>
      </c>
      <c r="C41" s="3">
        <v>50</v>
      </c>
      <c r="D41" s="3">
        <v>4</v>
      </c>
      <c r="E41" s="3">
        <v>5766500</v>
      </c>
      <c r="F41" s="3" t="s">
        <v>10</v>
      </c>
      <c r="G41" s="3">
        <v>0</v>
      </c>
      <c r="H41" s="3">
        <v>0.15149539879999999</v>
      </c>
      <c r="I41" s="3">
        <v>4.9835481799999998E-2</v>
      </c>
      <c r="J41" s="3">
        <v>5.8440752423172114E-2</v>
      </c>
      <c r="K41" s="3">
        <f t="shared" si="1"/>
        <v>1.9453273332623877</v>
      </c>
      <c r="L41" s="3">
        <v>2.8359011E-2</v>
      </c>
      <c r="M41" s="3">
        <v>2.2804668399999999E-2</v>
      </c>
      <c r="N41" s="3">
        <v>1.7844327005211019E-2</v>
      </c>
    </row>
    <row r="42" spans="1:14" x14ac:dyDescent="0.3">
      <c r="A42" s="9"/>
      <c r="B42" s="3">
        <v>6</v>
      </c>
      <c r="C42" s="3">
        <v>50</v>
      </c>
      <c r="D42" s="3">
        <v>4</v>
      </c>
      <c r="E42" s="3">
        <v>5766500</v>
      </c>
      <c r="F42" s="3" t="s">
        <v>10</v>
      </c>
      <c r="G42" s="3">
        <v>0</v>
      </c>
      <c r="H42" s="3">
        <v>0.2145292936</v>
      </c>
      <c r="I42" s="3">
        <v>6.4621485199999995E-2</v>
      </c>
      <c r="J42" s="3">
        <v>7.8146340068905293E-2</v>
      </c>
      <c r="K42" s="3">
        <f t="shared" si="1"/>
        <v>1.968298381224451</v>
      </c>
      <c r="L42" s="3">
        <v>3.3495351200000002E-2</v>
      </c>
      <c r="M42" s="3">
        <v>2.64299772E-2</v>
      </c>
      <c r="N42" s="3">
        <v>2.032925321978114E-2</v>
      </c>
    </row>
    <row r="43" spans="1:14" x14ac:dyDescent="0.3">
      <c r="A43" s="9"/>
      <c r="B43" s="3">
        <v>8</v>
      </c>
      <c r="C43" s="3">
        <v>50</v>
      </c>
      <c r="D43" s="3">
        <v>4</v>
      </c>
      <c r="E43" s="3">
        <v>5766500</v>
      </c>
      <c r="F43" s="3" t="s">
        <v>10</v>
      </c>
      <c r="G43" s="3">
        <v>0</v>
      </c>
      <c r="H43" s="3">
        <v>0.27946313499999997</v>
      </c>
      <c r="I43" s="3">
        <v>8.4873431599999993E-2</v>
      </c>
      <c r="J43" s="3">
        <v>9.9396456094237362E-2</v>
      </c>
      <c r="K43" s="3">
        <f t="shared" si="1"/>
        <v>1.9788711760848177</v>
      </c>
      <c r="L43" s="3">
        <v>3.91493734E-2</v>
      </c>
      <c r="M43" s="3">
        <v>3.0837158199999999E-2</v>
      </c>
      <c r="N43" s="3">
        <v>2.3147076536447292E-2</v>
      </c>
    </row>
    <row r="44" spans="1:14" x14ac:dyDescent="0.3">
      <c r="A44" s="9">
        <v>6</v>
      </c>
      <c r="B44" s="3">
        <v>-2</v>
      </c>
      <c r="C44" s="3">
        <v>50</v>
      </c>
      <c r="D44" s="3">
        <v>6</v>
      </c>
      <c r="E44" s="3">
        <v>3606500</v>
      </c>
      <c r="F44" s="3" t="s">
        <v>10</v>
      </c>
      <c r="G44" s="3">
        <v>0</v>
      </c>
      <c r="H44" s="3">
        <v>-3.0042967E-2</v>
      </c>
      <c r="I44" s="3">
        <v>1.9670836399999999E-2</v>
      </c>
      <c r="J44" s="3">
        <v>5.5945636233225614E-3</v>
      </c>
      <c r="K44" s="3">
        <f t="shared" si="1"/>
        <v>2.5055004080843037</v>
      </c>
      <c r="L44" s="3">
        <v>-2.5409909999999998E-3</v>
      </c>
      <c r="M44" s="3">
        <v>5.3595437999999999E-3</v>
      </c>
      <c r="N44" s="3">
        <v>1.757354531497996E-3</v>
      </c>
    </row>
    <row r="45" spans="1:14" x14ac:dyDescent="0.3">
      <c r="A45" s="9"/>
      <c r="B45" s="3">
        <v>0</v>
      </c>
      <c r="C45" s="3">
        <v>50</v>
      </c>
      <c r="D45" s="3">
        <v>6</v>
      </c>
      <c r="E45" s="3">
        <v>3606500</v>
      </c>
      <c r="F45" s="3" t="s">
        <v>10</v>
      </c>
      <c r="G45" s="3">
        <v>0</v>
      </c>
      <c r="H45" s="3">
        <v>1.18685826E-2</v>
      </c>
      <c r="I45" s="3">
        <v>1.8967300999999999E-2</v>
      </c>
      <c r="J45" s="3">
        <v>4.6018589624666657E-3</v>
      </c>
      <c r="K45" s="3">
        <f t="shared" si="1"/>
        <v>1.935598831450466</v>
      </c>
      <c r="L45" s="3">
        <v>-4.2483419999999998E-4</v>
      </c>
      <c r="M45" s="3">
        <v>5.5997406E-3</v>
      </c>
      <c r="N45" s="3">
        <v>2.5456334921999998E-3</v>
      </c>
    </row>
    <row r="46" spans="1:14" x14ac:dyDescent="0.3">
      <c r="A46" s="9"/>
      <c r="B46" s="3">
        <v>2</v>
      </c>
      <c r="C46" s="3">
        <v>50</v>
      </c>
      <c r="D46" s="3">
        <v>6</v>
      </c>
      <c r="E46" s="3">
        <v>3606500</v>
      </c>
      <c r="F46" s="3" t="s">
        <v>10</v>
      </c>
      <c r="G46" s="3">
        <v>0</v>
      </c>
      <c r="H46" s="3">
        <v>5.7732806999999997E-2</v>
      </c>
      <c r="I46" s="3">
        <v>2.1677597199999999E-2</v>
      </c>
      <c r="J46" s="3">
        <v>2.7410177048226632E-2</v>
      </c>
      <c r="K46" s="3">
        <f t="shared" si="1"/>
        <v>1.8544159794534114</v>
      </c>
      <c r="L46" s="3">
        <v>2.5727996E-3</v>
      </c>
      <c r="M46" s="3">
        <v>5.9523646000000001E-3</v>
      </c>
      <c r="N46" s="3">
        <v>3.6796358705672993E-3</v>
      </c>
    </row>
    <row r="47" spans="1:14" s="11" customFormat="1" x14ac:dyDescent="0.3">
      <c r="A47" s="9"/>
      <c r="B47" s="10">
        <v>4</v>
      </c>
      <c r="C47" s="10">
        <v>50</v>
      </c>
      <c r="D47" s="10">
        <v>6</v>
      </c>
      <c r="E47" s="10">
        <v>3606500</v>
      </c>
      <c r="F47" s="10" t="s">
        <v>10</v>
      </c>
      <c r="G47" s="10">
        <v>0</v>
      </c>
      <c r="H47" s="10">
        <v>0.1071191284</v>
      </c>
      <c r="I47" s="10">
        <v>2.8366623399999999E-2</v>
      </c>
      <c r="J47" s="10">
        <v>4.1137494140416529E-2</v>
      </c>
      <c r="K47" s="10">
        <f t="shared" si="1"/>
        <v>1.9453597205488982</v>
      </c>
      <c r="L47" s="10">
        <v>6.7476919999999996E-3</v>
      </c>
      <c r="M47" s="10">
        <v>6.6960939999999997E-3</v>
      </c>
      <c r="N47" s="10">
        <v>4.920867914408664E-3</v>
      </c>
    </row>
    <row r="48" spans="1:14" x14ac:dyDescent="0.3">
      <c r="A48" s="9"/>
      <c r="B48" s="3">
        <v>6</v>
      </c>
      <c r="C48" s="3">
        <v>50</v>
      </c>
      <c r="D48" s="3">
        <v>6</v>
      </c>
      <c r="E48" s="3">
        <v>3606500</v>
      </c>
      <c r="F48" s="3" t="s">
        <v>10</v>
      </c>
      <c r="G48" s="3">
        <v>0</v>
      </c>
      <c r="H48" s="3">
        <v>0.1588244738</v>
      </c>
      <c r="I48" s="3">
        <v>3.91852112E-2</v>
      </c>
      <c r="J48" s="3">
        <v>5.6964714569887533E-2</v>
      </c>
      <c r="K48" s="3">
        <f t="shared" si="1"/>
        <v>1.9718086269957844</v>
      </c>
      <c r="L48" s="3">
        <v>1.1615898E-2</v>
      </c>
      <c r="M48" s="3">
        <v>7.6879108000000003E-3</v>
      </c>
      <c r="N48" s="3">
        <v>6.8953424172897111E-3</v>
      </c>
    </row>
    <row r="49" spans="1:14" x14ac:dyDescent="0.3">
      <c r="A49" s="9"/>
      <c r="B49" s="3">
        <v>8</v>
      </c>
      <c r="C49" s="3">
        <v>50</v>
      </c>
      <c r="D49" s="3">
        <v>6</v>
      </c>
      <c r="E49" s="3">
        <v>3606500</v>
      </c>
      <c r="F49" s="3" t="s">
        <v>10</v>
      </c>
      <c r="G49" s="3">
        <v>0</v>
      </c>
      <c r="H49" s="3">
        <v>0.21349136299999999</v>
      </c>
      <c r="I49" s="3">
        <v>5.4103185800000002E-2</v>
      </c>
      <c r="J49" s="3">
        <v>7.4763629029748091E-2</v>
      </c>
      <c r="K49" s="3">
        <f t="shared" si="1"/>
        <v>1.9818586272146537</v>
      </c>
      <c r="L49" s="3">
        <v>1.7916065799999999E-2</v>
      </c>
      <c r="M49" s="3">
        <v>8.7163013999999994E-3</v>
      </c>
      <c r="N49" s="3">
        <v>9.2175793245683237E-3</v>
      </c>
    </row>
    <row r="50" spans="1:14" x14ac:dyDescent="0.3">
      <c r="A50" s="9">
        <v>8</v>
      </c>
      <c r="B50" s="3">
        <v>-2</v>
      </c>
      <c r="C50" s="3">
        <v>50</v>
      </c>
      <c r="D50" s="3">
        <v>8</v>
      </c>
      <c r="E50" s="3">
        <v>3002600</v>
      </c>
      <c r="F50" s="3" t="s">
        <v>10</v>
      </c>
      <c r="G50" s="3">
        <v>0</v>
      </c>
      <c r="H50" s="3">
        <v>-2.5722724400000001E-2</v>
      </c>
      <c r="I50" s="3">
        <v>1.8536750599999999E-2</v>
      </c>
      <c r="J50" s="3">
        <v>2.9911345158108163E-3</v>
      </c>
      <c r="K50" s="3">
        <f t="shared" si="1"/>
        <v>2.4368317397973382</v>
      </c>
      <c r="L50" s="3">
        <v>-2.3746328000000001E-3</v>
      </c>
      <c r="M50" s="3">
        <v>5.8768429999999997E-3</v>
      </c>
      <c r="N50" s="3">
        <v>6.0816637219369605E-5</v>
      </c>
    </row>
    <row r="51" spans="1:14" x14ac:dyDescent="0.3">
      <c r="A51" s="9"/>
      <c r="B51" s="3">
        <v>0</v>
      </c>
      <c r="C51" s="3">
        <v>50</v>
      </c>
      <c r="D51" s="3">
        <v>8</v>
      </c>
      <c r="E51" s="3">
        <v>3002600</v>
      </c>
      <c r="F51" s="3" t="s">
        <v>10</v>
      </c>
      <c r="G51" s="3">
        <v>0</v>
      </c>
      <c r="H51" s="3">
        <v>9.694902E-3</v>
      </c>
      <c r="I51" s="3">
        <v>1.8529405999999998E-2</v>
      </c>
      <c r="J51" s="3">
        <v>2.7816600206666672E-3</v>
      </c>
      <c r="K51" s="3">
        <f t="shared" si="1"/>
        <v>2.0364134634195716</v>
      </c>
      <c r="L51" s="3">
        <v>-1.5225035999999999E-3</v>
      </c>
      <c r="M51" s="3">
        <v>6.7079111999999996E-3</v>
      </c>
      <c r="N51" s="3">
        <v>1.1983803888E-3</v>
      </c>
    </row>
    <row r="52" spans="1:14" x14ac:dyDescent="0.3">
      <c r="A52" s="9"/>
      <c r="B52" s="3">
        <v>2</v>
      </c>
      <c r="C52" s="3">
        <v>50</v>
      </c>
      <c r="D52" s="3">
        <v>8</v>
      </c>
      <c r="E52" s="3">
        <v>3002600</v>
      </c>
      <c r="F52" s="3" t="s">
        <v>10</v>
      </c>
      <c r="G52" s="3">
        <v>0</v>
      </c>
      <c r="H52" s="3">
        <v>4.7717426600000001E-2</v>
      </c>
      <c r="I52" s="3">
        <v>2.1514919600000001E-2</v>
      </c>
      <c r="J52" s="3">
        <v>2.2013346915775382E-2</v>
      </c>
      <c r="K52" s="3">
        <f t="shared" si="1"/>
        <v>1.8688803572332384</v>
      </c>
      <c r="L52" s="3">
        <v>-3.4231479999999998E-4</v>
      </c>
      <c r="M52" s="3">
        <v>7.5902684E-3</v>
      </c>
      <c r="N52" s="3">
        <v>9.9142152524529597E-4</v>
      </c>
    </row>
    <row r="53" spans="1:14" x14ac:dyDescent="0.3">
      <c r="A53" s="9"/>
      <c r="B53" s="3">
        <v>4</v>
      </c>
      <c r="C53" s="3">
        <v>50</v>
      </c>
      <c r="D53" s="3">
        <v>8</v>
      </c>
      <c r="E53" s="3">
        <v>3002600</v>
      </c>
      <c r="F53" s="3" t="s">
        <v>10</v>
      </c>
      <c r="G53" s="3">
        <v>0</v>
      </c>
      <c r="H53" s="3">
        <v>8.8094378000000001E-2</v>
      </c>
      <c r="I53" s="3">
        <v>2.7834364399999999E-2</v>
      </c>
      <c r="J53" s="3">
        <v>3.4215903194486419E-2</v>
      </c>
      <c r="K53" s="3">
        <f t="shared" si="1"/>
        <v>1.9424007408399837</v>
      </c>
      <c r="L53" s="3">
        <v>1.1480112000000001E-3</v>
      </c>
      <c r="M53" s="3">
        <v>8.3586126000000007E-3</v>
      </c>
      <c r="N53" s="3">
        <v>1.9147514849272081E-3</v>
      </c>
    </row>
    <row r="54" spans="1:14" x14ac:dyDescent="0.3">
      <c r="A54" s="9"/>
      <c r="B54" s="3">
        <v>6</v>
      </c>
      <c r="C54" s="3">
        <v>50</v>
      </c>
      <c r="D54" s="3">
        <v>8</v>
      </c>
      <c r="E54" s="3">
        <v>3002600</v>
      </c>
      <c r="F54" s="3" t="s">
        <v>10</v>
      </c>
      <c r="G54" s="3">
        <v>0</v>
      </c>
      <c r="H54" s="3">
        <v>0.13261981480000001</v>
      </c>
      <c r="I54" s="3">
        <v>3.7617770000000002E-2</v>
      </c>
      <c r="J54" s="3">
        <v>4.8167798350968023E-2</v>
      </c>
      <c r="K54" s="3">
        <f t="shared" si="1"/>
        <v>1.9687031600768474</v>
      </c>
      <c r="L54" s="3">
        <v>4.326033E-3</v>
      </c>
      <c r="M54" s="3">
        <v>8.9529846E-3</v>
      </c>
      <c r="N54" s="3">
        <v>3.0729850095202755E-3</v>
      </c>
    </row>
    <row r="55" spans="1:14" x14ac:dyDescent="0.3">
      <c r="A55" s="9"/>
      <c r="B55" s="3">
        <v>8</v>
      </c>
      <c r="C55" s="3">
        <v>50</v>
      </c>
      <c r="D55" s="3">
        <v>8</v>
      </c>
      <c r="E55" s="3">
        <v>3002600</v>
      </c>
      <c r="F55" s="3" t="s">
        <v>10</v>
      </c>
      <c r="G55" s="3">
        <v>0</v>
      </c>
      <c r="H55" s="3">
        <v>0.18118001519999999</v>
      </c>
      <c r="I55" s="3">
        <v>5.1642958400000001E-2</v>
      </c>
      <c r="J55" s="3">
        <v>6.4436105494428297E-2</v>
      </c>
      <c r="K55" s="3">
        <f t="shared" si="1"/>
        <v>1.9780241604656248</v>
      </c>
      <c r="L55" s="3">
        <v>9.3494860000000006E-3</v>
      </c>
      <c r="M55" s="3">
        <v>1.0020943399999999E-2</v>
      </c>
      <c r="N55" s="3">
        <v>4.8743457799722278E-3</v>
      </c>
    </row>
  </sheetData>
  <mergeCells count="6">
    <mergeCell ref="A14:A25"/>
    <mergeCell ref="A44:A49"/>
    <mergeCell ref="A50:A55"/>
    <mergeCell ref="A26:A37"/>
    <mergeCell ref="A2:A13"/>
    <mergeCell ref="A38:A4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"/>
  <sheetViews>
    <sheetView workbookViewId="0">
      <selection activeCell="B1" sqref="B1:N1048576"/>
    </sheetView>
  </sheetViews>
  <sheetFormatPr defaultRowHeight="14" x14ac:dyDescent="0.3"/>
  <cols>
    <col min="1" max="1" width="32" customWidth="1"/>
    <col min="3" max="3" width="0" hidden="1" customWidth="1"/>
    <col min="5" max="5" width="20.25" customWidth="1"/>
    <col min="6" max="6" width="0" hidden="1" customWidth="1"/>
    <col min="7" max="7" width="15.5" customWidth="1"/>
    <col min="8" max="8" width="13.58203125" customWidth="1"/>
    <col min="9" max="9" width="13.08203125" customWidth="1"/>
    <col min="10" max="11" width="20.58203125" customWidth="1"/>
    <col min="12" max="12" width="15.58203125" customWidth="1"/>
    <col min="13" max="13" width="17.33203125" customWidth="1"/>
    <col min="14" max="14" width="16.58203125" customWidth="1"/>
  </cols>
  <sheetData>
    <row r="1" spans="1:14" x14ac:dyDescent="0.3">
      <c r="A1" t="s">
        <v>5</v>
      </c>
      <c r="B1" t="s">
        <v>14</v>
      </c>
      <c r="C1" t="s">
        <v>0</v>
      </c>
      <c r="D1" t="s">
        <v>37</v>
      </c>
      <c r="E1" s="1" t="s">
        <v>15</v>
      </c>
      <c r="F1" t="s">
        <v>1</v>
      </c>
      <c r="G1" t="s">
        <v>36</v>
      </c>
      <c r="H1" t="s">
        <v>2</v>
      </c>
      <c r="I1" t="s">
        <v>3</v>
      </c>
      <c r="J1" t="s">
        <v>4</v>
      </c>
      <c r="K1" t="s">
        <v>21</v>
      </c>
      <c r="L1" t="s">
        <v>6</v>
      </c>
      <c r="M1" t="s">
        <v>7</v>
      </c>
      <c r="N1" t="s">
        <v>8</v>
      </c>
    </row>
    <row r="2" spans="1:14" x14ac:dyDescent="0.3">
      <c r="A2" s="9">
        <v>4</v>
      </c>
      <c r="B2" s="3">
        <v>-2</v>
      </c>
      <c r="C2" s="3">
        <v>50</v>
      </c>
      <c r="D2" s="3">
        <v>4</v>
      </c>
      <c r="E2" s="3">
        <v>5766500</v>
      </c>
      <c r="F2" s="3" t="s">
        <v>10</v>
      </c>
      <c r="G2" s="3">
        <v>0.1</v>
      </c>
      <c r="H2" s="3">
        <v>-1.9513215399999999E-2</v>
      </c>
      <c r="I2" s="3">
        <v>2.4720432399999999E-2</v>
      </c>
      <c r="J2" s="3">
        <v>1.3754307743375162E-2</v>
      </c>
      <c r="K2" s="3">
        <f t="shared" ref="K2:K33" si="0">0.697/0.3-J2/(H2*COS(B2*PI()/180)+I2*SIN(B2*PI()/180))</f>
        <v>2.998754066432423</v>
      </c>
      <c r="L2" s="3">
        <v>3.1119848000000002E-3</v>
      </c>
      <c r="M2" s="3">
        <v>5.9523396000000003E-3</v>
      </c>
      <c r="N2" s="3">
        <v>9.1976307847974718E-3</v>
      </c>
    </row>
    <row r="3" spans="1:14" x14ac:dyDescent="0.3">
      <c r="A3" s="9"/>
      <c r="B3" s="3">
        <v>0</v>
      </c>
      <c r="C3" s="3">
        <v>50</v>
      </c>
      <c r="D3" s="3">
        <v>4</v>
      </c>
      <c r="E3" s="3">
        <v>5766500</v>
      </c>
      <c r="F3" s="3" t="s">
        <v>10</v>
      </c>
      <c r="G3" s="3">
        <v>0.1</v>
      </c>
      <c r="H3" s="3">
        <v>3.1634701199999997E-2</v>
      </c>
      <c r="I3" s="3">
        <v>2.61373838E-2</v>
      </c>
      <c r="J3" s="3">
        <v>-3.4189092543333325E-3</v>
      </c>
      <c r="K3" s="3">
        <f t="shared" si="0"/>
        <v>2.4314079831527957</v>
      </c>
      <c r="L3" s="3">
        <v>5.7953426000000004E-3</v>
      </c>
      <c r="M3" s="3">
        <v>7.8287684E-3</v>
      </c>
      <c r="N3" s="3">
        <v>5.1862341733333334E-3</v>
      </c>
    </row>
    <row r="4" spans="1:14" x14ac:dyDescent="0.3">
      <c r="A4" s="9"/>
      <c r="B4" s="3">
        <v>2</v>
      </c>
      <c r="C4" s="3">
        <v>50</v>
      </c>
      <c r="D4" s="3">
        <v>4</v>
      </c>
      <c r="E4" s="3">
        <v>5766500</v>
      </c>
      <c r="F4" s="3" t="s">
        <v>10</v>
      </c>
      <c r="G4" s="3">
        <v>0.1</v>
      </c>
      <c r="H4" s="3">
        <v>9.8832679399999998E-2</v>
      </c>
      <c r="I4" s="3">
        <v>3.9435687599999998E-2</v>
      </c>
      <c r="J4" s="3">
        <v>3.8183036014010512E-2</v>
      </c>
      <c r="K4" s="3">
        <f t="shared" si="0"/>
        <v>1.9420701359466095</v>
      </c>
      <c r="L4" s="3">
        <v>1.8416963000000001E-2</v>
      </c>
      <c r="M4" s="3">
        <v>1.7587607799999998E-2</v>
      </c>
      <c r="N4" s="3">
        <v>1.3376971224724201E-2</v>
      </c>
    </row>
    <row r="5" spans="1:14" x14ac:dyDescent="0.3">
      <c r="A5" s="9"/>
      <c r="B5" s="3">
        <v>4</v>
      </c>
      <c r="C5" s="3">
        <v>50</v>
      </c>
      <c r="D5" s="3">
        <v>4</v>
      </c>
      <c r="E5" s="3">
        <v>5766500</v>
      </c>
      <c r="F5" s="3" t="s">
        <v>10</v>
      </c>
      <c r="G5" s="3">
        <v>0.1</v>
      </c>
      <c r="H5" s="3">
        <v>0.17446745599999999</v>
      </c>
      <c r="I5" s="3">
        <v>5.4011703000000001E-2</v>
      </c>
      <c r="J5" s="3">
        <v>5.9882104200680367E-2</v>
      </c>
      <c r="K5" s="3">
        <f t="shared" si="0"/>
        <v>1.9865577802293288</v>
      </c>
      <c r="L5" s="3">
        <v>3.8247523800000002E-2</v>
      </c>
      <c r="M5" s="3">
        <v>2.4961881599999999E-2</v>
      </c>
      <c r="N5" s="3">
        <v>2.133932514953989E-2</v>
      </c>
    </row>
    <row r="6" spans="1:14" x14ac:dyDescent="0.3">
      <c r="A6" s="9"/>
      <c r="B6" s="3">
        <v>6</v>
      </c>
      <c r="C6" s="3">
        <v>50</v>
      </c>
      <c r="D6" s="3">
        <v>4</v>
      </c>
      <c r="E6" s="3">
        <v>5766500</v>
      </c>
      <c r="F6" s="3" t="s">
        <v>10</v>
      </c>
      <c r="G6" s="3">
        <v>0.1</v>
      </c>
      <c r="H6" s="3">
        <v>0.22849779119999999</v>
      </c>
      <c r="I6" s="3">
        <v>6.7516999999999994E-2</v>
      </c>
      <c r="J6" s="3">
        <v>7.7812336070920723E-2</v>
      </c>
      <c r="K6" s="3">
        <f t="shared" si="0"/>
        <v>1.9912327265223462</v>
      </c>
      <c r="L6" s="3">
        <v>3.5400543399999998E-2</v>
      </c>
      <c r="M6" s="3">
        <v>2.6497612399999999E-2</v>
      </c>
      <c r="N6" s="3">
        <v>2.159934823424603E-2</v>
      </c>
    </row>
    <row r="7" spans="1:14" x14ac:dyDescent="0.3">
      <c r="A7" s="9"/>
      <c r="B7" s="3">
        <v>8</v>
      </c>
      <c r="C7" s="3">
        <v>50</v>
      </c>
      <c r="D7" s="3">
        <v>4</v>
      </c>
      <c r="E7" s="3">
        <v>5766500</v>
      </c>
      <c r="F7" s="3" t="s">
        <v>10</v>
      </c>
      <c r="G7" s="3">
        <v>0.1</v>
      </c>
      <c r="H7" s="3">
        <v>0.28984995279999998</v>
      </c>
      <c r="I7" s="3">
        <v>8.8128430199999996E-2</v>
      </c>
      <c r="J7" s="3">
        <v>9.7689130552512021E-2</v>
      </c>
      <c r="K7" s="3">
        <f t="shared" si="0"/>
        <v>1.9969350569818911</v>
      </c>
      <c r="L7" s="3">
        <v>3.6189665199999999E-2</v>
      </c>
      <c r="M7" s="3">
        <v>2.9878235E-2</v>
      </c>
      <c r="N7" s="3">
        <v>2.2866097755526983E-2</v>
      </c>
    </row>
    <row r="8" spans="1:14" x14ac:dyDescent="0.3">
      <c r="A8" s="9">
        <v>6</v>
      </c>
      <c r="B8" s="3">
        <v>-2</v>
      </c>
      <c r="C8" s="3">
        <v>50</v>
      </c>
      <c r="D8" s="3">
        <v>6</v>
      </c>
      <c r="E8" s="3">
        <v>3606500</v>
      </c>
      <c r="F8" s="3" t="s">
        <v>10</v>
      </c>
      <c r="G8" s="3">
        <v>0.1</v>
      </c>
      <c r="H8" s="3">
        <v>-1.8966462399999998E-2</v>
      </c>
      <c r="I8" s="3">
        <v>2.0075907E-2</v>
      </c>
      <c r="J8" s="3">
        <v>4.9215749312778653E-3</v>
      </c>
      <c r="K8" s="3">
        <f t="shared" si="0"/>
        <v>2.5737244713982492</v>
      </c>
      <c r="L8" s="3">
        <v>-2.3613216000000002E-3</v>
      </c>
      <c r="M8" s="3">
        <v>5.6119000000000004E-3</v>
      </c>
      <c r="N8" s="3">
        <v>3.0173959899819514E-3</v>
      </c>
    </row>
    <row r="9" spans="1:14" x14ac:dyDescent="0.3">
      <c r="A9" s="9"/>
      <c r="B9" s="3">
        <v>0</v>
      </c>
      <c r="C9" s="3">
        <v>50</v>
      </c>
      <c r="D9" s="3">
        <v>6</v>
      </c>
      <c r="E9" s="3">
        <v>3606500</v>
      </c>
      <c r="F9" s="3" t="s">
        <v>10</v>
      </c>
      <c r="G9" s="3">
        <v>0.1</v>
      </c>
      <c r="H9" s="3">
        <v>2.3168637999999998E-2</v>
      </c>
      <c r="I9" s="3">
        <v>2.0118111000000001E-2</v>
      </c>
      <c r="J9" s="3">
        <v>-4.4244468396666655E-3</v>
      </c>
      <c r="K9" s="3">
        <f t="shared" si="0"/>
        <v>2.5143004000925733</v>
      </c>
      <c r="L9" s="3">
        <v>-1.2782719999999999E-4</v>
      </c>
      <c r="M9" s="3">
        <v>5.8323769999999997E-3</v>
      </c>
      <c r="N9" s="3">
        <v>3.7528388794E-3</v>
      </c>
    </row>
    <row r="10" spans="1:14" x14ac:dyDescent="0.3">
      <c r="A10" s="9"/>
      <c r="B10" s="3">
        <v>2</v>
      </c>
      <c r="C10" s="3">
        <v>50</v>
      </c>
      <c r="D10" s="3">
        <v>6</v>
      </c>
      <c r="E10" s="3">
        <v>3606500</v>
      </c>
      <c r="F10" s="3" t="s">
        <v>10</v>
      </c>
      <c r="G10" s="3">
        <v>0.1</v>
      </c>
      <c r="H10" s="3">
        <v>6.9385539800000007E-2</v>
      </c>
      <c r="I10" s="3">
        <v>2.3705064599999999E-2</v>
      </c>
      <c r="J10" s="3">
        <v>2.7615116531532556E-2</v>
      </c>
      <c r="K10" s="3">
        <f t="shared" si="0"/>
        <v>1.9297906019581017</v>
      </c>
      <c r="L10" s="3">
        <v>3.0493664000000001E-3</v>
      </c>
      <c r="M10" s="3">
        <v>6.2231891999999997E-3</v>
      </c>
      <c r="N10" s="3">
        <v>5.33340986921028E-3</v>
      </c>
    </row>
    <row r="11" spans="1:14" x14ac:dyDescent="0.3">
      <c r="A11" s="9"/>
      <c r="B11" s="3">
        <v>4</v>
      </c>
      <c r="C11" s="3">
        <v>50</v>
      </c>
      <c r="D11" s="3">
        <v>6</v>
      </c>
      <c r="E11" s="3">
        <v>3606500</v>
      </c>
      <c r="F11" s="3" t="s">
        <v>10</v>
      </c>
      <c r="G11" s="3">
        <v>0.1</v>
      </c>
      <c r="H11" s="3">
        <v>0.1191322626</v>
      </c>
      <c r="I11" s="3">
        <v>3.1396002399999998E-2</v>
      </c>
      <c r="J11" s="3">
        <v>4.1734676025825278E-2</v>
      </c>
      <c r="K11" s="3">
        <f t="shared" si="0"/>
        <v>1.9785102382051252</v>
      </c>
      <c r="L11" s="3">
        <v>7.4412925999999997E-3</v>
      </c>
      <c r="M11" s="3">
        <v>7.0173203999999998E-3</v>
      </c>
      <c r="N11" s="3">
        <v>6.7702615404747037E-3</v>
      </c>
    </row>
    <row r="12" spans="1:14" s="11" customFormat="1" x14ac:dyDescent="0.3">
      <c r="A12" s="9"/>
      <c r="B12" s="10">
        <v>6</v>
      </c>
      <c r="C12" s="10">
        <v>50</v>
      </c>
      <c r="D12" s="10">
        <v>6</v>
      </c>
      <c r="E12" s="10">
        <v>3606500</v>
      </c>
      <c r="F12" s="10" t="s">
        <v>10</v>
      </c>
      <c r="G12" s="10">
        <v>0.1</v>
      </c>
      <c r="H12" s="10">
        <v>0.1715587428</v>
      </c>
      <c r="I12" s="10">
        <v>4.34612952E-2</v>
      </c>
      <c r="J12" s="10">
        <v>5.7848109483364815E-2</v>
      </c>
      <c r="K12" s="10">
        <f t="shared" si="0"/>
        <v>1.9930781813787475</v>
      </c>
      <c r="L12" s="10">
        <v>1.2561928599999999E-2</v>
      </c>
      <c r="M12" s="10">
        <v>8.2263356000000006E-3</v>
      </c>
      <c r="N12" s="10">
        <v>8.8668118354126423E-3</v>
      </c>
    </row>
    <row r="13" spans="1:14" x14ac:dyDescent="0.3">
      <c r="A13" s="9"/>
      <c r="B13" s="3">
        <v>8</v>
      </c>
      <c r="C13" s="3">
        <v>50</v>
      </c>
      <c r="D13" s="3">
        <v>6</v>
      </c>
      <c r="E13" s="3">
        <v>3606500</v>
      </c>
      <c r="F13" s="3" t="s">
        <v>10</v>
      </c>
      <c r="G13" s="3">
        <v>0.1</v>
      </c>
      <c r="H13" s="3">
        <v>0.2269339524</v>
      </c>
      <c r="I13" s="3">
        <v>6.0505390800000003E-2</v>
      </c>
      <c r="J13" s="3">
        <v>7.5715443571552743E-2</v>
      </c>
      <c r="K13" s="3">
        <f t="shared" si="0"/>
        <v>1.9985780791969077</v>
      </c>
      <c r="L13" s="3">
        <v>1.8997472599999999E-2</v>
      </c>
      <c r="M13" s="3">
        <v>1.0265723399999999E-2</v>
      </c>
      <c r="N13" s="3">
        <v>1.11257322474179E-2</v>
      </c>
    </row>
    <row r="14" spans="1:14" x14ac:dyDescent="0.3">
      <c r="A14" s="9">
        <v>8</v>
      </c>
      <c r="B14" s="3">
        <v>-2</v>
      </c>
      <c r="C14" s="3">
        <v>50</v>
      </c>
      <c r="D14" s="3">
        <v>8</v>
      </c>
      <c r="E14" s="3">
        <v>3002600</v>
      </c>
      <c r="F14" s="3" t="s">
        <v>10</v>
      </c>
      <c r="G14" s="3">
        <v>0.1</v>
      </c>
      <c r="H14" s="3">
        <v>-1.6310820399999999E-2</v>
      </c>
      <c r="I14" s="3">
        <v>1.88669996E-2</v>
      </c>
      <c r="J14" s="3">
        <v>2.2254943958664067E-3</v>
      </c>
      <c r="K14" s="3">
        <f t="shared" si="0"/>
        <v>2.4545586819639555</v>
      </c>
      <c r="L14" s="3">
        <v>-2.1654982000000001E-3</v>
      </c>
      <c r="M14" s="3">
        <v>5.9976926E-3</v>
      </c>
      <c r="N14" s="3">
        <v>1.2054275799101338E-3</v>
      </c>
    </row>
    <row r="15" spans="1:14" x14ac:dyDescent="0.3">
      <c r="A15" s="9"/>
      <c r="B15" s="3">
        <v>0</v>
      </c>
      <c r="C15" s="3">
        <v>50</v>
      </c>
      <c r="D15" s="3">
        <v>8</v>
      </c>
      <c r="E15" s="3">
        <v>3002600</v>
      </c>
      <c r="F15" s="3" t="s">
        <v>10</v>
      </c>
      <c r="G15" s="3">
        <v>0.1</v>
      </c>
      <c r="H15" s="3">
        <v>1.9430801800000001E-2</v>
      </c>
      <c r="I15" s="3">
        <v>1.9640151200000001E-2</v>
      </c>
      <c r="J15" s="3">
        <v>-4.89501499E-3</v>
      </c>
      <c r="K15" s="3">
        <f t="shared" si="0"/>
        <v>2.5752537141999632</v>
      </c>
      <c r="L15" s="3">
        <v>-1.2996291999999999E-3</v>
      </c>
      <c r="M15" s="3">
        <v>6.8686818E-3</v>
      </c>
      <c r="N15" s="3">
        <v>2.5433323284666668E-3</v>
      </c>
    </row>
    <row r="16" spans="1:14" x14ac:dyDescent="0.3">
      <c r="A16" s="9"/>
      <c r="B16" s="3">
        <v>2</v>
      </c>
      <c r="C16" s="3">
        <v>50</v>
      </c>
      <c r="D16" s="3">
        <v>8</v>
      </c>
      <c r="E16" s="3">
        <v>3002600</v>
      </c>
      <c r="F16" s="3" t="s">
        <v>10</v>
      </c>
      <c r="G16" s="3">
        <v>0.1</v>
      </c>
      <c r="H16" s="3">
        <v>5.8019296200000001E-2</v>
      </c>
      <c r="I16" s="3">
        <v>2.3520591800000001E-2</v>
      </c>
      <c r="J16" s="3">
        <v>2.271115057505535E-2</v>
      </c>
      <c r="K16" s="3">
        <f t="shared" si="0"/>
        <v>1.9371208640969453</v>
      </c>
      <c r="L16" s="3">
        <v>-1.115668E-4</v>
      </c>
      <c r="M16" s="3">
        <v>7.7495408000000003E-3</v>
      </c>
      <c r="N16" s="3">
        <v>3.0032745491581228E-3</v>
      </c>
    </row>
    <row r="17" spans="1:14" x14ac:dyDescent="0.3">
      <c r="A17" s="9"/>
      <c r="B17" s="3">
        <v>4</v>
      </c>
      <c r="C17" s="3">
        <v>50</v>
      </c>
      <c r="D17" s="3">
        <v>8</v>
      </c>
      <c r="E17" s="3">
        <v>3002600</v>
      </c>
      <c r="F17" s="3" t="s">
        <v>10</v>
      </c>
      <c r="G17" s="3">
        <v>0.1</v>
      </c>
      <c r="H17" s="3">
        <v>9.9324378000000005E-2</v>
      </c>
      <c r="I17" s="3">
        <v>3.11869088E-2</v>
      </c>
      <c r="J17" s="3">
        <v>3.5397659000737804E-2</v>
      </c>
      <c r="K17" s="3">
        <f t="shared" si="0"/>
        <v>1.9737541612301082</v>
      </c>
      <c r="L17" s="3">
        <v>1.672967E-3</v>
      </c>
      <c r="M17" s="3">
        <v>8.8484681999999992E-3</v>
      </c>
      <c r="N17" s="3">
        <v>4.1383966552115256E-3</v>
      </c>
    </row>
    <row r="18" spans="1:14" x14ac:dyDescent="0.3">
      <c r="A18" s="9"/>
      <c r="B18" s="3">
        <v>6</v>
      </c>
      <c r="C18" s="3">
        <v>50</v>
      </c>
      <c r="D18" s="3">
        <v>8</v>
      </c>
      <c r="E18" s="3">
        <v>3002600</v>
      </c>
      <c r="F18" s="3" t="s">
        <v>10</v>
      </c>
      <c r="G18" s="3">
        <v>0.1</v>
      </c>
      <c r="H18" s="3">
        <v>0.1445670402</v>
      </c>
      <c r="I18" s="3">
        <v>4.1801454600000003E-2</v>
      </c>
      <c r="J18" s="3">
        <v>5.0143059271751396E-2</v>
      </c>
      <c r="K18" s="3">
        <f t="shared" si="0"/>
        <v>1.9848594137606372</v>
      </c>
      <c r="L18" s="3">
        <v>4.9555388000000001E-3</v>
      </c>
      <c r="M18" s="3">
        <v>9.3212891999999992E-3</v>
      </c>
      <c r="N18" s="3">
        <v>5.8813133777040954E-3</v>
      </c>
    </row>
    <row r="19" spans="1:14" x14ac:dyDescent="0.3">
      <c r="A19" s="9"/>
      <c r="B19" s="3">
        <v>8</v>
      </c>
      <c r="C19" s="3">
        <v>50</v>
      </c>
      <c r="D19" s="3">
        <v>8</v>
      </c>
      <c r="E19" s="3">
        <v>3002600</v>
      </c>
      <c r="F19" s="3" t="s">
        <v>10</v>
      </c>
      <c r="G19" s="3">
        <v>0.1</v>
      </c>
      <c r="H19" s="3">
        <v>0.19389565780000001</v>
      </c>
      <c r="I19" s="3">
        <v>5.67775804E-2</v>
      </c>
      <c r="J19" s="3">
        <v>6.7160688600023916E-2</v>
      </c>
      <c r="K19" s="3">
        <f t="shared" si="0"/>
        <v>1.9873797031300282</v>
      </c>
      <c r="L19" s="3">
        <v>1.0267000599999999E-2</v>
      </c>
      <c r="M19" s="3">
        <v>1.03897634E-2</v>
      </c>
      <c r="N19" s="3">
        <v>8.1289029239589566E-3</v>
      </c>
    </row>
    <row r="20" spans="1:14" x14ac:dyDescent="0.3">
      <c r="A20" s="9">
        <v>4</v>
      </c>
      <c r="B20" s="3">
        <v>-2</v>
      </c>
      <c r="C20" s="3">
        <v>50</v>
      </c>
      <c r="D20" s="3">
        <v>4</v>
      </c>
      <c r="E20" s="3">
        <v>5766500</v>
      </c>
      <c r="F20" s="3" t="s">
        <v>10</v>
      </c>
      <c r="G20" s="3">
        <v>0.2</v>
      </c>
      <c r="H20" s="3">
        <v>-1.9473098800000001E-2</v>
      </c>
      <c r="I20" s="3">
        <v>2.4699530800000001E-2</v>
      </c>
      <c r="J20" s="3">
        <v>1.3825088621782134E-2</v>
      </c>
      <c r="K20" s="3">
        <f t="shared" si="0"/>
        <v>3.0035934846156369</v>
      </c>
      <c r="L20" s="3">
        <v>3.0948083999999998E-3</v>
      </c>
      <c r="M20" s="3">
        <v>5.9578336000000003E-3</v>
      </c>
      <c r="N20" s="3">
        <v>9.1862781059180859E-3</v>
      </c>
    </row>
    <row r="21" spans="1:14" x14ac:dyDescent="0.3">
      <c r="A21" s="9"/>
      <c r="B21" s="3">
        <v>0</v>
      </c>
      <c r="C21" s="3">
        <v>50</v>
      </c>
      <c r="D21" s="3">
        <v>4</v>
      </c>
      <c r="E21" s="3">
        <v>5766500</v>
      </c>
      <c r="F21" s="3" t="s">
        <v>10</v>
      </c>
      <c r="G21" s="3">
        <v>0.2</v>
      </c>
      <c r="H21" s="3">
        <v>3.1704307399999999E-2</v>
      </c>
      <c r="I21" s="3">
        <v>2.61705668E-2</v>
      </c>
      <c r="J21" s="3">
        <v>-3.3915300250666669E-3</v>
      </c>
      <c r="K21" s="3">
        <f t="shared" si="0"/>
        <v>2.4303071265872642</v>
      </c>
      <c r="L21" s="3">
        <v>5.7872710000000001E-3</v>
      </c>
      <c r="M21" s="3">
        <v>7.8594155999999991E-3</v>
      </c>
      <c r="N21" s="3">
        <v>5.1760675461333333E-3</v>
      </c>
    </row>
    <row r="22" spans="1:14" s="11" customFormat="1" x14ac:dyDescent="0.3">
      <c r="A22" s="9"/>
      <c r="B22" s="10">
        <v>2</v>
      </c>
      <c r="C22" s="10">
        <v>50</v>
      </c>
      <c r="D22" s="10">
        <v>4</v>
      </c>
      <c r="E22" s="10">
        <v>5766500</v>
      </c>
      <c r="F22" s="10" t="s">
        <v>10</v>
      </c>
      <c r="G22" s="10">
        <v>0.2</v>
      </c>
      <c r="H22" s="10">
        <v>0.10012944999999999</v>
      </c>
      <c r="I22" s="10">
        <v>3.9721040800000003E-2</v>
      </c>
      <c r="J22" s="10">
        <v>3.827940649705408E-2</v>
      </c>
      <c r="K22" s="10">
        <f t="shared" si="0"/>
        <v>1.9460279232840738</v>
      </c>
      <c r="L22" s="10">
        <v>1.9382774200000001E-2</v>
      </c>
      <c r="M22" s="10">
        <v>1.7860722200000002E-2</v>
      </c>
      <c r="N22" s="10">
        <v>1.3626954042304844E-2</v>
      </c>
    </row>
    <row r="23" spans="1:14" x14ac:dyDescent="0.3">
      <c r="A23" s="9"/>
      <c r="B23" s="3">
        <v>4</v>
      </c>
      <c r="C23" s="3">
        <v>50</v>
      </c>
      <c r="D23" s="3">
        <v>4</v>
      </c>
      <c r="E23" s="3">
        <v>5766500</v>
      </c>
      <c r="F23" s="3" t="s">
        <v>10</v>
      </c>
      <c r="G23" s="3">
        <v>0.2</v>
      </c>
      <c r="H23" s="3">
        <v>0.17443712319999999</v>
      </c>
      <c r="I23" s="3">
        <v>5.40313974E-2</v>
      </c>
      <c r="J23" s="3">
        <v>5.977930219082879E-2</v>
      </c>
      <c r="K23" s="3">
        <f t="shared" si="0"/>
        <v>1.9870813124826268</v>
      </c>
      <c r="L23" s="3">
        <v>3.8114897199999997E-2</v>
      </c>
      <c r="M23" s="3">
        <v>2.4942474199999998E-2</v>
      </c>
      <c r="N23" s="3">
        <v>2.1250522282937362E-2</v>
      </c>
    </row>
    <row r="24" spans="1:14" x14ac:dyDescent="0.3">
      <c r="A24" s="9"/>
      <c r="B24" s="3">
        <v>6</v>
      </c>
      <c r="C24" s="3">
        <v>50</v>
      </c>
      <c r="D24" s="3">
        <v>4</v>
      </c>
      <c r="E24" s="3">
        <v>5766500</v>
      </c>
      <c r="F24" s="3" t="s">
        <v>10</v>
      </c>
      <c r="G24" s="3">
        <v>0.2</v>
      </c>
      <c r="H24" s="3">
        <v>0.2285587358</v>
      </c>
      <c r="I24" s="3">
        <v>6.7571879400000007E-2</v>
      </c>
      <c r="J24" s="3">
        <v>7.7711624628809456E-2</v>
      </c>
      <c r="K24" s="3">
        <f t="shared" si="0"/>
        <v>1.9917564516773147</v>
      </c>
      <c r="L24" s="3">
        <v>3.5507510200000002E-2</v>
      </c>
      <c r="M24" s="3">
        <v>2.6534497600000002E-2</v>
      </c>
      <c r="N24" s="3">
        <v>2.1605598209290519E-2</v>
      </c>
    </row>
    <row r="25" spans="1:14" x14ac:dyDescent="0.3">
      <c r="A25" s="9"/>
      <c r="B25" s="3">
        <v>8</v>
      </c>
      <c r="C25" s="3">
        <v>50</v>
      </c>
      <c r="D25" s="3">
        <v>4</v>
      </c>
      <c r="E25" s="3">
        <v>5766500</v>
      </c>
      <c r="F25" s="3" t="s">
        <v>10</v>
      </c>
      <c r="G25" s="3">
        <v>0.2</v>
      </c>
      <c r="H25" s="3">
        <v>0.28886906639999999</v>
      </c>
      <c r="I25" s="3">
        <v>8.7836490599999997E-2</v>
      </c>
      <c r="J25" s="3">
        <v>9.7309136460829421E-2</v>
      </c>
      <c r="K25" s="3">
        <f t="shared" si="0"/>
        <v>1.9971016395355639</v>
      </c>
      <c r="L25" s="3">
        <v>3.5127200999999997E-2</v>
      </c>
      <c r="M25" s="3">
        <v>2.9548175199999999E-2</v>
      </c>
      <c r="N25" s="3">
        <v>2.2538665404673572E-2</v>
      </c>
    </row>
    <row r="26" spans="1:14" x14ac:dyDescent="0.3">
      <c r="A26" s="9">
        <v>6</v>
      </c>
      <c r="B26" s="3">
        <v>-2</v>
      </c>
      <c r="C26" s="3">
        <v>50</v>
      </c>
      <c r="D26" s="3">
        <v>6</v>
      </c>
      <c r="E26" s="3">
        <v>3606500</v>
      </c>
      <c r="F26" s="3" t="s">
        <v>10</v>
      </c>
      <c r="G26" s="3">
        <v>0.2</v>
      </c>
      <c r="H26" s="3">
        <v>-1.8808844200000001E-2</v>
      </c>
      <c r="I26" s="3">
        <v>2.00904602E-2</v>
      </c>
      <c r="J26" s="3">
        <v>4.9510990023433604E-3</v>
      </c>
      <c r="K26" s="3">
        <f t="shared" si="0"/>
        <v>2.5772549449579185</v>
      </c>
      <c r="L26" s="3">
        <v>-2.2781920000000001E-3</v>
      </c>
      <c r="M26" s="3">
        <v>5.6194471999999997E-3</v>
      </c>
      <c r="N26" s="3">
        <v>2.9502598474326902E-3</v>
      </c>
    </row>
    <row r="27" spans="1:14" x14ac:dyDescent="0.3">
      <c r="A27" s="9"/>
      <c r="B27" s="3">
        <v>0</v>
      </c>
      <c r="C27" s="3">
        <v>50</v>
      </c>
      <c r="D27" s="3">
        <v>6</v>
      </c>
      <c r="E27" s="3">
        <v>3606500</v>
      </c>
      <c r="F27" s="3" t="s">
        <v>10</v>
      </c>
      <c r="G27" s="3">
        <v>0.2</v>
      </c>
      <c r="H27" s="3">
        <v>2.3232598399999999E-2</v>
      </c>
      <c r="I27" s="3">
        <v>2.0130990599999999E-2</v>
      </c>
      <c r="J27" s="3">
        <v>-4.4362061283333325E-3</v>
      </c>
      <c r="K27" s="3">
        <f t="shared" si="0"/>
        <v>2.5142808137638188</v>
      </c>
      <c r="L27" s="3">
        <v>-1.2264599999999999E-4</v>
      </c>
      <c r="M27" s="3">
        <v>5.8353284E-3</v>
      </c>
      <c r="N27" s="3">
        <v>3.7524203558666671E-3</v>
      </c>
    </row>
    <row r="28" spans="1:14" x14ac:dyDescent="0.3">
      <c r="A28" s="9"/>
      <c r="B28" s="3">
        <v>2</v>
      </c>
      <c r="C28" s="3">
        <v>50</v>
      </c>
      <c r="D28" s="3">
        <v>6</v>
      </c>
      <c r="E28" s="3">
        <v>3606500</v>
      </c>
      <c r="F28" s="3" t="s">
        <v>10</v>
      </c>
      <c r="G28" s="3">
        <v>0.2</v>
      </c>
      <c r="H28" s="3">
        <v>6.9444449599999999E-2</v>
      </c>
      <c r="I28" s="3">
        <v>2.3702758599999998E-2</v>
      </c>
      <c r="J28" s="3">
        <v>2.7534529576037914E-2</v>
      </c>
      <c r="K28" s="3">
        <f t="shared" si="0"/>
        <v>1.931267543856765</v>
      </c>
      <c r="L28" s="3">
        <v>3.1005263999999999E-3</v>
      </c>
      <c r="M28" s="3">
        <v>6.2132456000000003E-3</v>
      </c>
      <c r="N28" s="3">
        <v>5.3226305909191323E-3</v>
      </c>
    </row>
    <row r="29" spans="1:14" x14ac:dyDescent="0.3">
      <c r="A29" s="9"/>
      <c r="B29" s="3">
        <v>4</v>
      </c>
      <c r="C29" s="3">
        <v>50</v>
      </c>
      <c r="D29" s="3">
        <v>6</v>
      </c>
      <c r="E29" s="3">
        <v>3606500</v>
      </c>
      <c r="F29" s="3" t="s">
        <v>10</v>
      </c>
      <c r="G29" s="3">
        <v>0.2</v>
      </c>
      <c r="H29" s="3">
        <v>0.1190416326</v>
      </c>
      <c r="I29" s="3">
        <v>3.1343822600000001E-2</v>
      </c>
      <c r="J29" s="3">
        <v>4.1704282673233055E-2</v>
      </c>
      <c r="K29" s="3">
        <f t="shared" si="0"/>
        <v>1.9784933952715993</v>
      </c>
      <c r="L29" s="3">
        <v>7.3816582000000002E-3</v>
      </c>
      <c r="M29" s="3">
        <v>7.0228013999999997E-3</v>
      </c>
      <c r="N29" s="3">
        <v>6.8848636251549493E-3</v>
      </c>
    </row>
    <row r="30" spans="1:14" x14ac:dyDescent="0.3">
      <c r="A30" s="9"/>
      <c r="B30" s="3">
        <v>6</v>
      </c>
      <c r="C30" s="3">
        <v>50</v>
      </c>
      <c r="D30" s="3">
        <v>6</v>
      </c>
      <c r="E30" s="3">
        <v>3606500</v>
      </c>
      <c r="F30" s="3" t="s">
        <v>10</v>
      </c>
      <c r="G30" s="3">
        <v>0.2</v>
      </c>
      <c r="H30" s="3">
        <v>0.1717018796</v>
      </c>
      <c r="I30" s="3">
        <v>4.3486169599999999E-2</v>
      </c>
      <c r="J30" s="3">
        <v>5.7527995325422028E-2</v>
      </c>
      <c r="K30" s="3">
        <f t="shared" si="0"/>
        <v>1.9951772757130617</v>
      </c>
      <c r="L30" s="3">
        <v>1.28357898E-2</v>
      </c>
      <c r="M30" s="3">
        <v>8.2480933999999999E-3</v>
      </c>
      <c r="N30" s="3">
        <v>8.7289573580419753E-3</v>
      </c>
    </row>
    <row r="31" spans="1:14" x14ac:dyDescent="0.3">
      <c r="A31" s="9"/>
      <c r="B31" s="3">
        <v>8</v>
      </c>
      <c r="C31" s="3">
        <v>50</v>
      </c>
      <c r="D31" s="3">
        <v>6</v>
      </c>
      <c r="E31" s="3">
        <v>3606500</v>
      </c>
      <c r="F31" s="3" t="s">
        <v>10</v>
      </c>
      <c r="G31" s="3">
        <v>0.2</v>
      </c>
      <c r="H31" s="3">
        <v>0.22699257219999999</v>
      </c>
      <c r="I31" s="3">
        <v>6.0447109399999997E-2</v>
      </c>
      <c r="J31" s="3">
        <v>7.5446188943665213E-2</v>
      </c>
      <c r="K31" s="3">
        <f t="shared" si="0"/>
        <v>1.9998022518265881</v>
      </c>
      <c r="L31" s="3">
        <v>1.9223934799999998E-2</v>
      </c>
      <c r="M31" s="3">
        <v>1.01947966E-2</v>
      </c>
      <c r="N31" s="3">
        <v>1.1140865081382732E-2</v>
      </c>
    </row>
    <row r="32" spans="1:14" x14ac:dyDescent="0.3">
      <c r="A32" s="9">
        <v>8</v>
      </c>
      <c r="B32" s="3">
        <v>-2</v>
      </c>
      <c r="C32" s="3">
        <v>50</v>
      </c>
      <c r="D32" s="3">
        <v>8</v>
      </c>
      <c r="E32" s="3">
        <v>3002600</v>
      </c>
      <c r="F32" s="3" t="s">
        <v>10</v>
      </c>
      <c r="G32" s="3">
        <v>0.2</v>
      </c>
      <c r="H32" s="3">
        <v>-1.6230893600000001E-2</v>
      </c>
      <c r="I32" s="3">
        <v>1.8855473399999999E-2</v>
      </c>
      <c r="J32" s="3">
        <v>2.3307533970403334E-3</v>
      </c>
      <c r="K32" s="3">
        <f t="shared" si="0"/>
        <v>2.4614188904494538</v>
      </c>
      <c r="L32" s="3">
        <v>-2.1454883999999998E-3</v>
      </c>
      <c r="M32" s="3">
        <v>5.9799959999999996E-3</v>
      </c>
      <c r="N32" s="3">
        <v>1.2038329139430262E-3</v>
      </c>
    </row>
    <row r="33" spans="1:14" x14ac:dyDescent="0.3">
      <c r="A33" s="9"/>
      <c r="B33" s="3">
        <v>0</v>
      </c>
      <c r="C33" s="3">
        <v>50</v>
      </c>
      <c r="D33" s="3">
        <v>8</v>
      </c>
      <c r="E33" s="3">
        <v>3002600</v>
      </c>
      <c r="F33" s="3" t="s">
        <v>10</v>
      </c>
      <c r="G33" s="3">
        <v>0.2</v>
      </c>
      <c r="H33" s="3">
        <v>1.9299596400000001E-2</v>
      </c>
      <c r="I33" s="3">
        <v>1.9630893199999999E-2</v>
      </c>
      <c r="J33" s="3">
        <v>-4.6613051385333351E-3</v>
      </c>
      <c r="K33" s="3">
        <f t="shared" si="0"/>
        <v>2.5648567850120085</v>
      </c>
      <c r="L33" s="3">
        <v>-1.5020552E-3</v>
      </c>
      <c r="M33" s="3">
        <v>6.828204E-3</v>
      </c>
      <c r="N33" s="3">
        <v>2.8661999197333336E-3</v>
      </c>
    </row>
    <row r="34" spans="1:14" x14ac:dyDescent="0.3">
      <c r="A34" s="9"/>
      <c r="B34" s="3">
        <v>2</v>
      </c>
      <c r="C34" s="3">
        <v>50</v>
      </c>
      <c r="D34" s="3">
        <v>8</v>
      </c>
      <c r="E34" s="3">
        <v>3002600</v>
      </c>
      <c r="F34" s="3" t="s">
        <v>10</v>
      </c>
      <c r="G34" s="3">
        <v>0.2</v>
      </c>
      <c r="H34" s="3">
        <v>5.7791350599999999E-2</v>
      </c>
      <c r="I34" s="3">
        <v>2.3552043200000001E-2</v>
      </c>
      <c r="J34" s="3">
        <v>2.2673348146817627E-2</v>
      </c>
      <c r="K34" s="3">
        <f t="shared" ref="K34:K55" si="1">0.697/0.3-J34/(H34*COS(B34*PI()/180)+I34*SIN(B34*PI()/180))</f>
        <v>1.9362714774766441</v>
      </c>
      <c r="L34" s="3">
        <v>-3.3059540000000002E-4</v>
      </c>
      <c r="M34" s="3">
        <v>7.7937852000000002E-3</v>
      </c>
      <c r="N34" s="3">
        <v>3.1159658363416678E-3</v>
      </c>
    </row>
    <row r="35" spans="1:14" x14ac:dyDescent="0.3">
      <c r="A35" s="9"/>
      <c r="B35" s="3">
        <v>4</v>
      </c>
      <c r="C35" s="3">
        <v>50</v>
      </c>
      <c r="D35" s="3">
        <v>8</v>
      </c>
      <c r="E35" s="3">
        <v>3002600</v>
      </c>
      <c r="F35" s="3" t="s">
        <v>10</v>
      </c>
      <c r="G35" s="3">
        <v>0.2</v>
      </c>
      <c r="H35" s="3">
        <v>9.9246007999999997E-2</v>
      </c>
      <c r="I35" s="3">
        <v>3.1107757400000002E-2</v>
      </c>
      <c r="J35" s="3">
        <v>3.5172102815459752E-2</v>
      </c>
      <c r="K35" s="3">
        <f t="shared" si="1"/>
        <v>1.975694341922567</v>
      </c>
      <c r="L35" s="3">
        <v>1.756028E-3</v>
      </c>
      <c r="M35" s="3">
        <v>8.8154402E-3</v>
      </c>
      <c r="N35" s="3">
        <v>4.1246131015484997E-3</v>
      </c>
    </row>
    <row r="36" spans="1:14" x14ac:dyDescent="0.3">
      <c r="A36" s="9"/>
      <c r="B36" s="3">
        <v>6</v>
      </c>
      <c r="C36" s="3">
        <v>50</v>
      </c>
      <c r="D36" s="3">
        <v>8</v>
      </c>
      <c r="E36" s="3">
        <v>3002600</v>
      </c>
      <c r="F36" s="3" t="s">
        <v>10</v>
      </c>
      <c r="G36" s="3">
        <v>0.2</v>
      </c>
      <c r="H36" s="3">
        <v>0.1444643488</v>
      </c>
      <c r="I36" s="3">
        <v>4.1804116799999999E-2</v>
      </c>
      <c r="J36" s="3">
        <v>4.985605667045355E-2</v>
      </c>
      <c r="K36" s="3">
        <f t="shared" si="1"/>
        <v>1.9865651978150878</v>
      </c>
      <c r="L36" s="3">
        <v>4.9994313999999996E-3</v>
      </c>
      <c r="M36" s="3">
        <v>9.3408439999999992E-3</v>
      </c>
      <c r="N36" s="3">
        <v>5.9065114364913905E-3</v>
      </c>
    </row>
    <row r="37" spans="1:14" x14ac:dyDescent="0.3">
      <c r="A37" s="9"/>
      <c r="B37" s="3">
        <v>8</v>
      </c>
      <c r="C37" s="3">
        <v>50</v>
      </c>
      <c r="D37" s="3">
        <v>8</v>
      </c>
      <c r="E37" s="3">
        <v>3002600</v>
      </c>
      <c r="F37" s="3" t="s">
        <v>10</v>
      </c>
      <c r="G37" s="3">
        <v>0.2</v>
      </c>
      <c r="H37" s="3">
        <v>0.19392177499999999</v>
      </c>
      <c r="I37" s="3">
        <v>5.6832434600000002E-2</v>
      </c>
      <c r="J37" s="3">
        <v>6.682077128130727E-2</v>
      </c>
      <c r="K37" s="3">
        <f t="shared" si="1"/>
        <v>1.9891360483571343</v>
      </c>
      <c r="L37" s="3">
        <v>1.0444489600000001E-2</v>
      </c>
      <c r="M37" s="3">
        <v>1.0455026799999999E-2</v>
      </c>
      <c r="N37" s="3">
        <v>8.1730430525150961E-3</v>
      </c>
    </row>
    <row r="38" spans="1:14" x14ac:dyDescent="0.3">
      <c r="A38" s="9">
        <v>4</v>
      </c>
      <c r="B38" s="3">
        <v>-2</v>
      </c>
      <c r="C38" s="3">
        <v>50</v>
      </c>
      <c r="D38" s="3">
        <v>4</v>
      </c>
      <c r="E38" s="3">
        <v>5766500</v>
      </c>
      <c r="F38" s="3" t="s">
        <v>10</v>
      </c>
      <c r="G38" s="3">
        <v>0.3</v>
      </c>
      <c r="H38" s="3">
        <v>-1.9423283E-2</v>
      </c>
      <c r="I38" s="3">
        <v>2.4727382400000001E-2</v>
      </c>
      <c r="J38" s="3">
        <v>1.3932202811804564E-2</v>
      </c>
      <c r="K38" s="3">
        <f t="shared" si="1"/>
        <v>3.0105145213001201</v>
      </c>
      <c r="L38" s="3">
        <v>3.0757266000000002E-3</v>
      </c>
      <c r="M38" s="3">
        <v>5.9674947999999997E-3</v>
      </c>
      <c r="N38" s="3">
        <v>9.1802707591939481E-3</v>
      </c>
    </row>
    <row r="39" spans="1:14" x14ac:dyDescent="0.3">
      <c r="A39" s="9"/>
      <c r="B39" s="3">
        <v>0</v>
      </c>
      <c r="C39" s="3">
        <v>50</v>
      </c>
      <c r="D39" s="3">
        <v>4</v>
      </c>
      <c r="E39" s="3">
        <v>5766500</v>
      </c>
      <c r="F39" s="3" t="s">
        <v>10</v>
      </c>
      <c r="G39" s="3">
        <v>0.3</v>
      </c>
      <c r="H39" s="3">
        <v>3.1743506599999999E-2</v>
      </c>
      <c r="I39" s="3">
        <v>2.6224279E-2</v>
      </c>
      <c r="J39" s="3">
        <v>-3.356173558200001E-3</v>
      </c>
      <c r="K39" s="3">
        <f t="shared" si="1"/>
        <v>2.4290612102339906</v>
      </c>
      <c r="L39" s="3">
        <v>5.7772478000000004E-3</v>
      </c>
      <c r="M39" s="3">
        <v>7.8926503999999995E-3</v>
      </c>
      <c r="N39" s="3">
        <v>5.1784457249333324E-3</v>
      </c>
    </row>
    <row r="40" spans="1:14" x14ac:dyDescent="0.3">
      <c r="A40" s="9"/>
      <c r="B40" s="3">
        <v>2</v>
      </c>
      <c r="C40" s="3">
        <v>50</v>
      </c>
      <c r="D40" s="3">
        <v>4</v>
      </c>
      <c r="E40" s="3">
        <v>5766500</v>
      </c>
      <c r="F40" s="3" t="s">
        <v>10</v>
      </c>
      <c r="G40" s="3">
        <v>0.3</v>
      </c>
      <c r="H40" s="3">
        <v>0.1004203298</v>
      </c>
      <c r="I40" s="3">
        <v>3.9801237599999997E-2</v>
      </c>
      <c r="J40" s="3">
        <v>3.8387415865281202E-2</v>
      </c>
      <c r="K40" s="3">
        <f t="shared" si="1"/>
        <v>1.9460547572710603</v>
      </c>
      <c r="L40" s="3">
        <v>1.9702873999999999E-2</v>
      </c>
      <c r="M40" s="3">
        <v>1.7931360600000001E-2</v>
      </c>
      <c r="N40" s="3">
        <v>1.3722218944057438E-2</v>
      </c>
    </row>
    <row r="41" spans="1:14" x14ac:dyDescent="0.3">
      <c r="A41" s="9"/>
      <c r="B41" s="3">
        <v>4</v>
      </c>
      <c r="C41" s="3">
        <v>50</v>
      </c>
      <c r="D41" s="3">
        <v>4</v>
      </c>
      <c r="E41" s="3">
        <v>5766500</v>
      </c>
      <c r="F41" s="3" t="s">
        <v>10</v>
      </c>
      <c r="G41" s="3">
        <v>0.3</v>
      </c>
      <c r="H41" s="3">
        <v>0.1744249226</v>
      </c>
      <c r="I41" s="3">
        <v>5.4031173799999999E-2</v>
      </c>
      <c r="J41" s="3">
        <v>5.9706952856429706E-2</v>
      </c>
      <c r="K41" s="3">
        <f t="shared" si="1"/>
        <v>1.9874652466053062</v>
      </c>
      <c r="L41" s="3">
        <v>3.8043498000000002E-2</v>
      </c>
      <c r="M41" s="3">
        <v>2.4919032599999998E-2</v>
      </c>
      <c r="N41" s="3">
        <v>2.121075684428236E-2</v>
      </c>
    </row>
    <row r="42" spans="1:14" x14ac:dyDescent="0.3">
      <c r="A42" s="9"/>
      <c r="B42" s="3">
        <v>6</v>
      </c>
      <c r="C42" s="3">
        <v>50</v>
      </c>
      <c r="D42" s="3">
        <v>4</v>
      </c>
      <c r="E42" s="3">
        <v>5766500</v>
      </c>
      <c r="F42" s="3" t="s">
        <v>10</v>
      </c>
      <c r="G42" s="3">
        <v>0.3</v>
      </c>
      <c r="H42" s="3">
        <v>0.22861659140000001</v>
      </c>
      <c r="I42" s="3">
        <v>6.7620599599999998E-2</v>
      </c>
      <c r="J42" s="3">
        <v>7.7623165590960039E-2</v>
      </c>
      <c r="K42" s="3">
        <f t="shared" si="1"/>
        <v>1.9922223689016763</v>
      </c>
      <c r="L42" s="3">
        <v>3.5489269400000002E-2</v>
      </c>
      <c r="M42" s="3">
        <v>2.6547548399999999E-2</v>
      </c>
      <c r="N42" s="3">
        <v>2.1578590828832581E-2</v>
      </c>
    </row>
    <row r="43" spans="1:14" x14ac:dyDescent="0.3">
      <c r="A43" s="9"/>
      <c r="B43" s="3">
        <v>8</v>
      </c>
      <c r="C43" s="3">
        <v>50</v>
      </c>
      <c r="D43" s="3">
        <v>4</v>
      </c>
      <c r="E43" s="3">
        <v>5766500</v>
      </c>
      <c r="F43" s="3" t="s">
        <v>10</v>
      </c>
      <c r="G43" s="3">
        <v>0.3</v>
      </c>
      <c r="H43" s="3">
        <v>0.28869243379999998</v>
      </c>
      <c r="I43" s="3">
        <v>8.7810773600000003E-2</v>
      </c>
      <c r="J43" s="3">
        <v>9.7233036914556398E-2</v>
      </c>
      <c r="K43" s="3">
        <f t="shared" si="1"/>
        <v>1.9971615836158774</v>
      </c>
      <c r="L43" s="3">
        <v>3.4938008999999999E-2</v>
      </c>
      <c r="M43" s="3">
        <v>2.9481905999999999E-2</v>
      </c>
      <c r="N43" s="3">
        <v>2.2486266072720171E-2</v>
      </c>
    </row>
    <row r="44" spans="1:14" x14ac:dyDescent="0.3">
      <c r="A44" s="9">
        <v>6</v>
      </c>
      <c r="B44" s="3">
        <v>-2</v>
      </c>
      <c r="C44" s="3">
        <v>50</v>
      </c>
      <c r="D44" s="3">
        <v>6</v>
      </c>
      <c r="E44" s="3">
        <v>3606500</v>
      </c>
      <c r="F44" s="3" t="s">
        <v>10</v>
      </c>
      <c r="G44" s="3">
        <v>0.3</v>
      </c>
      <c r="H44" s="3">
        <v>-1.8809100799999999E-2</v>
      </c>
      <c r="I44" s="3">
        <v>2.0072112400000001E-2</v>
      </c>
      <c r="J44" s="3">
        <v>5.0656969712960876E-3</v>
      </c>
      <c r="K44" s="3">
        <f t="shared" si="1"/>
        <v>2.5831373209326571</v>
      </c>
      <c r="L44" s="3">
        <v>-2.3656763999999999E-3</v>
      </c>
      <c r="M44" s="3">
        <v>5.5923025999999997E-3</v>
      </c>
      <c r="N44" s="3">
        <v>2.9818075860079296E-3</v>
      </c>
    </row>
    <row r="45" spans="1:14" x14ac:dyDescent="0.3">
      <c r="A45" s="9"/>
      <c r="B45" s="3">
        <v>0</v>
      </c>
      <c r="C45" s="3">
        <v>50</v>
      </c>
      <c r="D45" s="3">
        <v>6</v>
      </c>
      <c r="E45" s="3">
        <v>3606500</v>
      </c>
      <c r="F45" s="3" t="s">
        <v>10</v>
      </c>
      <c r="G45" s="3">
        <v>0.3</v>
      </c>
      <c r="H45" s="3">
        <v>2.3261525599999999E-2</v>
      </c>
      <c r="I45" s="3">
        <v>2.0152856199999999E-2</v>
      </c>
      <c r="J45" s="3">
        <v>-4.4638493085999995E-3</v>
      </c>
      <c r="K45" s="3">
        <f t="shared" si="1"/>
        <v>2.5152317232050621</v>
      </c>
      <c r="L45" s="3">
        <v>-1.2651000000000001E-4</v>
      </c>
      <c r="M45" s="3">
        <v>5.8340010000000001E-3</v>
      </c>
      <c r="N45" s="3">
        <v>3.7439886530000002E-3</v>
      </c>
    </row>
    <row r="46" spans="1:14" x14ac:dyDescent="0.3">
      <c r="A46" s="9"/>
      <c r="B46" s="3">
        <v>2</v>
      </c>
      <c r="C46" s="3">
        <v>50</v>
      </c>
      <c r="D46" s="3">
        <v>6</v>
      </c>
      <c r="E46" s="3">
        <v>3606500</v>
      </c>
      <c r="F46" s="3" t="s">
        <v>10</v>
      </c>
      <c r="G46" s="3">
        <v>0.3</v>
      </c>
      <c r="H46" s="3">
        <v>6.9411492199999994E-2</v>
      </c>
      <c r="I46" s="3">
        <v>2.3736553399999999E-2</v>
      </c>
      <c r="J46" s="3">
        <v>2.7493647326694758E-2</v>
      </c>
      <c r="K46" s="3">
        <f t="shared" si="1"/>
        <v>1.931672558580521</v>
      </c>
      <c r="L46" s="3">
        <v>3.0798983999999999E-3</v>
      </c>
      <c r="M46" s="3">
        <v>6.2231609999999996E-3</v>
      </c>
      <c r="N46" s="3">
        <v>5.32786780606187E-3</v>
      </c>
    </row>
    <row r="47" spans="1:14" x14ac:dyDescent="0.3">
      <c r="A47" s="9"/>
      <c r="B47" s="3">
        <v>4</v>
      </c>
      <c r="C47" s="3">
        <v>50</v>
      </c>
      <c r="D47" s="3">
        <v>6</v>
      </c>
      <c r="E47" s="3">
        <v>3606500</v>
      </c>
      <c r="F47" s="3" t="s">
        <v>10</v>
      </c>
      <c r="G47" s="3">
        <v>0.3</v>
      </c>
      <c r="H47" s="3">
        <v>0.1190955122</v>
      </c>
      <c r="I47" s="3">
        <v>3.1426214199999997E-2</v>
      </c>
      <c r="J47" s="3">
        <v>4.1532321227491828E-2</v>
      </c>
      <c r="K47" s="3">
        <f t="shared" si="1"/>
        <v>1.9800841538111662</v>
      </c>
      <c r="L47" s="3">
        <v>7.5014401999999999E-3</v>
      </c>
      <c r="M47" s="3">
        <v>7.0292174000000001E-3</v>
      </c>
      <c r="N47" s="3">
        <v>6.7801480151848965E-3</v>
      </c>
    </row>
    <row r="48" spans="1:14" x14ac:dyDescent="0.3">
      <c r="A48" s="9"/>
      <c r="B48" s="3">
        <v>6</v>
      </c>
      <c r="C48" s="3">
        <v>50</v>
      </c>
      <c r="D48" s="3">
        <v>6</v>
      </c>
      <c r="E48" s="3">
        <v>3606500</v>
      </c>
      <c r="F48" s="3" t="s">
        <v>10</v>
      </c>
      <c r="G48" s="3">
        <v>0.3</v>
      </c>
      <c r="H48" s="3">
        <v>0.17162768880000001</v>
      </c>
      <c r="I48" s="3">
        <v>4.3524789000000001E-2</v>
      </c>
      <c r="J48" s="3">
        <v>5.7440061128841161E-2</v>
      </c>
      <c r="K48" s="3">
        <f t="shared" si="1"/>
        <v>1.9955484649521507</v>
      </c>
      <c r="L48" s="3">
        <v>1.28358202E-2</v>
      </c>
      <c r="M48" s="3">
        <v>8.2796054000000008E-3</v>
      </c>
      <c r="N48" s="3">
        <v>8.7596845235543008E-3</v>
      </c>
    </row>
    <row r="49" spans="1:14" x14ac:dyDescent="0.3">
      <c r="A49" s="9"/>
      <c r="B49" s="3">
        <v>8</v>
      </c>
      <c r="C49" s="3">
        <v>50</v>
      </c>
      <c r="D49" s="3">
        <v>6</v>
      </c>
      <c r="E49" s="3">
        <v>3606500</v>
      </c>
      <c r="F49" s="3" t="s">
        <v>10</v>
      </c>
      <c r="G49" s="3">
        <v>0.3</v>
      </c>
      <c r="H49" s="3">
        <v>0.22682849220000001</v>
      </c>
      <c r="I49" s="3">
        <v>6.0502759199999999E-2</v>
      </c>
      <c r="J49" s="3">
        <v>7.5430566857798628E-2</v>
      </c>
      <c r="K49" s="3">
        <f t="shared" si="1"/>
        <v>1.9996544645863223</v>
      </c>
      <c r="L49" s="3">
        <v>1.9170318799999999E-2</v>
      </c>
      <c r="M49" s="3">
        <v>1.0269540400000001E-2</v>
      </c>
      <c r="N49" s="3">
        <v>1.1217272871104394E-2</v>
      </c>
    </row>
    <row r="50" spans="1:14" x14ac:dyDescent="0.3">
      <c r="A50" s="9">
        <v>8</v>
      </c>
      <c r="B50" s="3">
        <v>-2</v>
      </c>
      <c r="C50" s="3">
        <v>50</v>
      </c>
      <c r="D50" s="3">
        <v>8</v>
      </c>
      <c r="E50" s="3">
        <v>3002600</v>
      </c>
      <c r="F50" s="3" t="s">
        <v>10</v>
      </c>
      <c r="G50" s="3">
        <v>0.3</v>
      </c>
      <c r="H50" s="3">
        <v>-1.6246861800000002E-2</v>
      </c>
      <c r="I50" s="3">
        <v>1.6256554999999999E-2</v>
      </c>
      <c r="J50" s="3">
        <v>2.8857057237675373E-3</v>
      </c>
      <c r="K50" s="3">
        <f t="shared" si="1"/>
        <v>2.4950574733207138</v>
      </c>
      <c r="L50" s="3">
        <v>-2.116078E-3</v>
      </c>
      <c r="M50" s="3">
        <v>4.1558523999999999E-3</v>
      </c>
      <c r="N50" s="3">
        <v>1.7860047031912751E-3</v>
      </c>
    </row>
    <row r="51" spans="1:14" x14ac:dyDescent="0.3">
      <c r="A51" s="9"/>
      <c r="B51" s="3">
        <v>0</v>
      </c>
      <c r="C51" s="3">
        <v>50</v>
      </c>
      <c r="D51" s="3">
        <v>8</v>
      </c>
      <c r="E51" s="3">
        <v>3002600</v>
      </c>
      <c r="F51" s="3" t="s">
        <v>10</v>
      </c>
      <c r="G51" s="3">
        <v>0.3</v>
      </c>
      <c r="H51" s="3">
        <v>1.9463601399999999E-2</v>
      </c>
      <c r="I51" s="3">
        <v>1.96771216E-2</v>
      </c>
      <c r="J51" s="3">
        <v>-4.9688625713333332E-3</v>
      </c>
      <c r="K51" s="3">
        <f t="shared" si="1"/>
        <v>2.5786233215126706</v>
      </c>
      <c r="L51" s="3">
        <v>-1.2991602E-3</v>
      </c>
      <c r="M51" s="3">
        <v>6.8720685999999996E-3</v>
      </c>
      <c r="N51" s="3">
        <v>2.5500754215333332E-3</v>
      </c>
    </row>
    <row r="52" spans="1:14" x14ac:dyDescent="0.3">
      <c r="A52" s="9"/>
      <c r="B52" s="3">
        <v>2</v>
      </c>
      <c r="C52" s="3">
        <v>50</v>
      </c>
      <c r="D52" s="3">
        <v>8</v>
      </c>
      <c r="E52" s="3">
        <v>3002600</v>
      </c>
      <c r="F52" s="3" t="s">
        <v>10</v>
      </c>
      <c r="G52" s="3">
        <v>0.3</v>
      </c>
      <c r="H52" s="3">
        <v>5.77107694E-2</v>
      </c>
      <c r="I52" s="3">
        <v>2.3542844199999999E-2</v>
      </c>
      <c r="J52" s="3">
        <v>2.2592061189367296E-2</v>
      </c>
      <c r="K52" s="3">
        <f t="shared" si="1"/>
        <v>1.9371260781416044</v>
      </c>
      <c r="L52" s="3">
        <v>-3.3808180000000001E-4</v>
      </c>
      <c r="M52" s="3">
        <v>7.7418484000000001E-3</v>
      </c>
      <c r="N52" s="3">
        <v>3.1350169322677504E-3</v>
      </c>
    </row>
    <row r="53" spans="1:14" x14ac:dyDescent="0.3">
      <c r="A53" s="9"/>
      <c r="B53" s="3">
        <v>4</v>
      </c>
      <c r="C53" s="3">
        <v>50</v>
      </c>
      <c r="D53" s="3">
        <v>8</v>
      </c>
      <c r="E53" s="3">
        <v>3002600</v>
      </c>
      <c r="F53" s="3" t="s">
        <v>10</v>
      </c>
      <c r="G53" s="3">
        <v>0.3</v>
      </c>
      <c r="H53" s="3">
        <v>9.9113214800000002E-2</v>
      </c>
      <c r="I53" s="3">
        <v>3.1129767799999999E-2</v>
      </c>
      <c r="J53" s="3">
        <v>3.5028166468619358E-2</v>
      </c>
      <c r="K53" s="3">
        <f t="shared" si="1"/>
        <v>1.9766683647090084</v>
      </c>
      <c r="L53" s="3">
        <v>1.7487557999999999E-3</v>
      </c>
      <c r="M53" s="3">
        <v>8.8062677999999998E-3</v>
      </c>
      <c r="N53" s="3">
        <v>4.1253284693037896E-3</v>
      </c>
    </row>
    <row r="54" spans="1:14" s="11" customFormat="1" x14ac:dyDescent="0.3">
      <c r="A54" s="9"/>
      <c r="B54" s="10">
        <v>6</v>
      </c>
      <c r="C54" s="10">
        <v>50</v>
      </c>
      <c r="D54" s="10">
        <v>8</v>
      </c>
      <c r="E54" s="10">
        <v>3002600</v>
      </c>
      <c r="F54" s="10" t="s">
        <v>10</v>
      </c>
      <c r="G54" s="10">
        <v>0.3</v>
      </c>
      <c r="H54" s="10">
        <v>0.14431400159999999</v>
      </c>
      <c r="I54" s="10">
        <v>4.1816707600000003E-2</v>
      </c>
      <c r="J54" s="10">
        <v>4.9716644619885619E-2</v>
      </c>
      <c r="K54" s="10">
        <f t="shared" si="1"/>
        <v>1.9871703623740435</v>
      </c>
      <c r="L54" s="10">
        <v>5.0164546000000003E-3</v>
      </c>
      <c r="M54" s="10">
        <v>9.3299209999999997E-3</v>
      </c>
      <c r="N54" s="10">
        <v>5.9175197428226588E-3</v>
      </c>
    </row>
    <row r="55" spans="1:14" x14ac:dyDescent="0.3">
      <c r="A55" s="9"/>
      <c r="B55" s="3">
        <v>8</v>
      </c>
      <c r="C55" s="3">
        <v>50</v>
      </c>
      <c r="D55" s="3">
        <v>8</v>
      </c>
      <c r="E55" s="3">
        <v>3002600</v>
      </c>
      <c r="F55" s="3" t="s">
        <v>10</v>
      </c>
      <c r="G55" s="3">
        <v>0.3</v>
      </c>
      <c r="H55" s="3">
        <v>0.19369597999999999</v>
      </c>
      <c r="I55" s="3">
        <v>5.6805847600000001E-2</v>
      </c>
      <c r="J55" s="3">
        <v>6.6653802189767811E-2</v>
      </c>
      <c r="K55" s="3">
        <f t="shared" si="1"/>
        <v>1.9895917275849468</v>
      </c>
      <c r="L55" s="3">
        <v>1.0414845400000001E-2</v>
      </c>
      <c r="M55" s="3">
        <v>1.04221716E-2</v>
      </c>
      <c r="N55" s="3">
        <v>8.1582952043484161E-3</v>
      </c>
    </row>
  </sheetData>
  <mergeCells count="9">
    <mergeCell ref="A38:A43"/>
    <mergeCell ref="A44:A49"/>
    <mergeCell ref="A50:A55"/>
    <mergeCell ref="A2:A7"/>
    <mergeCell ref="A8:A13"/>
    <mergeCell ref="A14:A19"/>
    <mergeCell ref="A20:A25"/>
    <mergeCell ref="A26:A31"/>
    <mergeCell ref="A32:A3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3"/>
  <sheetViews>
    <sheetView workbookViewId="0">
      <selection activeCell="B1" sqref="B1:N1048576"/>
    </sheetView>
  </sheetViews>
  <sheetFormatPr defaultRowHeight="14" x14ac:dyDescent="0.3"/>
  <cols>
    <col min="2" max="2" width="13.75" bestFit="1" customWidth="1"/>
    <col min="3" max="3" width="12.58203125" bestFit="1" customWidth="1"/>
    <col min="4" max="4" width="19.5" customWidth="1"/>
    <col min="5" max="5" width="13.75" hidden="1" customWidth="1"/>
    <col min="6" max="6" width="0" hidden="1" customWidth="1"/>
    <col min="7" max="7" width="15.83203125" customWidth="1"/>
    <col min="8" max="8" width="15.33203125" customWidth="1"/>
    <col min="9" max="9" width="14.08203125" customWidth="1"/>
    <col min="10" max="10" width="13.25" customWidth="1"/>
    <col min="11" max="11" width="21.83203125" customWidth="1"/>
    <col min="12" max="12" width="14.25" bestFit="1" customWidth="1"/>
    <col min="13" max="13" width="13.08203125" bestFit="1" customWidth="1"/>
    <col min="14" max="14" width="17.33203125" bestFit="1" customWidth="1"/>
  </cols>
  <sheetData>
    <row r="1" spans="1:14" x14ac:dyDescent="0.3">
      <c r="A1" t="s">
        <v>5</v>
      </c>
      <c r="B1" t="s">
        <v>14</v>
      </c>
      <c r="C1" t="s">
        <v>5</v>
      </c>
      <c r="D1" s="1" t="s">
        <v>15</v>
      </c>
      <c r="E1" t="s">
        <v>0</v>
      </c>
      <c r="F1" t="s">
        <v>1</v>
      </c>
      <c r="G1" t="s">
        <v>12</v>
      </c>
      <c r="H1" t="s">
        <v>2</v>
      </c>
      <c r="I1" t="s">
        <v>3</v>
      </c>
      <c r="J1" t="s">
        <v>4</v>
      </c>
      <c r="K1" t="s">
        <v>13</v>
      </c>
      <c r="L1" t="s">
        <v>6</v>
      </c>
      <c r="M1" t="s">
        <v>7</v>
      </c>
      <c r="N1" t="s">
        <v>8</v>
      </c>
    </row>
    <row r="2" spans="1:14" x14ac:dyDescent="0.3">
      <c r="A2" s="9">
        <v>4</v>
      </c>
      <c r="B2" s="3">
        <v>-2</v>
      </c>
      <c r="C2">
        <v>4</v>
      </c>
      <c r="D2">
        <v>5766500</v>
      </c>
      <c r="E2">
        <v>50</v>
      </c>
      <c r="F2" t="s">
        <v>10</v>
      </c>
      <c r="G2">
        <v>0.06</v>
      </c>
      <c r="H2">
        <v>-2.5902307400000001E-2</v>
      </c>
      <c r="I2">
        <v>2.8546302400000001E-2</v>
      </c>
      <c r="J2">
        <v>1.7349968993904438E-2</v>
      </c>
      <c r="K2">
        <f t="shared" ref="K2:K33" si="0">0.697/0.3-J2/(H2*COS(B2*PI()/180)+I2*SIN(B2*PI()/180))</f>
        <v>2.9687267410640237</v>
      </c>
      <c r="L2">
        <v>8.4697891999999993E-3</v>
      </c>
      <c r="M2">
        <v>9.8081334000000003E-3</v>
      </c>
      <c r="N2">
        <v>1.0907314585170266E-2</v>
      </c>
    </row>
    <row r="3" spans="1:14" x14ac:dyDescent="0.3">
      <c r="A3" s="9"/>
      <c r="B3" s="3">
        <v>0</v>
      </c>
      <c r="C3">
        <v>4</v>
      </c>
      <c r="D3">
        <v>5766500</v>
      </c>
      <c r="E3">
        <v>50</v>
      </c>
      <c r="F3" t="s">
        <v>10</v>
      </c>
      <c r="G3">
        <v>0.06</v>
      </c>
      <c r="H3">
        <v>3.4001109600000003E-2</v>
      </c>
      <c r="I3">
        <v>3.46805128E-2</v>
      </c>
      <c r="J3">
        <v>-3.2365145954666697E-3</v>
      </c>
      <c r="K3">
        <f t="shared" si="0"/>
        <v>2.4185218325776834</v>
      </c>
      <c r="L3">
        <v>1.8717835799999999E-2</v>
      </c>
      <c r="M3">
        <v>1.7022507199999998E-2</v>
      </c>
      <c r="N3">
        <v>-2.2526383233333327E-3</v>
      </c>
    </row>
    <row r="4" spans="1:14" x14ac:dyDescent="0.3">
      <c r="A4" s="9"/>
      <c r="B4" s="3">
        <v>2</v>
      </c>
      <c r="C4">
        <v>4</v>
      </c>
      <c r="D4">
        <v>5766500</v>
      </c>
      <c r="E4">
        <v>50</v>
      </c>
      <c r="F4" t="s">
        <v>10</v>
      </c>
      <c r="G4">
        <v>0.06</v>
      </c>
      <c r="H4">
        <v>9.1186716000000001E-2</v>
      </c>
      <c r="I4">
        <v>4.0107384599999997E-2</v>
      </c>
      <c r="J4">
        <v>4.0455271330205711E-2</v>
      </c>
      <c r="K4">
        <f t="shared" si="0"/>
        <v>1.8861250764907029</v>
      </c>
      <c r="L4">
        <v>2.3674981599999999E-2</v>
      </c>
      <c r="M4">
        <v>1.9799628E-2</v>
      </c>
      <c r="N4">
        <v>1.5602506986135996E-2</v>
      </c>
    </row>
    <row r="5" spans="1:14" x14ac:dyDescent="0.3">
      <c r="A5" s="9"/>
      <c r="B5" s="3">
        <v>4</v>
      </c>
      <c r="C5">
        <v>4</v>
      </c>
      <c r="D5">
        <v>5766500</v>
      </c>
      <c r="E5">
        <v>50</v>
      </c>
      <c r="F5" t="s">
        <v>10</v>
      </c>
      <c r="G5">
        <v>0.06</v>
      </c>
      <c r="H5">
        <v>0.15149539879999999</v>
      </c>
      <c r="I5">
        <v>4.9835481799999998E-2</v>
      </c>
      <c r="J5">
        <v>5.8440752423172114E-2</v>
      </c>
      <c r="K5">
        <f t="shared" si="0"/>
        <v>1.9453273332623877</v>
      </c>
      <c r="L5">
        <v>2.8359011E-2</v>
      </c>
      <c r="M5">
        <v>2.2804668399999999E-2</v>
      </c>
      <c r="N5">
        <v>1.7844327005211019E-2</v>
      </c>
    </row>
    <row r="6" spans="1:14" x14ac:dyDescent="0.3">
      <c r="A6" s="9"/>
      <c r="B6" s="3">
        <v>6</v>
      </c>
      <c r="C6">
        <v>4</v>
      </c>
      <c r="D6">
        <v>5766500</v>
      </c>
      <c r="E6">
        <v>50</v>
      </c>
      <c r="F6" t="s">
        <v>10</v>
      </c>
      <c r="G6">
        <v>0.06</v>
      </c>
      <c r="H6">
        <v>0.2145292936</v>
      </c>
      <c r="I6">
        <v>6.4621485199999995E-2</v>
      </c>
      <c r="J6">
        <v>7.8146340068905293E-2</v>
      </c>
      <c r="K6">
        <f t="shared" si="0"/>
        <v>1.968298381224451</v>
      </c>
      <c r="L6">
        <v>3.3495351200000002E-2</v>
      </c>
      <c r="M6">
        <v>2.64299772E-2</v>
      </c>
      <c r="N6">
        <v>2.032925321978114E-2</v>
      </c>
    </row>
    <row r="7" spans="1:14" s="5" customFormat="1" x14ac:dyDescent="0.3">
      <c r="A7" s="9"/>
      <c r="B7" s="4">
        <v>8</v>
      </c>
      <c r="C7" s="5">
        <v>4</v>
      </c>
      <c r="D7" s="5">
        <v>5766500</v>
      </c>
      <c r="E7" s="5">
        <v>50</v>
      </c>
      <c r="F7" s="5" t="s">
        <v>10</v>
      </c>
      <c r="G7" s="5">
        <v>0.06</v>
      </c>
      <c r="H7" s="5">
        <v>0.27946313499999997</v>
      </c>
      <c r="I7" s="5">
        <v>8.4873431599999993E-2</v>
      </c>
      <c r="J7" s="5">
        <v>9.9396456094237362E-2</v>
      </c>
      <c r="K7" s="5">
        <f t="shared" si="0"/>
        <v>1.9788711760848177</v>
      </c>
      <c r="L7" s="5">
        <v>3.91493734E-2</v>
      </c>
      <c r="M7" s="5">
        <v>3.0837158199999999E-2</v>
      </c>
      <c r="N7" s="5">
        <v>2.3147076536447292E-2</v>
      </c>
    </row>
    <row r="8" spans="1:14" x14ac:dyDescent="0.3">
      <c r="A8" s="9">
        <v>6</v>
      </c>
      <c r="B8" s="3">
        <v>-2</v>
      </c>
      <c r="C8">
        <v>6</v>
      </c>
      <c r="D8">
        <v>3606500</v>
      </c>
      <c r="E8">
        <v>50</v>
      </c>
      <c r="F8" t="s">
        <v>10</v>
      </c>
      <c r="G8">
        <v>0.06</v>
      </c>
      <c r="H8">
        <v>-3.0042967E-2</v>
      </c>
      <c r="I8">
        <v>1.9670836399999999E-2</v>
      </c>
      <c r="J8">
        <v>5.5945636233225614E-3</v>
      </c>
      <c r="K8">
        <f t="shared" si="0"/>
        <v>2.5055004080843037</v>
      </c>
      <c r="L8">
        <v>-2.5409909999999998E-3</v>
      </c>
      <c r="M8">
        <v>5.3595437999999999E-3</v>
      </c>
      <c r="N8">
        <v>1.757354531497996E-3</v>
      </c>
    </row>
    <row r="9" spans="1:14" x14ac:dyDescent="0.3">
      <c r="A9" s="9"/>
      <c r="B9" s="3">
        <v>0</v>
      </c>
      <c r="C9">
        <v>6</v>
      </c>
      <c r="D9">
        <v>3606500</v>
      </c>
      <c r="E9">
        <v>50</v>
      </c>
      <c r="F9" t="s">
        <v>10</v>
      </c>
      <c r="G9">
        <v>0.06</v>
      </c>
      <c r="H9">
        <v>1.18685826E-2</v>
      </c>
      <c r="I9">
        <v>1.8967300999999999E-2</v>
      </c>
      <c r="J9">
        <v>4.6018589624666657E-3</v>
      </c>
      <c r="K9">
        <f t="shared" si="0"/>
        <v>1.935598831450466</v>
      </c>
      <c r="L9">
        <v>-4.2483419999999998E-4</v>
      </c>
      <c r="M9">
        <v>5.5997406E-3</v>
      </c>
      <c r="N9">
        <v>2.5456334921999998E-3</v>
      </c>
    </row>
    <row r="10" spans="1:14" x14ac:dyDescent="0.3">
      <c r="A10" s="9"/>
      <c r="B10" s="3">
        <v>2</v>
      </c>
      <c r="C10">
        <v>6</v>
      </c>
      <c r="D10">
        <v>3606500</v>
      </c>
      <c r="E10">
        <v>50</v>
      </c>
      <c r="F10" t="s">
        <v>10</v>
      </c>
      <c r="G10">
        <v>0.06</v>
      </c>
      <c r="H10">
        <v>5.7732806999999997E-2</v>
      </c>
      <c r="I10">
        <v>2.1677597199999999E-2</v>
      </c>
      <c r="J10">
        <v>2.7410177048226632E-2</v>
      </c>
      <c r="K10">
        <f t="shared" si="0"/>
        <v>1.8544159794534114</v>
      </c>
      <c r="L10">
        <v>2.5727996E-3</v>
      </c>
      <c r="M10">
        <v>5.9523646000000001E-3</v>
      </c>
      <c r="N10">
        <v>3.6796358705672993E-3</v>
      </c>
    </row>
    <row r="11" spans="1:14" x14ac:dyDescent="0.3">
      <c r="A11" s="9"/>
      <c r="B11" s="3">
        <v>4</v>
      </c>
      <c r="C11">
        <v>6</v>
      </c>
      <c r="D11">
        <v>3606500</v>
      </c>
      <c r="E11">
        <v>50</v>
      </c>
      <c r="F11" t="s">
        <v>10</v>
      </c>
      <c r="G11">
        <v>0.06</v>
      </c>
      <c r="H11">
        <v>0.1071191284</v>
      </c>
      <c r="I11">
        <v>2.8366623399999999E-2</v>
      </c>
      <c r="J11">
        <v>4.1137494140416529E-2</v>
      </c>
      <c r="K11">
        <f t="shared" si="0"/>
        <v>1.9453597205488982</v>
      </c>
      <c r="L11">
        <v>6.7476919999999996E-3</v>
      </c>
      <c r="M11">
        <v>6.6960939999999997E-3</v>
      </c>
      <c r="N11">
        <v>4.920867914408664E-3</v>
      </c>
    </row>
    <row r="12" spans="1:14" x14ac:dyDescent="0.3">
      <c r="A12" s="9"/>
      <c r="B12" s="3">
        <v>6</v>
      </c>
      <c r="C12">
        <v>6</v>
      </c>
      <c r="D12">
        <v>3606500</v>
      </c>
      <c r="E12">
        <v>50</v>
      </c>
      <c r="F12" t="s">
        <v>10</v>
      </c>
      <c r="G12">
        <v>0.06</v>
      </c>
      <c r="H12">
        <v>0.1588244738</v>
      </c>
      <c r="I12">
        <v>3.91852112E-2</v>
      </c>
      <c r="J12">
        <v>5.6964714569887533E-2</v>
      </c>
      <c r="K12">
        <f t="shared" si="0"/>
        <v>1.9718086269957844</v>
      </c>
      <c r="L12">
        <v>1.1615898E-2</v>
      </c>
      <c r="M12">
        <v>7.6879108000000003E-3</v>
      </c>
      <c r="N12">
        <v>6.8953424172897111E-3</v>
      </c>
    </row>
    <row r="13" spans="1:14" x14ac:dyDescent="0.3">
      <c r="A13" s="9"/>
      <c r="B13" s="3">
        <v>8</v>
      </c>
      <c r="C13">
        <v>6</v>
      </c>
      <c r="D13">
        <v>3606500</v>
      </c>
      <c r="E13">
        <v>50</v>
      </c>
      <c r="F13" t="s">
        <v>10</v>
      </c>
      <c r="G13">
        <v>0.06</v>
      </c>
      <c r="H13">
        <v>0.21349136299999999</v>
      </c>
      <c r="I13">
        <v>5.4103185800000002E-2</v>
      </c>
      <c r="J13">
        <v>7.4763629029748091E-2</v>
      </c>
      <c r="K13">
        <f t="shared" si="0"/>
        <v>1.9818586272146537</v>
      </c>
      <c r="L13">
        <v>1.7916065799999999E-2</v>
      </c>
      <c r="M13">
        <v>8.7163013999999994E-3</v>
      </c>
      <c r="N13">
        <v>9.2175793245683237E-3</v>
      </c>
    </row>
    <row r="14" spans="1:14" x14ac:dyDescent="0.3">
      <c r="A14" s="9">
        <v>8</v>
      </c>
      <c r="B14" s="3">
        <v>-2</v>
      </c>
      <c r="C14">
        <v>8</v>
      </c>
      <c r="D14">
        <v>3002600</v>
      </c>
      <c r="E14">
        <v>50</v>
      </c>
      <c r="F14" t="s">
        <v>10</v>
      </c>
      <c r="G14">
        <v>0.06</v>
      </c>
      <c r="H14">
        <v>-2.5722724400000001E-2</v>
      </c>
      <c r="I14">
        <v>1.8536750599999999E-2</v>
      </c>
      <c r="J14">
        <v>2.9911345158108163E-3</v>
      </c>
      <c r="K14">
        <f t="shared" si="0"/>
        <v>2.4368317397973382</v>
      </c>
      <c r="L14">
        <v>-2.3746328000000001E-3</v>
      </c>
      <c r="M14">
        <v>5.8768429999999997E-3</v>
      </c>
      <c r="N14">
        <v>6.0816637219369605E-5</v>
      </c>
    </row>
    <row r="15" spans="1:14" x14ac:dyDescent="0.3">
      <c r="A15" s="9"/>
      <c r="B15" s="3">
        <v>0</v>
      </c>
      <c r="C15">
        <v>8</v>
      </c>
      <c r="D15">
        <v>3002600</v>
      </c>
      <c r="E15">
        <v>50</v>
      </c>
      <c r="F15" t="s">
        <v>10</v>
      </c>
      <c r="G15">
        <v>0.06</v>
      </c>
      <c r="H15">
        <v>9.694902E-3</v>
      </c>
      <c r="I15">
        <v>1.8529405999999998E-2</v>
      </c>
      <c r="J15">
        <v>2.7816600206666672E-3</v>
      </c>
      <c r="K15">
        <f t="shared" si="0"/>
        <v>2.0364134634195716</v>
      </c>
      <c r="L15">
        <v>-1.5225035999999999E-3</v>
      </c>
      <c r="M15">
        <v>6.7079111999999996E-3</v>
      </c>
      <c r="N15">
        <v>1.1983803888E-3</v>
      </c>
    </row>
    <row r="16" spans="1:14" x14ac:dyDescent="0.3">
      <c r="A16" s="9"/>
      <c r="B16" s="3">
        <v>2</v>
      </c>
      <c r="C16">
        <v>8</v>
      </c>
      <c r="D16">
        <v>3002600</v>
      </c>
      <c r="E16">
        <v>50</v>
      </c>
      <c r="F16" t="s">
        <v>10</v>
      </c>
      <c r="G16">
        <v>0.06</v>
      </c>
      <c r="H16">
        <v>4.7717426600000001E-2</v>
      </c>
      <c r="I16">
        <v>2.1514919600000001E-2</v>
      </c>
      <c r="J16">
        <v>2.2013346915775382E-2</v>
      </c>
      <c r="K16">
        <f t="shared" si="0"/>
        <v>1.8688803572332384</v>
      </c>
      <c r="L16">
        <v>-3.4231479999999998E-4</v>
      </c>
      <c r="M16">
        <v>7.5902684E-3</v>
      </c>
      <c r="N16">
        <v>9.9142152524529597E-4</v>
      </c>
    </row>
    <row r="17" spans="1:14" x14ac:dyDescent="0.3">
      <c r="A17" s="9"/>
      <c r="B17" s="3">
        <v>4</v>
      </c>
      <c r="C17">
        <v>8</v>
      </c>
      <c r="D17">
        <v>3002600</v>
      </c>
      <c r="E17">
        <v>50</v>
      </c>
      <c r="F17" t="s">
        <v>10</v>
      </c>
      <c r="G17">
        <v>0.06</v>
      </c>
      <c r="H17">
        <v>8.8094378000000001E-2</v>
      </c>
      <c r="I17">
        <v>2.7834364399999999E-2</v>
      </c>
      <c r="J17">
        <v>3.4215903194486419E-2</v>
      </c>
      <c r="K17">
        <f t="shared" si="0"/>
        <v>1.9424007408399837</v>
      </c>
      <c r="L17">
        <v>1.1480112000000001E-3</v>
      </c>
      <c r="M17">
        <v>8.3586126000000007E-3</v>
      </c>
      <c r="N17">
        <v>1.9147514849272081E-3</v>
      </c>
    </row>
    <row r="18" spans="1:14" x14ac:dyDescent="0.3">
      <c r="A18" s="9"/>
      <c r="B18" s="3">
        <v>6</v>
      </c>
      <c r="C18">
        <v>8</v>
      </c>
      <c r="D18">
        <v>3002600</v>
      </c>
      <c r="E18">
        <v>50</v>
      </c>
      <c r="F18" t="s">
        <v>10</v>
      </c>
      <c r="G18">
        <v>0.06</v>
      </c>
      <c r="H18">
        <v>0.13261981480000001</v>
      </c>
      <c r="I18">
        <v>3.7617770000000002E-2</v>
      </c>
      <c r="J18">
        <v>4.8167798350968023E-2</v>
      </c>
      <c r="K18">
        <f t="shared" si="0"/>
        <v>1.9687031600768474</v>
      </c>
      <c r="L18">
        <v>4.326033E-3</v>
      </c>
      <c r="M18">
        <v>8.9529846E-3</v>
      </c>
      <c r="N18">
        <v>3.0729850095202755E-3</v>
      </c>
    </row>
    <row r="19" spans="1:14" x14ac:dyDescent="0.3">
      <c r="A19" s="9"/>
      <c r="B19" s="3">
        <v>8</v>
      </c>
      <c r="C19">
        <v>8</v>
      </c>
      <c r="D19">
        <v>3002600</v>
      </c>
      <c r="E19">
        <v>50</v>
      </c>
      <c r="F19" t="s">
        <v>10</v>
      </c>
      <c r="G19">
        <v>0.06</v>
      </c>
      <c r="H19">
        <v>0.18118001519999999</v>
      </c>
      <c r="I19">
        <v>5.1642958400000001E-2</v>
      </c>
      <c r="J19">
        <v>6.4436105494428297E-2</v>
      </c>
      <c r="K19">
        <f t="shared" si="0"/>
        <v>1.9780241604656248</v>
      </c>
      <c r="L19">
        <v>9.3494860000000006E-3</v>
      </c>
      <c r="M19">
        <v>1.0020943399999999E-2</v>
      </c>
      <c r="N19">
        <v>4.8743457799722278E-3</v>
      </c>
    </row>
    <row r="20" spans="1:14" x14ac:dyDescent="0.3">
      <c r="A20" s="9">
        <v>4</v>
      </c>
      <c r="B20">
        <v>-2</v>
      </c>
      <c r="C20">
        <v>4</v>
      </c>
      <c r="D20">
        <v>5766500</v>
      </c>
      <c r="E20">
        <v>50</v>
      </c>
      <c r="F20" t="s">
        <v>10</v>
      </c>
      <c r="G20">
        <v>1</v>
      </c>
      <c r="H20">
        <v>-3.3165373599999999E-2</v>
      </c>
      <c r="I20">
        <v>2.4611271399999999E-2</v>
      </c>
      <c r="J20">
        <v>1.4788156721047331E-2</v>
      </c>
      <c r="K20">
        <f t="shared" si="0"/>
        <v>2.7582267895968413</v>
      </c>
      <c r="L20">
        <v>2.925202E-3</v>
      </c>
      <c r="M20">
        <v>5.8563723999999996E-3</v>
      </c>
      <c r="N20">
        <v>8.4172532973586945E-3</v>
      </c>
    </row>
    <row r="21" spans="1:14" x14ac:dyDescent="0.3">
      <c r="A21" s="9"/>
      <c r="B21">
        <v>0</v>
      </c>
      <c r="C21">
        <v>4</v>
      </c>
      <c r="D21">
        <v>5766500</v>
      </c>
      <c r="E21">
        <v>50</v>
      </c>
      <c r="F21" t="s">
        <v>10</v>
      </c>
      <c r="G21">
        <v>1</v>
      </c>
      <c r="H21">
        <v>1.8206416600000001E-2</v>
      </c>
      <c r="I21">
        <v>2.5129146599999999E-2</v>
      </c>
      <c r="J21">
        <v>7.9175275459333304E-3</v>
      </c>
      <c r="K21">
        <f t="shared" si="0"/>
        <v>1.8884576672490292</v>
      </c>
      <c r="L21">
        <v>5.7314727999999999E-3</v>
      </c>
      <c r="M21">
        <v>7.5724012000000004E-3</v>
      </c>
      <c r="N21">
        <v>4.4896188646666672E-3</v>
      </c>
    </row>
    <row r="22" spans="1:14" x14ac:dyDescent="0.3">
      <c r="A22" s="9"/>
      <c r="B22">
        <v>2</v>
      </c>
      <c r="C22">
        <v>4</v>
      </c>
      <c r="D22">
        <v>5766500</v>
      </c>
      <c r="E22">
        <v>50</v>
      </c>
      <c r="F22" t="s">
        <v>10</v>
      </c>
      <c r="G22">
        <v>1</v>
      </c>
      <c r="H22">
        <v>7.9009989000000003E-2</v>
      </c>
      <c r="I22">
        <v>3.5803678399999997E-2</v>
      </c>
      <c r="J22">
        <v>3.850804908826648E-2</v>
      </c>
      <c r="K22">
        <f t="shared" si="0"/>
        <v>1.8432512682098299</v>
      </c>
      <c r="L22">
        <v>1.28848764E-2</v>
      </c>
      <c r="M22">
        <v>1.55067088E-2</v>
      </c>
      <c r="N22">
        <v>1.1131728761295661E-2</v>
      </c>
    </row>
    <row r="23" spans="1:14" x14ac:dyDescent="0.3">
      <c r="A23" s="9"/>
      <c r="B23">
        <v>4</v>
      </c>
      <c r="C23">
        <v>4</v>
      </c>
      <c r="D23">
        <v>5766500</v>
      </c>
      <c r="E23">
        <v>50</v>
      </c>
      <c r="F23" t="s">
        <v>10</v>
      </c>
      <c r="G23">
        <v>1</v>
      </c>
      <c r="H23">
        <v>0.163459615</v>
      </c>
      <c r="I23">
        <v>5.2012801599999998E-2</v>
      </c>
      <c r="J23">
        <v>6.1716399550949319E-2</v>
      </c>
      <c r="K23">
        <f t="shared" si="0"/>
        <v>1.953086026947682</v>
      </c>
      <c r="L23">
        <v>3.9186924800000002E-2</v>
      </c>
      <c r="M23">
        <v>2.4910705799999999E-2</v>
      </c>
      <c r="N23">
        <v>2.1354434651960196E-2</v>
      </c>
    </row>
    <row r="24" spans="1:14" x14ac:dyDescent="0.3">
      <c r="A24" s="9"/>
      <c r="B24">
        <v>6</v>
      </c>
      <c r="C24">
        <v>4</v>
      </c>
      <c r="D24">
        <v>5766500</v>
      </c>
      <c r="E24">
        <v>50</v>
      </c>
      <c r="F24" t="s">
        <v>10</v>
      </c>
      <c r="G24">
        <v>1</v>
      </c>
      <c r="H24">
        <v>0.21563763759999999</v>
      </c>
      <c r="I24">
        <v>6.4453404800000003E-2</v>
      </c>
      <c r="J24">
        <v>7.9765867133148455E-2</v>
      </c>
      <c r="K24">
        <f t="shared" si="0"/>
        <v>1.9627176605295904</v>
      </c>
      <c r="L24">
        <v>3.5712271400000002E-2</v>
      </c>
      <c r="M24">
        <v>2.6542041799999999E-2</v>
      </c>
      <c r="N24">
        <v>2.1536990206304792E-2</v>
      </c>
    </row>
    <row r="25" spans="1:14" s="5" customFormat="1" x14ac:dyDescent="0.3">
      <c r="A25" s="9"/>
      <c r="B25" s="5">
        <v>8</v>
      </c>
      <c r="C25" s="5">
        <v>4</v>
      </c>
      <c r="D25" s="5">
        <v>5766500</v>
      </c>
      <c r="E25" s="5">
        <v>50</v>
      </c>
      <c r="F25" s="5" t="s">
        <v>10</v>
      </c>
      <c r="G25" s="5">
        <v>1</v>
      </c>
      <c r="H25" s="5">
        <v>0.2758292812</v>
      </c>
      <c r="I25" s="5">
        <v>8.3700577200000001E-2</v>
      </c>
      <c r="J25" s="5">
        <v>9.9159580623590524E-2</v>
      </c>
      <c r="K25" s="5">
        <f t="shared" si="0"/>
        <v>1.9751530669309751</v>
      </c>
      <c r="L25" s="5">
        <v>3.5811095799999998E-2</v>
      </c>
      <c r="M25" s="5">
        <v>2.9829782199999998E-2</v>
      </c>
      <c r="N25" s="5">
        <v>2.2491898888371723E-2</v>
      </c>
    </row>
    <row r="26" spans="1:14" x14ac:dyDescent="0.3">
      <c r="A26" s="9">
        <v>6</v>
      </c>
      <c r="B26">
        <v>-2</v>
      </c>
      <c r="C26">
        <v>6</v>
      </c>
      <c r="D26">
        <v>3606500</v>
      </c>
      <c r="E26">
        <v>50</v>
      </c>
      <c r="F26" t="s">
        <v>10</v>
      </c>
      <c r="G26">
        <v>1</v>
      </c>
      <c r="H26">
        <v>-2.95957198E-2</v>
      </c>
      <c r="I26">
        <v>1.9833284600000001E-2</v>
      </c>
      <c r="J26">
        <v>5.6040307684708237E-3</v>
      </c>
      <c r="K26">
        <f t="shared" si="0"/>
        <v>2.5084689863777241</v>
      </c>
      <c r="L26">
        <v>-2.3746240000000001E-3</v>
      </c>
      <c r="M26">
        <v>5.5387644E-3</v>
      </c>
      <c r="N26">
        <v>1.8109272095703085E-3</v>
      </c>
    </row>
    <row r="27" spans="1:14" x14ac:dyDescent="0.3">
      <c r="A27" s="9"/>
      <c r="B27">
        <v>0</v>
      </c>
      <c r="C27">
        <v>6</v>
      </c>
      <c r="D27">
        <v>3606500</v>
      </c>
      <c r="E27">
        <v>50</v>
      </c>
      <c r="F27" t="s">
        <v>10</v>
      </c>
      <c r="G27">
        <v>1</v>
      </c>
      <c r="H27">
        <v>1.24744872E-2</v>
      </c>
      <c r="I27">
        <v>1.9195678399999999E-2</v>
      </c>
      <c r="J27">
        <v>4.1606673354666664E-3</v>
      </c>
      <c r="K27">
        <f t="shared" si="0"/>
        <v>1.9897991953154861</v>
      </c>
      <c r="L27">
        <v>-1.5816420000000001E-4</v>
      </c>
      <c r="M27">
        <v>5.8148426E-3</v>
      </c>
      <c r="N27">
        <v>2.4091855848666667E-3</v>
      </c>
    </row>
    <row r="28" spans="1:14" x14ac:dyDescent="0.3">
      <c r="A28" s="9"/>
      <c r="B28">
        <v>2</v>
      </c>
      <c r="C28">
        <v>6</v>
      </c>
      <c r="D28">
        <v>3606500</v>
      </c>
      <c r="E28">
        <v>50</v>
      </c>
      <c r="F28" t="s">
        <v>10</v>
      </c>
      <c r="G28">
        <v>1</v>
      </c>
      <c r="H28">
        <v>5.8324554000000001E-2</v>
      </c>
      <c r="I28">
        <v>2.2011991200000001E-2</v>
      </c>
      <c r="J28">
        <v>2.7576510888297424E-2</v>
      </c>
      <c r="K28">
        <f t="shared" si="0"/>
        <v>1.8563877941060343</v>
      </c>
      <c r="L28">
        <v>2.7800604000000001E-3</v>
      </c>
      <c r="M28">
        <v>6.2488609999999997E-3</v>
      </c>
      <c r="N28">
        <v>3.8746309638729086E-3</v>
      </c>
    </row>
    <row r="29" spans="1:14" x14ac:dyDescent="0.3">
      <c r="A29" s="9"/>
      <c r="B29">
        <v>4</v>
      </c>
      <c r="C29">
        <v>6</v>
      </c>
      <c r="D29">
        <v>3606500</v>
      </c>
      <c r="E29">
        <v>50</v>
      </c>
      <c r="F29" t="s">
        <v>10</v>
      </c>
      <c r="G29">
        <v>1</v>
      </c>
      <c r="H29">
        <v>0.107837029</v>
      </c>
      <c r="I29">
        <v>2.8752235800000001E-2</v>
      </c>
      <c r="J29">
        <v>4.1333345708095236E-2</v>
      </c>
      <c r="K29">
        <f t="shared" si="0"/>
        <v>1.9461354280321075</v>
      </c>
      <c r="L29">
        <v>7.0243948E-3</v>
      </c>
      <c r="M29">
        <v>7.0402312000000002E-3</v>
      </c>
      <c r="N29">
        <v>5.1527656500115716E-3</v>
      </c>
    </row>
    <row r="30" spans="1:14" x14ac:dyDescent="0.3">
      <c r="A30" s="9"/>
      <c r="B30">
        <v>6</v>
      </c>
      <c r="C30">
        <v>6</v>
      </c>
      <c r="D30">
        <v>3606500</v>
      </c>
      <c r="E30">
        <v>50</v>
      </c>
      <c r="F30" t="s">
        <v>10</v>
      </c>
      <c r="G30">
        <v>1</v>
      </c>
      <c r="H30">
        <v>0.15975246600000001</v>
      </c>
      <c r="I30">
        <v>3.97893208E-2</v>
      </c>
      <c r="J30">
        <v>5.7071537581818238E-2</v>
      </c>
      <c r="K30">
        <f t="shared" si="0"/>
        <v>1.9732794623097616</v>
      </c>
      <c r="L30">
        <v>1.2046459400000001E-2</v>
      </c>
      <c r="M30">
        <v>8.2227900000000007E-3</v>
      </c>
      <c r="N30">
        <v>7.0405844941236837E-3</v>
      </c>
    </row>
    <row r="31" spans="1:14" x14ac:dyDescent="0.3">
      <c r="A31" s="9"/>
      <c r="B31">
        <v>8</v>
      </c>
      <c r="C31">
        <v>6</v>
      </c>
      <c r="D31">
        <v>3606500</v>
      </c>
      <c r="E31">
        <v>50</v>
      </c>
      <c r="F31" t="s">
        <v>10</v>
      </c>
      <c r="G31">
        <v>1</v>
      </c>
      <c r="H31">
        <v>0.21415717579999999</v>
      </c>
      <c r="I31">
        <v>5.5367995400000002E-2</v>
      </c>
      <c r="J31">
        <v>7.4934368317885081E-2</v>
      </c>
      <c r="K31">
        <f t="shared" si="0"/>
        <v>1.9823796750329401</v>
      </c>
      <c r="L31">
        <v>1.8097808999999999E-2</v>
      </c>
      <c r="M31">
        <v>9.9134166000000006E-3</v>
      </c>
      <c r="N31">
        <v>9.4290081954328062E-3</v>
      </c>
    </row>
    <row r="32" spans="1:14" x14ac:dyDescent="0.3">
      <c r="A32" s="9">
        <v>8</v>
      </c>
      <c r="B32">
        <v>-2</v>
      </c>
      <c r="C32">
        <v>8</v>
      </c>
      <c r="D32">
        <v>3002600</v>
      </c>
      <c r="E32">
        <v>50</v>
      </c>
      <c r="F32" t="s">
        <v>10</v>
      </c>
      <c r="G32">
        <v>1</v>
      </c>
      <c r="H32">
        <v>-2.53636574E-2</v>
      </c>
      <c r="I32">
        <v>1.8591995600000001E-2</v>
      </c>
      <c r="J32">
        <v>2.9732225847370164E-3</v>
      </c>
      <c r="K32">
        <f t="shared" si="0"/>
        <v>2.4377009899997915</v>
      </c>
      <c r="L32">
        <v>-2.2454848000000001E-3</v>
      </c>
      <c r="M32">
        <v>5.9386129999999997E-3</v>
      </c>
      <c r="N32">
        <v>6.5036382683700055E-5</v>
      </c>
    </row>
    <row r="33" spans="1:14" x14ac:dyDescent="0.3">
      <c r="A33" s="9"/>
      <c r="B33">
        <v>0</v>
      </c>
      <c r="C33">
        <v>8</v>
      </c>
      <c r="D33">
        <v>3002600</v>
      </c>
      <c r="E33">
        <v>50</v>
      </c>
      <c r="F33" t="s">
        <v>10</v>
      </c>
      <c r="G33">
        <v>1</v>
      </c>
      <c r="H33">
        <v>1.0157866200000001E-2</v>
      </c>
      <c r="I33">
        <v>1.8664185400000002E-2</v>
      </c>
      <c r="J33">
        <v>2.3996136951333325E-3</v>
      </c>
      <c r="K33">
        <f t="shared" si="0"/>
        <v>2.0871012696413218</v>
      </c>
      <c r="L33">
        <v>-1.297606E-3</v>
      </c>
      <c r="M33">
        <v>6.8434612000000004E-3</v>
      </c>
      <c r="N33">
        <v>1.0359872715999998E-3</v>
      </c>
    </row>
    <row r="34" spans="1:14" x14ac:dyDescent="0.3">
      <c r="A34" s="9"/>
      <c r="B34">
        <v>2</v>
      </c>
      <c r="C34">
        <v>8</v>
      </c>
      <c r="D34">
        <v>3002600</v>
      </c>
      <c r="E34">
        <v>50</v>
      </c>
      <c r="F34" t="s">
        <v>10</v>
      </c>
      <c r="G34">
        <v>1</v>
      </c>
      <c r="H34">
        <v>4.8216753799999998E-2</v>
      </c>
      <c r="I34">
        <v>2.17657578E-2</v>
      </c>
      <c r="J34">
        <v>2.1981822225505255E-2</v>
      </c>
      <c r="K34">
        <f t="shared" ref="K34:K65" si="1">0.697/0.3-J34/(H34*COS(B34*PI()/180)+I34*SIN(B34*PI()/180))</f>
        <v>1.8742389195926163</v>
      </c>
      <c r="L34">
        <v>-1.4561199999999999E-4</v>
      </c>
      <c r="M34">
        <v>7.8136309999999997E-3</v>
      </c>
      <c r="N34">
        <v>1.0319381027060284E-3</v>
      </c>
    </row>
    <row r="35" spans="1:14" x14ac:dyDescent="0.3">
      <c r="A35" s="9"/>
      <c r="B35">
        <v>4</v>
      </c>
      <c r="C35">
        <v>8</v>
      </c>
      <c r="D35">
        <v>3002600</v>
      </c>
      <c r="E35">
        <v>50</v>
      </c>
      <c r="F35" t="s">
        <v>10</v>
      </c>
      <c r="G35">
        <v>1</v>
      </c>
      <c r="H35">
        <v>8.8987957800000003E-2</v>
      </c>
      <c r="I35">
        <v>2.8065634200000002E-2</v>
      </c>
      <c r="J35">
        <v>3.4076294823788836E-2</v>
      </c>
      <c r="K35">
        <f t="shared" si="1"/>
        <v>1.9477498415764474</v>
      </c>
      <c r="L35">
        <v>1.6441894E-3</v>
      </c>
      <c r="M35">
        <v>8.5541365999999997E-3</v>
      </c>
      <c r="N35">
        <v>1.8670264417275655E-3</v>
      </c>
    </row>
    <row r="36" spans="1:14" x14ac:dyDescent="0.3">
      <c r="A36" s="9"/>
      <c r="B36">
        <v>6</v>
      </c>
      <c r="C36">
        <v>8</v>
      </c>
      <c r="D36">
        <v>3002600</v>
      </c>
      <c r="E36">
        <v>50</v>
      </c>
      <c r="F36" t="s">
        <v>10</v>
      </c>
      <c r="G36">
        <v>1</v>
      </c>
      <c r="H36">
        <v>0.13370668220000001</v>
      </c>
      <c r="I36">
        <v>3.79954656E-2</v>
      </c>
      <c r="J36">
        <v>4.8163087777881489E-2</v>
      </c>
      <c r="K36">
        <f t="shared" si="1"/>
        <v>1.9716388892274699</v>
      </c>
      <c r="L36">
        <v>4.8610199999999998E-3</v>
      </c>
      <c r="M36">
        <v>9.2518341999999996E-3</v>
      </c>
      <c r="N36">
        <v>3.1440955012987347E-3</v>
      </c>
    </row>
    <row r="37" spans="1:14" x14ac:dyDescent="0.3">
      <c r="A37" s="9"/>
      <c r="B37">
        <v>8</v>
      </c>
      <c r="C37">
        <v>8</v>
      </c>
      <c r="D37">
        <v>3002600</v>
      </c>
      <c r="E37">
        <v>50</v>
      </c>
      <c r="F37" t="s">
        <v>10</v>
      </c>
      <c r="G37">
        <v>1</v>
      </c>
      <c r="H37">
        <v>0.18238639619999999</v>
      </c>
      <c r="I37">
        <v>5.2134771400000002E-2</v>
      </c>
      <c r="J37">
        <v>6.460491046404046E-2</v>
      </c>
      <c r="K37">
        <f t="shared" si="1"/>
        <v>1.9794472446060134</v>
      </c>
      <c r="L37">
        <v>9.8571716000000007E-3</v>
      </c>
      <c r="M37">
        <v>1.03703706E-2</v>
      </c>
      <c r="N37">
        <v>5.1099489416725546E-3</v>
      </c>
    </row>
    <row r="38" spans="1:14" x14ac:dyDescent="0.3">
      <c r="A38" s="9">
        <v>4</v>
      </c>
      <c r="B38">
        <v>-2</v>
      </c>
      <c r="C38">
        <v>4</v>
      </c>
      <c r="D38">
        <v>5766500</v>
      </c>
      <c r="E38">
        <v>50</v>
      </c>
      <c r="F38" t="s">
        <v>10</v>
      </c>
      <c r="G38">
        <v>1.5</v>
      </c>
      <c r="H38">
        <v>-3.3124555E-2</v>
      </c>
      <c r="I38">
        <v>2.4679094200000001E-2</v>
      </c>
      <c r="J38">
        <v>1.4788427855416239E-2</v>
      </c>
      <c r="K38">
        <f t="shared" si="1"/>
        <v>2.7587267850489359</v>
      </c>
      <c r="L38">
        <v>2.9142119999999998E-3</v>
      </c>
      <c r="M38">
        <v>5.9270076E-3</v>
      </c>
      <c r="N38">
        <v>8.4129696281343563E-3</v>
      </c>
    </row>
    <row r="39" spans="1:14" x14ac:dyDescent="0.3">
      <c r="A39" s="9"/>
      <c r="B39">
        <v>0</v>
      </c>
      <c r="C39">
        <v>4</v>
      </c>
      <c r="D39">
        <v>5766500</v>
      </c>
      <c r="E39">
        <v>50</v>
      </c>
      <c r="F39" t="s">
        <v>10</v>
      </c>
      <c r="G39">
        <v>1.5</v>
      </c>
      <c r="H39">
        <v>1.8330780000000001E-2</v>
      </c>
      <c r="I39">
        <v>2.5237150199999999E-2</v>
      </c>
      <c r="J39">
        <v>7.8264577166E-3</v>
      </c>
      <c r="K39">
        <f t="shared" si="1"/>
        <v>1.8963761762129052</v>
      </c>
      <c r="L39">
        <v>5.7649574000000004E-3</v>
      </c>
      <c r="M39">
        <v>7.6705695999999997E-3</v>
      </c>
      <c r="N39">
        <v>4.450428914E-3</v>
      </c>
    </row>
    <row r="40" spans="1:14" x14ac:dyDescent="0.3">
      <c r="A40" s="9"/>
      <c r="B40">
        <v>2</v>
      </c>
      <c r="C40">
        <v>4</v>
      </c>
      <c r="D40">
        <v>5766500</v>
      </c>
      <c r="E40">
        <v>50</v>
      </c>
      <c r="F40" t="s">
        <v>10</v>
      </c>
      <c r="G40">
        <v>1.5</v>
      </c>
      <c r="H40">
        <v>7.9523492000000001E-2</v>
      </c>
      <c r="I40">
        <v>3.6027371799999999E-2</v>
      </c>
      <c r="J40">
        <v>3.8689992529090583E-2</v>
      </c>
      <c r="K40">
        <f t="shared" si="1"/>
        <v>1.8440957603220027</v>
      </c>
      <c r="L40">
        <v>1.32944586E-2</v>
      </c>
      <c r="M40">
        <v>1.5712827400000001E-2</v>
      </c>
      <c r="N40">
        <v>1.1291884643888106E-2</v>
      </c>
    </row>
    <row r="41" spans="1:14" x14ac:dyDescent="0.3">
      <c r="A41" s="9"/>
      <c r="B41">
        <v>4</v>
      </c>
      <c r="C41">
        <v>4</v>
      </c>
      <c r="D41">
        <v>5766500</v>
      </c>
      <c r="E41">
        <v>50</v>
      </c>
      <c r="F41" t="s">
        <v>10</v>
      </c>
      <c r="G41">
        <v>1.5</v>
      </c>
      <c r="H41">
        <v>0.16290186079999999</v>
      </c>
      <c r="I41">
        <v>5.1970240199999997E-2</v>
      </c>
      <c r="J41">
        <v>6.1758717884041095E-2</v>
      </c>
      <c r="K41">
        <f t="shared" si="1"/>
        <v>1.9515846661423106</v>
      </c>
      <c r="L41">
        <v>3.8855706400000002E-2</v>
      </c>
      <c r="M41">
        <v>2.4891379599999999E-2</v>
      </c>
      <c r="N41">
        <v>2.12992661087196E-2</v>
      </c>
    </row>
    <row r="42" spans="1:14" x14ac:dyDescent="0.3">
      <c r="A42" s="9"/>
      <c r="B42">
        <v>6</v>
      </c>
      <c r="C42">
        <v>4</v>
      </c>
      <c r="D42">
        <v>5766500</v>
      </c>
      <c r="E42">
        <v>50</v>
      </c>
      <c r="F42" t="s">
        <v>10</v>
      </c>
      <c r="G42">
        <v>1.5</v>
      </c>
      <c r="H42">
        <v>0.21607612200000001</v>
      </c>
      <c r="I42">
        <v>6.45908132E-2</v>
      </c>
      <c r="J42">
        <v>7.9975165914431851E-2</v>
      </c>
      <c r="K42">
        <f t="shared" si="1"/>
        <v>1.9625062354587488</v>
      </c>
      <c r="L42">
        <v>3.6264694E-2</v>
      </c>
      <c r="M42">
        <v>2.66860516E-2</v>
      </c>
      <c r="N42">
        <v>2.1708791035881629E-2</v>
      </c>
    </row>
    <row r="43" spans="1:14" x14ac:dyDescent="0.3">
      <c r="A43" s="9"/>
      <c r="B43">
        <v>8</v>
      </c>
      <c r="C43">
        <v>4</v>
      </c>
      <c r="D43">
        <v>5766500</v>
      </c>
      <c r="E43">
        <v>50</v>
      </c>
      <c r="F43" t="s">
        <v>10</v>
      </c>
      <c r="G43">
        <v>1.5</v>
      </c>
      <c r="H43">
        <v>0.27607241259999998</v>
      </c>
      <c r="I43">
        <v>8.3800068800000002E-2</v>
      </c>
      <c r="J43">
        <v>9.9314483511697263E-2</v>
      </c>
      <c r="K43">
        <f t="shared" si="1"/>
        <v>1.9749206429789585</v>
      </c>
      <c r="L43">
        <v>3.6215152E-2</v>
      </c>
      <c r="M43">
        <v>2.9961171799999999E-2</v>
      </c>
      <c r="N43">
        <v>2.261860224851734E-2</v>
      </c>
    </row>
    <row r="44" spans="1:14" x14ac:dyDescent="0.3">
      <c r="A44" s="9">
        <v>6</v>
      </c>
      <c r="B44">
        <v>-2</v>
      </c>
      <c r="C44">
        <v>6</v>
      </c>
      <c r="D44">
        <v>3606500</v>
      </c>
      <c r="E44">
        <v>50</v>
      </c>
      <c r="F44" t="s">
        <v>10</v>
      </c>
      <c r="G44">
        <v>1.5</v>
      </c>
      <c r="H44">
        <v>-2.9513082999999999E-2</v>
      </c>
      <c r="I44">
        <v>1.9854165199999999E-2</v>
      </c>
      <c r="J44">
        <v>5.5963689884802569E-3</v>
      </c>
      <c r="K44">
        <f t="shared" si="1"/>
        <v>2.5087171977365417</v>
      </c>
      <c r="L44">
        <v>-2.3629948E-3</v>
      </c>
      <c r="M44">
        <v>5.5571259999999999E-3</v>
      </c>
      <c r="N44">
        <v>1.8193343378778907E-3</v>
      </c>
    </row>
    <row r="45" spans="1:14" x14ac:dyDescent="0.3">
      <c r="A45" s="9"/>
      <c r="B45">
        <v>0</v>
      </c>
      <c r="C45">
        <v>6</v>
      </c>
      <c r="D45">
        <v>3606500</v>
      </c>
      <c r="E45">
        <v>50</v>
      </c>
      <c r="F45" t="s">
        <v>10</v>
      </c>
      <c r="G45">
        <v>1.5</v>
      </c>
      <c r="H45">
        <v>1.2545819999999999E-2</v>
      </c>
      <c r="I45">
        <v>1.9229545800000001E-2</v>
      </c>
      <c r="J45">
        <v>4.0861666514000012E-3</v>
      </c>
      <c r="K45">
        <f t="shared" si="1"/>
        <v>1.9976338851187085</v>
      </c>
      <c r="L45">
        <v>-1.4086219999999999E-4</v>
      </c>
      <c r="M45">
        <v>5.8426540000000001E-3</v>
      </c>
      <c r="N45">
        <v>2.3880411570666666E-3</v>
      </c>
    </row>
    <row r="46" spans="1:14" x14ac:dyDescent="0.3">
      <c r="A46" s="9"/>
      <c r="B46">
        <v>2</v>
      </c>
      <c r="C46">
        <v>6</v>
      </c>
      <c r="D46">
        <v>3606500</v>
      </c>
      <c r="E46">
        <v>50</v>
      </c>
      <c r="F46" t="s">
        <v>10</v>
      </c>
      <c r="G46">
        <v>1.5</v>
      </c>
      <c r="H46">
        <v>5.8428687999999999E-2</v>
      </c>
      <c r="I46">
        <v>2.2043032800000001E-2</v>
      </c>
      <c r="J46">
        <v>2.7541235782688619E-2</v>
      </c>
      <c r="K46">
        <f t="shared" si="1"/>
        <v>1.8578139747714819</v>
      </c>
      <c r="L46">
        <v>2.8162902E-3</v>
      </c>
      <c r="M46">
        <v>6.2739676000000003E-3</v>
      </c>
      <c r="N46">
        <v>3.8455516266765479E-3</v>
      </c>
    </row>
    <row r="47" spans="1:14" x14ac:dyDescent="0.3">
      <c r="A47" s="9"/>
      <c r="B47">
        <v>4</v>
      </c>
      <c r="C47">
        <v>6</v>
      </c>
      <c r="D47">
        <v>3606500</v>
      </c>
      <c r="E47">
        <v>50</v>
      </c>
      <c r="F47" t="s">
        <v>10</v>
      </c>
      <c r="G47">
        <v>1.5</v>
      </c>
      <c r="H47">
        <v>0.10801088139999999</v>
      </c>
      <c r="I47">
        <v>2.87858054E-2</v>
      </c>
      <c r="J47">
        <v>4.1228117618457225E-2</v>
      </c>
      <c r="K47">
        <f t="shared" si="1"/>
        <v>1.9476982469564941</v>
      </c>
      <c r="L47">
        <v>7.1186798000000004E-3</v>
      </c>
      <c r="M47">
        <v>7.0600925999999998E-3</v>
      </c>
      <c r="N47">
        <v>5.0631939158266425E-3</v>
      </c>
    </row>
    <row r="48" spans="1:14" x14ac:dyDescent="0.3">
      <c r="A48" s="9"/>
      <c r="B48">
        <v>6</v>
      </c>
      <c r="C48">
        <v>6</v>
      </c>
      <c r="D48">
        <v>3606500</v>
      </c>
      <c r="E48">
        <v>50</v>
      </c>
      <c r="F48" t="s">
        <v>10</v>
      </c>
      <c r="G48">
        <v>1.5</v>
      </c>
      <c r="H48">
        <v>0.1598992752</v>
      </c>
      <c r="I48">
        <v>3.9767237400000002E-2</v>
      </c>
      <c r="J48">
        <v>5.6991469626564054E-2</v>
      </c>
      <c r="K48">
        <f t="shared" si="1"/>
        <v>1.974078392342332</v>
      </c>
      <c r="L48">
        <v>1.21396274E-2</v>
      </c>
      <c r="M48">
        <v>8.1972829999999997E-3</v>
      </c>
      <c r="N48">
        <v>6.9645674536144798E-3</v>
      </c>
    </row>
    <row r="49" spans="1:14" x14ac:dyDescent="0.3">
      <c r="A49" s="9"/>
      <c r="B49">
        <v>8</v>
      </c>
      <c r="C49">
        <v>6</v>
      </c>
      <c r="D49">
        <v>3606500</v>
      </c>
      <c r="E49">
        <v>50</v>
      </c>
      <c r="F49" t="s">
        <v>10</v>
      </c>
      <c r="G49">
        <v>1.5</v>
      </c>
      <c r="H49">
        <v>0.21421437560000001</v>
      </c>
      <c r="I49">
        <v>5.5322037599999999E-2</v>
      </c>
      <c r="J49">
        <v>7.4964034872155305E-2</v>
      </c>
      <c r="K49">
        <f t="shared" si="1"/>
        <v>1.9823226550747344</v>
      </c>
      <c r="L49">
        <v>1.8159338600000002E-2</v>
      </c>
      <c r="M49">
        <v>9.8674743999999995E-3</v>
      </c>
      <c r="N49">
        <v>9.4085172979356951E-3</v>
      </c>
    </row>
    <row r="50" spans="1:14" x14ac:dyDescent="0.3">
      <c r="A50" s="9">
        <v>8</v>
      </c>
      <c r="B50">
        <v>-2</v>
      </c>
      <c r="C50">
        <v>8</v>
      </c>
      <c r="D50">
        <v>3002600</v>
      </c>
      <c r="E50">
        <v>50</v>
      </c>
      <c r="F50" t="s">
        <v>10</v>
      </c>
      <c r="G50">
        <v>1.5</v>
      </c>
      <c r="H50">
        <v>-2.5318490400000001E-2</v>
      </c>
      <c r="I50">
        <v>1.8599418600000001E-2</v>
      </c>
      <c r="J50">
        <v>2.9525769348948809E-3</v>
      </c>
      <c r="K50">
        <f t="shared" si="1"/>
        <v>2.4371032451405807</v>
      </c>
      <c r="L50">
        <v>-2.2305856E-3</v>
      </c>
      <c r="M50">
        <v>5.9430263999999998E-3</v>
      </c>
      <c r="N50">
        <v>5.0588212681224287E-5</v>
      </c>
    </row>
    <row r="51" spans="1:14" x14ac:dyDescent="0.3">
      <c r="A51" s="9"/>
      <c r="B51">
        <v>0</v>
      </c>
      <c r="C51">
        <v>8</v>
      </c>
      <c r="D51">
        <v>3002600</v>
      </c>
      <c r="E51">
        <v>50</v>
      </c>
      <c r="F51" t="s">
        <v>10</v>
      </c>
      <c r="G51">
        <v>1.5</v>
      </c>
      <c r="H51">
        <v>1.0198713E-2</v>
      </c>
      <c r="I51">
        <v>1.8673943200000001E-2</v>
      </c>
      <c r="J51">
        <v>2.3262375929333327E-3</v>
      </c>
      <c r="K51">
        <f t="shared" si="1"/>
        <v>2.0952420444684212</v>
      </c>
      <c r="L51">
        <v>-1.2879358000000001E-3</v>
      </c>
      <c r="M51">
        <v>6.8490421999999997E-3</v>
      </c>
      <c r="N51">
        <v>9.9525229353333335E-4</v>
      </c>
    </row>
    <row r="52" spans="1:14" x14ac:dyDescent="0.3">
      <c r="A52" s="9"/>
      <c r="B52">
        <v>2</v>
      </c>
      <c r="C52">
        <v>8</v>
      </c>
      <c r="D52">
        <v>3002600</v>
      </c>
      <c r="E52">
        <v>50</v>
      </c>
      <c r="F52" t="s">
        <v>10</v>
      </c>
      <c r="G52">
        <v>1.5</v>
      </c>
      <c r="H52">
        <v>4.8317294199999999E-2</v>
      </c>
      <c r="I52">
        <v>2.1770892199999999E-2</v>
      </c>
      <c r="J52">
        <v>2.1926204590478525E-2</v>
      </c>
      <c r="K52">
        <f t="shared" si="1"/>
        <v>1.8762945272739331</v>
      </c>
      <c r="L52">
        <v>-1.180218E-4</v>
      </c>
      <c r="M52">
        <v>7.8135696000000004E-3</v>
      </c>
      <c r="N52">
        <v>9.8822784555443067E-4</v>
      </c>
    </row>
    <row r="53" spans="1:14" x14ac:dyDescent="0.3">
      <c r="A53" s="9"/>
      <c r="B53">
        <v>4</v>
      </c>
      <c r="C53">
        <v>8</v>
      </c>
      <c r="D53">
        <v>3002600</v>
      </c>
      <c r="E53">
        <v>50</v>
      </c>
      <c r="F53" t="s">
        <v>10</v>
      </c>
      <c r="G53">
        <v>1.5</v>
      </c>
      <c r="H53">
        <v>8.9134436600000005E-2</v>
      </c>
      <c r="I53">
        <v>2.8122415200000001E-2</v>
      </c>
      <c r="J53">
        <v>3.4037650585620964E-2</v>
      </c>
      <c r="K53">
        <f t="shared" si="1"/>
        <v>1.9487953288621114</v>
      </c>
      <c r="L53">
        <v>1.6469966E-3</v>
      </c>
      <c r="M53">
        <v>8.5960103999999996E-3</v>
      </c>
      <c r="N53">
        <v>1.8548960567197378E-3</v>
      </c>
    </row>
    <row r="54" spans="1:14" x14ac:dyDescent="0.3">
      <c r="A54" s="9"/>
      <c r="B54">
        <v>6</v>
      </c>
      <c r="C54">
        <v>8</v>
      </c>
      <c r="D54">
        <v>3002600</v>
      </c>
      <c r="E54">
        <v>50</v>
      </c>
      <c r="F54" t="s">
        <v>10</v>
      </c>
      <c r="G54">
        <v>1.5</v>
      </c>
      <c r="H54">
        <v>0.13390734300000001</v>
      </c>
      <c r="I54">
        <v>3.8074045600000002E-2</v>
      </c>
      <c r="J54">
        <v>4.8094532036034546E-2</v>
      </c>
      <c r="K54">
        <f t="shared" si="1"/>
        <v>1.9726715211922556</v>
      </c>
      <c r="L54">
        <v>4.8504964000000003E-3</v>
      </c>
      <c r="M54">
        <v>9.3063325999999998E-3</v>
      </c>
      <c r="N54">
        <v>3.1360799891233769E-3</v>
      </c>
    </row>
    <row r="55" spans="1:14" x14ac:dyDescent="0.3">
      <c r="A55" s="9"/>
      <c r="B55">
        <v>8</v>
      </c>
      <c r="C55">
        <v>8</v>
      </c>
      <c r="D55">
        <v>3002600</v>
      </c>
      <c r="E55">
        <v>50</v>
      </c>
      <c r="F55" t="s">
        <v>10</v>
      </c>
      <c r="G55">
        <v>1.5</v>
      </c>
      <c r="H55">
        <v>0.1826101886</v>
      </c>
      <c r="I55">
        <v>5.22345512E-2</v>
      </c>
      <c r="J55">
        <v>6.4521956487190529E-2</v>
      </c>
      <c r="K55">
        <f t="shared" si="1"/>
        <v>1.9803187874099391</v>
      </c>
      <c r="L55">
        <v>9.8542322000000002E-3</v>
      </c>
      <c r="M55">
        <v>1.0438641800000001E-2</v>
      </c>
      <c r="N55">
        <v>5.0831024028826508E-3</v>
      </c>
    </row>
    <row r="56" spans="1:14" x14ac:dyDescent="0.3">
      <c r="A56" s="9">
        <v>4</v>
      </c>
      <c r="B56">
        <v>-2</v>
      </c>
      <c r="C56">
        <v>4</v>
      </c>
      <c r="D56">
        <v>3606500</v>
      </c>
      <c r="E56">
        <v>50</v>
      </c>
      <c r="F56" t="s">
        <v>10</v>
      </c>
      <c r="G56">
        <v>2</v>
      </c>
      <c r="H56">
        <v>-3.3077730399999998E-2</v>
      </c>
      <c r="I56">
        <v>2.4769308E-2</v>
      </c>
      <c r="J56">
        <v>1.4776626810048337E-2</v>
      </c>
      <c r="K56">
        <f t="shared" si="1"/>
        <v>2.7589391208844281</v>
      </c>
      <c r="L56">
        <v>2.9063971999999999E-3</v>
      </c>
      <c r="M56">
        <v>6.0132911999999997E-3</v>
      </c>
      <c r="N56">
        <v>8.3983246816306794E-3</v>
      </c>
    </row>
    <row r="57" spans="1:14" x14ac:dyDescent="0.3">
      <c r="A57" s="9"/>
      <c r="B57">
        <v>0</v>
      </c>
      <c r="C57">
        <v>4</v>
      </c>
      <c r="D57">
        <v>3606500</v>
      </c>
      <c r="E57">
        <v>50</v>
      </c>
      <c r="F57" t="s">
        <v>10</v>
      </c>
      <c r="G57">
        <v>2</v>
      </c>
      <c r="H57">
        <v>1.8414136399999999E-2</v>
      </c>
      <c r="I57">
        <v>2.5316363200000001E-2</v>
      </c>
      <c r="J57">
        <v>7.7672208248000009E-3</v>
      </c>
      <c r="K57">
        <f t="shared" si="1"/>
        <v>1.901525834133968</v>
      </c>
      <c r="L57">
        <v>5.7609981999999999E-3</v>
      </c>
      <c r="M57">
        <v>7.7409760000000001E-3</v>
      </c>
      <c r="N57">
        <v>4.4433527742666666E-3</v>
      </c>
    </row>
    <row r="58" spans="1:14" x14ac:dyDescent="0.3">
      <c r="A58" s="9"/>
      <c r="B58">
        <v>2</v>
      </c>
      <c r="C58">
        <v>4</v>
      </c>
      <c r="D58">
        <v>3606500</v>
      </c>
      <c r="E58">
        <v>50</v>
      </c>
      <c r="F58" t="s">
        <v>10</v>
      </c>
      <c r="G58">
        <v>2</v>
      </c>
      <c r="H58">
        <v>8.8659368000000002E-2</v>
      </c>
      <c r="I58">
        <v>3.8534084400000002E-2</v>
      </c>
      <c r="J58">
        <v>3.9333682325283101E-2</v>
      </c>
      <c r="K58">
        <f t="shared" si="1"/>
        <v>1.8860503545901102</v>
      </c>
      <c r="L58">
        <v>2.03794222E-2</v>
      </c>
      <c r="M58">
        <v>1.8098146799999999E-2</v>
      </c>
      <c r="N58">
        <v>1.326341183261529E-2</v>
      </c>
    </row>
    <row r="59" spans="1:14" x14ac:dyDescent="0.3">
      <c r="A59" s="9"/>
      <c r="B59">
        <v>4</v>
      </c>
      <c r="C59">
        <v>4</v>
      </c>
      <c r="D59">
        <v>3606500</v>
      </c>
      <c r="E59">
        <v>50</v>
      </c>
      <c r="F59" t="s">
        <v>10</v>
      </c>
      <c r="G59">
        <v>2</v>
      </c>
      <c r="H59">
        <v>0.16075514860000001</v>
      </c>
      <c r="I59">
        <v>5.1638816999999997E-2</v>
      </c>
      <c r="J59">
        <v>6.1617524256350302E-2</v>
      </c>
      <c r="K59">
        <f t="shared" si="1"/>
        <v>1.9475381233455491</v>
      </c>
      <c r="L59">
        <v>3.7305475599999999E-2</v>
      </c>
      <c r="M59">
        <v>2.4663171599999999E-2</v>
      </c>
      <c r="N59">
        <v>2.1028630588069457E-2</v>
      </c>
    </row>
    <row r="60" spans="1:14" x14ac:dyDescent="0.3">
      <c r="A60" s="9"/>
      <c r="B60">
        <v>6</v>
      </c>
      <c r="C60">
        <v>4</v>
      </c>
      <c r="D60">
        <v>3606500</v>
      </c>
      <c r="E60">
        <v>50</v>
      </c>
      <c r="F60" t="s">
        <v>10</v>
      </c>
      <c r="G60">
        <v>2</v>
      </c>
      <c r="H60">
        <v>0.21524102279999999</v>
      </c>
      <c r="I60">
        <v>6.4482337400000006E-2</v>
      </c>
      <c r="J60">
        <v>7.9523357738042824E-2</v>
      </c>
      <c r="K60">
        <f t="shared" si="1"/>
        <v>1.9631767049452209</v>
      </c>
      <c r="L60">
        <v>3.5178804000000001E-2</v>
      </c>
      <c r="M60">
        <v>2.6547459400000001E-2</v>
      </c>
      <c r="N60">
        <v>2.132395967700651E-2</v>
      </c>
    </row>
    <row r="61" spans="1:14" x14ac:dyDescent="0.3">
      <c r="A61" s="9"/>
      <c r="B61">
        <v>8</v>
      </c>
      <c r="C61">
        <v>4</v>
      </c>
      <c r="D61">
        <v>3606500</v>
      </c>
      <c r="E61">
        <v>50</v>
      </c>
      <c r="F61" t="s">
        <v>10</v>
      </c>
      <c r="G61">
        <v>2</v>
      </c>
      <c r="H61">
        <v>0.2758851598</v>
      </c>
      <c r="I61">
        <v>8.3834368000000006E-2</v>
      </c>
      <c r="J61">
        <v>9.9131692053838719E-2</v>
      </c>
      <c r="K61">
        <f t="shared" si="1"/>
        <v>1.9753413585041344</v>
      </c>
      <c r="L61">
        <v>3.5816572599999999E-2</v>
      </c>
      <c r="M61">
        <v>2.9953457199999999E-2</v>
      </c>
      <c r="N61">
        <v>2.2459993985826477E-2</v>
      </c>
    </row>
    <row r="62" spans="1:14" x14ac:dyDescent="0.3">
      <c r="A62" s="9">
        <v>6</v>
      </c>
      <c r="B62">
        <v>-2</v>
      </c>
      <c r="C62">
        <v>6</v>
      </c>
      <c r="D62">
        <v>3606500</v>
      </c>
      <c r="E62">
        <v>50</v>
      </c>
      <c r="F62" t="s">
        <v>10</v>
      </c>
      <c r="G62">
        <v>2</v>
      </c>
      <c r="H62">
        <v>-2.9414932000000001E-2</v>
      </c>
      <c r="I62">
        <v>1.98376756E-2</v>
      </c>
      <c r="J62">
        <v>5.5585109519457384E-3</v>
      </c>
      <c r="K62">
        <f t="shared" si="1"/>
        <v>2.5080669067733923</v>
      </c>
      <c r="L62">
        <v>-2.2709698000000001E-3</v>
      </c>
      <c r="M62">
        <v>5.5201935999999998E-3</v>
      </c>
      <c r="N62">
        <v>1.7678988520298906E-3</v>
      </c>
    </row>
    <row r="63" spans="1:14" s="5" customFormat="1" x14ac:dyDescent="0.3">
      <c r="A63" s="9"/>
      <c r="B63" s="5">
        <v>0</v>
      </c>
      <c r="C63" s="5">
        <v>6</v>
      </c>
      <c r="D63" s="5">
        <v>3606500</v>
      </c>
      <c r="E63" s="5">
        <v>50</v>
      </c>
      <c r="F63" s="5" t="s">
        <v>10</v>
      </c>
      <c r="G63" s="5">
        <v>2</v>
      </c>
      <c r="H63" s="5">
        <v>1.26022654E-2</v>
      </c>
      <c r="I63" s="5">
        <v>1.9242727599999999E-2</v>
      </c>
      <c r="J63" s="5">
        <v>4.0046694186666671E-3</v>
      </c>
      <c r="K63" s="5">
        <f t="shared" si="1"/>
        <v>2.0055595607966379</v>
      </c>
      <c r="L63" s="5">
        <v>-1.209012E-4</v>
      </c>
      <c r="M63" s="5">
        <v>5.8561256000000004E-3</v>
      </c>
      <c r="N63" s="5">
        <v>2.3399122378666664E-3</v>
      </c>
    </row>
    <row r="64" spans="1:14" x14ac:dyDescent="0.3">
      <c r="A64" s="9"/>
      <c r="B64">
        <v>2</v>
      </c>
      <c r="C64">
        <v>6</v>
      </c>
      <c r="D64">
        <v>3606500</v>
      </c>
      <c r="E64">
        <v>50</v>
      </c>
      <c r="F64" t="s">
        <v>10</v>
      </c>
      <c r="G64">
        <v>2</v>
      </c>
      <c r="H64">
        <v>5.8582956800000002E-2</v>
      </c>
      <c r="I64">
        <v>2.20517028E-2</v>
      </c>
      <c r="J64">
        <v>2.7448278653801873E-2</v>
      </c>
      <c r="K64">
        <f t="shared" si="1"/>
        <v>1.8605934432367222</v>
      </c>
      <c r="L64">
        <v>2.8948889999999999E-3</v>
      </c>
      <c r="M64">
        <v>6.2798046000000001E-3</v>
      </c>
      <c r="N64">
        <v>3.7696179684486614E-3</v>
      </c>
    </row>
    <row r="65" spans="1:14" x14ac:dyDescent="0.3">
      <c r="A65" s="9"/>
      <c r="B65">
        <v>4</v>
      </c>
      <c r="C65">
        <v>6</v>
      </c>
      <c r="D65">
        <v>3606500</v>
      </c>
      <c r="E65">
        <v>50</v>
      </c>
      <c r="F65" t="s">
        <v>10</v>
      </c>
      <c r="G65">
        <v>2</v>
      </c>
      <c r="H65">
        <v>0.108139729</v>
      </c>
      <c r="I65">
        <v>2.8803663399999999E-2</v>
      </c>
      <c r="J65">
        <v>4.1160468323015606E-2</v>
      </c>
      <c r="K65">
        <f t="shared" si="1"/>
        <v>1.9487575219064888</v>
      </c>
      <c r="L65">
        <v>7.1760514000000003E-3</v>
      </c>
      <c r="M65">
        <v>7.0683852E-3</v>
      </c>
      <c r="N65">
        <v>4.9978282243712474E-3</v>
      </c>
    </row>
    <row r="66" spans="1:14" x14ac:dyDescent="0.3">
      <c r="A66" s="9"/>
      <c r="B66">
        <v>6</v>
      </c>
      <c r="C66">
        <v>6</v>
      </c>
      <c r="D66">
        <v>3606500</v>
      </c>
      <c r="E66">
        <v>50</v>
      </c>
      <c r="F66" t="s">
        <v>10</v>
      </c>
      <c r="G66">
        <v>2</v>
      </c>
      <c r="H66">
        <v>0.15998721220000001</v>
      </c>
      <c r="I66">
        <v>3.9746068000000002E-2</v>
      </c>
      <c r="J66">
        <v>5.7007220471935786E-2</v>
      </c>
      <c r="K66">
        <f t="shared" ref="K66:K73" si="2">0.697/0.3-J66/(H66*COS(B66*PI()/180)+I66*SIN(B66*PI()/180))</f>
        <v>1.9741642679110112</v>
      </c>
      <c r="L66">
        <v>1.2124479400000001E-2</v>
      </c>
      <c r="M66">
        <v>8.1619689999999998E-3</v>
      </c>
      <c r="N66">
        <v>6.9774520070732581E-3</v>
      </c>
    </row>
    <row r="67" spans="1:14" x14ac:dyDescent="0.3">
      <c r="A67" s="9"/>
      <c r="B67">
        <v>8</v>
      </c>
      <c r="C67">
        <v>6</v>
      </c>
      <c r="D67">
        <v>3606500</v>
      </c>
      <c r="E67">
        <v>50</v>
      </c>
      <c r="F67" t="s">
        <v>10</v>
      </c>
      <c r="G67">
        <v>2</v>
      </c>
      <c r="H67">
        <v>0.21440354280000001</v>
      </c>
      <c r="I67">
        <v>5.5413969E-2</v>
      </c>
      <c r="J67">
        <v>7.4964683246225072E-2</v>
      </c>
      <c r="K67">
        <f t="shared" si="2"/>
        <v>1.9826298639298436</v>
      </c>
      <c r="L67">
        <v>1.8231786400000002E-2</v>
      </c>
      <c r="M67">
        <v>9.9292136000000003E-3</v>
      </c>
      <c r="N67">
        <v>9.3862305751069002E-3</v>
      </c>
    </row>
    <row r="68" spans="1:14" x14ac:dyDescent="0.3">
      <c r="A68" s="9">
        <v>8</v>
      </c>
      <c r="B68">
        <v>-2</v>
      </c>
      <c r="C68">
        <v>8</v>
      </c>
      <c r="D68">
        <v>3002600</v>
      </c>
      <c r="E68">
        <v>50</v>
      </c>
      <c r="F68" t="s">
        <v>10</v>
      </c>
      <c r="G68">
        <v>2</v>
      </c>
      <c r="H68">
        <v>-2.5300204600000001E-2</v>
      </c>
      <c r="I68">
        <v>1.86059472E-2</v>
      </c>
      <c r="J68">
        <v>2.9421650778882723E-3</v>
      </c>
      <c r="K68">
        <f t="shared" si="2"/>
        <v>2.4367809412052255</v>
      </c>
      <c r="L68">
        <v>-2.2200428E-3</v>
      </c>
      <c r="M68">
        <v>5.9481660000000004E-3</v>
      </c>
      <c r="N68">
        <v>3.3273551571355299E-5</v>
      </c>
    </row>
    <row r="69" spans="1:14" x14ac:dyDescent="0.3">
      <c r="A69" s="9"/>
      <c r="B69">
        <v>0</v>
      </c>
      <c r="C69">
        <v>8</v>
      </c>
      <c r="D69">
        <v>3002600</v>
      </c>
      <c r="E69">
        <v>50</v>
      </c>
      <c r="F69" t="s">
        <v>10</v>
      </c>
      <c r="G69">
        <v>2</v>
      </c>
      <c r="H69">
        <v>1.0207105399999999E-2</v>
      </c>
      <c r="I69">
        <v>1.8692515199999999E-2</v>
      </c>
      <c r="J69">
        <v>2.2860206894666666E-3</v>
      </c>
      <c r="K69">
        <f t="shared" si="2"/>
        <v>2.0993696727379731</v>
      </c>
      <c r="L69">
        <v>-1.3005504000000001E-3</v>
      </c>
      <c r="M69">
        <v>6.8711272000000004E-3</v>
      </c>
      <c r="N69">
        <v>9.7202483973333326E-4</v>
      </c>
    </row>
    <row r="70" spans="1:14" x14ac:dyDescent="0.3">
      <c r="A70" s="9"/>
      <c r="B70">
        <v>2</v>
      </c>
      <c r="C70">
        <v>8</v>
      </c>
      <c r="D70">
        <v>3002600</v>
      </c>
      <c r="E70">
        <v>50</v>
      </c>
      <c r="F70" t="s">
        <v>10</v>
      </c>
      <c r="G70">
        <v>2</v>
      </c>
      <c r="H70">
        <v>4.8400020799999999E-2</v>
      </c>
      <c r="I70">
        <v>2.1771556399999999E-2</v>
      </c>
      <c r="J70">
        <v>2.1887828433133728E-2</v>
      </c>
      <c r="K70">
        <f t="shared" si="2"/>
        <v>1.8778281208062726</v>
      </c>
      <c r="L70">
        <v>-8.4576199999999998E-5</v>
      </c>
      <c r="M70">
        <v>7.8089585999999997E-3</v>
      </c>
      <c r="N70">
        <v>9.5129133247979093E-4</v>
      </c>
    </row>
    <row r="71" spans="1:14" x14ac:dyDescent="0.3">
      <c r="A71" s="9"/>
      <c r="B71">
        <v>4</v>
      </c>
      <c r="C71">
        <v>8</v>
      </c>
      <c r="D71">
        <v>3002600</v>
      </c>
      <c r="E71">
        <v>50</v>
      </c>
      <c r="F71" t="s">
        <v>10</v>
      </c>
      <c r="G71">
        <v>2</v>
      </c>
      <c r="H71">
        <v>8.9286275600000006E-2</v>
      </c>
      <c r="I71">
        <v>2.8191328200000001E-2</v>
      </c>
      <c r="J71">
        <v>3.3991737587402704E-2</v>
      </c>
      <c r="K71">
        <f t="shared" si="2"/>
        <v>1.9499426243383953</v>
      </c>
      <c r="L71">
        <v>1.6911124E-3</v>
      </c>
      <c r="M71">
        <v>8.6499591999999997E-3</v>
      </c>
      <c r="N71">
        <v>1.815636538130651E-3</v>
      </c>
    </row>
    <row r="72" spans="1:14" x14ac:dyDescent="0.3">
      <c r="A72" s="9"/>
      <c r="B72">
        <v>6</v>
      </c>
      <c r="C72">
        <v>8</v>
      </c>
      <c r="D72">
        <v>3002600</v>
      </c>
      <c r="E72">
        <v>50</v>
      </c>
      <c r="F72" t="s">
        <v>10</v>
      </c>
      <c r="G72">
        <v>2</v>
      </c>
      <c r="H72">
        <v>0.1340408146</v>
      </c>
      <c r="I72">
        <v>3.8121496800000002E-2</v>
      </c>
      <c r="J72">
        <v>4.8066572472112032E-2</v>
      </c>
      <c r="K72">
        <f t="shared" si="2"/>
        <v>1.9732268793432401</v>
      </c>
      <c r="L72">
        <v>4.8701355999999996E-3</v>
      </c>
      <c r="M72">
        <v>9.3309572E-3</v>
      </c>
      <c r="N72">
        <v>3.1264342674487545E-3</v>
      </c>
    </row>
    <row r="73" spans="1:14" x14ac:dyDescent="0.3">
      <c r="A73" s="9"/>
      <c r="B73">
        <v>8</v>
      </c>
      <c r="C73">
        <v>8</v>
      </c>
      <c r="D73">
        <v>3002600</v>
      </c>
      <c r="E73">
        <v>50</v>
      </c>
      <c r="F73" t="s">
        <v>10</v>
      </c>
      <c r="G73">
        <v>2</v>
      </c>
      <c r="H73">
        <v>0.18286793339999999</v>
      </c>
      <c r="I73">
        <v>5.2312629200000002E-2</v>
      </c>
      <c r="J73">
        <v>6.4402888559082647E-2</v>
      </c>
      <c r="K73">
        <f t="shared" si="2"/>
        <v>1.9814354536290941</v>
      </c>
      <c r="L73">
        <v>1.0020022199999999E-2</v>
      </c>
      <c r="M73">
        <v>1.0491683200000001E-2</v>
      </c>
      <c r="N73">
        <v>4.9760174055881222E-3</v>
      </c>
    </row>
  </sheetData>
  <mergeCells count="12">
    <mergeCell ref="A68:A73"/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9"/>
  <sheetViews>
    <sheetView workbookViewId="0">
      <selection activeCell="B1" sqref="B1:N1048576"/>
    </sheetView>
  </sheetViews>
  <sheetFormatPr defaultRowHeight="14" x14ac:dyDescent="0.3"/>
  <cols>
    <col min="4" max="4" width="15.33203125" customWidth="1"/>
    <col min="6" max="6" width="14.5" customWidth="1"/>
    <col min="7" max="7" width="14.58203125" customWidth="1"/>
    <col min="8" max="8" width="13.25" customWidth="1"/>
    <col min="9" max="9" width="10.75" customWidth="1"/>
    <col min="10" max="10" width="16.33203125" customWidth="1"/>
    <col min="11" max="11" width="20.33203125" customWidth="1"/>
    <col min="12" max="12" width="11.5" customWidth="1"/>
    <col min="13" max="13" width="13.25" customWidth="1"/>
    <col min="14" max="14" width="13.83203125" customWidth="1"/>
  </cols>
  <sheetData>
    <row r="1" spans="1:14" x14ac:dyDescent="0.3">
      <c r="A1" t="s">
        <v>5</v>
      </c>
      <c r="B1" t="s">
        <v>14</v>
      </c>
      <c r="C1" t="s">
        <v>28</v>
      </c>
      <c r="D1" s="1" t="s">
        <v>15</v>
      </c>
      <c r="E1" t="s">
        <v>35</v>
      </c>
      <c r="F1" t="s">
        <v>1</v>
      </c>
      <c r="G1" t="s">
        <v>39</v>
      </c>
      <c r="H1" t="s">
        <v>22</v>
      </c>
      <c r="I1" t="s">
        <v>23</v>
      </c>
      <c r="J1" t="s">
        <v>24</v>
      </c>
      <c r="K1" t="s">
        <v>21</v>
      </c>
      <c r="L1" t="s">
        <v>25</v>
      </c>
      <c r="M1" t="s">
        <v>26</v>
      </c>
      <c r="N1" t="s">
        <v>27</v>
      </c>
    </row>
    <row r="2" spans="1:14" x14ac:dyDescent="0.3">
      <c r="A2" s="9">
        <v>6</v>
      </c>
      <c r="B2" s="3">
        <v>-2</v>
      </c>
      <c r="C2" s="3">
        <v>6</v>
      </c>
      <c r="D2" s="3">
        <v>58585000</v>
      </c>
      <c r="E2" s="3">
        <v>1</v>
      </c>
      <c r="F2" s="3" t="s">
        <v>18</v>
      </c>
      <c r="G2" s="3" t="s">
        <v>19</v>
      </c>
      <c r="H2" s="3">
        <v>-3.1476497966507179E-2</v>
      </c>
      <c r="I2" s="3">
        <v>1.6958429856937799E-2</v>
      </c>
      <c r="J2" s="3">
        <v>5.4896370450853629E-3</v>
      </c>
      <c r="K2" s="3">
        <f t="shared" ref="K2:K49" si="0">0.697/0.3-J2/(H2*COS(B2*PI()/180)+I2*SIN(B2*PI()/180))</f>
        <v>2.4946213283919683</v>
      </c>
      <c r="L2" s="3">
        <v>-2.6312239287177032E-3</v>
      </c>
      <c r="M2" s="3">
        <v>5.1527995291770334E-3</v>
      </c>
      <c r="N2" s="3">
        <v>2.32771689546908E-3</v>
      </c>
    </row>
    <row r="3" spans="1:14" x14ac:dyDescent="0.3">
      <c r="A3" s="9"/>
      <c r="B3" s="3">
        <v>0</v>
      </c>
      <c r="C3" s="3">
        <v>6</v>
      </c>
      <c r="D3" s="3">
        <v>58585000</v>
      </c>
      <c r="E3" s="3">
        <v>1</v>
      </c>
      <c r="F3" s="3" t="s">
        <v>18</v>
      </c>
      <c r="G3" s="3" t="s">
        <v>19</v>
      </c>
      <c r="H3" s="3">
        <v>1.0244577736172248E-2</v>
      </c>
      <c r="I3" s="3">
        <v>1.7025199748229664E-2</v>
      </c>
      <c r="J3" s="3">
        <v>1.5430322719668479E-2</v>
      </c>
      <c r="K3" s="3">
        <f t="shared" si="0"/>
        <v>0.81713921610915019</v>
      </c>
      <c r="L3" s="3">
        <v>-6.4990883702105266E-4</v>
      </c>
      <c r="M3" s="3">
        <v>5.9497000258660285E-3</v>
      </c>
      <c r="N3" s="3">
        <v>3.1328777388900755E-3</v>
      </c>
    </row>
    <row r="4" spans="1:14" x14ac:dyDescent="0.3">
      <c r="A4" s="9"/>
      <c r="B4" s="3">
        <v>2</v>
      </c>
      <c r="C4" s="3">
        <v>6</v>
      </c>
      <c r="D4" s="3">
        <v>58585000</v>
      </c>
      <c r="E4" s="3">
        <v>1</v>
      </c>
      <c r="F4" s="3" t="s">
        <v>18</v>
      </c>
      <c r="G4" s="3" t="s">
        <v>19</v>
      </c>
      <c r="H4" s="3">
        <v>5.5669454382679423E-2</v>
      </c>
      <c r="I4" s="3">
        <v>2.0653479962679425E-2</v>
      </c>
      <c r="J4" s="3">
        <v>2.8122674598368685E-2</v>
      </c>
      <c r="K4" s="3">
        <f t="shared" si="0"/>
        <v>1.8243180399168626</v>
      </c>
      <c r="L4" s="3">
        <v>1.852340397090909E-3</v>
      </c>
      <c r="M4" s="3">
        <v>7.27164587261244E-3</v>
      </c>
      <c r="N4" s="3">
        <v>4.4076323372104174E-3</v>
      </c>
    </row>
    <row r="5" spans="1:14" s="5" customFormat="1" x14ac:dyDescent="0.3">
      <c r="A5" s="9"/>
      <c r="B5" s="4">
        <v>4</v>
      </c>
      <c r="C5" s="4">
        <v>6</v>
      </c>
      <c r="D5" s="4">
        <v>58585000</v>
      </c>
      <c r="E5" s="4">
        <v>1</v>
      </c>
      <c r="F5" s="4" t="s">
        <v>18</v>
      </c>
      <c r="G5" s="4" t="s">
        <v>19</v>
      </c>
      <c r="H5" s="4">
        <v>0.10418701855980861</v>
      </c>
      <c r="I5" s="4">
        <v>2.8167794044306221E-2</v>
      </c>
      <c r="J5" s="4">
        <v>4.2122860328768497E-2</v>
      </c>
      <c r="K5" s="4">
        <f t="shared" si="0"/>
        <v>1.9255655143671069</v>
      </c>
      <c r="L5" s="4">
        <v>5.0273875784976078E-3</v>
      </c>
      <c r="M5" s="4">
        <v>8.9361291434928228E-3</v>
      </c>
      <c r="N5" s="4">
        <v>6.0500059886186399E-3</v>
      </c>
    </row>
    <row r="6" spans="1:14" x14ac:dyDescent="0.3">
      <c r="A6" s="9"/>
      <c r="B6" s="3">
        <v>6</v>
      </c>
      <c r="C6" s="3">
        <v>6</v>
      </c>
      <c r="D6" s="3">
        <v>58585000</v>
      </c>
      <c r="E6" s="3">
        <v>1</v>
      </c>
      <c r="F6" s="3" t="s">
        <v>18</v>
      </c>
      <c r="G6" s="3" t="s">
        <v>19</v>
      </c>
      <c r="H6" s="3">
        <v>0.15587979634736843</v>
      </c>
      <c r="I6" s="3">
        <v>4.0034351969665073E-2</v>
      </c>
      <c r="J6" s="3">
        <v>5.7369367371260069E-2</v>
      </c>
      <c r="K6" s="3">
        <f t="shared" si="0"/>
        <v>1.9629969773212668</v>
      </c>
      <c r="L6" s="3">
        <v>9.4399665026794269E-3</v>
      </c>
      <c r="M6" s="3">
        <v>1.1004044142966508E-2</v>
      </c>
      <c r="N6" s="3">
        <v>7.890547331104239E-3</v>
      </c>
    </row>
    <row r="7" spans="1:14" x14ac:dyDescent="0.3">
      <c r="A7" s="9"/>
      <c r="B7" s="3">
        <v>8</v>
      </c>
      <c r="C7" s="3">
        <v>6</v>
      </c>
      <c r="D7" s="3">
        <v>58585000</v>
      </c>
      <c r="E7" s="3">
        <v>1</v>
      </c>
      <c r="F7" s="3" t="s">
        <v>18</v>
      </c>
      <c r="G7" s="3" t="s">
        <v>19</v>
      </c>
      <c r="H7" s="3">
        <v>0.21040551959234449</v>
      </c>
      <c r="I7" s="3">
        <v>5.6656515054641143E-2</v>
      </c>
      <c r="J7" s="3">
        <v>7.4414226199824865E-2</v>
      </c>
      <c r="K7" s="3">
        <f t="shared" si="0"/>
        <v>1.9792100547031919</v>
      </c>
      <c r="L7" s="3">
        <v>1.503728139167464E-2</v>
      </c>
      <c r="M7" s="3">
        <v>1.3772723310334928E-2</v>
      </c>
      <c r="N7" s="3">
        <v>1.0050244453633509E-2</v>
      </c>
    </row>
    <row r="8" spans="1:14" x14ac:dyDescent="0.3">
      <c r="A8" s="9">
        <v>6</v>
      </c>
      <c r="B8" s="3">
        <v>-2</v>
      </c>
      <c r="C8" s="3">
        <v>6</v>
      </c>
      <c r="D8" s="3">
        <v>58585000</v>
      </c>
      <c r="E8" s="3">
        <v>1</v>
      </c>
      <c r="F8" s="3" t="s">
        <v>18</v>
      </c>
      <c r="G8" s="3" t="s">
        <v>20</v>
      </c>
      <c r="H8" s="3">
        <v>-3.1277763728708136E-2</v>
      </c>
      <c r="I8" s="3">
        <v>1.6661187808516744E-2</v>
      </c>
      <c r="J8" s="3">
        <v>5.4319076743168755E-3</v>
      </c>
      <c r="K8" s="3">
        <f t="shared" si="0"/>
        <v>2.4939324991366019</v>
      </c>
      <c r="L8" s="3">
        <v>-2.6395369209856459E-3</v>
      </c>
      <c r="M8" s="3">
        <v>5.0739353149282292E-3</v>
      </c>
      <c r="N8" s="3">
        <v>2.3503740062153118E-3</v>
      </c>
    </row>
    <row r="9" spans="1:14" x14ac:dyDescent="0.3">
      <c r="A9" s="9"/>
      <c r="B9" s="3">
        <v>0</v>
      </c>
      <c r="C9" s="3">
        <v>6</v>
      </c>
      <c r="D9" s="3">
        <v>58585000</v>
      </c>
      <c r="E9" s="3">
        <v>1</v>
      </c>
      <c r="F9" s="3" t="s">
        <v>18</v>
      </c>
      <c r="G9" s="3" t="s">
        <v>20</v>
      </c>
      <c r="H9" s="3">
        <v>1.0244577736172248E-2</v>
      </c>
      <c r="I9" s="3">
        <v>1.7025199748229664E-2</v>
      </c>
      <c r="J9" s="3">
        <v>1.5430322719668479E-2</v>
      </c>
      <c r="K9" s="3">
        <f t="shared" si="0"/>
        <v>0.81713921610915019</v>
      </c>
      <c r="L9" s="3">
        <v>-6.6416284910239239E-4</v>
      </c>
      <c r="M9" s="3">
        <v>5.8341637818564596E-3</v>
      </c>
      <c r="N9" s="3">
        <v>3.1550859786668734E-3</v>
      </c>
    </row>
    <row r="10" spans="1:14" x14ac:dyDescent="0.3">
      <c r="A10" s="9"/>
      <c r="B10" s="3">
        <v>2</v>
      </c>
      <c r="C10" s="3">
        <v>6</v>
      </c>
      <c r="D10" s="3">
        <v>58585000</v>
      </c>
      <c r="E10" s="3">
        <v>1</v>
      </c>
      <c r="F10" s="3" t="s">
        <v>18</v>
      </c>
      <c r="G10" s="3" t="s">
        <v>20</v>
      </c>
      <c r="H10" s="3">
        <v>5.5936085108516748E-2</v>
      </c>
      <c r="I10" s="3">
        <v>2.0371750703923445E-2</v>
      </c>
      <c r="J10" s="3">
        <v>2.809278448487644E-2</v>
      </c>
      <c r="K10" s="3">
        <f t="shared" si="0"/>
        <v>1.827108132657945</v>
      </c>
      <c r="L10" s="3">
        <v>1.7928514586889952E-3</v>
      </c>
      <c r="M10" s="3">
        <v>7.0753864370334931E-3</v>
      </c>
      <c r="N10" s="3">
        <v>4.446294105309054E-3</v>
      </c>
    </row>
    <row r="11" spans="1:14" x14ac:dyDescent="0.3">
      <c r="A11" s="9"/>
      <c r="B11" s="3">
        <v>4</v>
      </c>
      <c r="C11" s="3">
        <v>6</v>
      </c>
      <c r="D11" s="3">
        <v>58585000</v>
      </c>
      <c r="E11" s="3">
        <v>1</v>
      </c>
      <c r="F11" s="3" t="s">
        <v>18</v>
      </c>
      <c r="G11" s="3" t="s">
        <v>20</v>
      </c>
      <c r="H11" s="3">
        <v>0.10443413008516746</v>
      </c>
      <c r="I11" s="3">
        <v>2.7900944755789477E-2</v>
      </c>
      <c r="J11" s="3">
        <v>4.2152302725239198E-2</v>
      </c>
      <c r="K11" s="3">
        <f t="shared" si="0"/>
        <v>1.9261422527800443</v>
      </c>
      <c r="L11" s="3">
        <v>5.1257602579712919E-3</v>
      </c>
      <c r="M11" s="3">
        <v>8.6116584551100481E-3</v>
      </c>
      <c r="N11" s="3">
        <v>5.974456212446847E-3</v>
      </c>
    </row>
    <row r="12" spans="1:14" x14ac:dyDescent="0.3">
      <c r="A12" s="9"/>
      <c r="B12" s="3">
        <v>6</v>
      </c>
      <c r="C12" s="3">
        <v>6</v>
      </c>
      <c r="D12" s="3">
        <v>58585000</v>
      </c>
      <c r="E12" s="3">
        <v>1</v>
      </c>
      <c r="F12" s="3" t="s">
        <v>18</v>
      </c>
      <c r="G12" s="3" t="s">
        <v>20</v>
      </c>
      <c r="H12" s="3">
        <v>0.15616151158277511</v>
      </c>
      <c r="I12" s="3">
        <v>3.9770433246507177E-2</v>
      </c>
      <c r="J12" s="3">
        <v>5.7426874461856903E-2</v>
      </c>
      <c r="K12" s="3">
        <f t="shared" si="0"/>
        <v>1.9632071101515751</v>
      </c>
      <c r="L12" s="3">
        <v>9.7292346173205747E-3</v>
      </c>
      <c r="M12" s="3">
        <v>1.0604816513588515E-2</v>
      </c>
      <c r="N12" s="3">
        <v>7.697322445162599E-3</v>
      </c>
    </row>
    <row r="13" spans="1:14" x14ac:dyDescent="0.3">
      <c r="A13" s="9"/>
      <c r="B13" s="3">
        <v>8</v>
      </c>
      <c r="C13" s="3">
        <v>6</v>
      </c>
      <c r="D13" s="3">
        <v>58585000</v>
      </c>
      <c r="E13" s="3">
        <v>1</v>
      </c>
      <c r="F13" s="3" t="s">
        <v>18</v>
      </c>
      <c r="G13" s="3" t="s">
        <v>20</v>
      </c>
      <c r="H13" s="3">
        <v>0.21071402434162678</v>
      </c>
      <c r="I13" s="3">
        <v>5.6386632554928234E-2</v>
      </c>
      <c r="J13" s="3">
        <v>7.4496131412644856E-2</v>
      </c>
      <c r="K13" s="3">
        <f t="shared" si="0"/>
        <v>1.979257626784642</v>
      </c>
      <c r="L13" s="3">
        <v>1.555667855770335E-2</v>
      </c>
      <c r="M13" s="3">
        <v>1.3290792226028709E-2</v>
      </c>
      <c r="N13" s="3">
        <v>9.7166066978283498E-3</v>
      </c>
    </row>
    <row r="14" spans="1:14" x14ac:dyDescent="0.3">
      <c r="A14" s="9">
        <v>8</v>
      </c>
      <c r="B14" s="3">
        <v>-2</v>
      </c>
      <c r="C14" s="3">
        <v>8</v>
      </c>
      <c r="D14" s="3">
        <v>45168000</v>
      </c>
      <c r="E14" s="3">
        <v>1</v>
      </c>
      <c r="F14" s="3" t="s">
        <v>18</v>
      </c>
      <c r="G14" s="3" t="s">
        <v>19</v>
      </c>
      <c r="H14" s="3">
        <v>-2.7911315992344501E-2</v>
      </c>
      <c r="I14" s="3">
        <v>1.4861471156650718E-2</v>
      </c>
      <c r="J14" s="3">
        <v>3.2002675451880559E-3</v>
      </c>
      <c r="K14" s="3">
        <f t="shared" si="0"/>
        <v>2.4359673673133582</v>
      </c>
      <c r="L14" s="3">
        <v>-3.2129642039617225E-3</v>
      </c>
      <c r="M14" s="3">
        <v>5.4679228432057414E-3</v>
      </c>
      <c r="N14" s="3">
        <v>1.058310432933183E-3</v>
      </c>
    </row>
    <row r="15" spans="1:14" x14ac:dyDescent="0.3">
      <c r="A15" s="9"/>
      <c r="B15" s="3">
        <v>0</v>
      </c>
      <c r="C15" s="3">
        <v>8</v>
      </c>
      <c r="D15" s="3">
        <v>45168000</v>
      </c>
      <c r="E15" s="3">
        <v>1</v>
      </c>
      <c r="F15" s="3" t="s">
        <v>18</v>
      </c>
      <c r="G15" s="3" t="s">
        <v>19</v>
      </c>
      <c r="H15" s="3">
        <v>7.6838634504114833E-3</v>
      </c>
      <c r="I15" s="3">
        <v>1.5097536470047846E-2</v>
      </c>
      <c r="J15" s="3">
        <v>1.2190204110213102E-2</v>
      </c>
      <c r="K15" s="3">
        <f t="shared" si="0"/>
        <v>0.73686525137382142</v>
      </c>
      <c r="L15" s="3">
        <v>-2.0604257713588516E-3</v>
      </c>
      <c r="M15" s="3">
        <v>6.4468161456555026E-3</v>
      </c>
      <c r="N15" s="3">
        <v>1.3425536413587216E-3</v>
      </c>
    </row>
    <row r="16" spans="1:14" x14ac:dyDescent="0.3">
      <c r="A16" s="9"/>
      <c r="B16" s="3">
        <v>2</v>
      </c>
      <c r="C16" s="3">
        <v>8</v>
      </c>
      <c r="D16" s="3">
        <v>45168000</v>
      </c>
      <c r="E16" s="3">
        <v>1</v>
      </c>
      <c r="F16" s="3" t="s">
        <v>18</v>
      </c>
      <c r="G16" s="3" t="s">
        <v>19</v>
      </c>
      <c r="H16" s="3">
        <v>4.5758438662200959E-2</v>
      </c>
      <c r="I16" s="3">
        <v>1.8555123264688993E-2</v>
      </c>
      <c r="J16" s="3">
        <v>2.2922988232337554E-2</v>
      </c>
      <c r="K16" s="3">
        <f t="shared" si="0"/>
        <v>1.829070432646104</v>
      </c>
      <c r="L16" s="3">
        <v>-5.6771588037416267E-4</v>
      </c>
      <c r="M16" s="3">
        <v>7.6857811860191385E-3</v>
      </c>
      <c r="N16" s="3">
        <v>1.8354427571142503E-3</v>
      </c>
    </row>
    <row r="17" spans="1:14" x14ac:dyDescent="0.3">
      <c r="A17" s="9"/>
      <c r="B17" s="3">
        <v>4</v>
      </c>
      <c r="C17" s="3">
        <v>8</v>
      </c>
      <c r="D17" s="3">
        <v>45168000</v>
      </c>
      <c r="E17" s="3">
        <v>1</v>
      </c>
      <c r="F17" s="3" t="s">
        <v>18</v>
      </c>
      <c r="G17" s="3" t="s">
        <v>19</v>
      </c>
      <c r="H17" s="3">
        <v>8.6222999955215318E-2</v>
      </c>
      <c r="I17" s="3">
        <v>2.5578886918373206E-2</v>
      </c>
      <c r="J17" s="3">
        <v>3.488451338664094E-2</v>
      </c>
      <c r="K17" s="3">
        <f t="shared" si="0"/>
        <v>1.926003004624903</v>
      </c>
      <c r="L17" s="3">
        <v>1.5500240007942582E-3</v>
      </c>
      <c r="M17" s="3">
        <v>9.1985342709856466E-3</v>
      </c>
      <c r="N17" s="3">
        <v>2.6016641234678979E-3</v>
      </c>
    </row>
    <row r="18" spans="1:14" x14ac:dyDescent="0.3">
      <c r="A18" s="9"/>
      <c r="B18" s="3">
        <v>6</v>
      </c>
      <c r="C18" s="3">
        <v>8</v>
      </c>
      <c r="D18" s="3">
        <v>45168000</v>
      </c>
      <c r="E18" s="3">
        <v>1</v>
      </c>
      <c r="F18" s="3" t="s">
        <v>18</v>
      </c>
      <c r="G18" s="3" t="s">
        <v>19</v>
      </c>
      <c r="H18" s="3">
        <v>0.12983806450813398</v>
      </c>
      <c r="I18" s="3">
        <v>3.6720924378851674E-2</v>
      </c>
      <c r="J18" s="3">
        <v>4.86482195979238E-2</v>
      </c>
      <c r="K18" s="3">
        <f t="shared" si="0"/>
        <v>1.9574614586752139</v>
      </c>
      <c r="L18" s="3">
        <v>4.5890688990143542E-3</v>
      </c>
      <c r="M18" s="3">
        <v>1.1202437854066986E-2</v>
      </c>
      <c r="N18" s="3">
        <v>3.9652397481387764E-3</v>
      </c>
    </row>
    <row r="19" spans="1:14" x14ac:dyDescent="0.3">
      <c r="A19" s="9"/>
      <c r="B19" s="3">
        <v>8</v>
      </c>
      <c r="C19" s="3">
        <v>8</v>
      </c>
      <c r="D19" s="3">
        <v>45168000</v>
      </c>
      <c r="E19" s="3">
        <v>1</v>
      </c>
      <c r="F19" s="3" t="s">
        <v>18</v>
      </c>
      <c r="G19" s="3" t="s">
        <v>19</v>
      </c>
      <c r="H19" s="3">
        <v>0.17745260195119616</v>
      </c>
      <c r="I19" s="3">
        <v>5.2389606072727274E-2</v>
      </c>
      <c r="J19" s="3">
        <v>6.4328452028043631E-2</v>
      </c>
      <c r="K19" s="3">
        <f t="shared" si="0"/>
        <v>1.9718441386373227</v>
      </c>
      <c r="L19" s="3">
        <v>8.8735329498851687E-3</v>
      </c>
      <c r="M19" s="3">
        <v>1.3960574289856458E-2</v>
      </c>
      <c r="N19" s="3">
        <v>5.9546159707788053E-3</v>
      </c>
    </row>
    <row r="20" spans="1:14" x14ac:dyDescent="0.3">
      <c r="A20" s="9">
        <v>8</v>
      </c>
      <c r="B20" s="3">
        <v>-2</v>
      </c>
      <c r="C20" s="3">
        <v>8</v>
      </c>
      <c r="D20" s="3">
        <v>45168000</v>
      </c>
      <c r="E20" s="3">
        <v>1</v>
      </c>
      <c r="F20" s="3" t="s">
        <v>18</v>
      </c>
      <c r="G20" s="3" t="s">
        <v>20</v>
      </c>
      <c r="H20" s="3">
        <v>-2.7454701649282296E-2</v>
      </c>
      <c r="I20" s="3">
        <v>1.433417194602871E-2</v>
      </c>
      <c r="J20" s="3">
        <v>3.1539692519883919E-3</v>
      </c>
      <c r="K20" s="3">
        <f t="shared" si="0"/>
        <v>2.4362241279202888</v>
      </c>
      <c r="L20" s="3">
        <v>-2.9636755771770338E-3</v>
      </c>
      <c r="M20" s="3">
        <v>5.3366354947368419E-3</v>
      </c>
      <c r="N20" s="3">
        <v>9.3822536375028835E-4</v>
      </c>
    </row>
    <row r="21" spans="1:14" x14ac:dyDescent="0.3">
      <c r="A21" s="9"/>
      <c r="B21" s="3">
        <v>0</v>
      </c>
      <c r="C21" s="3">
        <v>8</v>
      </c>
      <c r="D21" s="3">
        <v>45168000</v>
      </c>
      <c r="E21" s="3">
        <v>1</v>
      </c>
      <c r="F21" s="3" t="s">
        <v>18</v>
      </c>
      <c r="G21" s="3" t="s">
        <v>20</v>
      </c>
      <c r="H21" s="3">
        <v>8.1321673599808603E-3</v>
      </c>
      <c r="I21" s="3">
        <v>1.4637085166411483E-2</v>
      </c>
      <c r="J21" s="3">
        <v>1.221991830598047E-2</v>
      </c>
      <c r="K21" s="3">
        <f t="shared" si="0"/>
        <v>0.82066894325747164</v>
      </c>
      <c r="L21" s="3">
        <v>-1.8748829260669855E-3</v>
      </c>
      <c r="M21" s="3">
        <v>6.315844534832536E-3</v>
      </c>
      <c r="N21" s="3">
        <v>1.2713479582048043E-3</v>
      </c>
    </row>
    <row r="22" spans="1:14" x14ac:dyDescent="0.3">
      <c r="A22" s="9"/>
      <c r="B22" s="3">
        <v>2</v>
      </c>
      <c r="C22" s="3">
        <v>8</v>
      </c>
      <c r="D22" s="3">
        <v>45168000</v>
      </c>
      <c r="E22" s="3">
        <v>1</v>
      </c>
      <c r="F22" s="3" t="s">
        <v>18</v>
      </c>
      <c r="G22" s="3" t="s">
        <v>20</v>
      </c>
      <c r="H22" s="3">
        <v>4.6255692668612437E-2</v>
      </c>
      <c r="I22" s="3">
        <v>1.8095999462105265E-2</v>
      </c>
      <c r="J22" s="3">
        <v>2.2923220568974872E-2</v>
      </c>
      <c r="K22" s="3">
        <f t="shared" si="0"/>
        <v>1.8341382360312446</v>
      </c>
      <c r="L22" s="3">
        <v>-4.1476639009377988E-4</v>
      </c>
      <c r="M22" s="3">
        <v>7.5514105083062198E-3</v>
      </c>
      <c r="N22" s="3">
        <v>1.7832050756508015E-3</v>
      </c>
    </row>
    <row r="23" spans="1:14" x14ac:dyDescent="0.3">
      <c r="A23" s="9"/>
      <c r="B23" s="3">
        <v>4</v>
      </c>
      <c r="C23" s="3">
        <v>8</v>
      </c>
      <c r="D23" s="3">
        <v>45168000</v>
      </c>
      <c r="E23" s="3">
        <v>1</v>
      </c>
      <c r="F23" s="3" t="s">
        <v>18</v>
      </c>
      <c r="G23" s="3" t="s">
        <v>20</v>
      </c>
      <c r="H23" s="3">
        <v>8.6921917423062198E-2</v>
      </c>
      <c r="I23" s="3">
        <v>2.5119882926698565E-2</v>
      </c>
      <c r="J23" s="3">
        <v>3.4884573939714003E-2</v>
      </c>
      <c r="K23" s="3">
        <f t="shared" si="0"/>
        <v>1.9289900590624924</v>
      </c>
      <c r="L23" s="3">
        <v>1.7135776341148327E-3</v>
      </c>
      <c r="M23" s="3">
        <v>9.0353654308421051E-3</v>
      </c>
      <c r="N23" s="3">
        <v>2.5522049205198719E-3</v>
      </c>
    </row>
    <row r="24" spans="1:14" s="5" customFormat="1" x14ac:dyDescent="0.3">
      <c r="A24" s="9"/>
      <c r="B24" s="4">
        <v>6</v>
      </c>
      <c r="C24" s="4">
        <v>8</v>
      </c>
      <c r="D24" s="4">
        <v>45168000</v>
      </c>
      <c r="E24" s="4">
        <v>1</v>
      </c>
      <c r="F24" s="4" t="s">
        <v>18</v>
      </c>
      <c r="G24" s="4" t="s">
        <v>20</v>
      </c>
      <c r="H24" s="4">
        <v>0.13066142802392344</v>
      </c>
      <c r="I24" s="4">
        <v>3.6167566445358852E-2</v>
      </c>
      <c r="J24" s="4">
        <v>4.8753139289464391E-2</v>
      </c>
      <c r="K24" s="4">
        <f t="shared" si="0"/>
        <v>1.9587589828981384</v>
      </c>
      <c r="L24" s="4">
        <v>4.6820045137129186E-3</v>
      </c>
      <c r="M24" s="4">
        <v>1.0952129949856461E-2</v>
      </c>
      <c r="N24" s="4">
        <v>3.9978254483685185E-3</v>
      </c>
    </row>
    <row r="25" spans="1:14" x14ac:dyDescent="0.3">
      <c r="A25" s="9"/>
      <c r="B25" s="3">
        <v>8</v>
      </c>
      <c r="C25" s="3">
        <v>8</v>
      </c>
      <c r="D25" s="3">
        <v>45168000</v>
      </c>
      <c r="E25" s="3">
        <v>1</v>
      </c>
      <c r="F25" s="3" t="s">
        <v>18</v>
      </c>
      <c r="G25" s="3" t="s">
        <v>20</v>
      </c>
      <c r="H25" s="3">
        <v>0.17843542774258372</v>
      </c>
      <c r="I25" s="3">
        <v>5.1734931805071771E-2</v>
      </c>
      <c r="J25" s="3">
        <v>6.4647092071869819E-2</v>
      </c>
      <c r="K25" s="3">
        <f t="shared" si="0"/>
        <v>1.9717975121177076</v>
      </c>
      <c r="L25" s="3">
        <v>8.8672738837224877E-3</v>
      </c>
      <c r="M25" s="3">
        <v>1.361842526985646E-2</v>
      </c>
      <c r="N25" s="3">
        <v>6.0751544184410866E-3</v>
      </c>
    </row>
    <row r="26" spans="1:14" x14ac:dyDescent="0.3">
      <c r="A26" s="9">
        <v>6</v>
      </c>
      <c r="B26" s="3">
        <v>-2</v>
      </c>
      <c r="C26" s="3">
        <v>6</v>
      </c>
      <c r="D26" s="3">
        <v>3606500</v>
      </c>
      <c r="E26" s="3">
        <v>50</v>
      </c>
      <c r="F26" s="3" t="s">
        <v>18</v>
      </c>
      <c r="G26" s="3" t="s">
        <v>19</v>
      </c>
      <c r="H26" s="3">
        <v>-2.8714066828708133E-2</v>
      </c>
      <c r="I26" s="3">
        <v>1.9539044068229667E-2</v>
      </c>
      <c r="J26" s="3">
        <v>5.3908186872573347E-3</v>
      </c>
      <c r="K26" s="3">
        <f t="shared" si="0"/>
        <v>2.5068288406271466</v>
      </c>
      <c r="L26" s="3">
        <v>-1.6687471933779904E-3</v>
      </c>
      <c r="M26" s="3">
        <v>4.6767501521531099E-3</v>
      </c>
      <c r="N26" s="3">
        <v>1.9290325471969737E-3</v>
      </c>
    </row>
    <row r="27" spans="1:14" x14ac:dyDescent="0.3">
      <c r="A27" s="9"/>
      <c r="B27" s="3">
        <v>0</v>
      </c>
      <c r="C27" s="3">
        <v>6</v>
      </c>
      <c r="D27" s="3">
        <v>3606500</v>
      </c>
      <c r="E27" s="3">
        <v>50</v>
      </c>
      <c r="F27" s="3" t="s">
        <v>18</v>
      </c>
      <c r="G27" s="3" t="s">
        <v>19</v>
      </c>
      <c r="H27" s="3">
        <v>1.2535456686818184E-2</v>
      </c>
      <c r="I27" s="3">
        <v>1.9000706000143541E-2</v>
      </c>
      <c r="J27" s="3">
        <v>1.5113218094905108E-2</v>
      </c>
      <c r="K27" s="3">
        <f t="shared" si="0"/>
        <v>1.1176957189656334</v>
      </c>
      <c r="L27" s="3">
        <v>3.9366464184449753E-4</v>
      </c>
      <c r="M27" s="3">
        <v>4.8403628349282298E-3</v>
      </c>
      <c r="N27" s="3">
        <v>2.7842421332791916E-3</v>
      </c>
    </row>
    <row r="28" spans="1:14" x14ac:dyDescent="0.3">
      <c r="A28" s="9"/>
      <c r="B28" s="3">
        <v>2</v>
      </c>
      <c r="C28" s="3">
        <v>6</v>
      </c>
      <c r="D28" s="3">
        <v>3606500</v>
      </c>
      <c r="E28" s="3">
        <v>50</v>
      </c>
      <c r="F28" s="3" t="s">
        <v>18</v>
      </c>
      <c r="G28" s="3" t="s">
        <v>19</v>
      </c>
      <c r="H28" s="3">
        <v>5.8276290911722491E-2</v>
      </c>
      <c r="I28" s="3">
        <v>2.2015820849808611E-2</v>
      </c>
      <c r="J28" s="3">
        <v>2.7284165058853466E-2</v>
      </c>
      <c r="K28" s="3">
        <f t="shared" si="0"/>
        <v>1.8609614206828631</v>
      </c>
      <c r="L28" s="3">
        <v>3.4367874421531103E-3</v>
      </c>
      <c r="M28" s="3">
        <v>5.3596515412918664E-3</v>
      </c>
      <c r="N28" s="3">
        <v>3.8486138048927027E-3</v>
      </c>
    </row>
    <row r="29" spans="1:14" x14ac:dyDescent="0.3">
      <c r="A29" s="9"/>
      <c r="B29" s="3">
        <v>4</v>
      </c>
      <c r="C29" s="3">
        <v>6</v>
      </c>
      <c r="D29" s="3">
        <v>3606500</v>
      </c>
      <c r="E29" s="3">
        <v>50</v>
      </c>
      <c r="F29" s="3" t="s">
        <v>18</v>
      </c>
      <c r="G29" s="3" t="s">
        <v>19</v>
      </c>
      <c r="H29" s="3">
        <v>0.10838050148349283</v>
      </c>
      <c r="I29" s="3">
        <v>2.9677796677272727E-2</v>
      </c>
      <c r="J29" s="3">
        <v>4.0584473233559605E-2</v>
      </c>
      <c r="K29" s="3">
        <f t="shared" si="0"/>
        <v>1.9550087589898388</v>
      </c>
      <c r="L29" s="3">
        <v>7.6652407042344488E-3</v>
      </c>
      <c r="M29" s="3">
        <v>6.908933612942582E-3</v>
      </c>
      <c r="N29" s="3">
        <v>5.0411815804444031E-3</v>
      </c>
    </row>
    <row r="30" spans="1:14" x14ac:dyDescent="0.3">
      <c r="A30" s="9"/>
      <c r="B30" s="3">
        <v>6</v>
      </c>
      <c r="C30" s="3">
        <v>6</v>
      </c>
      <c r="D30" s="3">
        <v>3606500</v>
      </c>
      <c r="E30" s="3">
        <v>50</v>
      </c>
      <c r="F30" s="3" t="s">
        <v>18</v>
      </c>
      <c r="G30" s="3" t="s">
        <v>19</v>
      </c>
      <c r="H30" s="3">
        <v>0.16293884657081339</v>
      </c>
      <c r="I30" s="3">
        <v>4.3014810162918658E-2</v>
      </c>
      <c r="J30" s="3">
        <v>5.5581049721740036E-2</v>
      </c>
      <c r="K30" s="3">
        <f t="shared" si="0"/>
        <v>1.9895984476169142</v>
      </c>
      <c r="L30" s="3">
        <v>1.2980185101076555E-2</v>
      </c>
      <c r="M30" s="3">
        <v>9.7138598628947366E-3</v>
      </c>
      <c r="N30" s="3">
        <v>7.2363880142204354E-3</v>
      </c>
    </row>
    <row r="31" spans="1:14" x14ac:dyDescent="0.3">
      <c r="A31" s="9"/>
      <c r="B31" s="3">
        <v>8</v>
      </c>
      <c r="C31" s="3">
        <v>6</v>
      </c>
      <c r="D31" s="3">
        <v>3606500</v>
      </c>
      <c r="E31" s="3">
        <v>50</v>
      </c>
      <c r="F31" s="3" t="s">
        <v>18</v>
      </c>
      <c r="G31" s="3" t="s">
        <v>19</v>
      </c>
      <c r="H31" s="3">
        <v>0.23987610616746413</v>
      </c>
      <c r="I31" s="3">
        <v>7.720994185023923E-2</v>
      </c>
      <c r="J31" s="3">
        <v>7.7020999792262665E-2</v>
      </c>
      <c r="K31" s="3">
        <f t="shared" si="0"/>
        <v>2.0131240224554587</v>
      </c>
      <c r="L31" s="3">
        <v>2.3309006677799043E-2</v>
      </c>
      <c r="M31" s="3">
        <v>1.8892919735430624E-2</v>
      </c>
      <c r="N31" s="3">
        <v>1.0258393653198689E-2</v>
      </c>
    </row>
    <row r="32" spans="1:14" x14ac:dyDescent="0.3">
      <c r="A32" s="9">
        <v>6</v>
      </c>
      <c r="B32" s="3">
        <v>-2</v>
      </c>
      <c r="C32" s="3">
        <v>6</v>
      </c>
      <c r="D32" s="3">
        <v>3606500</v>
      </c>
      <c r="E32" s="3">
        <v>50</v>
      </c>
      <c r="F32" s="3" t="s">
        <v>18</v>
      </c>
      <c r="G32" s="3" t="s">
        <v>20</v>
      </c>
      <c r="H32" s="3">
        <v>-2.8388421052631577E-2</v>
      </c>
      <c r="I32" s="3">
        <v>1.7865478468899521E-2</v>
      </c>
      <c r="J32" s="3">
        <v>5.0583417293318875E-3</v>
      </c>
      <c r="K32" s="3">
        <f t="shared" si="0"/>
        <v>2.4977912522958805</v>
      </c>
      <c r="L32" s="3">
        <v>-1.8670958828110049E-3</v>
      </c>
      <c r="M32" s="3">
        <v>4.6598238337559805E-3</v>
      </c>
      <c r="N32" s="3">
        <v>2.054151119526186E-3</v>
      </c>
    </row>
    <row r="33" spans="1:14" x14ac:dyDescent="0.3">
      <c r="A33" s="9"/>
      <c r="B33" s="3">
        <v>0</v>
      </c>
      <c r="C33" s="3">
        <v>6</v>
      </c>
      <c r="D33" s="3">
        <v>3606500</v>
      </c>
      <c r="E33" s="3">
        <v>50</v>
      </c>
      <c r="F33" s="3" t="s">
        <v>18</v>
      </c>
      <c r="G33" s="3" t="s">
        <v>20</v>
      </c>
      <c r="H33" s="3">
        <v>1.3395454545454547E-2</v>
      </c>
      <c r="I33" s="3">
        <v>1.7410000000000002E-2</v>
      </c>
      <c r="J33" s="3">
        <v>1.449955277511962E-2</v>
      </c>
      <c r="K33" s="3">
        <f t="shared" si="0"/>
        <v>1.2409099839860933</v>
      </c>
      <c r="L33" s="3">
        <v>2.4698486340430617E-4</v>
      </c>
      <c r="M33" s="3">
        <v>4.8311840255023915E-3</v>
      </c>
      <c r="N33" s="3">
        <v>2.9520574844744481E-3</v>
      </c>
    </row>
    <row r="34" spans="1:14" x14ac:dyDescent="0.3">
      <c r="A34" s="9"/>
      <c r="B34" s="3">
        <v>2</v>
      </c>
      <c r="C34" s="3">
        <v>6</v>
      </c>
      <c r="D34" s="3">
        <v>3606500</v>
      </c>
      <c r="E34" s="3">
        <v>50</v>
      </c>
      <c r="F34" s="3" t="s">
        <v>18</v>
      </c>
      <c r="G34" s="3" t="s">
        <v>20</v>
      </c>
      <c r="H34" s="3">
        <v>5.8538205741626798E-2</v>
      </c>
      <c r="I34" s="3">
        <v>2.0387248803827751E-2</v>
      </c>
      <c r="J34" s="3">
        <v>2.6790986446704149E-2</v>
      </c>
      <c r="K34" s="3">
        <f t="shared" si="0"/>
        <v>1.8708902697618244</v>
      </c>
      <c r="L34" s="3">
        <v>3.3700771762918661E-3</v>
      </c>
      <c r="M34" s="3">
        <v>5.1802163563875606E-3</v>
      </c>
      <c r="N34" s="3">
        <v>4.1278014802892402E-3</v>
      </c>
    </row>
    <row r="35" spans="1:14" x14ac:dyDescent="0.3">
      <c r="A35" s="9"/>
      <c r="B35" s="3">
        <v>4</v>
      </c>
      <c r="C35" s="3">
        <v>6</v>
      </c>
      <c r="D35" s="3">
        <v>3606500</v>
      </c>
      <c r="E35" s="3">
        <v>50</v>
      </c>
      <c r="F35" s="3" t="s">
        <v>18</v>
      </c>
      <c r="G35" s="3" t="s">
        <v>20</v>
      </c>
      <c r="H35" s="3">
        <v>0.10734643540669857</v>
      </c>
      <c r="I35" s="3">
        <v>2.737208133971292E-2</v>
      </c>
      <c r="J35" s="3">
        <v>4.04962627451586E-2</v>
      </c>
      <c r="K35" s="3">
        <f t="shared" si="0"/>
        <v>1.9517886420398587</v>
      </c>
      <c r="L35" s="3">
        <v>7.3869890732057419E-3</v>
      </c>
      <c r="M35" s="3">
        <v>5.9170741794976073E-3</v>
      </c>
      <c r="N35" s="3">
        <v>5.4533456984217563E-3</v>
      </c>
    </row>
    <row r="36" spans="1:14" x14ac:dyDescent="0.3">
      <c r="A36" s="9"/>
      <c r="B36" s="3">
        <v>6</v>
      </c>
      <c r="C36" s="3">
        <v>6</v>
      </c>
      <c r="D36" s="3">
        <v>3606500</v>
      </c>
      <c r="E36" s="3">
        <v>50</v>
      </c>
      <c r="F36" s="3" t="s">
        <v>18</v>
      </c>
      <c r="G36" s="3" t="s">
        <v>20</v>
      </c>
      <c r="H36" s="3">
        <v>0.15916215311004786</v>
      </c>
      <c r="I36" s="3">
        <v>3.9688349282296649E-2</v>
      </c>
      <c r="J36" s="3">
        <v>5.5603091598444641E-2</v>
      </c>
      <c r="K36" s="3">
        <f t="shared" si="0"/>
        <v>1.9810315634177689</v>
      </c>
      <c r="L36" s="3">
        <v>1.2325262680837321E-2</v>
      </c>
      <c r="M36" s="3">
        <v>8.0328047076076558E-3</v>
      </c>
      <c r="N36" s="3">
        <v>6.9680687460224339E-3</v>
      </c>
    </row>
    <row r="37" spans="1:14" s="5" customFormat="1" x14ac:dyDescent="0.3">
      <c r="A37" s="9"/>
      <c r="B37" s="4">
        <v>8</v>
      </c>
      <c r="C37" s="4">
        <v>6</v>
      </c>
      <c r="D37" s="4">
        <v>3606500</v>
      </c>
      <c r="E37" s="4">
        <v>50</v>
      </c>
      <c r="F37" s="4" t="s">
        <v>18</v>
      </c>
      <c r="G37" s="4" t="s">
        <v>20</v>
      </c>
      <c r="H37" s="4">
        <v>0.21785423444976074</v>
      </c>
      <c r="I37" s="4">
        <v>6.046114832535885E-2</v>
      </c>
      <c r="J37" s="4">
        <v>7.2958494567931242E-2</v>
      </c>
      <c r="K37" s="4">
        <f t="shared" si="0"/>
        <v>1.9978417806444955</v>
      </c>
      <c r="L37" s="4">
        <v>1.9771747912822966E-2</v>
      </c>
      <c r="M37" s="4">
        <v>1.4844577241220094E-2</v>
      </c>
      <c r="N37" s="4">
        <v>9.7148047549855936E-3</v>
      </c>
    </row>
    <row r="38" spans="1:14" x14ac:dyDescent="0.3">
      <c r="A38" s="9">
        <v>8</v>
      </c>
      <c r="B38" s="3">
        <v>-2</v>
      </c>
      <c r="C38" s="3">
        <v>8</v>
      </c>
      <c r="D38" s="3">
        <v>3002600</v>
      </c>
      <c r="E38" s="3">
        <v>50</v>
      </c>
      <c r="F38" s="3" t="s">
        <v>18</v>
      </c>
      <c r="G38" s="3" t="s">
        <v>19</v>
      </c>
      <c r="H38" s="3">
        <v>-2.5221782772727273E-2</v>
      </c>
      <c r="I38" s="3">
        <v>1.8246352334377991E-2</v>
      </c>
      <c r="J38" s="3">
        <v>2.9758538301107506E-3</v>
      </c>
      <c r="K38" s="3">
        <f t="shared" si="0"/>
        <v>2.4384836645808257</v>
      </c>
      <c r="L38" s="3">
        <v>-2.2406034668899519E-3</v>
      </c>
      <c r="M38" s="3">
        <v>5.2502170621770341E-3</v>
      </c>
      <c r="N38" s="3">
        <v>1.4369003442838468E-4</v>
      </c>
    </row>
    <row r="39" spans="1:14" x14ac:dyDescent="0.3">
      <c r="A39" s="9"/>
      <c r="B39" s="3">
        <v>0</v>
      </c>
      <c r="C39" s="3">
        <v>8</v>
      </c>
      <c r="D39" s="3">
        <v>3002600</v>
      </c>
      <c r="E39" s="3">
        <v>50</v>
      </c>
      <c r="F39" s="3" t="s">
        <v>18</v>
      </c>
      <c r="G39" s="3" t="s">
        <v>19</v>
      </c>
      <c r="H39" s="3">
        <v>1.0024774041339713E-2</v>
      </c>
      <c r="I39" s="3">
        <v>1.8333939439401911E-2</v>
      </c>
      <c r="J39" s="3">
        <v>1.1492633240779223E-2</v>
      </c>
      <c r="K39" s="3">
        <f t="shared" si="0"/>
        <v>1.1769101627574761</v>
      </c>
      <c r="L39" s="3">
        <v>-1.3813841848181816E-3</v>
      </c>
      <c r="M39" s="3">
        <v>5.9258381060047849E-3</v>
      </c>
      <c r="N39" s="3">
        <v>5.8817062825833094E-4</v>
      </c>
    </row>
    <row r="40" spans="1:14" x14ac:dyDescent="0.3">
      <c r="A40" s="9"/>
      <c r="B40" s="3">
        <v>2</v>
      </c>
      <c r="C40" s="3">
        <v>8</v>
      </c>
      <c r="D40" s="3">
        <v>3002600</v>
      </c>
      <c r="E40" s="3">
        <v>50</v>
      </c>
      <c r="F40" s="3" t="s">
        <v>18</v>
      </c>
      <c r="G40" s="3" t="s">
        <v>19</v>
      </c>
      <c r="H40" s="3">
        <v>4.7687662716028707E-2</v>
      </c>
      <c r="I40" s="3">
        <v>2.1455680103373204E-2</v>
      </c>
      <c r="J40" s="3">
        <v>2.202975711961682E-2</v>
      </c>
      <c r="K40" s="3">
        <f t="shared" si="0"/>
        <v>1.8682426903585561</v>
      </c>
      <c r="L40" s="3">
        <v>-4.5198785560765549E-5</v>
      </c>
      <c r="M40" s="3">
        <v>6.6323836476076562E-3</v>
      </c>
      <c r="N40" s="3">
        <v>1.3857482979856331E-3</v>
      </c>
    </row>
    <row r="41" spans="1:14" x14ac:dyDescent="0.3">
      <c r="A41" s="9"/>
      <c r="B41" s="3">
        <v>4</v>
      </c>
      <c r="C41" s="3">
        <v>8</v>
      </c>
      <c r="D41" s="3">
        <v>3002600</v>
      </c>
      <c r="E41" s="3">
        <v>50</v>
      </c>
      <c r="F41" s="3" t="s">
        <v>18</v>
      </c>
      <c r="G41" s="3" t="s">
        <v>19</v>
      </c>
      <c r="H41" s="3">
        <v>8.8103238331578945E-2</v>
      </c>
      <c r="I41" s="3">
        <v>2.765193250574163E-2</v>
      </c>
      <c r="J41" s="3">
        <v>3.4181139713025777E-2</v>
      </c>
      <c r="K41" s="3">
        <f t="shared" si="0"/>
        <v>1.9427713007587879</v>
      </c>
      <c r="L41" s="3">
        <v>2.0266984162894738E-3</v>
      </c>
      <c r="M41" s="3">
        <v>7.4081777190909094E-3</v>
      </c>
      <c r="N41" s="3">
        <v>2.2006638865631526E-3</v>
      </c>
    </row>
    <row r="42" spans="1:14" x14ac:dyDescent="0.3">
      <c r="A42" s="9"/>
      <c r="B42" s="3">
        <v>6</v>
      </c>
      <c r="C42" s="3">
        <v>8</v>
      </c>
      <c r="D42" s="3">
        <v>3002600</v>
      </c>
      <c r="E42" s="3">
        <v>50</v>
      </c>
      <c r="F42" s="3" t="s">
        <v>18</v>
      </c>
      <c r="G42" s="3" t="s">
        <v>19</v>
      </c>
      <c r="H42" s="3">
        <v>0.13250504665239235</v>
      </c>
      <c r="I42" s="3">
        <v>3.752989099330143E-2</v>
      </c>
      <c r="J42" s="3">
        <v>4.803545751177777E-2</v>
      </c>
      <c r="K42" s="3">
        <f t="shared" si="0"/>
        <v>1.9693561047348396</v>
      </c>
      <c r="L42" s="3">
        <v>5.3872349699521527E-3</v>
      </c>
      <c r="M42" s="3">
        <v>7.6758888783732063E-3</v>
      </c>
      <c r="N42" s="3">
        <v>3.4668000264549753E-3</v>
      </c>
    </row>
    <row r="43" spans="1:14" x14ac:dyDescent="0.3">
      <c r="A43" s="9"/>
      <c r="B43" s="3">
        <v>8</v>
      </c>
      <c r="C43" s="3">
        <v>8</v>
      </c>
      <c r="D43" s="3">
        <v>3002600</v>
      </c>
      <c r="E43" s="3">
        <v>50</v>
      </c>
      <c r="F43" s="3" t="s">
        <v>18</v>
      </c>
      <c r="G43" s="3" t="s">
        <v>19</v>
      </c>
      <c r="H43" s="3">
        <v>0.18126160144712919</v>
      </c>
      <c r="I43" s="3">
        <v>5.1477580706937802E-2</v>
      </c>
      <c r="J43" s="3">
        <v>6.3848914878739005E-2</v>
      </c>
      <c r="K43" s="3">
        <f t="shared" si="0"/>
        <v>1.9812767864103629</v>
      </c>
      <c r="L43" s="3">
        <v>1.0216598720502392E-2</v>
      </c>
      <c r="M43" s="3">
        <v>8.2922334769617231E-3</v>
      </c>
      <c r="N43" s="3">
        <v>5.6883591467531466E-3</v>
      </c>
    </row>
    <row r="44" spans="1:14" x14ac:dyDescent="0.3">
      <c r="A44" s="9">
        <v>8</v>
      </c>
      <c r="B44" s="3">
        <v>-2</v>
      </c>
      <c r="C44" s="3">
        <v>8</v>
      </c>
      <c r="D44" s="3">
        <v>3002600</v>
      </c>
      <c r="E44" s="3">
        <v>50</v>
      </c>
      <c r="F44" s="3" t="s">
        <v>18</v>
      </c>
      <c r="G44" s="3" t="s">
        <v>20</v>
      </c>
      <c r="H44" s="3">
        <v>-2.4593923444976074E-2</v>
      </c>
      <c r="I44" s="3">
        <v>1.6881937799043061E-2</v>
      </c>
      <c r="J44" s="3">
        <v>3.0446114772743689E-3</v>
      </c>
      <c r="K44" s="3">
        <f t="shared" si="0"/>
        <v>2.4443043224088896</v>
      </c>
      <c r="L44" s="3">
        <v>-2.5602204734928228E-3</v>
      </c>
      <c r="M44" s="3">
        <v>5.3406530476794254E-3</v>
      </c>
      <c r="N44" s="3">
        <v>2.1326240631294543E-4</v>
      </c>
    </row>
    <row r="45" spans="1:14" x14ac:dyDescent="0.3">
      <c r="A45" s="9"/>
      <c r="B45" s="3">
        <v>0</v>
      </c>
      <c r="C45" s="3">
        <v>8</v>
      </c>
      <c r="D45" s="3">
        <v>3002600</v>
      </c>
      <c r="E45" s="3">
        <v>50</v>
      </c>
      <c r="F45" s="3" t="s">
        <v>18</v>
      </c>
      <c r="G45" s="3" t="s">
        <v>20</v>
      </c>
      <c r="H45" s="3">
        <v>1.0301004784688997E-2</v>
      </c>
      <c r="I45" s="3">
        <v>1.6936220095693781E-2</v>
      </c>
      <c r="J45" s="3">
        <v>1.1393186172248809E-2</v>
      </c>
      <c r="K45" s="3">
        <f t="shared" si="0"/>
        <v>1.217306648520684</v>
      </c>
      <c r="L45" s="3">
        <v>-1.6890410265909094E-3</v>
      </c>
      <c r="M45" s="3">
        <v>6.2641422508133973E-3</v>
      </c>
      <c r="N45" s="3">
        <v>7.4954916519916301E-4</v>
      </c>
    </row>
    <row r="46" spans="1:14" x14ac:dyDescent="0.3">
      <c r="A46" s="9"/>
      <c r="B46" s="3">
        <v>2</v>
      </c>
      <c r="C46" s="3">
        <v>8</v>
      </c>
      <c r="D46" s="3">
        <v>3002600</v>
      </c>
      <c r="E46" s="3">
        <v>50</v>
      </c>
      <c r="F46" s="3" t="s">
        <v>18</v>
      </c>
      <c r="G46" s="3" t="s">
        <v>20</v>
      </c>
      <c r="H46" s="3">
        <v>4.7322559808612441E-2</v>
      </c>
      <c r="I46" s="3">
        <v>2.0104880382775119E-2</v>
      </c>
      <c r="J46" s="3">
        <v>2.1818759839752046E-2</v>
      </c>
      <c r="K46" s="3">
        <f t="shared" si="0"/>
        <v>1.8687321039427645</v>
      </c>
      <c r="L46" s="3">
        <v>-8.1952166281100492E-5</v>
      </c>
      <c r="M46" s="3">
        <v>6.9566740511004784E-3</v>
      </c>
      <c r="N46" s="3">
        <v>1.3971049822444116E-3</v>
      </c>
    </row>
    <row r="47" spans="1:14" x14ac:dyDescent="0.3">
      <c r="A47" s="9"/>
      <c r="B47" s="3">
        <v>4</v>
      </c>
      <c r="C47" s="3">
        <v>8</v>
      </c>
      <c r="D47" s="3">
        <v>3002600</v>
      </c>
      <c r="E47" s="3">
        <v>50</v>
      </c>
      <c r="F47" s="3" t="s">
        <v>18</v>
      </c>
      <c r="G47" s="3" t="s">
        <v>20</v>
      </c>
      <c r="H47" s="3">
        <v>8.6899904306220077E-2</v>
      </c>
      <c r="I47" s="3">
        <v>2.6305502392344499E-2</v>
      </c>
      <c r="J47" s="3">
        <v>3.3901381451465554E-2</v>
      </c>
      <c r="K47" s="3">
        <f t="shared" si="0"/>
        <v>1.9403672678611998</v>
      </c>
      <c r="L47" s="3">
        <v>1.6651622392679425E-3</v>
      </c>
      <c r="M47" s="3">
        <v>7.4605086668181808E-3</v>
      </c>
      <c r="N47" s="3">
        <v>2.3912186266200168E-3</v>
      </c>
    </row>
    <row r="48" spans="1:14" x14ac:dyDescent="0.3">
      <c r="A48" s="9"/>
      <c r="B48" s="3">
        <v>6</v>
      </c>
      <c r="C48" s="3">
        <v>8</v>
      </c>
      <c r="D48" s="3">
        <v>3002600</v>
      </c>
      <c r="E48" s="3">
        <v>50</v>
      </c>
      <c r="F48" s="3" t="s">
        <v>18</v>
      </c>
      <c r="G48" s="3" t="s">
        <v>20</v>
      </c>
      <c r="H48" s="3">
        <v>0.13063277511961724</v>
      </c>
      <c r="I48" s="3">
        <v>3.5720023923444977E-2</v>
      </c>
      <c r="J48" s="3">
        <v>4.7726726605113554E-2</v>
      </c>
      <c r="K48" s="3">
        <f t="shared" si="0"/>
        <v>1.9662334448010774</v>
      </c>
      <c r="L48" s="3">
        <v>4.7567851859569377E-3</v>
      </c>
      <c r="M48" s="3">
        <v>7.5603087933492829E-3</v>
      </c>
      <c r="N48" s="3">
        <v>3.8133662532181096E-3</v>
      </c>
    </row>
    <row r="49" spans="1:14" x14ac:dyDescent="0.3">
      <c r="A49" s="9"/>
      <c r="B49" s="3">
        <v>8</v>
      </c>
      <c r="C49" s="3">
        <v>8</v>
      </c>
      <c r="D49" s="3">
        <v>3002600</v>
      </c>
      <c r="E49" s="3">
        <v>50</v>
      </c>
      <c r="F49" s="3" t="s">
        <v>18</v>
      </c>
      <c r="G49" s="3" t="s">
        <v>20</v>
      </c>
      <c r="H49" s="3">
        <v>0.17866074162679429</v>
      </c>
      <c r="I49" s="3">
        <v>4.9284904306220102E-2</v>
      </c>
      <c r="J49" s="3">
        <v>6.3602629819879131E-2</v>
      </c>
      <c r="K49" s="3">
        <f t="shared" si="0"/>
        <v>1.9772552607211029</v>
      </c>
      <c r="L49" s="3">
        <v>9.8539140459808616E-3</v>
      </c>
      <c r="M49" s="3">
        <v>8.0568889175598075E-3</v>
      </c>
      <c r="N49" s="3">
        <v>5.5051801168965941E-3</v>
      </c>
    </row>
  </sheetData>
  <mergeCells count="8">
    <mergeCell ref="A38:A43"/>
    <mergeCell ref="A44:A49"/>
    <mergeCell ref="A2:A7"/>
    <mergeCell ref="A8:A13"/>
    <mergeCell ref="A14:A19"/>
    <mergeCell ref="A20:A25"/>
    <mergeCell ref="A26:A31"/>
    <mergeCell ref="A32:A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变壁温比</vt:lpstr>
      <vt:lpstr>变雷诺数</vt:lpstr>
      <vt:lpstr>尾支撑</vt:lpstr>
      <vt:lpstr>喉道修形</vt:lpstr>
      <vt:lpstr>前缘钝化</vt:lpstr>
      <vt:lpstr>抽吸</vt:lpstr>
      <vt:lpstr>转捩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jksgsrwa</dc:creator>
  <cp:lastModifiedBy>鲲翔 程</cp:lastModifiedBy>
  <dcterms:created xsi:type="dcterms:W3CDTF">2025-06-24T07:14:46Z</dcterms:created>
  <dcterms:modified xsi:type="dcterms:W3CDTF">2025-08-28T11:12:01Z</dcterms:modified>
</cp:coreProperties>
</file>