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GitHub/Energise-Tradeoff-git/GML_JHU_v2.6.0/results_1031/analysis/"/>
    </mc:Choice>
  </mc:AlternateContent>
  <xr:revisionPtr revIDLastSave="0" documentId="13_ncr:1_{259F51AA-AC81-974A-BC17-644228FBC6AC}" xr6:coauthVersionLast="45" xr6:coauthVersionMax="45" xr10:uidLastSave="{00000000-0000-0000-0000-000000000000}"/>
  <bookViews>
    <workbookView xWindow="1000" yWindow="2920" windowWidth="25440" windowHeight="15000" xr2:uid="{26681167-619E-2447-A152-975445B9C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E12" i="1"/>
  <c r="E13" i="1"/>
  <c r="E14" i="1"/>
  <c r="E15" i="1"/>
  <c r="E16" i="1"/>
  <c r="E11" i="1"/>
  <c r="D12" i="1"/>
  <c r="D13" i="1"/>
  <c r="D14" i="1"/>
  <c r="D15" i="1"/>
  <c r="D16" i="1"/>
  <c r="D11" i="1"/>
  <c r="C15" i="1"/>
  <c r="C16" i="1"/>
  <c r="C12" i="1"/>
  <c r="C13" i="1"/>
  <c r="C14" i="1"/>
  <c r="C11" i="1"/>
  <c r="I12" i="1" l="1"/>
  <c r="I13" i="1"/>
  <c r="I14" i="1"/>
  <c r="I15" i="1"/>
  <c r="I16" i="1"/>
  <c r="J11" i="1"/>
  <c r="J12" i="1"/>
  <c r="J13" i="1"/>
  <c r="J14" i="1"/>
  <c r="J15" i="1"/>
  <c r="J16" i="1"/>
  <c r="H12" i="1"/>
  <c r="H13" i="1"/>
  <c r="H14" i="1"/>
  <c r="H15" i="1"/>
  <c r="H16" i="1"/>
  <c r="I11" i="1"/>
  <c r="H11" i="1"/>
  <c r="G16" i="1"/>
  <c r="G12" i="1"/>
  <c r="G13" i="1"/>
  <c r="G14" i="1"/>
  <c r="G15" i="1"/>
  <c r="G11" i="1"/>
</calcChain>
</file>

<file path=xl/sharedStrings.xml><?xml version="1.0" encoding="utf-8"?>
<sst xmlns="http://schemas.openxmlformats.org/spreadsheetml/2006/main" count="15" uniqueCount="11">
  <si>
    <t xml:space="preserve">Chance Constraint </t>
  </si>
  <si>
    <t>Solar Variance</t>
  </si>
  <si>
    <t>Deterministic</t>
  </si>
  <si>
    <t>Utility Net Cost ($)</t>
  </si>
  <si>
    <t>Solar Usage (MW)</t>
  </si>
  <si>
    <t>Simulation Case</t>
  </si>
  <si>
    <t>Baseline</t>
  </si>
  <si>
    <t>Solar 25</t>
  </si>
  <si>
    <t>Solar 50</t>
  </si>
  <si>
    <t>Solar 75</t>
  </si>
  <si>
    <t>Solar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</si>
</sst>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F2D9-68CA-D048-9EC9-706F011C0D8D}">
  <dimension ref="A1:J16"/>
  <sheetViews>
    <sheetView tabSelected="1" workbookViewId="0">
      <selection activeCell="F11" sqref="F11"/>
    </sheetView>
  </sheetViews>
  <sheetFormatPr baseColWidth="10" defaultRowHeight="16"/>
  <cols>
    <col min="1" max="2" width="16.33203125" bestFit="1" customWidth="1"/>
  </cols>
  <sheetData>
    <row r="1" spans="1:10">
      <c r="A1" s="1"/>
      <c r="B1" s="2"/>
      <c r="C1" s="9" t="s">
        <v>3</v>
      </c>
      <c r="D1" s="9"/>
      <c r="E1" s="9"/>
      <c r="F1" s="9"/>
      <c r="G1" s="9" t="s">
        <v>4</v>
      </c>
      <c r="H1" s="9"/>
      <c r="I1" s="9"/>
      <c r="J1" s="9"/>
    </row>
    <row r="2" spans="1:10">
      <c r="A2" s="9" t="s">
        <v>5</v>
      </c>
      <c r="B2" s="10"/>
      <c r="C2" s="5" t="s">
        <v>7</v>
      </c>
      <c r="D2" s="5" t="s">
        <v>8</v>
      </c>
      <c r="E2" s="5" t="s">
        <v>9</v>
      </c>
      <c r="F2" s="5" t="s">
        <v>10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10" t="s">
        <v>6</v>
      </c>
      <c r="B3" s="11"/>
      <c r="C3" s="5"/>
      <c r="D3" s="5">
        <v>16036.5</v>
      </c>
      <c r="E3" s="5">
        <v>8021.28</v>
      </c>
      <c r="G3" s="5"/>
      <c r="H3" s="5"/>
      <c r="I3" s="5"/>
      <c r="J3" s="5">
        <v>8010</v>
      </c>
    </row>
    <row r="4" spans="1:10">
      <c r="A4" s="9" t="s">
        <v>2</v>
      </c>
      <c r="B4" s="10"/>
      <c r="C4" s="7">
        <v>23696.36</v>
      </c>
      <c r="D4">
        <v>15678.52</v>
      </c>
      <c r="E4" s="5">
        <v>7663.35</v>
      </c>
      <c r="F4" s="5">
        <v>-148.62</v>
      </c>
      <c r="G4" s="7">
        <v>2003.66</v>
      </c>
      <c r="H4" s="7">
        <v>4007.32</v>
      </c>
      <c r="I4" s="5">
        <v>6010.97</v>
      </c>
      <c r="J4" s="7">
        <v>7975.04</v>
      </c>
    </row>
    <row r="5" spans="1:10">
      <c r="A5" s="9" t="s">
        <v>0</v>
      </c>
      <c r="B5" s="3">
        <v>0.9</v>
      </c>
      <c r="C5" s="5">
        <v>24552.908773560401</v>
      </c>
      <c r="D5" s="5">
        <v>16774.2964623968</v>
      </c>
      <c r="E5" s="6">
        <v>9020.0415515872101</v>
      </c>
      <c r="F5" s="5">
        <v>1295.44766729394</v>
      </c>
      <c r="G5" s="5">
        <v>1423.86794474199</v>
      </c>
      <c r="H5" s="5">
        <v>3235.5543718150798</v>
      </c>
      <c r="I5" s="6">
        <v>5029.5326220430998</v>
      </c>
      <c r="J5" s="5">
        <v>6802.0985485528199</v>
      </c>
    </row>
    <row r="6" spans="1:10">
      <c r="A6" s="9"/>
      <c r="B6" s="3">
        <v>0.95</v>
      </c>
      <c r="C6" s="5">
        <v>24740.361887570401</v>
      </c>
      <c r="D6" s="5">
        <v>17034.3803734627</v>
      </c>
      <c r="E6" s="6">
        <v>9363.7310861825299</v>
      </c>
      <c r="F6" s="5">
        <v>1716.0977309723</v>
      </c>
      <c r="G6" s="5">
        <v>1274.0913738179199</v>
      </c>
      <c r="H6" s="5">
        <v>3027.54343366598</v>
      </c>
      <c r="I6" s="6">
        <v>4754.3761030615597</v>
      </c>
      <c r="J6" s="5">
        <v>6464.86657298103</v>
      </c>
    </row>
    <row r="7" spans="1:10">
      <c r="A7" s="9"/>
      <c r="B7" s="3">
        <v>0.99</v>
      </c>
      <c r="C7" s="5">
        <v>25081.2455393165</v>
      </c>
      <c r="D7" s="5">
        <v>17509.095414396899</v>
      </c>
      <c r="E7" s="6">
        <v>9991.8574340744508</v>
      </c>
      <c r="F7" s="5">
        <v>2500.5020167283801</v>
      </c>
      <c r="G7" s="5">
        <v>1001.7783650208499</v>
      </c>
      <c r="H7" s="5">
        <v>2647.93500413222</v>
      </c>
      <c r="I7" s="6">
        <v>4251.6317638176797</v>
      </c>
      <c r="J7" s="5">
        <v>5835.9969076431198</v>
      </c>
    </row>
    <row r="8" spans="1:10">
      <c r="A8" s="9" t="s">
        <v>1</v>
      </c>
      <c r="B8" s="4">
        <v>0.01</v>
      </c>
      <c r="C8" s="5">
        <v>24740.361887570401</v>
      </c>
      <c r="D8" s="5">
        <v>17034.3803734627</v>
      </c>
      <c r="E8" s="5">
        <v>9363.7310861825299</v>
      </c>
      <c r="F8" s="5">
        <v>1716.0977309723</v>
      </c>
      <c r="G8" s="5">
        <v>1274.0913738179199</v>
      </c>
      <c r="H8" s="5">
        <v>3027.54343366598</v>
      </c>
      <c r="I8" s="5">
        <v>4754.3761030615597</v>
      </c>
      <c r="J8" s="5">
        <v>6464.86657298103</v>
      </c>
    </row>
    <row r="9" spans="1:10">
      <c r="A9" s="9"/>
      <c r="B9" s="4">
        <v>0.02</v>
      </c>
      <c r="C9" s="5">
        <v>24834.931395522799</v>
      </c>
      <c r="D9" s="5">
        <v>17294.919100398201</v>
      </c>
      <c r="E9" s="5">
        <v>9798.3480830911103</v>
      </c>
      <c r="F9" s="5">
        <v>2318.7120797349498</v>
      </c>
      <c r="G9" s="5">
        <v>1198.5020016866599</v>
      </c>
      <c r="H9" s="5">
        <v>2819.1260202876101</v>
      </c>
      <c r="I9" s="5">
        <v>4406.4078797018001</v>
      </c>
      <c r="J9" s="5">
        <v>5981.7375808608704</v>
      </c>
    </row>
    <row r="10" spans="1:10">
      <c r="A10" s="9"/>
      <c r="B10" s="4">
        <v>0.03</v>
      </c>
      <c r="C10" s="5">
        <v>24919.5194579163</v>
      </c>
      <c r="D10" s="5">
        <v>17511.756507407601</v>
      </c>
      <c r="E10" s="5">
        <v>10149.048343075799</v>
      </c>
      <c r="F10" s="5">
        <v>2801.6979973274501</v>
      </c>
      <c r="G10" s="5">
        <v>1130.87379354974</v>
      </c>
      <c r="H10" s="5">
        <v>2645.6623270414002</v>
      </c>
      <c r="I10" s="5">
        <v>4125.6561418994897</v>
      </c>
      <c r="J10" s="5">
        <v>5594.5495395592998</v>
      </c>
    </row>
    <row r="11" spans="1:10">
      <c r="C11" s="8">
        <f>(C5-$C$4)/$C$4</f>
        <v>3.614685013058546E-2</v>
      </c>
      <c r="D11" s="8">
        <f>(D5-$D$4)/$D$4</f>
        <v>6.9890299747476139E-2</v>
      </c>
      <c r="E11" s="8">
        <f>(E5-$E$4)/$E$4</f>
        <v>0.17703635506497936</v>
      </c>
      <c r="F11" s="8">
        <f>(F5-$F$4)/(-$F$4)</f>
        <v>9.7165096709321741</v>
      </c>
      <c r="G11" s="8">
        <f>G5/$G$4</f>
        <v>0.71063351304212785</v>
      </c>
      <c r="H11" s="8">
        <f>H5/$H$4</f>
        <v>0.80741103076746545</v>
      </c>
      <c r="I11" s="8">
        <f>I5/$I$4</f>
        <v>0.83672562365859415</v>
      </c>
      <c r="J11" s="8">
        <f>J5/$J$3</f>
        <v>0.84920081754716858</v>
      </c>
    </row>
    <row r="12" spans="1:10">
      <c r="C12" s="8">
        <f t="shared" ref="C12:C16" si="0">(C6-$C$4)/$C$4</f>
        <v>4.4057479189647732E-2</v>
      </c>
      <c r="D12" s="8">
        <f t="shared" ref="D12:D16" si="1">(D6-$D$4)/$D$4</f>
        <v>8.6478849627560472E-2</v>
      </c>
      <c r="E12" s="8">
        <f t="shared" ref="E12:E16" si="2">(E6-$E$4)/$E$4</f>
        <v>0.22188482663359099</v>
      </c>
      <c r="F12" s="8">
        <f t="shared" ref="F12:F16" si="3">(F6-$F$4)/(-$F$4)</f>
        <v>12.546882862147088</v>
      </c>
      <c r="G12" s="8">
        <f t="shared" ref="G12:G15" si="4">G6/$G$4</f>
        <v>0.63588202280722272</v>
      </c>
      <c r="H12" s="8">
        <f t="shared" ref="H12:H16" si="5">H6/$H$4</f>
        <v>0.75550328740055195</v>
      </c>
      <c r="I12" s="8">
        <f t="shared" ref="I12:I16" si="6">I6/$I$4</f>
        <v>0.79094989711503461</v>
      </c>
      <c r="J12" s="8">
        <f t="shared" ref="J12:J16" si="7">J6/$J$3</f>
        <v>0.80709944731348693</v>
      </c>
    </row>
    <row r="13" spans="1:10">
      <c r="C13" s="8">
        <f t="shared" si="0"/>
        <v>5.8442965051024691E-2</v>
      </c>
      <c r="D13" s="8">
        <f t="shared" si="1"/>
        <v>0.11675690144203017</v>
      </c>
      <c r="E13" s="8">
        <f t="shared" si="2"/>
        <v>0.30384980903579378</v>
      </c>
      <c r="F13" s="8">
        <f t="shared" si="3"/>
        <v>17.824801619757636</v>
      </c>
      <c r="G13" s="8">
        <f t="shared" si="4"/>
        <v>0.49997422967012861</v>
      </c>
      <c r="H13" s="8">
        <f t="shared" si="5"/>
        <v>0.66077453363650018</v>
      </c>
      <c r="I13" s="8">
        <f t="shared" si="6"/>
        <v>0.70731209169529707</v>
      </c>
      <c r="J13" s="8">
        <f t="shared" si="7"/>
        <v>0.7285888773586916</v>
      </c>
    </row>
    <row r="14" spans="1:10">
      <c r="C14" s="8">
        <f t="shared" si="0"/>
        <v>4.4057479189647732E-2</v>
      </c>
      <c r="D14" s="8">
        <f t="shared" si="1"/>
        <v>8.6478849627560472E-2</v>
      </c>
      <c r="E14" s="8">
        <f t="shared" si="2"/>
        <v>0.22188482663359099</v>
      </c>
      <c r="F14" s="8">
        <f t="shared" si="3"/>
        <v>12.546882862147088</v>
      </c>
      <c r="G14" s="8">
        <f t="shared" si="4"/>
        <v>0.63588202280722272</v>
      </c>
      <c r="H14" s="8">
        <f t="shared" si="5"/>
        <v>0.75550328740055195</v>
      </c>
      <c r="I14" s="8">
        <f t="shared" si="6"/>
        <v>0.79094989711503461</v>
      </c>
      <c r="J14" s="8">
        <f t="shared" si="7"/>
        <v>0.80709944731348693</v>
      </c>
    </row>
    <row r="15" spans="1:10">
      <c r="C15" s="8">
        <f>(C9-$C$4)/$C$4</f>
        <v>4.8048366733236599E-2</v>
      </c>
      <c r="D15" s="8">
        <f t="shared" si="1"/>
        <v>0.103096408359858</v>
      </c>
      <c r="E15" s="8">
        <f t="shared" si="2"/>
        <v>0.27859853498680209</v>
      </c>
      <c r="F15" s="8">
        <f t="shared" si="3"/>
        <v>16.601615393183621</v>
      </c>
      <c r="G15" s="8">
        <f t="shared" si="4"/>
        <v>0.5981563746776698</v>
      </c>
      <c r="H15" s="8">
        <f t="shared" si="5"/>
        <v>0.70349411084904878</v>
      </c>
      <c r="I15" s="8">
        <f t="shared" si="6"/>
        <v>0.73306103336097173</v>
      </c>
      <c r="J15" s="8">
        <f t="shared" si="7"/>
        <v>0.74678371796015863</v>
      </c>
    </row>
    <row r="16" spans="1:10">
      <c r="C16" s="8">
        <f t="shared" si="0"/>
        <v>5.1618031542241052E-2</v>
      </c>
      <c r="D16" s="8">
        <f t="shared" si="1"/>
        <v>0.11692663002678828</v>
      </c>
      <c r="E16" s="8">
        <f t="shared" si="2"/>
        <v>0.32436184476446972</v>
      </c>
      <c r="F16" s="8">
        <f t="shared" si="3"/>
        <v>19.851419710183354</v>
      </c>
      <c r="G16" s="8">
        <f>G10/$G$4</f>
        <v>0.56440403738645273</v>
      </c>
      <c r="H16" s="8">
        <f t="shared" si="5"/>
        <v>0.66020740221429786</v>
      </c>
      <c r="I16" s="8">
        <f t="shared" si="6"/>
        <v>0.68635447222320023</v>
      </c>
      <c r="J16" s="8">
        <f t="shared" si="7"/>
        <v>0.69844563540066162</v>
      </c>
    </row>
  </sheetData>
  <mergeCells count="7">
    <mergeCell ref="C1:F1"/>
    <mergeCell ref="G1:J1"/>
    <mergeCell ref="A4:B4"/>
    <mergeCell ref="A5:A7"/>
    <mergeCell ref="A8:A10"/>
    <mergeCell ref="A2:B2"/>
    <mergeCell ref="A3:B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Chengda Ji</dc:creator>
  <cp:lastModifiedBy>Chengda Ji</cp:lastModifiedBy>
  <dcterms:created xsi:type="dcterms:W3CDTF">2019-10-28T16:48:40Z</dcterms:created>
  <dcterms:modified xsi:type="dcterms:W3CDTF">2019-11-03T05:13:12Z</dcterms:modified>
</cp:coreProperties>
</file>