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贾成君\Desktop\"/>
    </mc:Choice>
  </mc:AlternateContent>
  <bookViews>
    <workbookView xWindow="186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  <c r="O3" i="1" l="1"/>
  <c r="O4" i="1"/>
  <c r="O5" i="1"/>
  <c r="O6" i="1"/>
  <c r="O7" i="1"/>
  <c r="O2" i="1"/>
  <c r="N3" i="1"/>
  <c r="N4" i="1"/>
  <c r="N5" i="1"/>
  <c r="N6" i="1"/>
  <c r="N7" i="1"/>
  <c r="N2" i="1"/>
  <c r="S3" i="1"/>
  <c r="S4" i="1"/>
  <c r="S5" i="1"/>
  <c r="S6" i="1"/>
  <c r="S7" i="1"/>
  <c r="S2" i="1"/>
  <c r="R3" i="1"/>
  <c r="R4" i="1"/>
  <c r="R5" i="1"/>
  <c r="R6" i="1"/>
  <c r="R7" i="1"/>
  <c r="R2" i="1"/>
  <c r="M3" i="1"/>
  <c r="M4" i="1"/>
  <c r="M5" i="1"/>
  <c r="M6" i="1"/>
  <c r="M7" i="1"/>
  <c r="M2" i="1"/>
  <c r="Q3" i="1"/>
  <c r="Q4" i="1"/>
  <c r="Q5" i="1"/>
  <c r="Q6" i="1"/>
  <c r="Q7" i="1"/>
  <c r="Q2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<sst xmlns="http://schemas.openxmlformats.org/spreadsheetml/2006/main" count="22" uniqueCount="21">
  <si>
    <t>SVM</t>
    <phoneticPr fontId="2" type="noConversion"/>
  </si>
  <si>
    <t>linear</t>
    <phoneticPr fontId="2" type="noConversion"/>
  </si>
  <si>
    <t>Quadratic</t>
    <phoneticPr fontId="2" type="noConversion"/>
  </si>
  <si>
    <t>Cubic</t>
    <phoneticPr fontId="2" type="noConversion"/>
  </si>
  <si>
    <t>Fine Gaussian</t>
    <phoneticPr fontId="2" type="noConversion"/>
  </si>
  <si>
    <t>Medium Gaussian</t>
    <phoneticPr fontId="2" type="noConversion"/>
  </si>
  <si>
    <t>Coarse Gaussian</t>
    <phoneticPr fontId="2" type="noConversion"/>
  </si>
  <si>
    <t>Accuracy</t>
    <phoneticPr fontId="2" type="noConversion"/>
  </si>
  <si>
    <t>Training Time/s</t>
    <phoneticPr fontId="2" type="noConversion"/>
  </si>
  <si>
    <t>"-1-&gt;1"</t>
    <phoneticPr fontId="2" type="noConversion"/>
  </si>
  <si>
    <t>"-1-&gt;1"</t>
    <phoneticPr fontId="2" type="noConversion"/>
  </si>
  <si>
    <t>"1-&gt;-1"</t>
    <phoneticPr fontId="2" type="noConversion"/>
  </si>
  <si>
    <t>"1-&gt;1"</t>
    <phoneticPr fontId="2" type="noConversion"/>
  </si>
  <si>
    <t>trainingWorry</t>
    <phoneticPr fontId="2" type="noConversion"/>
  </si>
  <si>
    <t>Rate</t>
    <phoneticPr fontId="2" type="noConversion"/>
  </si>
  <si>
    <t>手写</t>
    <phoneticPr fontId="2" type="noConversion"/>
  </si>
  <si>
    <t>FalsePos</t>
    <phoneticPr fontId="2" type="noConversion"/>
  </si>
  <si>
    <t>FalseNeg</t>
    <phoneticPr fontId="2" type="noConversion"/>
  </si>
  <si>
    <t>RightRate</t>
    <phoneticPr fontId="2" type="noConversion"/>
  </si>
  <si>
    <t>FalsePosRate</t>
    <phoneticPr fontId="2" type="noConversion"/>
  </si>
  <si>
    <t>FalseNegRate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</si>
</sst>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D1" zoomScale="85" zoomScaleNormal="85" workbookViewId="0">
      <selection activeCell="P2" sqref="P2:P7"/>
    </sheetView>
  </sheetViews>
  <sheetFormatPr defaultRowHeight="13.5" x14ac:dyDescent="0.15"/>
  <cols>
    <col min="1" max="1" width="17" customWidth="1"/>
    <col min="2" max="2" width="9.25" style="2" customWidth="1"/>
    <col min="3" max="3" width="14.5" customWidth="1"/>
    <col min="4" max="7" width="9" customWidth="1"/>
    <col min="8" max="8" width="13.5" customWidth="1"/>
    <col min="13" max="13" width="17.875" customWidth="1"/>
  </cols>
  <sheetData>
    <row r="1" spans="1:19" x14ac:dyDescent="0.15">
      <c r="A1" t="s">
        <v>0</v>
      </c>
      <c r="B1" s="2" t="s">
        <v>7</v>
      </c>
      <c r="C1" t="s">
        <v>8</v>
      </c>
      <c r="D1" s="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16</v>
      </c>
      <c r="K1" t="s">
        <v>17</v>
      </c>
      <c r="N1" t="s">
        <v>16</v>
      </c>
      <c r="Q1" t="s">
        <v>18</v>
      </c>
      <c r="R1" t="s">
        <v>19</v>
      </c>
      <c r="S1" t="s">
        <v>20</v>
      </c>
    </row>
    <row r="2" spans="1:19" x14ac:dyDescent="0.15">
      <c r="A2" t="s">
        <v>1</v>
      </c>
      <c r="B2" s="2">
        <v>0.96199999999999997</v>
      </c>
      <c r="C2">
        <v>157.22999999999999</v>
      </c>
      <c r="D2">
        <v>1125</v>
      </c>
      <c r="E2">
        <v>43</v>
      </c>
      <c r="F2">
        <v>46</v>
      </c>
      <c r="G2">
        <v>1144</v>
      </c>
      <c r="H2">
        <v>50</v>
      </c>
      <c r="I2" s="2">
        <f>H2/1991</f>
        <v>2.5113008538422903E-2</v>
      </c>
      <c r="J2">
        <v>28</v>
      </c>
      <c r="K2">
        <v>22</v>
      </c>
      <c r="M2" t="str">
        <f>CONCATENATE(A2," SVM")</f>
        <v>linear SVM</v>
      </c>
      <c r="N2" t="str">
        <f>CONCATENATE(J2,",",LEFT(R2*100,3),"%")</f>
        <v>28,2.8%</v>
      </c>
      <c r="O2" t="str">
        <f>CONCATENATE(K2,",",LEFT(S2*100,3),"%")</f>
        <v>22,2.1%</v>
      </c>
      <c r="P2" t="str">
        <f>CONCATENATE(H2,",",LEFT(I2*100,3),"%")</f>
        <v>50,2.5%</v>
      </c>
      <c r="Q2" s="3">
        <f t="shared" ref="Q2:Q7" si="0">1-I2</f>
        <v>0.97488699146157709</v>
      </c>
      <c r="R2" s="2">
        <f t="shared" ref="R2:R7" si="1">J2/982</f>
        <v>2.8513238289205704E-2</v>
      </c>
      <c r="S2" s="2">
        <f t="shared" ref="S2:S7" si="2">K2/1009</f>
        <v>2.1803766105054509E-2</v>
      </c>
    </row>
    <row r="3" spans="1:19" x14ac:dyDescent="0.15">
      <c r="A3" t="s">
        <v>2</v>
      </c>
      <c r="B3" s="2">
        <v>0.97599999999999998</v>
      </c>
      <c r="C3">
        <v>137.86000000000001</v>
      </c>
      <c r="D3">
        <v>1142</v>
      </c>
      <c r="E3">
        <v>26</v>
      </c>
      <c r="F3">
        <v>31</v>
      </c>
      <c r="G3">
        <v>1159</v>
      </c>
      <c r="H3">
        <v>35</v>
      </c>
      <c r="I3" s="2">
        <f t="shared" ref="I3:I7" si="3">H3/1991</f>
        <v>1.757910597689603E-2</v>
      </c>
      <c r="J3">
        <v>18</v>
      </c>
      <c r="K3">
        <v>17</v>
      </c>
      <c r="M3" t="str">
        <f t="shared" ref="M3:M7" si="4">CONCATENATE(A3," SVM")</f>
        <v>Quadratic SVM</v>
      </c>
      <c r="N3" t="str">
        <f t="shared" ref="N3:N7" si="5">CONCATENATE(J3,",",LEFT(R3*100,3),"%")</f>
        <v>18,1.8%</v>
      </c>
      <c r="O3" t="str">
        <f t="shared" ref="O3:O7" si="6">CONCATENATE(K3,",",LEFT(S3*100,3),"%")</f>
        <v>17,1.6%</v>
      </c>
      <c r="P3" t="str">
        <f t="shared" ref="P3:P7" si="7">CONCATENATE(H3,",",LEFT(I3*100,3),"%")</f>
        <v>35,1.7%</v>
      </c>
      <c r="Q3" s="3">
        <f t="shared" si="0"/>
        <v>0.98242089402310395</v>
      </c>
      <c r="R3" s="2">
        <f t="shared" si="1"/>
        <v>1.8329938900203666E-2</v>
      </c>
      <c r="S3" s="2">
        <f t="shared" si="2"/>
        <v>1.6848364717542121E-2</v>
      </c>
    </row>
    <row r="4" spans="1:19" x14ac:dyDescent="0.15">
      <c r="A4" t="s">
        <v>3</v>
      </c>
      <c r="B4" s="2">
        <v>0.98</v>
      </c>
      <c r="C4">
        <v>239.04</v>
      </c>
      <c r="D4">
        <v>1146</v>
      </c>
      <c r="E4">
        <v>22</v>
      </c>
      <c r="F4">
        <v>26</v>
      </c>
      <c r="G4">
        <v>1164</v>
      </c>
      <c r="H4">
        <v>30</v>
      </c>
      <c r="I4" s="2">
        <f t="shared" si="3"/>
        <v>1.5067805123053743E-2</v>
      </c>
      <c r="J4">
        <v>17</v>
      </c>
      <c r="K4">
        <v>13</v>
      </c>
      <c r="M4" t="str">
        <f t="shared" si="4"/>
        <v>Cubic SVM</v>
      </c>
      <c r="N4" t="str">
        <f t="shared" si="5"/>
        <v>17,1.7%</v>
      </c>
      <c r="O4" t="str">
        <f t="shared" si="6"/>
        <v>13,1.2%</v>
      </c>
      <c r="P4" t="str">
        <f t="shared" si="7"/>
        <v>30,1.5%</v>
      </c>
      <c r="Q4" s="3">
        <f t="shared" si="0"/>
        <v>0.98493219487694628</v>
      </c>
      <c r="R4" s="2">
        <f t="shared" si="1"/>
        <v>1.7311608961303463E-2</v>
      </c>
      <c r="S4" s="2">
        <f t="shared" si="2"/>
        <v>1.288404360753221E-2</v>
      </c>
    </row>
    <row r="5" spans="1:19" x14ac:dyDescent="0.15">
      <c r="A5" t="s">
        <v>4</v>
      </c>
      <c r="B5" s="2">
        <v>0.51900000000000002</v>
      </c>
      <c r="C5">
        <v>582.91</v>
      </c>
      <c r="D5">
        <v>34</v>
      </c>
      <c r="E5">
        <v>1134</v>
      </c>
      <c r="F5">
        <v>0</v>
      </c>
      <c r="G5">
        <v>1190</v>
      </c>
      <c r="H5">
        <v>903</v>
      </c>
      <c r="I5" s="2">
        <f t="shared" si="3"/>
        <v>0.45354093420391761</v>
      </c>
      <c r="J5">
        <v>903</v>
      </c>
      <c r="K5">
        <v>0</v>
      </c>
      <c r="M5" t="str">
        <f t="shared" si="4"/>
        <v>Fine Gaussian SVM</v>
      </c>
      <c r="N5" t="str">
        <f t="shared" si="5"/>
        <v>903,91.%</v>
      </c>
      <c r="O5" t="str">
        <f t="shared" si="6"/>
        <v>0,0%</v>
      </c>
      <c r="P5" t="str">
        <f t="shared" si="7"/>
        <v>903,45.%</v>
      </c>
      <c r="Q5" s="3">
        <f t="shared" si="0"/>
        <v>0.54645906579608239</v>
      </c>
      <c r="R5" s="2">
        <f t="shared" si="1"/>
        <v>0.91955193482688391</v>
      </c>
      <c r="S5" s="2">
        <f t="shared" si="2"/>
        <v>0</v>
      </c>
    </row>
    <row r="6" spans="1:19" x14ac:dyDescent="0.15">
      <c r="A6" t="s">
        <v>5</v>
      </c>
      <c r="B6" s="2">
        <v>0.97</v>
      </c>
      <c r="C6">
        <v>372.46</v>
      </c>
      <c r="D6">
        <v>1144</v>
      </c>
      <c r="E6">
        <v>24</v>
      </c>
      <c r="F6">
        <v>47</v>
      </c>
      <c r="G6">
        <v>1143</v>
      </c>
      <c r="H6">
        <v>46</v>
      </c>
      <c r="I6" s="2">
        <f t="shared" si="3"/>
        <v>2.3103967855349072E-2</v>
      </c>
      <c r="J6">
        <v>15</v>
      </c>
      <c r="K6">
        <v>31</v>
      </c>
      <c r="M6" t="str">
        <f t="shared" si="4"/>
        <v>Medium Gaussian SVM</v>
      </c>
      <c r="N6" t="str">
        <f t="shared" si="5"/>
        <v>15,1.5%</v>
      </c>
      <c r="O6" t="str">
        <f t="shared" si="6"/>
        <v>31,3.0%</v>
      </c>
      <c r="P6" t="str">
        <f t="shared" si="7"/>
        <v>46,2.3%</v>
      </c>
      <c r="Q6" s="3">
        <f t="shared" si="0"/>
        <v>0.97689603214465093</v>
      </c>
      <c r="R6" s="2">
        <f t="shared" si="1"/>
        <v>1.5274949083503055E-2</v>
      </c>
      <c r="S6" s="2">
        <f t="shared" si="2"/>
        <v>3.0723488602576808E-2</v>
      </c>
    </row>
    <row r="7" spans="1:19" x14ac:dyDescent="0.15">
      <c r="A7" t="s">
        <v>6</v>
      </c>
      <c r="B7" s="2">
        <v>0.95699999999999996</v>
      </c>
      <c r="C7">
        <v>534.87</v>
      </c>
      <c r="D7">
        <v>1117</v>
      </c>
      <c r="E7">
        <v>51</v>
      </c>
      <c r="F7">
        <v>50</v>
      </c>
      <c r="G7">
        <v>1140</v>
      </c>
      <c r="H7">
        <v>64</v>
      </c>
      <c r="I7" s="2">
        <f t="shared" si="3"/>
        <v>3.2144650929181319E-2</v>
      </c>
      <c r="J7">
        <v>33</v>
      </c>
      <c r="K7">
        <v>31</v>
      </c>
      <c r="M7" t="str">
        <f t="shared" si="4"/>
        <v>Coarse Gaussian SVM</v>
      </c>
      <c r="N7" t="str">
        <f t="shared" si="5"/>
        <v>33,3.3%</v>
      </c>
      <c r="O7" t="str">
        <f t="shared" si="6"/>
        <v>31,3.0%</v>
      </c>
      <c r="P7" t="str">
        <f t="shared" si="7"/>
        <v>64,3.2%</v>
      </c>
      <c r="Q7" s="3">
        <f t="shared" si="0"/>
        <v>0.96785534907081872</v>
      </c>
      <c r="R7" s="2">
        <f t="shared" si="1"/>
        <v>3.360488798370672E-2</v>
      </c>
      <c r="S7" s="2">
        <f t="shared" si="2"/>
        <v>3.0723488602576808E-2</v>
      </c>
    </row>
    <row r="13" spans="1:19" x14ac:dyDescent="0.15">
      <c r="G13" t="s">
        <v>15</v>
      </c>
    </row>
    <row r="14" spans="1:19" x14ac:dyDescent="0.15">
      <c r="F14">
        <v>1</v>
      </c>
      <c r="G14">
        <v>9</v>
      </c>
      <c r="H14">
        <v>1</v>
      </c>
      <c r="J14">
        <v>1009</v>
      </c>
    </row>
    <row r="15" spans="1:19" x14ac:dyDescent="0.15">
      <c r="F15">
        <v>0</v>
      </c>
      <c r="G15">
        <v>4</v>
      </c>
      <c r="H15">
        <v>-1</v>
      </c>
      <c r="J15">
        <v>982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Tsinghua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贾成君</dc:creator>
  <cp:lastModifiedBy>贾成君</cp:lastModifiedBy>
  <dcterms:created xsi:type="dcterms:W3CDTF">2017-04-16T03:44:48Z</dcterms:created>
  <dcterms:modified xsi:type="dcterms:W3CDTF">2017-04-16T06:32:30Z</dcterms:modified>
</cp:coreProperties>
</file>