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uventudgob-my.sharepoint.com/personal/natanael_ventura_juventud_gob_do/Documents/UESJ/Carpetas Personales/Natanael Ventura/Empleo y Salario evolucion/"/>
    </mc:Choice>
  </mc:AlternateContent>
  <xr:revisionPtr revIDLastSave="564" documentId="8_{79673B4F-059A-4401-BE3D-4EA0DAD80BDB}" xr6:coauthVersionLast="47" xr6:coauthVersionMax="47" xr10:uidLastSave="{C6BFE18C-1DB2-4464-B52D-182D6895361C}"/>
  <bookViews>
    <workbookView xWindow="-110" yWindow="-110" windowWidth="19420" windowHeight="10420" activeTab="1" xr2:uid="{00000000-000D-0000-FFFF-FFFF00000000}"/>
  </bookViews>
  <sheets>
    <sheet name="General" sheetId="15" r:id="rId1"/>
    <sheet name="Joven" sheetId="21" r:id="rId2"/>
    <sheet name="ipc" sheetId="22" r:id="rId3"/>
    <sheet name="Sheet3" sheetId="10" r:id="rId4"/>
  </sheets>
  <definedNames>
    <definedName name="_xlnm._FilterDatabase" localSheetId="0" hidden="1">General!$A$1:$P$31</definedName>
    <definedName name="_xlnm._FilterDatabase" localSheetId="1" hidden="1">Joven!$A$1:$Q$161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5" i="21" l="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6" i="21"/>
  <c r="Q77" i="21"/>
  <c r="Q82" i="21"/>
  <c r="Q83" i="21"/>
  <c r="Q84" i="21"/>
  <c r="Q88" i="21"/>
  <c r="Q89" i="21"/>
  <c r="Q90" i="21"/>
  <c r="Q94" i="21"/>
  <c r="Q95" i="21"/>
  <c r="Q96" i="21"/>
  <c r="Q101" i="21"/>
  <c r="Q102" i="21"/>
  <c r="Q106" i="21"/>
  <c r="Q107" i="21"/>
  <c r="Q108" i="21"/>
  <c r="Q113" i="21"/>
  <c r="Q114" i="21"/>
  <c r="Q118" i="21"/>
  <c r="Q119" i="21"/>
  <c r="Q120" i="21"/>
  <c r="Q125" i="21"/>
  <c r="Q126" i="21"/>
  <c r="Q130" i="21"/>
  <c r="Q131" i="21"/>
  <c r="Q132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</calcChain>
</file>

<file path=xl/sharedStrings.xml><?xml version="1.0" encoding="utf-8"?>
<sst xmlns="http://schemas.openxmlformats.org/spreadsheetml/2006/main" count="395" uniqueCount="50">
  <si>
    <t>Joven</t>
  </si>
  <si>
    <t>Adulto</t>
  </si>
  <si>
    <t>Este</t>
  </si>
  <si>
    <t>Gran Santo Domingo</t>
  </si>
  <si>
    <t>Norte o Cibao</t>
  </si>
  <si>
    <t>Sur</t>
  </si>
  <si>
    <t>Hombre</t>
  </si>
  <si>
    <t>Mujer</t>
  </si>
  <si>
    <t>Sexo</t>
  </si>
  <si>
    <t>Cuenta propia</t>
  </si>
  <si>
    <t>Empleado del estado</t>
  </si>
  <si>
    <t>Empleado privado</t>
  </si>
  <si>
    <t>Familiar no remunerado</t>
  </si>
  <si>
    <t>Patrono o socio activo</t>
  </si>
  <si>
    <t>Categoria Ocupacional</t>
  </si>
  <si>
    <t>Cantidad de ocupados</t>
  </si>
  <si>
    <t>Tasa de informalidad</t>
  </si>
  <si>
    <t>Cantidad de informales</t>
  </si>
  <si>
    <t>Cantidad de subocupados</t>
  </si>
  <si>
    <t>Región</t>
  </si>
  <si>
    <t>Tasa de ocupación</t>
  </si>
  <si>
    <t>Tasa de subocupación</t>
  </si>
  <si>
    <t>Tasa de desocupación</t>
  </si>
  <si>
    <t>Cantidad de desocupados</t>
  </si>
  <si>
    <t>Tasa de participación</t>
  </si>
  <si>
    <t>Población económicamente activa</t>
  </si>
  <si>
    <t>Población sin categoría</t>
  </si>
  <si>
    <t>America central y el caribe</t>
  </si>
  <si>
    <t>ilo</t>
  </si>
  <si>
    <t>19_24</t>
  </si>
  <si>
    <t>Tasa de participacion</t>
  </si>
  <si>
    <t>Informalidad</t>
  </si>
  <si>
    <t>tasa de desocupacion</t>
  </si>
  <si>
    <t>Tasa de inactividad</t>
  </si>
  <si>
    <t>Tasas de subocupacion</t>
  </si>
  <si>
    <t>tasa de ocupacion</t>
  </si>
  <si>
    <t>ingresos</t>
  </si>
  <si>
    <t>Descripcion</t>
  </si>
  <si>
    <t>Ano</t>
  </si>
  <si>
    <t>Desagragacion</t>
  </si>
  <si>
    <t>Edad</t>
  </si>
  <si>
    <t>Cantidad de inactivos</t>
  </si>
  <si>
    <t>Salario nominal</t>
  </si>
  <si>
    <t>15-19</t>
  </si>
  <si>
    <t>20-24</t>
  </si>
  <si>
    <t>25-29</t>
  </si>
  <si>
    <t>30-35</t>
  </si>
  <si>
    <t>General</t>
  </si>
  <si>
    <t>ipc</t>
  </si>
  <si>
    <t>Salario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</si>
</sst>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6" fontId="0" fillId="0" borderId="0" xfId="0" applyNumberFormat="1"/>
    <xf numFmtId="10" fontId="0" fillId="33" borderId="0" xfId="0" applyNumberFormat="1" applyFill="1"/>
    <xf numFmtId="6" fontId="0" fillId="33" borderId="0" xfId="0" applyNumberFormat="1" applyFill="1"/>
    <xf numFmtId="164" fontId="0" fillId="0" borderId="0" xfId="42" applyNumberFormat="1" applyFont="1"/>
    <xf numFmtId="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B4DB-3186-488D-818B-8AEBA8EA6D3B}">
  <dimension ref="A1:Q31"/>
  <sheetViews>
    <sheetView zoomScale="55" zoomScaleNormal="55" workbookViewId="0">
      <selection activeCell="Q1" sqref="Q1:Q1048576"/>
    </sheetView>
  </sheetViews>
  <sheetFormatPr defaultRowHeight="14.5" x14ac:dyDescent="0.35"/>
  <sheetData>
    <row r="1" spans="1:17" x14ac:dyDescent="0.35">
      <c r="A1" t="s">
        <v>38</v>
      </c>
      <c r="B1" t="s">
        <v>20</v>
      </c>
      <c r="C1" t="s">
        <v>15</v>
      </c>
      <c r="D1" t="s">
        <v>23</v>
      </c>
      <c r="E1" t="s">
        <v>22</v>
      </c>
      <c r="F1" t="s">
        <v>17</v>
      </c>
      <c r="G1" t="s">
        <v>16</v>
      </c>
      <c r="H1" t="s">
        <v>18</v>
      </c>
      <c r="I1" t="s">
        <v>41</v>
      </c>
      <c r="J1" t="s">
        <v>33</v>
      </c>
      <c r="K1" t="s">
        <v>25</v>
      </c>
      <c r="L1" t="s">
        <v>24</v>
      </c>
      <c r="M1" t="s">
        <v>21</v>
      </c>
      <c r="N1" t="s">
        <v>42</v>
      </c>
      <c r="O1" t="s">
        <v>49</v>
      </c>
      <c r="P1" t="s">
        <v>39</v>
      </c>
    </row>
    <row r="2" spans="1:17" x14ac:dyDescent="0.35">
      <c r="A2">
        <v>2014</v>
      </c>
      <c r="B2" s="2">
        <v>0.56850000000000001</v>
      </c>
      <c r="C2">
        <v>4017676</v>
      </c>
      <c r="D2">
        <v>361756</v>
      </c>
      <c r="E2" s="2">
        <v>8.3000000000000004E-2</v>
      </c>
      <c r="F2">
        <v>2321549</v>
      </c>
      <c r="G2" s="2">
        <v>0.57799999999999996</v>
      </c>
      <c r="H2">
        <v>319180.5246606</v>
      </c>
      <c r="I2">
        <v>2687957</v>
      </c>
      <c r="J2" s="2">
        <v>0.38</v>
      </c>
      <c r="K2">
        <v>4379432</v>
      </c>
      <c r="L2" s="2">
        <v>0.62</v>
      </c>
      <c r="M2" s="2">
        <v>7.9000000000000001E-2</v>
      </c>
      <c r="N2" s="5">
        <v>12889</v>
      </c>
      <c r="O2" s="5">
        <v>14813.600006858078</v>
      </c>
      <c r="P2" t="s">
        <v>47</v>
      </c>
    </row>
    <row r="3" spans="1:17" x14ac:dyDescent="0.35">
      <c r="A3">
        <v>2015</v>
      </c>
      <c r="B3" s="2">
        <v>0.57289999999999996</v>
      </c>
      <c r="C3">
        <v>4113889</v>
      </c>
      <c r="D3">
        <v>325210</v>
      </c>
      <c r="E3" s="2">
        <v>7.2999999999999995E-2</v>
      </c>
      <c r="F3">
        <v>2363898</v>
      </c>
      <c r="G3" s="2">
        <v>0.57499999999999996</v>
      </c>
      <c r="H3">
        <v>267563.43341967498</v>
      </c>
      <c r="I3">
        <v>2741589</v>
      </c>
      <c r="J3" s="2">
        <v>0.38200000000000001</v>
      </c>
      <c r="K3">
        <v>4439099</v>
      </c>
      <c r="L3" s="2">
        <v>0.61799999999999999</v>
      </c>
      <c r="M3" s="2">
        <v>6.5000000000000002E-2</v>
      </c>
      <c r="N3" s="5">
        <v>13415</v>
      </c>
      <c r="O3" s="5">
        <v>15290.100293321218</v>
      </c>
      <c r="P3" t="s">
        <v>47</v>
      </c>
    </row>
    <row r="4" spans="1:17" x14ac:dyDescent="0.35">
      <c r="A4">
        <v>2016</v>
      </c>
      <c r="B4" s="2">
        <v>0.57899999999999996</v>
      </c>
      <c r="C4">
        <v>4262420</v>
      </c>
      <c r="D4">
        <v>324638</v>
      </c>
      <c r="E4" s="2">
        <v>7.0999999999999994E-2</v>
      </c>
      <c r="F4">
        <v>2458668</v>
      </c>
      <c r="G4" s="2">
        <v>0.57699999999999996</v>
      </c>
      <c r="H4">
        <v>249947.32123174999</v>
      </c>
      <c r="I4">
        <v>2774311</v>
      </c>
      <c r="J4" s="2">
        <v>0.377</v>
      </c>
      <c r="K4">
        <v>4587058</v>
      </c>
      <c r="L4" s="2">
        <v>0.623</v>
      </c>
      <c r="M4" s="2">
        <v>5.8999999999999997E-2</v>
      </c>
      <c r="N4" s="5">
        <v>14151</v>
      </c>
      <c r="O4" s="5">
        <v>15873.428738917955</v>
      </c>
      <c r="P4" t="s">
        <v>47</v>
      </c>
    </row>
    <row r="5" spans="1:17" x14ac:dyDescent="0.35">
      <c r="A5">
        <v>2017</v>
      </c>
      <c r="B5" s="2">
        <v>0.58730000000000004</v>
      </c>
      <c r="C5">
        <v>4382657</v>
      </c>
      <c r="D5">
        <v>255444</v>
      </c>
      <c r="E5" s="2">
        <v>5.5E-2</v>
      </c>
      <c r="F5">
        <v>2565952</v>
      </c>
      <c r="G5" s="2">
        <v>0.58499999999999996</v>
      </c>
      <c r="H5">
        <v>214774.39615427499</v>
      </c>
      <c r="I5">
        <v>2824263</v>
      </c>
      <c r="J5" s="2">
        <v>0.378</v>
      </c>
      <c r="K5">
        <v>4638102</v>
      </c>
      <c r="L5" s="2">
        <v>0.622</v>
      </c>
      <c r="M5" s="2">
        <v>4.9000000000000002E-2</v>
      </c>
      <c r="N5" s="5">
        <v>15184</v>
      </c>
      <c r="O5" s="5">
        <v>16491.540683219497</v>
      </c>
      <c r="P5" t="s">
        <v>47</v>
      </c>
    </row>
    <row r="6" spans="1:17" x14ac:dyDescent="0.35">
      <c r="A6">
        <v>2018</v>
      </c>
      <c r="B6" s="2">
        <v>0.60029999999999994</v>
      </c>
      <c r="C6">
        <v>4539256</v>
      </c>
      <c r="D6">
        <v>272198</v>
      </c>
      <c r="E6" s="2">
        <v>5.7000000000000002E-2</v>
      </c>
      <c r="F6">
        <v>2614738</v>
      </c>
      <c r="G6" s="2">
        <v>0.57599999999999996</v>
      </c>
      <c r="H6">
        <v>237111.03415032499</v>
      </c>
      <c r="I6">
        <v>2749776</v>
      </c>
      <c r="J6" s="2">
        <v>0.36399999999999999</v>
      </c>
      <c r="K6">
        <v>4811453</v>
      </c>
      <c r="L6" s="2">
        <v>0.63600000000000001</v>
      </c>
      <c r="M6" s="2">
        <v>5.1999999999999998E-2</v>
      </c>
      <c r="N6" s="5">
        <v>16824</v>
      </c>
      <c r="O6" s="5">
        <v>17643.627169050218</v>
      </c>
      <c r="P6" t="s">
        <v>47</v>
      </c>
    </row>
    <row r="7" spans="1:17" x14ac:dyDescent="0.35">
      <c r="A7">
        <v>2019</v>
      </c>
      <c r="B7" s="2">
        <v>0.61050000000000004</v>
      </c>
      <c r="C7">
        <v>4663268</v>
      </c>
      <c r="D7">
        <v>306471</v>
      </c>
      <c r="E7" s="2">
        <v>6.2E-2</v>
      </c>
      <c r="F7">
        <v>2576045</v>
      </c>
      <c r="G7" s="2">
        <v>0.55200000000000005</v>
      </c>
      <c r="H7">
        <v>253947.49776484899</v>
      </c>
      <c r="I7">
        <v>2669268</v>
      </c>
      <c r="J7" s="2">
        <v>0.34899999999999998</v>
      </c>
      <c r="K7">
        <v>4969739</v>
      </c>
      <c r="L7" s="2">
        <v>0.65100000000000002</v>
      </c>
      <c r="M7" s="2">
        <v>5.3999999999999999E-2</v>
      </c>
      <c r="N7" s="5">
        <v>17310</v>
      </c>
      <c r="O7" s="5">
        <v>17830.464918036534</v>
      </c>
      <c r="P7" t="s">
        <v>47</v>
      </c>
    </row>
    <row r="8" spans="1:17" x14ac:dyDescent="0.35">
      <c r="A8">
        <v>2020</v>
      </c>
      <c r="B8" s="2">
        <v>0.56669999999999998</v>
      </c>
      <c r="C8">
        <v>4390655</v>
      </c>
      <c r="D8">
        <v>273922</v>
      </c>
      <c r="E8" s="2">
        <v>5.8999999999999997E-2</v>
      </c>
      <c r="F8">
        <v>2435993</v>
      </c>
      <c r="G8" s="2">
        <v>0.55500000000000005</v>
      </c>
      <c r="H8">
        <v>194104.23380320001</v>
      </c>
      <c r="I8">
        <v>3083628</v>
      </c>
      <c r="J8" s="2">
        <v>0.39800000000000002</v>
      </c>
      <c r="K8">
        <v>4664577</v>
      </c>
      <c r="L8" s="2">
        <v>0.60199999999999998</v>
      </c>
      <c r="M8" s="2">
        <v>4.3999999999999997E-2</v>
      </c>
      <c r="N8" s="5">
        <v>17302</v>
      </c>
      <c r="O8" s="5">
        <v>17172.911140721073</v>
      </c>
      <c r="P8" t="s">
        <v>47</v>
      </c>
    </row>
    <row r="9" spans="1:17" x14ac:dyDescent="0.35">
      <c r="A9">
        <v>2021</v>
      </c>
      <c r="B9" s="2">
        <v>0.58309999999999995</v>
      </c>
      <c r="C9">
        <v>4556645</v>
      </c>
      <c r="D9">
        <v>362954</v>
      </c>
      <c r="E9" s="2">
        <v>7.3999999999999996E-2</v>
      </c>
      <c r="F9">
        <v>2649180</v>
      </c>
      <c r="G9" s="2">
        <v>0.58099999999999996</v>
      </c>
      <c r="H9">
        <v>201991.265356474</v>
      </c>
      <c r="I9">
        <v>2894973</v>
      </c>
      <c r="J9" s="2">
        <v>0.37</v>
      </c>
      <c r="K9">
        <v>4919599</v>
      </c>
      <c r="L9" s="2">
        <v>0.63</v>
      </c>
      <c r="M9" s="2">
        <v>4.3999999999999997E-2</v>
      </c>
      <c r="N9" s="5">
        <v>18136</v>
      </c>
      <c r="O9" s="5">
        <v>16629.899310678938</v>
      </c>
      <c r="P9" t="s">
        <v>47</v>
      </c>
    </row>
    <row r="10" spans="1:17" s="4" customFormat="1" x14ac:dyDescent="0.35">
      <c r="A10" s="4">
        <v>2022</v>
      </c>
      <c r="B10" s="6">
        <v>0.59740000000000004</v>
      </c>
      <c r="C10" s="4">
        <v>4687379</v>
      </c>
      <c r="D10" s="4">
        <v>262026</v>
      </c>
      <c r="E10" s="6">
        <v>5.2999999999999999E-2</v>
      </c>
      <c r="F10" s="4">
        <v>2698197</v>
      </c>
      <c r="G10" s="6">
        <v>0.57599999999999996</v>
      </c>
      <c r="H10">
        <v>112763.988508175</v>
      </c>
      <c r="I10" s="4">
        <v>2896354</v>
      </c>
      <c r="J10" s="6">
        <v>0.36899999999999999</v>
      </c>
      <c r="K10" s="4">
        <v>4949405</v>
      </c>
      <c r="L10" s="6">
        <v>0.63100000000000001</v>
      </c>
      <c r="M10" s="2">
        <v>2.4E-2</v>
      </c>
      <c r="N10" s="7">
        <v>19698</v>
      </c>
      <c r="O10" s="7">
        <v>16599.566429235063</v>
      </c>
      <c r="P10" s="4" t="s">
        <v>47</v>
      </c>
      <c r="Q10"/>
    </row>
    <row r="11" spans="1:17" x14ac:dyDescent="0.35">
      <c r="A11">
        <v>2023</v>
      </c>
      <c r="B11" s="2">
        <v>0.60389999999999999</v>
      </c>
      <c r="C11">
        <v>4768740</v>
      </c>
      <c r="D11">
        <v>263002</v>
      </c>
      <c r="E11" s="2">
        <v>5.1999999999999998E-2</v>
      </c>
      <c r="F11">
        <v>2704589</v>
      </c>
      <c r="G11" s="2">
        <v>0.56699999999999995</v>
      </c>
      <c r="H11">
        <v>122003.6809341</v>
      </c>
      <c r="I11">
        <v>2864486</v>
      </c>
      <c r="J11" s="2">
        <v>0.36299999999999999</v>
      </c>
      <c r="K11">
        <v>5031742</v>
      </c>
      <c r="L11" s="2">
        <v>0.63700000000000001</v>
      </c>
      <c r="M11" s="2">
        <v>2.5999999999999999E-2</v>
      </c>
      <c r="N11" s="5">
        <v>21165</v>
      </c>
      <c r="O11" s="5"/>
      <c r="P11" t="s">
        <v>47</v>
      </c>
    </row>
    <row r="12" spans="1:17" x14ac:dyDescent="0.35">
      <c r="A12">
        <v>2014</v>
      </c>
      <c r="B12" s="2">
        <v>0.61280000000000001</v>
      </c>
      <c r="C12">
        <v>2181105</v>
      </c>
      <c r="D12">
        <v>102283</v>
      </c>
      <c r="E12" s="2">
        <v>4.4999999999999998E-2</v>
      </c>
      <c r="F12">
        <v>1316004</v>
      </c>
      <c r="G12" s="2">
        <v>0.60299999999999998</v>
      </c>
      <c r="H12">
        <v>162934.73516834999</v>
      </c>
      <c r="I12">
        <v>1275926</v>
      </c>
      <c r="J12" s="2">
        <v>0.35799999999999998</v>
      </c>
      <c r="K12">
        <v>2283388</v>
      </c>
      <c r="L12" s="2">
        <v>0.64200000000000002</v>
      </c>
      <c r="M12" s="2">
        <v>7.4999999999999997E-2</v>
      </c>
      <c r="N12" s="5">
        <v>14367</v>
      </c>
      <c r="O12" s="5">
        <v>16512.296632673599</v>
      </c>
      <c r="P12" t="s">
        <v>1</v>
      </c>
    </row>
    <row r="13" spans="1:17" x14ac:dyDescent="0.35">
      <c r="A13">
        <v>2014</v>
      </c>
      <c r="B13" s="2">
        <v>0.52349999999999997</v>
      </c>
      <c r="C13">
        <v>1836572</v>
      </c>
      <c r="D13">
        <v>259473</v>
      </c>
      <c r="E13" s="2">
        <v>0.124</v>
      </c>
      <c r="F13">
        <v>1005545</v>
      </c>
      <c r="G13" s="2">
        <v>0.54800000000000004</v>
      </c>
      <c r="H13">
        <v>156245.78949225001</v>
      </c>
      <c r="I13">
        <v>1412031</v>
      </c>
      <c r="J13" s="2">
        <v>0.40300000000000002</v>
      </c>
      <c r="K13">
        <v>2096045</v>
      </c>
      <c r="L13" s="2">
        <v>0.59699999999999998</v>
      </c>
      <c r="M13" s="2">
        <v>8.5000000000000006E-2</v>
      </c>
      <c r="N13" s="5">
        <v>11564</v>
      </c>
      <c r="O13" s="5">
        <v>13290.749513484896</v>
      </c>
      <c r="P13" t="s">
        <v>0</v>
      </c>
    </row>
    <row r="14" spans="1:17" x14ac:dyDescent="0.35">
      <c r="A14">
        <v>2015</v>
      </c>
      <c r="B14" s="2">
        <v>0.61140000000000005</v>
      </c>
      <c r="C14">
        <v>2290873</v>
      </c>
      <c r="D14">
        <v>85913</v>
      </c>
      <c r="E14" s="2">
        <v>3.5999999999999997E-2</v>
      </c>
      <c r="F14">
        <v>1387642</v>
      </c>
      <c r="G14" s="2">
        <v>0.60599999999999998</v>
      </c>
      <c r="H14">
        <v>145898.51009649999</v>
      </c>
      <c r="I14">
        <v>1370327</v>
      </c>
      <c r="J14" s="2">
        <v>0.36599999999999999</v>
      </c>
      <c r="K14">
        <v>2376786</v>
      </c>
      <c r="L14" s="2">
        <v>0.63400000000000001</v>
      </c>
      <c r="M14" s="2">
        <v>6.4000000000000001E-2</v>
      </c>
      <c r="N14" s="5">
        <v>15106</v>
      </c>
      <c r="O14" s="5">
        <v>17217.462171517727</v>
      </c>
      <c r="P14" t="s">
        <v>1</v>
      </c>
    </row>
    <row r="15" spans="1:17" x14ac:dyDescent="0.35">
      <c r="A15">
        <v>2015</v>
      </c>
      <c r="B15" s="2">
        <v>0.53090000000000004</v>
      </c>
      <c r="C15">
        <v>1823016</v>
      </c>
      <c r="D15">
        <v>239298</v>
      </c>
      <c r="E15" s="2">
        <v>0.11600000000000001</v>
      </c>
      <c r="F15">
        <v>976256</v>
      </c>
      <c r="G15" s="2">
        <v>0.53600000000000003</v>
      </c>
      <c r="H15">
        <v>121664.92332317401</v>
      </c>
      <c r="I15">
        <v>1371261</v>
      </c>
      <c r="J15" s="2">
        <v>0.39900000000000002</v>
      </c>
      <c r="K15">
        <v>2062314</v>
      </c>
      <c r="L15" s="2">
        <v>0.60099999999999998</v>
      </c>
      <c r="M15" s="2">
        <v>6.7000000000000004E-2</v>
      </c>
      <c r="N15" s="5">
        <v>11809</v>
      </c>
      <c r="O15" s="5">
        <v>13459.619408410754</v>
      </c>
      <c r="P15" t="s">
        <v>0</v>
      </c>
    </row>
    <row r="16" spans="1:17" x14ac:dyDescent="0.35">
      <c r="A16">
        <v>2016</v>
      </c>
      <c r="B16" s="2">
        <v>0.621</v>
      </c>
      <c r="C16">
        <v>2410300</v>
      </c>
      <c r="D16">
        <v>83433</v>
      </c>
      <c r="E16" s="2">
        <v>3.3000000000000002E-2</v>
      </c>
      <c r="F16">
        <v>1453530</v>
      </c>
      <c r="G16" s="2">
        <v>0.60299999999999998</v>
      </c>
      <c r="H16">
        <v>136282.55235832499</v>
      </c>
      <c r="I16">
        <v>1387406</v>
      </c>
      <c r="J16" s="2">
        <v>0.35699999999999998</v>
      </c>
      <c r="K16">
        <v>2493732</v>
      </c>
      <c r="L16" s="2">
        <v>0.64300000000000002</v>
      </c>
      <c r="M16" s="2">
        <v>5.7000000000000002E-2</v>
      </c>
      <c r="N16" s="5">
        <v>16026</v>
      </c>
      <c r="O16" s="5">
        <v>17976.649633941004</v>
      </c>
      <c r="P16" t="s">
        <v>1</v>
      </c>
    </row>
    <row r="17" spans="1:16" x14ac:dyDescent="0.35">
      <c r="A17">
        <v>2016</v>
      </c>
      <c r="B17" s="2">
        <v>0.53220000000000001</v>
      </c>
      <c r="C17">
        <v>1852121</v>
      </c>
      <c r="D17">
        <v>241205</v>
      </c>
      <c r="E17" s="2">
        <v>0.115</v>
      </c>
      <c r="F17">
        <v>1005138</v>
      </c>
      <c r="G17" s="2">
        <v>0.54300000000000004</v>
      </c>
      <c r="H17">
        <v>113664.768873425</v>
      </c>
      <c r="I17">
        <v>1386905</v>
      </c>
      <c r="J17" s="2">
        <v>0.39900000000000002</v>
      </c>
      <c r="K17">
        <v>2093326</v>
      </c>
      <c r="L17" s="2">
        <v>0.60099999999999998</v>
      </c>
      <c r="M17" s="2">
        <v>6.0999999999999999E-2</v>
      </c>
      <c r="N17" s="5">
        <v>12284</v>
      </c>
      <c r="O17" s="5">
        <v>13779.181586380339</v>
      </c>
      <c r="P17" t="s">
        <v>0</v>
      </c>
    </row>
    <row r="18" spans="1:16" x14ac:dyDescent="0.35">
      <c r="A18">
        <v>2017</v>
      </c>
      <c r="B18" s="2">
        <v>0.63029999999999997</v>
      </c>
      <c r="C18">
        <v>2498348</v>
      </c>
      <c r="D18">
        <v>58829</v>
      </c>
      <c r="E18" s="2">
        <v>2.3E-2</v>
      </c>
      <c r="F18">
        <v>1507831</v>
      </c>
      <c r="G18" s="2">
        <v>0.60399999999999998</v>
      </c>
      <c r="H18">
        <v>117164.397645049</v>
      </c>
      <c r="I18">
        <v>1406578</v>
      </c>
      <c r="J18" s="2">
        <v>0.35499999999999998</v>
      </c>
      <c r="K18">
        <v>2557177</v>
      </c>
      <c r="L18" s="2">
        <v>0.64500000000000002</v>
      </c>
      <c r="M18" s="2">
        <v>4.7E-2</v>
      </c>
      <c r="N18" s="5">
        <v>16996</v>
      </c>
      <c r="O18" s="5">
        <v>18459.577545574197</v>
      </c>
      <c r="P18" t="s">
        <v>1</v>
      </c>
    </row>
    <row r="19" spans="1:16" x14ac:dyDescent="0.35">
      <c r="A19">
        <v>2017</v>
      </c>
      <c r="B19" s="2">
        <v>0.53859999999999997</v>
      </c>
      <c r="C19">
        <v>1884309</v>
      </c>
      <c r="D19">
        <v>196616</v>
      </c>
      <c r="E19" s="2">
        <v>9.4E-2</v>
      </c>
      <c r="F19">
        <v>1058121</v>
      </c>
      <c r="G19" s="2">
        <v>0.56200000000000006</v>
      </c>
      <c r="H19">
        <v>97609.998509224999</v>
      </c>
      <c r="I19">
        <v>1417685</v>
      </c>
      <c r="J19" s="2">
        <v>0.40500000000000003</v>
      </c>
      <c r="K19">
        <v>2080925</v>
      </c>
      <c r="L19" s="2">
        <v>0.59499999999999997</v>
      </c>
      <c r="M19" s="2">
        <v>5.1999999999999998E-2</v>
      </c>
      <c r="N19" s="5">
        <v>13296</v>
      </c>
      <c r="O19" s="5">
        <v>14440.959228404006</v>
      </c>
      <c r="P19" t="s">
        <v>0</v>
      </c>
    </row>
    <row r="20" spans="1:16" x14ac:dyDescent="0.35">
      <c r="A20">
        <v>2018</v>
      </c>
      <c r="B20" s="2">
        <v>0.6401</v>
      </c>
      <c r="C20">
        <v>2608643</v>
      </c>
      <c r="D20">
        <v>63280</v>
      </c>
      <c r="E20" s="2">
        <v>2.4E-2</v>
      </c>
      <c r="F20">
        <v>1566515</v>
      </c>
      <c r="G20" s="2">
        <v>0.60099999999999998</v>
      </c>
      <c r="H20">
        <v>136874.06189894999</v>
      </c>
      <c r="I20">
        <v>1403209</v>
      </c>
      <c r="J20" s="2">
        <v>0.34399999999999997</v>
      </c>
      <c r="K20">
        <v>2671923</v>
      </c>
      <c r="L20" s="2">
        <v>0.65600000000000003</v>
      </c>
      <c r="M20" s="2">
        <v>5.1999999999999998E-2</v>
      </c>
      <c r="N20" s="5">
        <v>19644</v>
      </c>
      <c r="O20" s="5">
        <v>20601.011180980891</v>
      </c>
      <c r="P20" t="s">
        <v>1</v>
      </c>
    </row>
    <row r="21" spans="1:16" x14ac:dyDescent="0.35">
      <c r="A21">
        <v>2018</v>
      </c>
      <c r="B21" s="2">
        <v>0.55379999999999996</v>
      </c>
      <c r="C21">
        <v>1930613</v>
      </c>
      <c r="D21">
        <v>208917</v>
      </c>
      <c r="E21" s="2">
        <v>9.8000000000000004E-2</v>
      </c>
      <c r="F21">
        <v>1048223</v>
      </c>
      <c r="G21" s="2">
        <v>0.54300000000000004</v>
      </c>
      <c r="H21">
        <v>100236.972251375</v>
      </c>
      <c r="I21">
        <v>1346567</v>
      </c>
      <c r="J21" s="2">
        <v>0.38600000000000001</v>
      </c>
      <c r="K21">
        <v>2139530</v>
      </c>
      <c r="L21" s="2">
        <v>0.61399999999999999</v>
      </c>
      <c r="M21" s="2">
        <v>5.1999999999999998E-2</v>
      </c>
      <c r="N21" s="5">
        <v>13802</v>
      </c>
      <c r="O21" s="5">
        <v>14474.402174704655</v>
      </c>
      <c r="P21" t="s">
        <v>0</v>
      </c>
    </row>
    <row r="22" spans="1:16" x14ac:dyDescent="0.35">
      <c r="A22">
        <v>2019</v>
      </c>
      <c r="B22" s="2">
        <v>0.65080000000000005</v>
      </c>
      <c r="C22">
        <v>2690160</v>
      </c>
      <c r="D22">
        <v>71019</v>
      </c>
      <c r="E22" s="2">
        <v>2.5999999999999999E-2</v>
      </c>
      <c r="F22">
        <v>1564981</v>
      </c>
      <c r="G22" s="2">
        <v>0.58199999999999996</v>
      </c>
      <c r="H22">
        <v>136356.92365689899</v>
      </c>
      <c r="I22">
        <v>1372751</v>
      </c>
      <c r="J22" s="2">
        <v>0.33200000000000002</v>
      </c>
      <c r="K22">
        <v>2761179</v>
      </c>
      <c r="L22" s="2">
        <v>0.66800000000000004</v>
      </c>
      <c r="M22" s="2">
        <v>5.0999999999999997E-2</v>
      </c>
      <c r="N22" s="5">
        <v>20251</v>
      </c>
      <c r="O22" s="5">
        <v>20859.892839697164</v>
      </c>
      <c r="P22" t="s">
        <v>1</v>
      </c>
    </row>
    <row r="23" spans="1:16" x14ac:dyDescent="0.35">
      <c r="A23">
        <v>2019</v>
      </c>
      <c r="B23" s="2">
        <v>0.56289999999999996</v>
      </c>
      <c r="C23">
        <v>1973108</v>
      </c>
      <c r="D23">
        <v>235452</v>
      </c>
      <c r="E23" s="2">
        <v>0.107</v>
      </c>
      <c r="F23">
        <v>1011064</v>
      </c>
      <c r="G23" s="2">
        <v>0.51200000000000001</v>
      </c>
      <c r="H23">
        <v>117590.57410795</v>
      </c>
      <c r="I23">
        <v>1296518</v>
      </c>
      <c r="J23" s="2">
        <v>0.37</v>
      </c>
      <c r="K23">
        <v>2208560</v>
      </c>
      <c r="L23" s="2">
        <v>0.63</v>
      </c>
      <c r="M23" s="2">
        <v>0.06</v>
      </c>
      <c r="N23" s="5">
        <v>14159</v>
      </c>
      <c r="O23" s="5">
        <v>14584.722863921394</v>
      </c>
      <c r="P23" t="s">
        <v>0</v>
      </c>
    </row>
    <row r="24" spans="1:16" x14ac:dyDescent="0.35">
      <c r="A24">
        <v>2020</v>
      </c>
      <c r="B24" s="2">
        <v>0.60560000000000003</v>
      </c>
      <c r="C24">
        <v>2572174</v>
      </c>
      <c r="D24">
        <v>76797</v>
      </c>
      <c r="E24" s="2">
        <v>2.9000000000000001E-2</v>
      </c>
      <c r="F24">
        <v>1488696</v>
      </c>
      <c r="G24" s="2">
        <v>0.57899999999999996</v>
      </c>
      <c r="H24">
        <v>109126.918974999</v>
      </c>
      <c r="I24">
        <v>1598013</v>
      </c>
      <c r="J24" s="2">
        <v>0.376</v>
      </c>
      <c r="K24">
        <v>2648971</v>
      </c>
      <c r="L24" s="2">
        <v>0.624</v>
      </c>
      <c r="M24" s="2">
        <v>4.2000000000000003E-2</v>
      </c>
      <c r="N24" s="5">
        <v>19754</v>
      </c>
      <c r="O24" s="5">
        <v>19606.616961842799</v>
      </c>
      <c r="P24" t="s">
        <v>1</v>
      </c>
    </row>
    <row r="25" spans="1:16" x14ac:dyDescent="0.35">
      <c r="A25">
        <v>2020</v>
      </c>
      <c r="B25" s="2">
        <v>0.51939999999999997</v>
      </c>
      <c r="C25">
        <v>1818481</v>
      </c>
      <c r="D25">
        <v>197125</v>
      </c>
      <c r="E25" s="2">
        <v>9.8000000000000004E-2</v>
      </c>
      <c r="F25">
        <v>947297</v>
      </c>
      <c r="G25" s="2">
        <v>0.52100000000000002</v>
      </c>
      <c r="H25">
        <v>84977.314828200004</v>
      </c>
      <c r="I25">
        <v>1485615</v>
      </c>
      <c r="J25" s="2">
        <v>0.42399999999999999</v>
      </c>
      <c r="K25">
        <v>2015606</v>
      </c>
      <c r="L25" s="2">
        <v>0.57599999999999996</v>
      </c>
      <c r="M25" s="2">
        <v>4.7E-2</v>
      </c>
      <c r="N25" s="5">
        <v>14491</v>
      </c>
      <c r="O25" s="5">
        <v>14382.883790324187</v>
      </c>
      <c r="P25" t="s">
        <v>0</v>
      </c>
    </row>
    <row r="26" spans="1:16" x14ac:dyDescent="0.35">
      <c r="A26">
        <v>2021</v>
      </c>
      <c r="B26" s="2">
        <v>0.60850000000000004</v>
      </c>
      <c r="C26">
        <v>2600802</v>
      </c>
      <c r="D26">
        <v>100545</v>
      </c>
      <c r="E26" s="2">
        <v>3.6999999999999998E-2</v>
      </c>
      <c r="F26">
        <v>1568460</v>
      </c>
      <c r="G26" s="2">
        <v>0.60299999999999998</v>
      </c>
      <c r="H26">
        <v>115574.788768699</v>
      </c>
      <c r="I26">
        <v>1572466</v>
      </c>
      <c r="J26" s="2">
        <v>0.36799999999999999</v>
      </c>
      <c r="K26">
        <v>2701347</v>
      </c>
      <c r="L26" s="2">
        <v>0.63200000000000001</v>
      </c>
      <c r="M26" s="2">
        <v>4.3999999999999997E-2</v>
      </c>
      <c r="N26" s="5">
        <v>20627</v>
      </c>
      <c r="O26" s="5">
        <v>18914.034686886549</v>
      </c>
      <c r="P26" t="s">
        <v>1</v>
      </c>
    </row>
    <row r="27" spans="1:16" x14ac:dyDescent="0.35">
      <c r="A27">
        <v>2021</v>
      </c>
      <c r="B27" s="2">
        <v>0.5524</v>
      </c>
      <c r="C27">
        <v>1955843</v>
      </c>
      <c r="D27">
        <v>262409</v>
      </c>
      <c r="E27" s="2">
        <v>0.11799999999999999</v>
      </c>
      <c r="F27">
        <v>1080720</v>
      </c>
      <c r="G27" s="2">
        <v>0.55300000000000005</v>
      </c>
      <c r="H27">
        <v>86416.476587775003</v>
      </c>
      <c r="I27">
        <v>1322507</v>
      </c>
      <c r="J27" s="2">
        <v>0.373</v>
      </c>
      <c r="K27">
        <v>2218251</v>
      </c>
      <c r="L27" s="2">
        <v>0.626</v>
      </c>
      <c r="M27" s="2">
        <v>4.3999999999999997E-2</v>
      </c>
      <c r="N27" s="5">
        <v>15491</v>
      </c>
      <c r="O27" s="5">
        <v>14204.552835340066</v>
      </c>
      <c r="P27" t="s">
        <v>0</v>
      </c>
    </row>
    <row r="28" spans="1:16" x14ac:dyDescent="0.35">
      <c r="A28">
        <v>2022</v>
      </c>
      <c r="B28" s="2">
        <v>0.61450000000000005</v>
      </c>
      <c r="C28">
        <v>2670224</v>
      </c>
      <c r="D28">
        <v>71223</v>
      </c>
      <c r="E28" s="2">
        <v>2.5999999999999999E-2</v>
      </c>
      <c r="F28">
        <v>1609272</v>
      </c>
      <c r="G28" s="2">
        <v>0.60299999999999998</v>
      </c>
      <c r="H28">
        <v>65182.237123849998</v>
      </c>
      <c r="I28">
        <v>1603985</v>
      </c>
      <c r="J28" s="2">
        <v>0.36899999999999999</v>
      </c>
      <c r="K28">
        <v>2741447</v>
      </c>
      <c r="L28" s="2">
        <v>0.63100000000000001</v>
      </c>
      <c r="M28" s="2">
        <v>2.4E-2</v>
      </c>
      <c r="N28" s="5">
        <v>22139</v>
      </c>
      <c r="O28" s="5">
        <v>18656.6047911887</v>
      </c>
      <c r="P28" t="s">
        <v>1</v>
      </c>
    </row>
    <row r="29" spans="1:16" x14ac:dyDescent="0.35">
      <c r="A29">
        <v>2022</v>
      </c>
      <c r="B29" s="2">
        <v>0.57630000000000003</v>
      </c>
      <c r="C29">
        <v>2017155</v>
      </c>
      <c r="D29">
        <v>190804</v>
      </c>
      <c r="E29" s="2">
        <v>8.5999999999999993E-2</v>
      </c>
      <c r="F29">
        <v>1088925</v>
      </c>
      <c r="G29" s="2">
        <v>0.54</v>
      </c>
      <c r="H29">
        <v>47581.751384324903</v>
      </c>
      <c r="I29">
        <v>1292368</v>
      </c>
      <c r="J29" s="2">
        <v>0.36899999999999999</v>
      </c>
      <c r="K29">
        <v>2207959</v>
      </c>
      <c r="L29" s="2">
        <v>0.63100000000000001</v>
      </c>
      <c r="M29" s="2">
        <v>2.4E-2</v>
      </c>
      <c r="N29" s="5">
        <v>17145</v>
      </c>
      <c r="O29" s="5">
        <v>14448.145315729269</v>
      </c>
      <c r="P29" t="s">
        <v>0</v>
      </c>
    </row>
    <row r="30" spans="1:16" x14ac:dyDescent="0.35">
      <c r="A30">
        <v>2023</v>
      </c>
      <c r="B30" s="2">
        <v>0.61429999999999996</v>
      </c>
      <c r="C30">
        <v>2699956</v>
      </c>
      <c r="D30">
        <v>87563</v>
      </c>
      <c r="E30" s="2">
        <v>3.1E-2</v>
      </c>
      <c r="F30">
        <v>1608719</v>
      </c>
      <c r="G30" s="2">
        <v>0.59599999999999997</v>
      </c>
      <c r="H30">
        <v>56999.668416599998</v>
      </c>
      <c r="I30">
        <v>1607469</v>
      </c>
      <c r="J30" s="2">
        <v>0.36599999999999999</v>
      </c>
      <c r="K30">
        <v>2787519</v>
      </c>
      <c r="L30" s="2">
        <v>0.63400000000000001</v>
      </c>
      <c r="M30" s="2">
        <v>2.1000000000000001E-2</v>
      </c>
      <c r="N30" s="5">
        <v>23212</v>
      </c>
      <c r="O30" s="5"/>
      <c r="P30" t="s">
        <v>1</v>
      </c>
    </row>
    <row r="31" spans="1:16" x14ac:dyDescent="0.35">
      <c r="A31">
        <v>2023</v>
      </c>
      <c r="B31" s="2">
        <v>0.59089999999999998</v>
      </c>
      <c r="C31">
        <v>2068784</v>
      </c>
      <c r="D31">
        <v>175439</v>
      </c>
      <c r="E31" s="2">
        <v>7.8E-2</v>
      </c>
      <c r="F31">
        <v>1095870</v>
      </c>
      <c r="G31" s="2">
        <v>0.53</v>
      </c>
      <c r="H31">
        <v>65004.012517499999</v>
      </c>
      <c r="I31">
        <v>1257017</v>
      </c>
      <c r="J31" s="2">
        <v>0.35899999999999999</v>
      </c>
      <c r="K31">
        <v>2244223</v>
      </c>
      <c r="L31" s="2">
        <v>0.64100000000000001</v>
      </c>
      <c r="M31" s="2">
        <v>3.1E-2</v>
      </c>
      <c r="N31" s="5">
        <v>19024</v>
      </c>
      <c r="O31" s="5"/>
      <c r="P31" t="s">
        <v>0</v>
      </c>
    </row>
  </sheetData>
  <autoFilter ref="A1:P31" xr:uid="{0998B4DB-3186-488D-818B-8AEBA8EA6D3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5579-4D5F-4797-BF27-FC4506C81A8D}">
  <dimension ref="A1:Q161"/>
  <sheetViews>
    <sheetView tabSelected="1" topLeftCell="A121" zoomScale="85" zoomScaleNormal="85" workbookViewId="0">
      <selection activeCell="P75" sqref="P75"/>
    </sheetView>
  </sheetViews>
  <sheetFormatPr defaultRowHeight="14.5" x14ac:dyDescent="0.35"/>
  <cols>
    <col min="10" max="10" width="15.36328125" customWidth="1"/>
    <col min="11" max="11" width="18.36328125" customWidth="1"/>
    <col min="12" max="12" width="17.54296875" customWidth="1"/>
    <col min="16" max="16" width="8.7265625" style="5"/>
    <col min="17" max="17" width="13.90625" customWidth="1"/>
  </cols>
  <sheetData>
    <row r="1" spans="1:17" x14ac:dyDescent="0.35">
      <c r="A1" t="s">
        <v>38</v>
      </c>
      <c r="B1" t="s">
        <v>39</v>
      </c>
      <c r="C1" t="s">
        <v>37</v>
      </c>
      <c r="D1" t="s">
        <v>20</v>
      </c>
      <c r="E1" t="s">
        <v>15</v>
      </c>
      <c r="F1" t="s">
        <v>23</v>
      </c>
      <c r="G1" t="s">
        <v>22</v>
      </c>
      <c r="H1" t="s">
        <v>17</v>
      </c>
      <c r="I1" t="s">
        <v>16</v>
      </c>
      <c r="J1" t="s">
        <v>18</v>
      </c>
      <c r="K1" t="s">
        <v>21</v>
      </c>
      <c r="L1" t="s">
        <v>41</v>
      </c>
      <c r="M1" t="s">
        <v>33</v>
      </c>
      <c r="N1" t="s">
        <v>25</v>
      </c>
      <c r="O1" t="s">
        <v>24</v>
      </c>
      <c r="P1" s="5" t="s">
        <v>42</v>
      </c>
      <c r="Q1" s="5" t="s">
        <v>49</v>
      </c>
    </row>
    <row r="2" spans="1:17" x14ac:dyDescent="0.35">
      <c r="A2">
        <v>2014</v>
      </c>
      <c r="B2" t="s">
        <v>43</v>
      </c>
      <c r="C2" t="s">
        <v>40</v>
      </c>
      <c r="D2" s="2">
        <v>0.20150000000000001</v>
      </c>
      <c r="E2" s="2">
        <v>198985</v>
      </c>
      <c r="F2">
        <v>44736</v>
      </c>
      <c r="G2" s="2">
        <v>0.184</v>
      </c>
      <c r="H2" s="2">
        <v>157890</v>
      </c>
      <c r="I2" s="2">
        <v>0.79300000000000004</v>
      </c>
      <c r="J2" s="8">
        <v>15469.02393005</v>
      </c>
      <c r="K2" s="2">
        <v>7.8E-2</v>
      </c>
      <c r="L2" s="2">
        <v>744037</v>
      </c>
      <c r="M2" s="2">
        <v>0.753</v>
      </c>
      <c r="N2" s="2">
        <v>243721</v>
      </c>
      <c r="O2" s="2">
        <v>0.247</v>
      </c>
      <c r="P2" s="5">
        <v>5826</v>
      </c>
      <c r="Q2" s="9">
        <v>6695.9448863337084</v>
      </c>
    </row>
    <row r="3" spans="1:17" x14ac:dyDescent="0.35">
      <c r="A3">
        <v>2014</v>
      </c>
      <c r="B3" t="s">
        <v>44</v>
      </c>
      <c r="C3" t="s">
        <v>40</v>
      </c>
      <c r="D3" s="2">
        <v>0.54610000000000003</v>
      </c>
      <c r="E3" s="2">
        <v>493458</v>
      </c>
      <c r="F3">
        <v>99290</v>
      </c>
      <c r="G3" s="2">
        <v>0.16800000000000001</v>
      </c>
      <c r="H3" s="2">
        <v>270890</v>
      </c>
      <c r="I3" s="2">
        <v>0.54900000000000004</v>
      </c>
      <c r="J3" s="8">
        <v>42295.301488550002</v>
      </c>
      <c r="K3" s="2">
        <v>8.5999999999999993E-2</v>
      </c>
      <c r="L3" s="2">
        <v>310807</v>
      </c>
      <c r="M3" s="2">
        <v>0.34399999999999997</v>
      </c>
      <c r="N3" s="2">
        <v>592747</v>
      </c>
      <c r="O3" s="2">
        <v>0.65600000000000003</v>
      </c>
      <c r="P3" s="5">
        <v>10066</v>
      </c>
      <c r="Q3" s="9">
        <v>11569.066465127893</v>
      </c>
    </row>
    <row r="4" spans="1:17" x14ac:dyDescent="0.35">
      <c r="A4">
        <v>2014</v>
      </c>
      <c r="B4" t="s">
        <v>45</v>
      </c>
      <c r="C4" t="s">
        <v>40</v>
      </c>
      <c r="D4" s="2">
        <v>0.6694</v>
      </c>
      <c r="E4" s="2">
        <v>503461</v>
      </c>
      <c r="F4">
        <v>69503</v>
      </c>
      <c r="G4" s="2">
        <v>0.121</v>
      </c>
      <c r="H4" s="2">
        <v>255785</v>
      </c>
      <c r="I4" s="2">
        <v>0.50800000000000001</v>
      </c>
      <c r="J4" s="8">
        <v>47169.719638649898</v>
      </c>
      <c r="K4" s="2">
        <v>9.4E-2</v>
      </c>
      <c r="L4" s="2">
        <v>179184</v>
      </c>
      <c r="M4" s="2">
        <v>0.23799999999999999</v>
      </c>
      <c r="N4" s="2">
        <v>572964</v>
      </c>
      <c r="O4" s="2">
        <v>0.76200000000000001</v>
      </c>
      <c r="P4" s="5">
        <v>12258</v>
      </c>
      <c r="Q4" s="9">
        <v>14088.378375674321</v>
      </c>
    </row>
    <row r="5" spans="1:17" x14ac:dyDescent="0.35">
      <c r="A5">
        <v>2014</v>
      </c>
      <c r="B5" t="s">
        <v>46</v>
      </c>
      <c r="C5" t="s">
        <v>40</v>
      </c>
      <c r="D5" s="2">
        <v>0.74099999999999999</v>
      </c>
      <c r="E5" s="2">
        <v>640668</v>
      </c>
      <c r="F5">
        <v>45945</v>
      </c>
      <c r="G5" s="2">
        <v>6.7000000000000004E-2</v>
      </c>
      <c r="H5" s="2">
        <v>320981</v>
      </c>
      <c r="I5" s="2">
        <v>0.501</v>
      </c>
      <c r="J5" s="8">
        <v>51311.744435000001</v>
      </c>
      <c r="K5" s="2">
        <v>0.08</v>
      </c>
      <c r="L5" s="2">
        <v>178002</v>
      </c>
      <c r="M5" s="2">
        <v>0.20599999999999999</v>
      </c>
      <c r="N5" s="2">
        <v>686612</v>
      </c>
      <c r="O5" s="2">
        <v>0.79400000000000004</v>
      </c>
      <c r="P5" s="5">
        <v>13801</v>
      </c>
      <c r="Q5" s="9">
        <v>15861.780874749658</v>
      </c>
    </row>
    <row r="6" spans="1:17" x14ac:dyDescent="0.35">
      <c r="A6">
        <v>2015</v>
      </c>
      <c r="B6" t="s">
        <v>43</v>
      </c>
      <c r="C6" t="s">
        <v>40</v>
      </c>
      <c r="D6" s="2">
        <v>0.21579999999999999</v>
      </c>
      <c r="E6">
        <v>212280</v>
      </c>
      <c r="F6">
        <v>38278</v>
      </c>
      <c r="G6" s="2">
        <v>0.153</v>
      </c>
      <c r="H6" s="2">
        <v>169606</v>
      </c>
      <c r="I6" s="2">
        <v>0.79900000000000004</v>
      </c>
      <c r="J6" s="8">
        <v>16875.086249425</v>
      </c>
      <c r="K6" s="2">
        <v>7.9000000000000001E-2</v>
      </c>
      <c r="L6">
        <v>733294</v>
      </c>
      <c r="M6" s="2">
        <v>0.745</v>
      </c>
      <c r="N6" s="2">
        <v>250558</v>
      </c>
      <c r="O6" s="2">
        <v>0.255</v>
      </c>
      <c r="P6" s="5">
        <v>5967</v>
      </c>
      <c r="Q6" s="9">
        <v>6801.0457286804112</v>
      </c>
    </row>
    <row r="7" spans="1:17" x14ac:dyDescent="0.35">
      <c r="A7">
        <v>2015</v>
      </c>
      <c r="B7" t="s">
        <v>44</v>
      </c>
      <c r="C7" t="s">
        <v>40</v>
      </c>
      <c r="D7" s="2">
        <v>0.53739999999999999</v>
      </c>
      <c r="E7" s="2">
        <v>473431</v>
      </c>
      <c r="F7">
        <v>92089</v>
      </c>
      <c r="G7" s="2">
        <v>0.16300000000000001</v>
      </c>
      <c r="H7" s="2">
        <v>243843</v>
      </c>
      <c r="I7" s="2">
        <v>0.51500000000000001</v>
      </c>
      <c r="J7" s="8">
        <v>28563.351047999899</v>
      </c>
      <c r="K7" s="2">
        <v>0.06</v>
      </c>
      <c r="L7" s="2">
        <v>315510</v>
      </c>
      <c r="M7" s="2">
        <v>0.35799999999999998</v>
      </c>
      <c r="N7" s="2">
        <v>565520</v>
      </c>
      <c r="O7" s="2">
        <v>0.64200000000000002</v>
      </c>
      <c r="P7" s="5">
        <v>9946</v>
      </c>
      <c r="Q7" s="9">
        <v>11336.215990858953</v>
      </c>
    </row>
    <row r="8" spans="1:17" x14ac:dyDescent="0.35">
      <c r="A8">
        <v>2015</v>
      </c>
      <c r="B8" t="s">
        <v>45</v>
      </c>
      <c r="C8" t="s">
        <v>40</v>
      </c>
      <c r="D8" s="2">
        <v>0.69940000000000002</v>
      </c>
      <c r="E8" s="2">
        <v>514710</v>
      </c>
      <c r="F8">
        <v>62795</v>
      </c>
      <c r="G8" s="2">
        <v>0.109</v>
      </c>
      <c r="H8" s="2">
        <v>253785</v>
      </c>
      <c r="I8" s="2">
        <v>0.49299999999999999</v>
      </c>
      <c r="J8" s="8">
        <v>35661.935899549899</v>
      </c>
      <c r="K8" s="2">
        <v>6.9000000000000006E-2</v>
      </c>
      <c r="L8" s="2">
        <v>158463</v>
      </c>
      <c r="M8" s="2">
        <v>0.215</v>
      </c>
      <c r="N8" s="2">
        <v>577505</v>
      </c>
      <c r="O8" s="2">
        <v>0.78500000000000003</v>
      </c>
      <c r="P8" s="5">
        <v>12402</v>
      </c>
      <c r="Q8" s="9">
        <v>14135.506808629874</v>
      </c>
    </row>
    <row r="9" spans="1:17" x14ac:dyDescent="0.35">
      <c r="A9">
        <v>2015</v>
      </c>
      <c r="B9" t="s">
        <v>46</v>
      </c>
      <c r="C9" t="s">
        <v>40</v>
      </c>
      <c r="D9" s="2">
        <v>0.74770000000000003</v>
      </c>
      <c r="E9" s="2">
        <v>622595</v>
      </c>
      <c r="F9">
        <v>46136</v>
      </c>
      <c r="G9" s="2">
        <v>6.9000000000000006E-2</v>
      </c>
      <c r="H9" s="2">
        <v>309022</v>
      </c>
      <c r="I9" s="2">
        <v>0.496</v>
      </c>
      <c r="J9" s="8">
        <v>40564.550126199902</v>
      </c>
      <c r="K9" s="2">
        <v>6.5000000000000002E-2</v>
      </c>
      <c r="L9" s="2">
        <v>163995</v>
      </c>
      <c r="M9" s="2">
        <v>0.19700000000000001</v>
      </c>
      <c r="N9" s="2">
        <v>668731</v>
      </c>
      <c r="O9" s="2">
        <v>0.80300000000000005</v>
      </c>
      <c r="P9" s="5">
        <v>14578</v>
      </c>
      <c r="Q9" s="9">
        <v>16615.660236752643</v>
      </c>
    </row>
    <row r="10" spans="1:17" x14ac:dyDescent="0.35">
      <c r="A10">
        <v>2016</v>
      </c>
      <c r="B10" t="s">
        <v>43</v>
      </c>
      <c r="C10" t="s">
        <v>40</v>
      </c>
      <c r="D10" s="2">
        <v>0.19900000000000001</v>
      </c>
      <c r="E10" s="2">
        <v>197289</v>
      </c>
      <c r="F10">
        <v>43569</v>
      </c>
      <c r="G10" s="2">
        <v>0.18099999999999999</v>
      </c>
      <c r="H10" s="2">
        <v>159628</v>
      </c>
      <c r="I10" s="2">
        <v>0.80900000000000005</v>
      </c>
      <c r="J10" s="8">
        <v>12785.054911174901</v>
      </c>
      <c r="K10" s="2">
        <v>6.5000000000000002E-2</v>
      </c>
      <c r="L10" s="2">
        <v>750681</v>
      </c>
      <c r="M10" s="2">
        <v>0.75700000000000001</v>
      </c>
      <c r="N10" s="2">
        <v>240858</v>
      </c>
      <c r="O10" s="2">
        <v>0.24299999999999999</v>
      </c>
      <c r="P10" s="5">
        <v>7173</v>
      </c>
      <c r="Q10" s="9">
        <v>8046.0818560001762</v>
      </c>
    </row>
    <row r="11" spans="1:17" x14ac:dyDescent="0.35">
      <c r="A11">
        <v>2016</v>
      </c>
      <c r="B11" t="s">
        <v>44</v>
      </c>
      <c r="C11" t="s">
        <v>40</v>
      </c>
      <c r="D11" s="2">
        <v>0.55730000000000002</v>
      </c>
      <c r="E11" s="2">
        <v>517773</v>
      </c>
      <c r="F11">
        <v>97091</v>
      </c>
      <c r="G11" s="2">
        <v>0.158</v>
      </c>
      <c r="H11" s="2">
        <v>268394</v>
      </c>
      <c r="I11" s="2">
        <v>0.51800000000000002</v>
      </c>
      <c r="J11" s="8">
        <v>33685.248615575001</v>
      </c>
      <c r="K11" s="2">
        <v>6.5000000000000002E-2</v>
      </c>
      <c r="L11" s="2">
        <v>314181</v>
      </c>
      <c r="M11" s="2">
        <v>0.33800000000000002</v>
      </c>
      <c r="N11" s="2">
        <v>614864</v>
      </c>
      <c r="O11" s="2">
        <v>0.66200000000000003</v>
      </c>
      <c r="P11" s="5">
        <v>10877</v>
      </c>
      <c r="Q11" s="9">
        <v>12200.924626755042</v>
      </c>
    </row>
    <row r="12" spans="1:17" x14ac:dyDescent="0.35">
      <c r="A12">
        <v>2016</v>
      </c>
      <c r="B12" t="s">
        <v>45</v>
      </c>
      <c r="C12" t="s">
        <v>40</v>
      </c>
      <c r="D12" s="2">
        <v>0.69379999999999997</v>
      </c>
      <c r="E12">
        <v>522733</v>
      </c>
      <c r="F12">
        <v>56804</v>
      </c>
      <c r="G12" s="2">
        <v>9.8000000000000004E-2</v>
      </c>
      <c r="H12" s="2">
        <v>262031</v>
      </c>
      <c r="I12" s="2">
        <v>0.501</v>
      </c>
      <c r="J12" s="8">
        <v>32192.795021350001</v>
      </c>
      <c r="K12" s="2">
        <v>6.2E-2</v>
      </c>
      <c r="L12">
        <v>173919</v>
      </c>
      <c r="M12" s="2">
        <v>0.23100000000000001</v>
      </c>
      <c r="N12" s="2">
        <v>579538</v>
      </c>
      <c r="O12" s="2">
        <v>0.76900000000000002</v>
      </c>
      <c r="P12" s="5">
        <v>12638</v>
      </c>
      <c r="Q12" s="9">
        <v>14176.269691360691</v>
      </c>
    </row>
    <row r="13" spans="1:17" x14ac:dyDescent="0.35">
      <c r="A13">
        <v>2016</v>
      </c>
      <c r="B13" t="s">
        <v>46</v>
      </c>
      <c r="C13" t="s">
        <v>40</v>
      </c>
      <c r="D13" s="2">
        <v>0.76200000000000001</v>
      </c>
      <c r="E13" s="2">
        <v>614325</v>
      </c>
      <c r="F13">
        <v>43741</v>
      </c>
      <c r="G13" s="2">
        <v>6.6000000000000003E-2</v>
      </c>
      <c r="H13" s="2">
        <v>315084</v>
      </c>
      <c r="I13" s="2">
        <v>0.51300000000000001</v>
      </c>
      <c r="J13" s="8">
        <v>35001.670325325002</v>
      </c>
      <c r="K13" s="2">
        <v>5.7000000000000002E-2</v>
      </c>
      <c r="L13" s="2">
        <v>148125</v>
      </c>
      <c r="M13" s="2">
        <v>0.184</v>
      </c>
      <c r="N13" s="2">
        <v>658067</v>
      </c>
      <c r="O13" s="2">
        <v>0.81599999999999995</v>
      </c>
      <c r="P13" s="5">
        <v>14643</v>
      </c>
      <c r="Q13" s="9">
        <v>16425.313901772002</v>
      </c>
    </row>
    <row r="14" spans="1:17" x14ac:dyDescent="0.35">
      <c r="A14">
        <v>2017</v>
      </c>
      <c r="B14" t="s">
        <v>43</v>
      </c>
      <c r="C14" t="s">
        <v>40</v>
      </c>
      <c r="D14" s="2">
        <v>0.1981</v>
      </c>
      <c r="E14" s="2">
        <v>199306</v>
      </c>
      <c r="F14">
        <v>33765</v>
      </c>
      <c r="G14" s="2">
        <v>0.14499999999999999</v>
      </c>
      <c r="H14" s="2">
        <v>158013</v>
      </c>
      <c r="I14" s="2">
        <v>0.79300000000000004</v>
      </c>
      <c r="J14" s="8">
        <v>13048.690512024999</v>
      </c>
      <c r="K14" s="2">
        <v>6.5000000000000002E-2</v>
      </c>
      <c r="L14" s="2">
        <v>772860</v>
      </c>
      <c r="M14" s="2">
        <v>0.76800000000000002</v>
      </c>
      <c r="N14" s="2">
        <v>233071</v>
      </c>
      <c r="O14" s="2">
        <v>0.23200000000000001</v>
      </c>
      <c r="P14" s="5">
        <v>7670</v>
      </c>
      <c r="Q14" s="9">
        <v>8330.4871601879313</v>
      </c>
    </row>
    <row r="15" spans="1:17" x14ac:dyDescent="0.35">
      <c r="A15">
        <v>2017</v>
      </c>
      <c r="B15" t="s">
        <v>44</v>
      </c>
      <c r="C15" t="s">
        <v>40</v>
      </c>
      <c r="D15" s="2">
        <v>0.57950000000000002</v>
      </c>
      <c r="E15" s="2">
        <v>515828</v>
      </c>
      <c r="F15">
        <v>71633</v>
      </c>
      <c r="G15" s="2">
        <v>0.122</v>
      </c>
      <c r="H15" s="2">
        <v>283001</v>
      </c>
      <c r="I15" s="2">
        <v>0.54900000000000004</v>
      </c>
      <c r="J15" s="8">
        <v>27279.412188224898</v>
      </c>
      <c r="K15" s="2">
        <v>5.2999999999999999E-2</v>
      </c>
      <c r="L15" s="2">
        <v>302591</v>
      </c>
      <c r="M15" s="2">
        <v>0.34</v>
      </c>
      <c r="N15" s="2">
        <v>587460</v>
      </c>
      <c r="O15" s="2">
        <v>0.66</v>
      </c>
      <c r="P15" s="5">
        <v>11017</v>
      </c>
      <c r="Q15" s="9">
        <v>11965.70756763891</v>
      </c>
    </row>
    <row r="16" spans="1:17" x14ac:dyDescent="0.35">
      <c r="A16">
        <v>2017</v>
      </c>
      <c r="B16" t="s">
        <v>45</v>
      </c>
      <c r="C16" t="s">
        <v>40</v>
      </c>
      <c r="D16" s="2">
        <v>0.69030000000000002</v>
      </c>
      <c r="E16" s="2">
        <v>533050</v>
      </c>
      <c r="F16">
        <v>53128</v>
      </c>
      <c r="G16" s="2">
        <v>9.0999999999999998E-2</v>
      </c>
      <c r="H16" s="2">
        <v>279064</v>
      </c>
      <c r="I16" s="2">
        <v>0.52400000000000002</v>
      </c>
      <c r="J16" s="8">
        <v>25013.412757624999</v>
      </c>
      <c r="K16" s="2">
        <v>4.7E-2</v>
      </c>
      <c r="L16" s="2">
        <v>186033</v>
      </c>
      <c r="M16" s="2">
        <v>0.24099999999999999</v>
      </c>
      <c r="N16" s="2">
        <v>586177</v>
      </c>
      <c r="O16" s="2">
        <v>0.75900000000000001</v>
      </c>
      <c r="P16" s="5">
        <v>13960</v>
      </c>
      <c r="Q16" s="9">
        <v>15162.138299377251</v>
      </c>
    </row>
    <row r="17" spans="1:17" x14ac:dyDescent="0.35">
      <c r="A17">
        <v>2017</v>
      </c>
      <c r="B17" t="s">
        <v>46</v>
      </c>
      <c r="C17" t="s">
        <v>40</v>
      </c>
      <c r="D17" s="2">
        <v>0.76600000000000001</v>
      </c>
      <c r="E17" s="2">
        <v>636126</v>
      </c>
      <c r="F17">
        <v>38091</v>
      </c>
      <c r="G17" s="2">
        <v>5.6000000000000001E-2</v>
      </c>
      <c r="H17" s="2">
        <v>338043</v>
      </c>
      <c r="I17" s="2">
        <v>0.53100000000000003</v>
      </c>
      <c r="J17" s="8">
        <v>32268.483051349998</v>
      </c>
      <c r="K17" s="2">
        <v>5.0999999999999997E-2</v>
      </c>
      <c r="L17" s="2">
        <v>156202</v>
      </c>
      <c r="M17" s="2">
        <v>0.188</v>
      </c>
      <c r="N17" s="2">
        <v>674216</v>
      </c>
      <c r="O17" s="2">
        <v>0.81200000000000006</v>
      </c>
      <c r="P17" s="5">
        <v>16458</v>
      </c>
      <c r="Q17" s="9">
        <v>17875.248719996474</v>
      </c>
    </row>
    <row r="18" spans="1:17" x14ac:dyDescent="0.35">
      <c r="A18">
        <v>2018</v>
      </c>
      <c r="B18" t="s">
        <v>43</v>
      </c>
      <c r="C18" t="s">
        <v>40</v>
      </c>
      <c r="D18" s="2">
        <v>0.20039999999999999</v>
      </c>
      <c r="E18">
        <v>199140</v>
      </c>
      <c r="F18">
        <v>34525</v>
      </c>
      <c r="G18" s="2">
        <v>0.14799999999999999</v>
      </c>
      <c r="H18" s="2">
        <v>156527</v>
      </c>
      <c r="I18" s="2">
        <v>0.78600000000000003</v>
      </c>
      <c r="J18" s="8">
        <v>12811.912770700001</v>
      </c>
      <c r="K18" s="2">
        <v>6.4000000000000001E-2</v>
      </c>
      <c r="L18">
        <v>760121</v>
      </c>
      <c r="M18" s="2">
        <v>0.76500000000000001</v>
      </c>
      <c r="N18" s="2">
        <v>233665</v>
      </c>
      <c r="O18" s="2">
        <v>0.23499999999999999</v>
      </c>
      <c r="P18" s="5">
        <v>7669</v>
      </c>
      <c r="Q18" s="9">
        <v>8042.6163076228086</v>
      </c>
    </row>
    <row r="19" spans="1:17" x14ac:dyDescent="0.35">
      <c r="A19">
        <v>2018</v>
      </c>
      <c r="B19" t="s">
        <v>44</v>
      </c>
      <c r="C19" t="s">
        <v>40</v>
      </c>
      <c r="D19" s="2">
        <v>0.58479999999999999</v>
      </c>
      <c r="E19" s="2">
        <v>508471</v>
      </c>
      <c r="F19">
        <v>85703</v>
      </c>
      <c r="G19" s="2">
        <v>0.14399999999999999</v>
      </c>
      <c r="H19" s="2">
        <v>272176</v>
      </c>
      <c r="I19" s="2">
        <v>0.53500000000000003</v>
      </c>
      <c r="J19" s="8">
        <v>22916.128528249901</v>
      </c>
      <c r="K19" s="2">
        <v>4.4999999999999998E-2</v>
      </c>
      <c r="L19" s="2">
        <v>275340</v>
      </c>
      <c r="M19" s="2">
        <v>0.317</v>
      </c>
      <c r="N19" s="2">
        <v>594174</v>
      </c>
      <c r="O19" s="2">
        <v>0.68300000000000005</v>
      </c>
      <c r="P19" s="5">
        <v>11798</v>
      </c>
      <c r="Q19" s="9">
        <v>12372.77183431137</v>
      </c>
    </row>
    <row r="20" spans="1:17" x14ac:dyDescent="0.35">
      <c r="A20">
        <v>2018</v>
      </c>
      <c r="B20" t="s">
        <v>45</v>
      </c>
      <c r="C20" t="s">
        <v>40</v>
      </c>
      <c r="D20" s="2">
        <v>0.72399999999999998</v>
      </c>
      <c r="E20" s="2">
        <v>566695</v>
      </c>
      <c r="F20">
        <v>51815</v>
      </c>
      <c r="G20" s="2">
        <v>8.4000000000000005E-2</v>
      </c>
      <c r="H20" s="2">
        <v>277725</v>
      </c>
      <c r="I20" s="2">
        <v>0.49</v>
      </c>
      <c r="J20" s="8">
        <v>27484.98756365</v>
      </c>
      <c r="K20" s="2">
        <v>4.9000000000000002E-2</v>
      </c>
      <c r="L20" s="2">
        <v>164205</v>
      </c>
      <c r="M20" s="2">
        <v>0.21</v>
      </c>
      <c r="N20" s="2">
        <v>618510</v>
      </c>
      <c r="O20" s="2">
        <v>0.79</v>
      </c>
      <c r="P20" s="5">
        <v>14626</v>
      </c>
      <c r="Q20" s="9">
        <v>15338.545588119858</v>
      </c>
    </row>
    <row r="21" spans="1:17" x14ac:dyDescent="0.35">
      <c r="A21">
        <v>2018</v>
      </c>
      <c r="B21" t="s">
        <v>46</v>
      </c>
      <c r="C21" t="s">
        <v>40</v>
      </c>
      <c r="D21" s="2">
        <v>0.78120000000000001</v>
      </c>
      <c r="E21" s="2">
        <v>656307</v>
      </c>
      <c r="F21">
        <v>36874</v>
      </c>
      <c r="G21" s="2">
        <v>5.2999999999999999E-2</v>
      </c>
      <c r="H21" s="2">
        <v>341795</v>
      </c>
      <c r="I21" s="2">
        <v>0.52100000000000002</v>
      </c>
      <c r="J21" s="8">
        <v>37023.943388774998</v>
      </c>
      <c r="K21" s="2">
        <v>5.6000000000000001E-2</v>
      </c>
      <c r="L21" s="2">
        <v>146901</v>
      </c>
      <c r="M21" s="2">
        <v>0.17499999999999999</v>
      </c>
      <c r="N21" s="2">
        <v>693181</v>
      </c>
      <c r="O21" s="2">
        <v>0.82499999999999996</v>
      </c>
      <c r="P21" s="5">
        <v>16504</v>
      </c>
      <c r="Q21" s="9">
        <v>17308.037493937518</v>
      </c>
    </row>
    <row r="22" spans="1:17" x14ac:dyDescent="0.35">
      <c r="A22">
        <v>2019</v>
      </c>
      <c r="B22" t="s">
        <v>43</v>
      </c>
      <c r="C22" t="s">
        <v>40</v>
      </c>
      <c r="D22" s="2">
        <v>0.19220000000000001</v>
      </c>
      <c r="E22" s="2">
        <v>187933</v>
      </c>
      <c r="F22">
        <v>40058</v>
      </c>
      <c r="G22" s="2">
        <v>0.17599999999999999</v>
      </c>
      <c r="H22" s="2">
        <v>143596</v>
      </c>
      <c r="I22" s="2">
        <v>0.76400000000000001</v>
      </c>
      <c r="J22" s="8">
        <v>13288.851138075001</v>
      </c>
      <c r="K22" s="2">
        <v>7.0999999999999994E-2</v>
      </c>
      <c r="L22" s="2">
        <v>749923</v>
      </c>
      <c r="M22" s="2">
        <v>0.76700000000000002</v>
      </c>
      <c r="N22" s="2">
        <v>227992</v>
      </c>
      <c r="O22" s="2">
        <v>0.23300000000000001</v>
      </c>
      <c r="P22" s="5">
        <v>8255</v>
      </c>
      <c r="Q22" s="9">
        <v>8503.2055400572845</v>
      </c>
    </row>
    <row r="23" spans="1:17" x14ac:dyDescent="0.35">
      <c r="A23">
        <v>2019</v>
      </c>
      <c r="B23" t="s">
        <v>44</v>
      </c>
      <c r="C23" t="s">
        <v>40</v>
      </c>
      <c r="D23" s="2">
        <v>0.59560000000000002</v>
      </c>
      <c r="E23" s="2">
        <v>517538</v>
      </c>
      <c r="F23">
        <v>91088</v>
      </c>
      <c r="G23" s="2">
        <v>0.15</v>
      </c>
      <c r="H23">
        <v>257547</v>
      </c>
      <c r="I23" s="2">
        <v>0.498</v>
      </c>
      <c r="J23" s="8">
        <v>34788.672395025002</v>
      </c>
      <c r="K23" s="2">
        <v>6.7000000000000004E-2</v>
      </c>
      <c r="L23" s="2">
        <v>260337</v>
      </c>
      <c r="M23" s="2">
        <v>0.3</v>
      </c>
      <c r="N23" s="2">
        <v>608626</v>
      </c>
      <c r="O23" s="2">
        <v>0.7</v>
      </c>
      <c r="P23" s="5">
        <v>11696</v>
      </c>
      <c r="Q23" s="9">
        <v>12047.667110419141</v>
      </c>
    </row>
    <row r="24" spans="1:17" x14ac:dyDescent="0.35">
      <c r="A24">
        <v>2019</v>
      </c>
      <c r="B24" t="s">
        <v>45</v>
      </c>
      <c r="C24" t="s">
        <v>40</v>
      </c>
      <c r="D24" s="2">
        <v>0.74490000000000001</v>
      </c>
      <c r="E24">
        <v>583881</v>
      </c>
      <c r="F24">
        <v>54835</v>
      </c>
      <c r="G24" s="2">
        <v>8.5999999999999993E-2</v>
      </c>
      <c r="H24" s="2">
        <v>265947</v>
      </c>
      <c r="I24" s="2">
        <v>0.45500000000000002</v>
      </c>
      <c r="J24" s="8">
        <v>29171.372730874999</v>
      </c>
      <c r="K24" s="2">
        <v>0.05</v>
      </c>
      <c r="L24">
        <v>145117</v>
      </c>
      <c r="M24" s="2">
        <v>0.185</v>
      </c>
      <c r="N24" s="2">
        <v>638717</v>
      </c>
      <c r="O24" s="2">
        <v>0.81499999999999995</v>
      </c>
      <c r="P24" s="5">
        <v>14675</v>
      </c>
      <c r="Q24" s="9">
        <v>15116.23758938106</v>
      </c>
    </row>
    <row r="25" spans="1:17" x14ac:dyDescent="0.35">
      <c r="A25">
        <v>2019</v>
      </c>
      <c r="B25" t="s">
        <v>46</v>
      </c>
      <c r="C25" t="s">
        <v>40</v>
      </c>
      <c r="D25" s="2">
        <v>0.78200000000000003</v>
      </c>
      <c r="E25" s="2">
        <v>683756</v>
      </c>
      <c r="F25">
        <v>49470</v>
      </c>
      <c r="G25" s="2">
        <v>6.7000000000000004E-2</v>
      </c>
      <c r="H25" s="2">
        <v>343974</v>
      </c>
      <c r="I25" s="2">
        <v>0.503</v>
      </c>
      <c r="J25" s="8">
        <v>40341.677843974998</v>
      </c>
      <c r="K25" s="2">
        <v>5.8999999999999997E-2</v>
      </c>
      <c r="L25" s="2">
        <v>141141</v>
      </c>
      <c r="M25" s="2">
        <v>0.161</v>
      </c>
      <c r="N25" s="2">
        <v>733226</v>
      </c>
      <c r="O25" s="2">
        <v>0.83899999999999997</v>
      </c>
      <c r="P25" s="5">
        <v>17241</v>
      </c>
      <c r="Q25" s="9">
        <v>17759.390274515765</v>
      </c>
    </row>
    <row r="26" spans="1:17" x14ac:dyDescent="0.35">
      <c r="A26">
        <v>2020</v>
      </c>
      <c r="B26" t="s">
        <v>43</v>
      </c>
      <c r="C26" t="s">
        <v>40</v>
      </c>
      <c r="D26" s="2">
        <v>0.15129999999999999</v>
      </c>
      <c r="E26" s="2">
        <v>143745</v>
      </c>
      <c r="F26">
        <v>29835</v>
      </c>
      <c r="G26" s="2">
        <v>0.17199999999999999</v>
      </c>
      <c r="H26" s="2">
        <v>114623</v>
      </c>
      <c r="I26" s="2">
        <v>0.79700000000000004</v>
      </c>
      <c r="J26" s="8">
        <v>8616.7455657749997</v>
      </c>
      <c r="K26" s="2">
        <v>0.06</v>
      </c>
      <c r="L26" s="2">
        <v>776387</v>
      </c>
      <c r="M26" s="2">
        <v>0.81699999999999995</v>
      </c>
      <c r="N26" s="2">
        <v>173580</v>
      </c>
      <c r="O26" s="2">
        <v>0.183</v>
      </c>
      <c r="P26" s="5">
        <v>8332</v>
      </c>
      <c r="Q26" s="9">
        <v>8269.83560423581</v>
      </c>
    </row>
    <row r="27" spans="1:17" x14ac:dyDescent="0.35">
      <c r="A27">
        <v>2020</v>
      </c>
      <c r="B27" t="s">
        <v>44</v>
      </c>
      <c r="C27" t="s">
        <v>40</v>
      </c>
      <c r="D27" s="2">
        <v>0.52969999999999995</v>
      </c>
      <c r="E27" s="2">
        <v>466503</v>
      </c>
      <c r="F27">
        <v>73220</v>
      </c>
      <c r="G27" s="2">
        <v>0.13600000000000001</v>
      </c>
      <c r="H27" s="2">
        <v>236034</v>
      </c>
      <c r="I27" s="2">
        <v>0.50600000000000001</v>
      </c>
      <c r="J27" s="8">
        <v>22943.140933899998</v>
      </c>
      <c r="K27" s="2">
        <v>4.9000000000000002E-2</v>
      </c>
      <c r="L27" s="2">
        <v>340955</v>
      </c>
      <c r="M27" s="2">
        <v>0.38700000000000001</v>
      </c>
      <c r="N27" s="2">
        <v>539723</v>
      </c>
      <c r="O27" s="2">
        <v>0.61299999999999999</v>
      </c>
      <c r="P27" s="5">
        <v>12401</v>
      </c>
      <c r="Q27" s="9">
        <v>12308.477115713908</v>
      </c>
    </row>
    <row r="28" spans="1:17" x14ac:dyDescent="0.35">
      <c r="A28">
        <v>2020</v>
      </c>
      <c r="B28" t="s">
        <v>45</v>
      </c>
      <c r="C28" t="s">
        <v>40</v>
      </c>
      <c r="D28" s="2">
        <v>0.69689999999999996</v>
      </c>
      <c r="E28" s="2">
        <v>556717</v>
      </c>
      <c r="F28">
        <v>56264</v>
      </c>
      <c r="G28" s="2">
        <v>9.1999999999999998E-2</v>
      </c>
      <c r="H28" s="2">
        <v>267191</v>
      </c>
      <c r="I28" s="2">
        <v>0.48</v>
      </c>
      <c r="J28" s="8">
        <v>25918.121782624999</v>
      </c>
      <c r="K28" s="2">
        <v>4.7E-2</v>
      </c>
      <c r="L28" s="2">
        <v>185889</v>
      </c>
      <c r="M28" s="2">
        <v>0.23300000000000001</v>
      </c>
      <c r="N28" s="2">
        <v>612980</v>
      </c>
      <c r="O28" s="2">
        <v>0.76700000000000002</v>
      </c>
      <c r="P28" s="5">
        <v>14919</v>
      </c>
      <c r="Q28" s="9">
        <v>14807.690516033852</v>
      </c>
    </row>
    <row r="29" spans="1:17" x14ac:dyDescent="0.35">
      <c r="A29">
        <v>2020</v>
      </c>
      <c r="B29" t="s">
        <v>46</v>
      </c>
      <c r="C29" t="s">
        <v>40</v>
      </c>
      <c r="D29" s="2">
        <v>0.74739999999999995</v>
      </c>
      <c r="E29" s="2">
        <v>651517</v>
      </c>
      <c r="F29">
        <v>37806</v>
      </c>
      <c r="G29" s="2">
        <v>5.5E-2</v>
      </c>
      <c r="H29">
        <v>329450</v>
      </c>
      <c r="I29" s="2">
        <v>0.50600000000000001</v>
      </c>
      <c r="J29" s="8">
        <v>27499.306545899999</v>
      </c>
      <c r="K29" s="2">
        <v>4.2000000000000003E-2</v>
      </c>
      <c r="L29" s="2">
        <v>182384</v>
      </c>
      <c r="M29" s="2">
        <v>0.20899999999999999</v>
      </c>
      <c r="N29" s="2">
        <v>689323</v>
      </c>
      <c r="O29" s="2">
        <v>0.79100000000000004</v>
      </c>
      <c r="P29" s="5">
        <v>16959</v>
      </c>
      <c r="Q29" s="9">
        <v>16832.470236706085</v>
      </c>
    </row>
    <row r="30" spans="1:17" x14ac:dyDescent="0.35">
      <c r="A30">
        <v>2021</v>
      </c>
      <c r="B30" t="s">
        <v>43</v>
      </c>
      <c r="C30" t="s">
        <v>40</v>
      </c>
      <c r="D30" s="2">
        <v>0.19020000000000001</v>
      </c>
      <c r="E30">
        <v>177645</v>
      </c>
      <c r="F30">
        <v>37677</v>
      </c>
      <c r="G30" s="2">
        <v>0.17499999999999999</v>
      </c>
      <c r="H30" s="2">
        <v>145446</v>
      </c>
      <c r="I30" s="2">
        <v>0.81899999999999995</v>
      </c>
      <c r="J30" s="8">
        <v>7677.7582169999996</v>
      </c>
      <c r="K30" s="2">
        <v>4.2999999999999997E-2</v>
      </c>
      <c r="L30">
        <v>718426</v>
      </c>
      <c r="M30" s="2">
        <v>0.76900000000000002</v>
      </c>
      <c r="N30" s="2">
        <v>215322</v>
      </c>
      <c r="O30" s="2">
        <v>0.23100000000000001</v>
      </c>
      <c r="P30" s="5">
        <v>8790</v>
      </c>
      <c r="Q30" s="9">
        <v>8060.0361127518672</v>
      </c>
    </row>
    <row r="31" spans="1:17" x14ac:dyDescent="0.35">
      <c r="A31">
        <v>2021</v>
      </c>
      <c r="B31" t="s">
        <v>44</v>
      </c>
      <c r="C31" t="s">
        <v>40</v>
      </c>
      <c r="D31" s="2">
        <v>0.57669999999999999</v>
      </c>
      <c r="E31" s="2">
        <v>507865</v>
      </c>
      <c r="F31">
        <v>98813</v>
      </c>
      <c r="G31" s="2">
        <v>0.16300000000000001</v>
      </c>
      <c r="H31" s="2">
        <v>273582</v>
      </c>
      <c r="I31" s="2">
        <v>0.53900000000000003</v>
      </c>
      <c r="J31" s="8">
        <v>24150.265199224999</v>
      </c>
      <c r="K31" s="2">
        <v>4.8000000000000001E-2</v>
      </c>
      <c r="L31" s="2">
        <v>274028</v>
      </c>
      <c r="M31" s="2">
        <v>0.311</v>
      </c>
      <c r="N31" s="2">
        <v>606678</v>
      </c>
      <c r="O31" s="2">
        <v>0.68899999999999995</v>
      </c>
      <c r="P31" s="5">
        <v>13834</v>
      </c>
      <c r="Q31" s="9">
        <v>12685.158086895259</v>
      </c>
    </row>
    <row r="32" spans="1:17" x14ac:dyDescent="0.35">
      <c r="A32">
        <v>2021</v>
      </c>
      <c r="B32" t="s">
        <v>45</v>
      </c>
      <c r="C32" t="s">
        <v>40</v>
      </c>
      <c r="D32" s="2">
        <v>0.70540000000000003</v>
      </c>
      <c r="E32" s="2">
        <v>587083</v>
      </c>
      <c r="F32">
        <v>72794</v>
      </c>
      <c r="G32" s="2">
        <v>0.11</v>
      </c>
      <c r="H32" s="2">
        <v>304891</v>
      </c>
      <c r="I32" s="2">
        <v>0.51900000000000002</v>
      </c>
      <c r="J32" s="8">
        <v>22756.375987424901</v>
      </c>
      <c r="K32" s="2">
        <v>3.9E-2</v>
      </c>
      <c r="L32" s="2">
        <v>172426</v>
      </c>
      <c r="M32" s="2">
        <v>0.20699999999999999</v>
      </c>
      <c r="N32" s="2">
        <v>659876</v>
      </c>
      <c r="O32" s="2">
        <v>0.79300000000000004</v>
      </c>
      <c r="P32" s="5">
        <v>16112</v>
      </c>
      <c r="Q32" s="9">
        <v>14773.982007810931</v>
      </c>
    </row>
    <row r="33" spans="1:17" x14ac:dyDescent="0.35">
      <c r="A33">
        <v>2021</v>
      </c>
      <c r="B33" t="s">
        <v>46</v>
      </c>
      <c r="C33" t="s">
        <v>40</v>
      </c>
      <c r="D33" s="2">
        <v>0.76429999999999998</v>
      </c>
      <c r="E33" s="2">
        <v>683250</v>
      </c>
      <c r="F33">
        <v>53124</v>
      </c>
      <c r="G33" s="2">
        <v>7.1999999999999995E-2</v>
      </c>
      <c r="H33" s="2">
        <v>356801</v>
      </c>
      <c r="I33" s="2">
        <v>0.52200000000000002</v>
      </c>
      <c r="J33" s="8">
        <v>31832.077184124999</v>
      </c>
      <c r="K33" s="2">
        <v>4.7E-2</v>
      </c>
      <c r="L33" s="2">
        <v>157627</v>
      </c>
      <c r="M33" s="2">
        <v>0.17599999999999999</v>
      </c>
      <c r="N33" s="2">
        <v>736375</v>
      </c>
      <c r="O33" s="2">
        <v>0.82399999999999995</v>
      </c>
      <c r="P33" s="5">
        <v>17890</v>
      </c>
      <c r="Q33" s="9">
        <v>16404.328334144586</v>
      </c>
    </row>
    <row r="34" spans="1:17" x14ac:dyDescent="0.35">
      <c r="A34">
        <v>2022</v>
      </c>
      <c r="B34" t="s">
        <v>43</v>
      </c>
      <c r="C34" t="s">
        <v>40</v>
      </c>
      <c r="D34" s="2">
        <v>0.20230000000000001</v>
      </c>
      <c r="E34" s="2">
        <v>180132</v>
      </c>
      <c r="F34">
        <v>29519</v>
      </c>
      <c r="G34" s="2">
        <v>0.14099999999999999</v>
      </c>
      <c r="H34" s="2">
        <v>142326</v>
      </c>
      <c r="I34" s="2">
        <v>0.79</v>
      </c>
      <c r="J34" s="8">
        <v>2982.5099485249998</v>
      </c>
      <c r="K34" s="2">
        <v>1.7000000000000001E-2</v>
      </c>
      <c r="L34" s="2">
        <v>680954</v>
      </c>
      <c r="M34" s="2">
        <v>0.76500000000000001</v>
      </c>
      <c r="N34" s="2">
        <v>209651</v>
      </c>
      <c r="O34" s="2">
        <v>0.23499999999999999</v>
      </c>
      <c r="P34" s="5">
        <v>10321</v>
      </c>
      <c r="Q34" s="9">
        <v>8697.5390961587509</v>
      </c>
    </row>
    <row r="35" spans="1:17" x14ac:dyDescent="0.35">
      <c r="A35">
        <v>2022</v>
      </c>
      <c r="B35" t="s">
        <v>44</v>
      </c>
      <c r="C35" t="s">
        <v>40</v>
      </c>
      <c r="D35" s="2">
        <v>0.59889999999999999</v>
      </c>
      <c r="E35" s="2">
        <v>520547</v>
      </c>
      <c r="F35">
        <v>72024</v>
      </c>
      <c r="G35" s="2">
        <v>0.122</v>
      </c>
      <c r="H35">
        <v>268400</v>
      </c>
      <c r="I35" s="2">
        <v>0.51600000000000001</v>
      </c>
      <c r="J35" s="8">
        <v>13177.6178387249</v>
      </c>
      <c r="K35" s="2">
        <v>2.5000000000000001E-2</v>
      </c>
      <c r="L35" s="2">
        <v>276575</v>
      </c>
      <c r="M35" s="2">
        <v>0.318</v>
      </c>
      <c r="N35" s="2">
        <v>592571</v>
      </c>
      <c r="O35" s="2">
        <v>0.68200000000000005</v>
      </c>
      <c r="P35" s="5">
        <v>15260</v>
      </c>
      <c r="Q35" s="9">
        <v>12859.649898980964</v>
      </c>
    </row>
    <row r="36" spans="1:17" x14ac:dyDescent="0.35">
      <c r="A36">
        <v>2022</v>
      </c>
      <c r="B36" t="s">
        <v>45</v>
      </c>
      <c r="C36" t="s">
        <v>40</v>
      </c>
      <c r="D36" s="2">
        <v>0.72099999999999997</v>
      </c>
      <c r="E36">
        <v>600687</v>
      </c>
      <c r="F36">
        <v>53674</v>
      </c>
      <c r="G36" s="2">
        <v>8.2000000000000003E-2</v>
      </c>
      <c r="H36" s="2">
        <v>313356</v>
      </c>
      <c r="I36" s="2">
        <v>0.52200000000000002</v>
      </c>
      <c r="J36" s="8">
        <v>15928.8410288499</v>
      </c>
      <c r="K36" s="2">
        <v>2.7E-2</v>
      </c>
      <c r="L36">
        <v>178719</v>
      </c>
      <c r="M36" s="2">
        <v>0.215</v>
      </c>
      <c r="N36" s="2">
        <v>654360</v>
      </c>
      <c r="O36" s="2">
        <v>0.78500000000000003</v>
      </c>
      <c r="P36" s="5">
        <v>17566</v>
      </c>
      <c r="Q36" s="9">
        <v>14802.923337188704</v>
      </c>
    </row>
    <row r="37" spans="1:17" x14ac:dyDescent="0.35">
      <c r="A37">
        <v>2022</v>
      </c>
      <c r="B37" t="s">
        <v>46</v>
      </c>
      <c r="C37" t="s">
        <v>40</v>
      </c>
      <c r="D37" s="2">
        <v>0.78879999999999995</v>
      </c>
      <c r="E37" s="2">
        <v>715789</v>
      </c>
      <c r="F37">
        <v>35587</v>
      </c>
      <c r="G37" s="2">
        <v>4.7E-2</v>
      </c>
      <c r="H37" s="2">
        <v>364844</v>
      </c>
      <c r="I37" s="2">
        <v>0.51</v>
      </c>
      <c r="J37" s="8">
        <v>15492.7825682249</v>
      </c>
      <c r="K37" s="2">
        <v>2.1999999999999999E-2</v>
      </c>
      <c r="L37" s="2">
        <v>156120</v>
      </c>
      <c r="M37" s="2">
        <v>0.17199999999999999</v>
      </c>
      <c r="N37" s="2">
        <v>751376</v>
      </c>
      <c r="O37" s="2">
        <v>0.82799999999999996</v>
      </c>
      <c r="P37" s="5">
        <v>19974</v>
      </c>
      <c r="Q37" s="9">
        <v>16832.152495560011</v>
      </c>
    </row>
    <row r="38" spans="1:17" x14ac:dyDescent="0.35">
      <c r="A38">
        <v>2023</v>
      </c>
      <c r="B38" t="s">
        <v>43</v>
      </c>
      <c r="C38" t="s">
        <v>40</v>
      </c>
      <c r="D38" s="2">
        <v>0.1918</v>
      </c>
      <c r="E38" s="2">
        <v>161012</v>
      </c>
      <c r="F38">
        <v>27433</v>
      </c>
      <c r="G38" s="2">
        <v>0.14599999999999999</v>
      </c>
      <c r="H38" s="2">
        <v>127451</v>
      </c>
      <c r="I38" s="2">
        <v>0.79200000000000004</v>
      </c>
      <c r="J38" s="8">
        <v>5507.7551569999996</v>
      </c>
      <c r="K38" s="2">
        <v>3.4000000000000002E-2</v>
      </c>
      <c r="L38" s="2">
        <v>651172</v>
      </c>
      <c r="M38" s="2">
        <v>0.77600000000000002</v>
      </c>
      <c r="N38" s="2">
        <v>188445</v>
      </c>
      <c r="O38" s="2">
        <v>0.224</v>
      </c>
      <c r="P38" s="5">
        <v>10484</v>
      </c>
      <c r="Q38" s="9"/>
    </row>
    <row r="39" spans="1:17" x14ac:dyDescent="0.35">
      <c r="A39">
        <v>2023</v>
      </c>
      <c r="B39" t="s">
        <v>44</v>
      </c>
      <c r="C39" t="s">
        <v>40</v>
      </c>
      <c r="D39" s="2">
        <v>0.60799999999999998</v>
      </c>
      <c r="E39" s="2">
        <v>510954</v>
      </c>
      <c r="F39">
        <v>55450</v>
      </c>
      <c r="G39" s="2">
        <v>9.8000000000000004E-2</v>
      </c>
      <c r="H39" s="2">
        <v>256849</v>
      </c>
      <c r="I39" s="2">
        <v>0.503</v>
      </c>
      <c r="J39" s="8">
        <v>19651.476904399999</v>
      </c>
      <c r="K39" s="2">
        <v>3.7999999999999999E-2</v>
      </c>
      <c r="L39" s="2">
        <v>273913</v>
      </c>
      <c r="M39" s="2">
        <v>0.32600000000000001</v>
      </c>
      <c r="N39" s="2">
        <v>566403</v>
      </c>
      <c r="O39" s="2">
        <v>0.67400000000000004</v>
      </c>
      <c r="P39" s="5">
        <v>16556</v>
      </c>
      <c r="Q39" s="9"/>
    </row>
    <row r="40" spans="1:17" x14ac:dyDescent="0.35">
      <c r="A40">
        <v>2023</v>
      </c>
      <c r="B40" t="s">
        <v>45</v>
      </c>
      <c r="C40" t="s">
        <v>40</v>
      </c>
      <c r="D40" s="2">
        <v>0.73160000000000003</v>
      </c>
      <c r="E40" s="2">
        <v>623056</v>
      </c>
      <c r="F40">
        <v>50157</v>
      </c>
      <c r="G40" s="2">
        <v>7.4999999999999997E-2</v>
      </c>
      <c r="H40" s="2">
        <v>313500</v>
      </c>
      <c r="I40" s="2">
        <v>0.503</v>
      </c>
      <c r="J40" s="8">
        <v>21725.7809668999</v>
      </c>
      <c r="K40" s="2">
        <v>3.5000000000000003E-2</v>
      </c>
      <c r="L40" s="2">
        <v>178463</v>
      </c>
      <c r="M40" s="2">
        <v>0.21</v>
      </c>
      <c r="N40" s="2">
        <v>673213</v>
      </c>
      <c r="O40" s="2">
        <v>0.79</v>
      </c>
      <c r="P40" s="5">
        <v>19630</v>
      </c>
      <c r="Q40" s="9"/>
    </row>
    <row r="41" spans="1:17" x14ac:dyDescent="0.35">
      <c r="A41">
        <v>2023</v>
      </c>
      <c r="B41" t="s">
        <v>46</v>
      </c>
      <c r="C41" t="s">
        <v>40</v>
      </c>
      <c r="D41" s="2">
        <v>0.79800000000000004</v>
      </c>
      <c r="E41" s="2">
        <v>773762</v>
      </c>
      <c r="F41">
        <v>42399</v>
      </c>
      <c r="G41" s="2">
        <v>5.1999999999999998E-2</v>
      </c>
      <c r="H41" s="2">
        <v>398070</v>
      </c>
      <c r="I41" s="2">
        <v>0.51400000000000001</v>
      </c>
      <c r="J41" s="8">
        <v>18118.9994892</v>
      </c>
      <c r="K41" s="2">
        <v>2.3E-2</v>
      </c>
      <c r="L41">
        <v>153469</v>
      </c>
      <c r="M41" s="2">
        <v>0.158</v>
      </c>
      <c r="N41" s="2">
        <v>816162</v>
      </c>
      <c r="O41" s="2">
        <v>0.84199999999999997</v>
      </c>
      <c r="P41" s="5">
        <v>21967</v>
      </c>
      <c r="Q41" s="9"/>
    </row>
    <row r="42" spans="1:17" x14ac:dyDescent="0.35">
      <c r="A42">
        <v>2014</v>
      </c>
      <c r="B42" t="s">
        <v>2</v>
      </c>
      <c r="C42" t="s">
        <v>19</v>
      </c>
      <c r="D42">
        <v>0.53249999999999997</v>
      </c>
      <c r="E42" s="2">
        <v>234217</v>
      </c>
      <c r="F42">
        <v>39333</v>
      </c>
      <c r="G42">
        <v>0.14399999999999999</v>
      </c>
      <c r="H42" s="2">
        <v>115635</v>
      </c>
      <c r="I42">
        <v>0.49399999999999999</v>
      </c>
      <c r="J42" s="8">
        <v>17276.362404399999</v>
      </c>
      <c r="K42">
        <v>7.3999999999999996E-2</v>
      </c>
      <c r="L42" s="2">
        <v>166324</v>
      </c>
      <c r="M42">
        <v>0.378</v>
      </c>
      <c r="N42" s="2">
        <v>273549</v>
      </c>
      <c r="O42">
        <v>0.622</v>
      </c>
      <c r="P42" s="5">
        <v>10268</v>
      </c>
      <c r="Q42" s="9">
        <f>P42/VLOOKUP(A42,ipc!$A$2:$B$10, 2, FALSE)</f>
        <v>11801.229332796862</v>
      </c>
    </row>
    <row r="43" spans="1:17" x14ac:dyDescent="0.35">
      <c r="A43">
        <v>2014</v>
      </c>
      <c r="B43" t="s">
        <v>3</v>
      </c>
      <c r="C43" t="s">
        <v>19</v>
      </c>
      <c r="D43">
        <v>0.50670000000000004</v>
      </c>
      <c r="E43" s="2">
        <v>666595</v>
      </c>
      <c r="F43">
        <v>135267</v>
      </c>
      <c r="G43">
        <v>0.16900000000000001</v>
      </c>
      <c r="H43" s="2">
        <v>318048</v>
      </c>
      <c r="I43">
        <v>0.47699999999999998</v>
      </c>
      <c r="J43" s="8">
        <v>66658.778849299997</v>
      </c>
      <c r="K43">
        <v>0.1</v>
      </c>
      <c r="L43" s="2">
        <v>513742</v>
      </c>
      <c r="M43">
        <v>0.39</v>
      </c>
      <c r="N43" s="2">
        <v>801861</v>
      </c>
      <c r="O43">
        <v>0.61</v>
      </c>
      <c r="P43" s="5">
        <v>13245</v>
      </c>
      <c r="Q43" s="9">
        <f>P43/VLOOKUP(A43,ipc!$A$2:$B$10, 2, FALSE)</f>
        <v>15222.758328096457</v>
      </c>
    </row>
    <row r="44" spans="1:17" x14ac:dyDescent="0.35">
      <c r="A44">
        <v>2014</v>
      </c>
      <c r="B44" t="s">
        <v>4</v>
      </c>
      <c r="C44" t="s">
        <v>19</v>
      </c>
      <c r="D44">
        <v>0.54759999999999998</v>
      </c>
      <c r="E44" s="2">
        <v>636545</v>
      </c>
      <c r="F44">
        <v>36261</v>
      </c>
      <c r="G44">
        <v>5.3999999999999999E-2</v>
      </c>
      <c r="H44">
        <v>370217</v>
      </c>
      <c r="I44">
        <v>0.58199999999999996</v>
      </c>
      <c r="J44" s="8">
        <v>30214.143140299999</v>
      </c>
      <c r="K44">
        <v>4.7E-2</v>
      </c>
      <c r="L44" s="2">
        <v>489673</v>
      </c>
      <c r="M44">
        <v>0.42099999999999999</v>
      </c>
      <c r="N44" s="2">
        <v>672806</v>
      </c>
      <c r="O44">
        <v>0.57899999999999996</v>
      </c>
      <c r="P44" s="5">
        <v>10728</v>
      </c>
      <c r="Q44" s="9">
        <f>P44/VLOOKUP(A44,ipc!$A$2:$B$10, 2, FALSE)</f>
        <v>12329.917051250948</v>
      </c>
    </row>
    <row r="45" spans="1:17" x14ac:dyDescent="0.35">
      <c r="A45">
        <v>2014</v>
      </c>
      <c r="B45" t="s">
        <v>5</v>
      </c>
      <c r="C45" t="s">
        <v>19</v>
      </c>
      <c r="D45">
        <v>0.50700000000000001</v>
      </c>
      <c r="E45">
        <v>299215</v>
      </c>
      <c r="F45">
        <v>48612</v>
      </c>
      <c r="G45">
        <v>0.14000000000000001</v>
      </c>
      <c r="H45" s="2">
        <v>201646</v>
      </c>
      <c r="I45">
        <v>0.67400000000000004</v>
      </c>
      <c r="J45" s="8">
        <v>42096.505098250003</v>
      </c>
      <c r="K45">
        <v>0.14099999999999999</v>
      </c>
      <c r="L45">
        <v>242292</v>
      </c>
      <c r="M45">
        <v>0.41099999999999998</v>
      </c>
      <c r="N45" s="2">
        <v>347828</v>
      </c>
      <c r="O45">
        <v>0.58899999999999997</v>
      </c>
      <c r="P45" s="5">
        <v>9837</v>
      </c>
      <c r="Q45" s="9">
        <f>P45/VLOOKUP(A45,ipc!$A$2:$B$10, 2, FALSE)</f>
        <v>11305.871927027923</v>
      </c>
    </row>
    <row r="46" spans="1:17" x14ac:dyDescent="0.35">
      <c r="A46">
        <v>2015</v>
      </c>
      <c r="B46" t="s">
        <v>2</v>
      </c>
      <c r="C46" t="s">
        <v>19</v>
      </c>
      <c r="D46">
        <v>0.53569999999999995</v>
      </c>
      <c r="E46" s="2">
        <v>239985</v>
      </c>
      <c r="F46">
        <v>43818</v>
      </c>
      <c r="G46">
        <v>0.154</v>
      </c>
      <c r="H46" s="2">
        <v>119285</v>
      </c>
      <c r="I46">
        <v>0.497</v>
      </c>
      <c r="J46" s="8">
        <v>13643.50169275</v>
      </c>
      <c r="K46">
        <v>5.7000000000000002E-2</v>
      </c>
      <c r="L46" s="2">
        <v>164151</v>
      </c>
      <c r="M46">
        <v>0.36599999999999999</v>
      </c>
      <c r="N46" s="2">
        <v>283804</v>
      </c>
      <c r="O46">
        <v>0.63400000000000001</v>
      </c>
      <c r="P46" s="5">
        <v>10853</v>
      </c>
      <c r="Q46" s="9">
        <f>P46/VLOOKUP(A46,ipc!$A$2:$B$10, 2, FALSE)</f>
        <v>12369.99317804064</v>
      </c>
    </row>
    <row r="47" spans="1:17" x14ac:dyDescent="0.35">
      <c r="A47">
        <v>2015</v>
      </c>
      <c r="B47" t="s">
        <v>3</v>
      </c>
      <c r="C47" t="s">
        <v>19</v>
      </c>
      <c r="D47">
        <v>0.5323</v>
      </c>
      <c r="E47" s="2">
        <v>687977</v>
      </c>
      <c r="F47">
        <v>115836</v>
      </c>
      <c r="G47">
        <v>0.14399999999999999</v>
      </c>
      <c r="H47" s="2">
        <v>327577</v>
      </c>
      <c r="I47">
        <v>0.47599999999999998</v>
      </c>
      <c r="J47" s="8">
        <v>51079.3653959</v>
      </c>
      <c r="K47">
        <v>7.3999999999999996E-2</v>
      </c>
      <c r="L47" s="2">
        <v>488662</v>
      </c>
      <c r="M47">
        <v>0.378</v>
      </c>
      <c r="N47" s="2">
        <v>803813</v>
      </c>
      <c r="O47">
        <v>0.622</v>
      </c>
      <c r="P47" s="5">
        <v>13245</v>
      </c>
      <c r="Q47" s="9">
        <f>P47/VLOOKUP(A47,ipc!$A$2:$B$10, 2, FALSE)</f>
        <v>15096.338306749127</v>
      </c>
    </row>
    <row r="48" spans="1:17" x14ac:dyDescent="0.35">
      <c r="A48">
        <v>2015</v>
      </c>
      <c r="B48" t="s">
        <v>4</v>
      </c>
      <c r="C48" t="s">
        <v>19</v>
      </c>
      <c r="D48">
        <v>0.54079999999999995</v>
      </c>
      <c r="E48" s="2">
        <v>610238</v>
      </c>
      <c r="F48">
        <v>33004</v>
      </c>
      <c r="G48">
        <v>5.0999999999999997E-2</v>
      </c>
      <c r="H48" s="2">
        <v>333432</v>
      </c>
      <c r="I48">
        <v>0.54600000000000004</v>
      </c>
      <c r="J48" s="8">
        <v>23339.084523674999</v>
      </c>
      <c r="K48">
        <v>3.7999999999999999E-2</v>
      </c>
      <c r="L48" s="2">
        <v>485256</v>
      </c>
      <c r="M48">
        <v>0.43</v>
      </c>
      <c r="N48" s="2">
        <v>643242</v>
      </c>
      <c r="O48">
        <v>0.56999999999999995</v>
      </c>
      <c r="P48" s="5">
        <v>11053</v>
      </c>
      <c r="Q48" s="9">
        <f>P48/VLOOKUP(A48,ipc!$A$2:$B$10, 2, FALSE)</f>
        <v>12597.948456360748</v>
      </c>
    </row>
    <row r="49" spans="1:17" x14ac:dyDescent="0.35">
      <c r="A49">
        <v>2015</v>
      </c>
      <c r="B49" t="s">
        <v>5</v>
      </c>
      <c r="C49" t="s">
        <v>19</v>
      </c>
      <c r="D49">
        <v>0.50439999999999996</v>
      </c>
      <c r="E49" s="2">
        <v>284815</v>
      </c>
      <c r="F49">
        <v>46639</v>
      </c>
      <c r="G49">
        <v>0.14099999999999999</v>
      </c>
      <c r="H49" s="2">
        <v>195962</v>
      </c>
      <c r="I49">
        <v>0.68799999999999994</v>
      </c>
      <c r="J49" s="8">
        <v>33602.971710849997</v>
      </c>
      <c r="K49">
        <v>0.11799999999999999</v>
      </c>
      <c r="L49" s="2">
        <v>233193</v>
      </c>
      <c r="M49">
        <v>0.41299999999999998</v>
      </c>
      <c r="N49" s="2">
        <v>331454</v>
      </c>
      <c r="O49">
        <v>0.58699999999999997</v>
      </c>
      <c r="P49" s="5">
        <v>10023</v>
      </c>
      <c r="Q49" s="9">
        <f>P49/VLOOKUP(A49,ipc!$A$2:$B$10, 2, FALSE)</f>
        <v>11423.978773012193</v>
      </c>
    </row>
    <row r="50" spans="1:17" x14ac:dyDescent="0.35">
      <c r="A50">
        <v>2016</v>
      </c>
      <c r="B50" t="s">
        <v>2</v>
      </c>
      <c r="C50" t="s">
        <v>19</v>
      </c>
      <c r="D50">
        <v>0.54549999999999998</v>
      </c>
      <c r="E50" s="2">
        <v>247302</v>
      </c>
      <c r="F50">
        <v>41388</v>
      </c>
      <c r="G50">
        <v>0.14299999999999999</v>
      </c>
      <c r="H50" s="2">
        <v>118919</v>
      </c>
      <c r="I50">
        <v>0.48099999999999998</v>
      </c>
      <c r="J50" s="8">
        <v>11507.0394182249</v>
      </c>
      <c r="K50">
        <v>4.7E-2</v>
      </c>
      <c r="L50" s="2">
        <v>164636</v>
      </c>
      <c r="M50">
        <v>0.36299999999999999</v>
      </c>
      <c r="N50" s="2">
        <v>288690</v>
      </c>
      <c r="O50">
        <v>0.63700000000000001</v>
      </c>
      <c r="P50" s="5">
        <v>11921</v>
      </c>
      <c r="Q50" s="9">
        <f>P50/VLOOKUP(A50,ipc!$A$2:$B$10, 2, FALSE)</f>
        <v>13371.998021103876</v>
      </c>
    </row>
    <row r="51" spans="1:17" x14ac:dyDescent="0.35">
      <c r="A51">
        <v>2016</v>
      </c>
      <c r="B51" t="s">
        <v>3</v>
      </c>
      <c r="C51" t="s">
        <v>19</v>
      </c>
      <c r="D51">
        <v>0.5363</v>
      </c>
      <c r="E51">
        <v>707308</v>
      </c>
      <c r="F51">
        <v>127017</v>
      </c>
      <c r="G51">
        <v>0.152</v>
      </c>
      <c r="H51" s="2">
        <v>351994</v>
      </c>
      <c r="I51">
        <v>0.498</v>
      </c>
      <c r="J51" s="8">
        <v>33384.583172874998</v>
      </c>
      <c r="K51">
        <v>4.7E-2</v>
      </c>
      <c r="L51">
        <v>484625</v>
      </c>
      <c r="M51">
        <v>0.36699999999999999</v>
      </c>
      <c r="N51" s="2">
        <v>834325</v>
      </c>
      <c r="O51">
        <v>0.63300000000000001</v>
      </c>
      <c r="P51" s="5">
        <v>13538</v>
      </c>
      <c r="Q51" s="9">
        <f>P51/VLOOKUP(A51,ipc!$A$2:$B$10, 2, FALSE)</f>
        <v>15185.815720971754</v>
      </c>
    </row>
    <row r="52" spans="1:17" x14ac:dyDescent="0.35">
      <c r="A52">
        <v>2016</v>
      </c>
      <c r="B52" t="s">
        <v>4</v>
      </c>
      <c r="C52" t="s">
        <v>19</v>
      </c>
      <c r="D52">
        <v>0.54290000000000005</v>
      </c>
      <c r="E52" s="2">
        <v>617142</v>
      </c>
      <c r="F52">
        <v>22334</v>
      </c>
      <c r="G52">
        <v>3.5000000000000003E-2</v>
      </c>
      <c r="H52" s="2">
        <v>330649</v>
      </c>
      <c r="I52">
        <v>0.53600000000000003</v>
      </c>
      <c r="J52" s="8">
        <v>27112.394680599999</v>
      </c>
      <c r="K52">
        <v>4.3999999999999997E-2</v>
      </c>
      <c r="L52" s="2">
        <v>497232</v>
      </c>
      <c r="M52">
        <v>0.437</v>
      </c>
      <c r="N52" s="2">
        <v>639476</v>
      </c>
      <c r="O52">
        <v>0.56299999999999994</v>
      </c>
      <c r="P52" s="5">
        <v>11549</v>
      </c>
      <c r="Q52" s="9">
        <f>P52/VLOOKUP(A52,ipc!$A$2:$B$10, 2, FALSE)</f>
        <v>12954.718995531302</v>
      </c>
    </row>
    <row r="53" spans="1:17" x14ac:dyDescent="0.35">
      <c r="A53">
        <v>2016</v>
      </c>
      <c r="B53" t="s">
        <v>5</v>
      </c>
      <c r="C53" t="s">
        <v>19</v>
      </c>
      <c r="D53">
        <v>0.49080000000000001</v>
      </c>
      <c r="E53" s="2">
        <v>280369</v>
      </c>
      <c r="F53">
        <v>50466</v>
      </c>
      <c r="G53">
        <v>0.153</v>
      </c>
      <c r="H53" s="2">
        <v>203577</v>
      </c>
      <c r="I53">
        <v>0.72599999999999998</v>
      </c>
      <c r="J53" s="8">
        <v>41660.7516017249</v>
      </c>
      <c r="K53">
        <v>0.14899999999999999</v>
      </c>
      <c r="L53" s="2">
        <v>240411</v>
      </c>
      <c r="M53">
        <v>0.42099999999999999</v>
      </c>
      <c r="N53" s="2">
        <v>330835</v>
      </c>
      <c r="O53">
        <v>0.57899999999999996</v>
      </c>
      <c r="P53" s="5">
        <v>10069</v>
      </c>
      <c r="Q53" s="9">
        <f>P53/VLOOKUP(A53,ipc!$A$2:$B$10, 2, FALSE)</f>
        <v>11294.576635726444</v>
      </c>
    </row>
    <row r="54" spans="1:17" x14ac:dyDescent="0.35">
      <c r="A54">
        <v>2017</v>
      </c>
      <c r="B54" t="s">
        <v>2</v>
      </c>
      <c r="C54" t="s">
        <v>19</v>
      </c>
      <c r="D54">
        <v>0.53639999999999999</v>
      </c>
      <c r="E54" s="2">
        <v>249927</v>
      </c>
      <c r="F54">
        <v>39718</v>
      </c>
      <c r="G54">
        <v>0.13700000000000001</v>
      </c>
      <c r="H54" s="2">
        <v>127847</v>
      </c>
      <c r="I54">
        <v>0.51200000000000001</v>
      </c>
      <c r="J54" s="8">
        <v>5475.0296926499996</v>
      </c>
      <c r="K54">
        <v>2.1999999999999999E-2</v>
      </c>
      <c r="L54" s="2">
        <v>176303</v>
      </c>
      <c r="M54">
        <v>0.378</v>
      </c>
      <c r="N54" s="2">
        <v>289645</v>
      </c>
      <c r="O54">
        <v>0.622</v>
      </c>
      <c r="P54" s="5">
        <v>12100</v>
      </c>
      <c r="Q54" s="9">
        <f>P54/VLOOKUP(A54,ipc!$A$2:$B$10, 2, FALSE)</f>
        <v>13141.96801020521</v>
      </c>
    </row>
    <row r="55" spans="1:17" x14ac:dyDescent="0.35">
      <c r="A55">
        <v>2017</v>
      </c>
      <c r="B55" t="s">
        <v>3</v>
      </c>
      <c r="C55" t="s">
        <v>19</v>
      </c>
      <c r="D55">
        <v>0.53110000000000002</v>
      </c>
      <c r="E55" s="2">
        <v>712928</v>
      </c>
      <c r="F55">
        <v>103107</v>
      </c>
      <c r="G55">
        <v>0.126</v>
      </c>
      <c r="H55" s="2">
        <v>368876</v>
      </c>
      <c r="I55">
        <v>0.51700000000000002</v>
      </c>
      <c r="J55" s="8">
        <v>35011.009109074999</v>
      </c>
      <c r="K55">
        <v>4.9000000000000002E-2</v>
      </c>
      <c r="L55" s="2">
        <v>526406</v>
      </c>
      <c r="M55">
        <v>0.39200000000000002</v>
      </c>
      <c r="N55" s="2">
        <v>816035</v>
      </c>
      <c r="O55">
        <v>0.60799999999999998</v>
      </c>
      <c r="P55" s="5">
        <v>15098</v>
      </c>
      <c r="Q55" s="9">
        <f>P55/VLOOKUP(A55,ipc!$A$2:$B$10, 2, FALSE)</f>
        <v>16398.134960171759</v>
      </c>
    </row>
    <row r="56" spans="1:17" x14ac:dyDescent="0.35">
      <c r="A56">
        <v>2017</v>
      </c>
      <c r="B56" t="s">
        <v>4</v>
      </c>
      <c r="C56" t="s">
        <v>19</v>
      </c>
      <c r="D56">
        <v>0.55579999999999996</v>
      </c>
      <c r="E56" s="2">
        <v>620974</v>
      </c>
      <c r="F56">
        <v>15814</v>
      </c>
      <c r="G56">
        <v>2.5000000000000001E-2</v>
      </c>
      <c r="H56">
        <v>348189</v>
      </c>
      <c r="I56">
        <v>0.56100000000000005</v>
      </c>
      <c r="J56" s="8">
        <v>18424.303173625001</v>
      </c>
      <c r="K56">
        <v>0.03</v>
      </c>
      <c r="L56" s="2">
        <v>480438</v>
      </c>
      <c r="M56">
        <v>0.43</v>
      </c>
      <c r="N56" s="2">
        <v>636788</v>
      </c>
      <c r="O56">
        <v>0.56999999999999995</v>
      </c>
      <c r="P56" s="5">
        <v>12130</v>
      </c>
      <c r="Q56" s="9">
        <f>P56/VLOOKUP(A56,ipc!$A$2:$B$10, 2, FALSE)</f>
        <v>13174.55140196605</v>
      </c>
    </row>
    <row r="57" spans="1:17" x14ac:dyDescent="0.35">
      <c r="A57">
        <v>2017</v>
      </c>
      <c r="B57" t="s">
        <v>5</v>
      </c>
      <c r="C57" t="s">
        <v>19</v>
      </c>
      <c r="D57">
        <v>0.52439999999999998</v>
      </c>
      <c r="E57">
        <v>300480</v>
      </c>
      <c r="F57">
        <v>37977</v>
      </c>
      <c r="G57">
        <v>0.112</v>
      </c>
      <c r="H57" s="2">
        <v>213210</v>
      </c>
      <c r="I57">
        <v>0.71</v>
      </c>
      <c r="J57" s="8">
        <v>38699.656533875001</v>
      </c>
      <c r="K57">
        <v>0.129</v>
      </c>
      <c r="L57">
        <v>234539</v>
      </c>
      <c r="M57">
        <v>0.40899999999999997</v>
      </c>
      <c r="N57" s="2">
        <v>338457</v>
      </c>
      <c r="O57">
        <v>0.59099999999999997</v>
      </c>
      <c r="P57" s="5">
        <v>11610</v>
      </c>
      <c r="Q57" s="9">
        <f>P57/VLOOKUP(A57,ipc!$A$2:$B$10, 2, FALSE)</f>
        <v>12609.772611444834</v>
      </c>
    </row>
    <row r="58" spans="1:17" x14ac:dyDescent="0.35">
      <c r="A58">
        <v>2018</v>
      </c>
      <c r="B58" t="s">
        <v>2</v>
      </c>
      <c r="C58" t="s">
        <v>19</v>
      </c>
      <c r="D58">
        <v>0.56869999999999998</v>
      </c>
      <c r="E58">
        <v>266575</v>
      </c>
      <c r="F58">
        <v>35743</v>
      </c>
      <c r="G58">
        <v>0.11799999999999999</v>
      </c>
      <c r="H58">
        <v>125906</v>
      </c>
      <c r="I58">
        <v>0.47199999999999998</v>
      </c>
      <c r="J58" s="8">
        <v>8981.6012813750003</v>
      </c>
      <c r="K58">
        <v>3.4000000000000002E-2</v>
      </c>
      <c r="L58">
        <v>166465</v>
      </c>
      <c r="M58">
        <v>0.35499999999999998</v>
      </c>
      <c r="N58">
        <v>302318</v>
      </c>
      <c r="O58">
        <v>0.64500000000000002</v>
      </c>
      <c r="P58" s="5">
        <v>13363</v>
      </c>
      <c r="Q58" s="9">
        <f>P58/VLOOKUP(A58,ipc!$A$2:$B$10, 2, FALSE)</f>
        <v>14014.015089159418</v>
      </c>
    </row>
    <row r="59" spans="1:17" x14ac:dyDescent="0.35">
      <c r="A59">
        <v>2018</v>
      </c>
      <c r="B59" t="s">
        <v>3</v>
      </c>
      <c r="C59" t="s">
        <v>19</v>
      </c>
      <c r="D59">
        <v>0.54920000000000002</v>
      </c>
      <c r="E59">
        <v>740121</v>
      </c>
      <c r="F59">
        <v>86241</v>
      </c>
      <c r="G59">
        <v>0.104</v>
      </c>
      <c r="H59">
        <v>373387</v>
      </c>
      <c r="I59">
        <v>0.504</v>
      </c>
      <c r="J59" s="8">
        <v>36904.272009524997</v>
      </c>
      <c r="K59">
        <v>0.05</v>
      </c>
      <c r="L59">
        <v>521260</v>
      </c>
      <c r="M59">
        <v>0.38700000000000001</v>
      </c>
      <c r="N59">
        <v>826363</v>
      </c>
      <c r="O59">
        <v>0.61299999999999999</v>
      </c>
      <c r="P59" s="5">
        <v>15391</v>
      </c>
      <c r="Q59" s="9">
        <f>P59/VLOOKUP(A59,ipc!$A$2:$B$10, 2, FALSE)</f>
        <v>16140.814655186157</v>
      </c>
    </row>
    <row r="60" spans="1:17" x14ac:dyDescent="0.35">
      <c r="A60">
        <v>2018</v>
      </c>
      <c r="B60" t="s">
        <v>4</v>
      </c>
      <c r="C60" t="s">
        <v>19</v>
      </c>
      <c r="D60">
        <v>0.57379999999999998</v>
      </c>
      <c r="E60">
        <v>626207</v>
      </c>
      <c r="F60">
        <v>46586</v>
      </c>
      <c r="G60">
        <v>6.9000000000000006E-2</v>
      </c>
      <c r="H60">
        <v>340480</v>
      </c>
      <c r="I60">
        <v>0.54400000000000004</v>
      </c>
      <c r="J60" s="8">
        <v>27761.901560775001</v>
      </c>
      <c r="K60">
        <v>4.3999999999999997E-2</v>
      </c>
      <c r="L60">
        <v>418602</v>
      </c>
      <c r="M60">
        <v>0.38400000000000001</v>
      </c>
      <c r="N60">
        <v>672793</v>
      </c>
      <c r="O60">
        <v>0.61599999999999999</v>
      </c>
      <c r="P60" s="5">
        <v>12656</v>
      </c>
      <c r="Q60" s="9">
        <f>P60/VLOOKUP(A60,ipc!$A$2:$B$10, 2, FALSE)</f>
        <v>13272.571650707298</v>
      </c>
    </row>
    <row r="61" spans="1:17" x14ac:dyDescent="0.35">
      <c r="A61">
        <v>2018</v>
      </c>
      <c r="B61" t="s">
        <v>5</v>
      </c>
      <c r="C61" t="s">
        <v>19</v>
      </c>
      <c r="D61">
        <v>0.51480000000000004</v>
      </c>
      <c r="E61">
        <v>297710</v>
      </c>
      <c r="F61">
        <v>40346</v>
      </c>
      <c r="G61">
        <v>0.11899999999999999</v>
      </c>
      <c r="H61">
        <v>208450</v>
      </c>
      <c r="I61">
        <v>0.7</v>
      </c>
      <c r="J61" s="8">
        <v>26589.197399699999</v>
      </c>
      <c r="K61">
        <v>8.8999999999999996E-2</v>
      </c>
      <c r="L61">
        <v>240240</v>
      </c>
      <c r="M61">
        <v>0.41499999999999998</v>
      </c>
      <c r="N61">
        <v>338056</v>
      </c>
      <c r="O61">
        <v>0.58499999999999996</v>
      </c>
      <c r="P61" s="5">
        <v>12025</v>
      </c>
      <c r="Q61" s="9">
        <f>P61/VLOOKUP(A61,ipc!$A$2:$B$10, 2, FALSE)</f>
        <v>12610.830760094441</v>
      </c>
    </row>
    <row r="62" spans="1:17" x14ac:dyDescent="0.35">
      <c r="A62">
        <v>2019</v>
      </c>
      <c r="B62" t="s">
        <v>2</v>
      </c>
      <c r="C62" t="s">
        <v>19</v>
      </c>
      <c r="D62">
        <v>0.58650000000000002</v>
      </c>
      <c r="E62">
        <v>281430</v>
      </c>
      <c r="F62">
        <v>31812</v>
      </c>
      <c r="G62">
        <v>0.10199999999999999</v>
      </c>
      <c r="H62">
        <v>120555</v>
      </c>
      <c r="I62">
        <v>0.42799999999999999</v>
      </c>
      <c r="J62" s="8">
        <v>11751.821415300001</v>
      </c>
      <c r="K62">
        <v>4.2000000000000003E-2</v>
      </c>
      <c r="L62">
        <v>166632</v>
      </c>
      <c r="M62">
        <v>0.34699999999999998</v>
      </c>
      <c r="N62">
        <v>313243</v>
      </c>
      <c r="O62">
        <v>0.65300000000000002</v>
      </c>
      <c r="P62" s="5">
        <v>13917</v>
      </c>
      <c r="Q62" s="9">
        <f>P62/VLOOKUP(A62,ipc!$A$2:$B$10, 2, FALSE)</f>
        <v>14335.446577949999</v>
      </c>
    </row>
    <row r="63" spans="1:17" x14ac:dyDescent="0.35">
      <c r="A63">
        <v>2019</v>
      </c>
      <c r="B63" t="s">
        <v>3</v>
      </c>
      <c r="C63" t="s">
        <v>19</v>
      </c>
      <c r="D63">
        <v>0.55000000000000004</v>
      </c>
      <c r="E63">
        <v>742298</v>
      </c>
      <c r="F63">
        <v>97299</v>
      </c>
      <c r="G63">
        <v>0.11600000000000001</v>
      </c>
      <c r="H63">
        <v>363622</v>
      </c>
      <c r="I63">
        <v>0.49</v>
      </c>
      <c r="J63" s="8">
        <v>37234.798118525003</v>
      </c>
      <c r="K63">
        <v>0.05</v>
      </c>
      <c r="L63">
        <v>510058</v>
      </c>
      <c r="M63">
        <v>0.378</v>
      </c>
      <c r="N63">
        <v>839597</v>
      </c>
      <c r="O63">
        <v>0.622</v>
      </c>
      <c r="P63" s="5">
        <v>15336</v>
      </c>
      <c r="Q63" s="9">
        <f>P63/VLOOKUP(A63,ipc!$A$2:$B$10, 2, FALSE)</f>
        <v>15797.112072964084</v>
      </c>
    </row>
    <row r="64" spans="1:17" x14ac:dyDescent="0.35">
      <c r="A64">
        <v>2019</v>
      </c>
      <c r="B64" t="s">
        <v>4</v>
      </c>
      <c r="C64" t="s">
        <v>19</v>
      </c>
      <c r="D64">
        <v>0.58760000000000001</v>
      </c>
      <c r="E64">
        <v>658580</v>
      </c>
      <c r="F64">
        <v>69871</v>
      </c>
      <c r="G64">
        <v>9.6000000000000002E-2</v>
      </c>
      <c r="H64">
        <v>335468</v>
      </c>
      <c r="I64">
        <v>0.50900000000000001</v>
      </c>
      <c r="J64" s="8">
        <v>41304.648057525003</v>
      </c>
      <c r="K64">
        <v>6.3E-2</v>
      </c>
      <c r="L64">
        <v>392382</v>
      </c>
      <c r="M64">
        <v>0.35</v>
      </c>
      <c r="N64">
        <v>728451</v>
      </c>
      <c r="O64">
        <v>0.65</v>
      </c>
      <c r="P64" s="5">
        <v>13498</v>
      </c>
      <c r="Q64" s="9">
        <f>P64/VLOOKUP(A64,ipc!$A$2:$B$10, 2, FALSE)</f>
        <v>13903.848380338368</v>
      </c>
    </row>
    <row r="65" spans="1:17" x14ac:dyDescent="0.35">
      <c r="A65">
        <v>2019</v>
      </c>
      <c r="B65" t="s">
        <v>5</v>
      </c>
      <c r="C65" t="s">
        <v>19</v>
      </c>
      <c r="D65">
        <v>0.5242</v>
      </c>
      <c r="E65">
        <v>290799</v>
      </c>
      <c r="F65">
        <v>36470</v>
      </c>
      <c r="G65">
        <v>0.111</v>
      </c>
      <c r="H65">
        <v>191418</v>
      </c>
      <c r="I65">
        <v>0.65800000000000003</v>
      </c>
      <c r="J65" s="8">
        <v>27299.306516600001</v>
      </c>
      <c r="K65">
        <v>9.4E-2</v>
      </c>
      <c r="L65">
        <v>227445</v>
      </c>
      <c r="M65">
        <v>0.41</v>
      </c>
      <c r="N65">
        <v>327269</v>
      </c>
      <c r="O65">
        <v>0.59</v>
      </c>
      <c r="P65" s="5">
        <v>12369</v>
      </c>
      <c r="Q65" s="9">
        <f>P65/VLOOKUP(A65,ipc!$A$2:$B$10, 2, FALSE)</f>
        <v>12740.902401570995</v>
      </c>
    </row>
    <row r="66" spans="1:17" x14ac:dyDescent="0.35">
      <c r="A66">
        <v>2020</v>
      </c>
      <c r="B66" t="s">
        <v>2</v>
      </c>
      <c r="C66" t="s">
        <v>19</v>
      </c>
      <c r="D66">
        <v>0.50780000000000003</v>
      </c>
      <c r="E66">
        <v>238019</v>
      </c>
      <c r="F66">
        <v>39085</v>
      </c>
      <c r="G66">
        <v>0.14099999999999999</v>
      </c>
      <c r="H66">
        <v>109064</v>
      </c>
      <c r="I66">
        <v>0.45800000000000002</v>
      </c>
      <c r="J66" s="8">
        <v>7551.292964325</v>
      </c>
      <c r="K66">
        <v>3.2000000000000001E-2</v>
      </c>
      <c r="L66">
        <v>191578</v>
      </c>
      <c r="M66">
        <v>0.40899999999999997</v>
      </c>
      <c r="N66">
        <v>277104</v>
      </c>
      <c r="O66">
        <v>0.59099999999999997</v>
      </c>
      <c r="P66" s="5">
        <v>13901</v>
      </c>
      <c r="Q66" s="9">
        <f>P66/VLOOKUP(A66,ipc!$A$2:$B$10, 2, FALSE)</f>
        <v>13797.285733855257</v>
      </c>
    </row>
    <row r="67" spans="1:17" x14ac:dyDescent="0.35">
      <c r="A67">
        <v>2020</v>
      </c>
      <c r="B67" t="s">
        <v>3</v>
      </c>
      <c r="C67" t="s">
        <v>19</v>
      </c>
      <c r="D67">
        <v>0.49690000000000001</v>
      </c>
      <c r="E67">
        <v>693823</v>
      </c>
      <c r="F67">
        <v>61101</v>
      </c>
      <c r="G67">
        <v>8.1000000000000003E-2</v>
      </c>
      <c r="H67">
        <v>331116</v>
      </c>
      <c r="I67">
        <v>0.47699999999999998</v>
      </c>
      <c r="J67" s="8">
        <v>22387.867061474899</v>
      </c>
      <c r="K67">
        <v>3.2000000000000001E-2</v>
      </c>
      <c r="L67">
        <v>641467</v>
      </c>
      <c r="M67">
        <v>0.45900000000000002</v>
      </c>
      <c r="N67">
        <v>754924</v>
      </c>
      <c r="O67">
        <v>0.54100000000000004</v>
      </c>
      <c r="P67" s="5">
        <v>15946</v>
      </c>
      <c r="Q67" s="9">
        <f>P67/VLOOKUP(A67,ipc!$A$2:$B$10, 2, FALSE)</f>
        <v>15827.028149921294</v>
      </c>
    </row>
    <row r="68" spans="1:17" x14ac:dyDescent="0.35">
      <c r="A68">
        <v>2020</v>
      </c>
      <c r="B68" t="s">
        <v>4</v>
      </c>
      <c r="C68" t="s">
        <v>19</v>
      </c>
      <c r="D68">
        <v>0.56459999999999999</v>
      </c>
      <c r="E68">
        <v>616839</v>
      </c>
      <c r="F68">
        <v>73927</v>
      </c>
      <c r="G68">
        <v>0.107</v>
      </c>
      <c r="H68">
        <v>328385</v>
      </c>
      <c r="I68">
        <v>0.53200000000000003</v>
      </c>
      <c r="J68" s="8">
        <v>32179.634045074999</v>
      </c>
      <c r="K68">
        <v>5.1999999999999998E-2</v>
      </c>
      <c r="L68">
        <v>401770</v>
      </c>
      <c r="M68">
        <v>0.36799999999999999</v>
      </c>
      <c r="N68">
        <v>690766</v>
      </c>
      <c r="O68">
        <v>0.63200000000000001</v>
      </c>
      <c r="P68" s="5">
        <v>13433</v>
      </c>
      <c r="Q68" s="9">
        <f>P68/VLOOKUP(A68,ipc!$A$2:$B$10, 2, FALSE)</f>
        <v>13332.777444995156</v>
      </c>
    </row>
    <row r="69" spans="1:17" x14ac:dyDescent="0.35">
      <c r="A69">
        <v>2020</v>
      </c>
      <c r="B69" t="s">
        <v>5</v>
      </c>
      <c r="C69" t="s">
        <v>19</v>
      </c>
      <c r="D69">
        <v>0.49630000000000002</v>
      </c>
      <c r="E69">
        <v>269800</v>
      </c>
      <c r="F69">
        <v>23012</v>
      </c>
      <c r="G69">
        <v>7.9000000000000001E-2</v>
      </c>
      <c r="H69">
        <v>178732</v>
      </c>
      <c r="I69">
        <v>0.66200000000000003</v>
      </c>
      <c r="J69" s="8">
        <v>22858.520757325001</v>
      </c>
      <c r="K69">
        <v>8.5000000000000006E-2</v>
      </c>
      <c r="L69">
        <v>250800</v>
      </c>
      <c r="M69">
        <v>0.46100000000000002</v>
      </c>
      <c r="N69">
        <v>292812</v>
      </c>
      <c r="O69">
        <v>0.53900000000000003</v>
      </c>
      <c r="P69" s="5">
        <v>12751</v>
      </c>
      <c r="Q69" s="9">
        <f>P69/VLOOKUP(A69,ipc!$A$2:$B$10, 2, FALSE)</f>
        <v>12655.865793280223</v>
      </c>
    </row>
    <row r="70" spans="1:17" x14ac:dyDescent="0.35">
      <c r="A70">
        <v>2021</v>
      </c>
      <c r="B70" t="s">
        <v>2</v>
      </c>
      <c r="C70" t="s">
        <v>19</v>
      </c>
      <c r="D70">
        <v>0.55049999999999999</v>
      </c>
      <c r="E70">
        <v>258661</v>
      </c>
      <c r="F70">
        <v>49788</v>
      </c>
      <c r="G70">
        <v>0.161</v>
      </c>
      <c r="H70">
        <v>144236</v>
      </c>
      <c r="I70">
        <v>0.55800000000000005</v>
      </c>
      <c r="J70" s="8">
        <v>10021.5011008</v>
      </c>
      <c r="K70">
        <v>3.9E-2</v>
      </c>
      <c r="L70">
        <v>161416</v>
      </c>
      <c r="M70">
        <v>0.34399999999999997</v>
      </c>
      <c r="N70">
        <v>308449</v>
      </c>
      <c r="O70">
        <v>0.65600000000000003</v>
      </c>
      <c r="P70" s="5">
        <v>14477</v>
      </c>
      <c r="Q70" s="9">
        <f>P70/VLOOKUP(A70,ipc!$A$2:$B$10, 2, FALSE)</f>
        <v>13274.760273527734</v>
      </c>
    </row>
    <row r="71" spans="1:17" x14ac:dyDescent="0.35">
      <c r="A71">
        <v>2021</v>
      </c>
      <c r="B71" t="s">
        <v>3</v>
      </c>
      <c r="C71" t="s">
        <v>19</v>
      </c>
      <c r="D71">
        <v>0.54559999999999997</v>
      </c>
      <c r="E71">
        <v>762804</v>
      </c>
      <c r="F71">
        <v>93588</v>
      </c>
      <c r="G71">
        <v>0.109</v>
      </c>
      <c r="H71">
        <v>394120</v>
      </c>
      <c r="I71">
        <v>0.51700000000000002</v>
      </c>
      <c r="J71" s="8">
        <v>29360.543031649999</v>
      </c>
      <c r="K71">
        <v>3.7999999999999999E-2</v>
      </c>
      <c r="L71">
        <v>541780</v>
      </c>
      <c r="M71">
        <v>0.38700000000000001</v>
      </c>
      <c r="N71">
        <v>856392</v>
      </c>
      <c r="O71">
        <v>0.61299999999999999</v>
      </c>
      <c r="P71" s="5">
        <v>17218</v>
      </c>
      <c r="Q71" s="9">
        <f>P71/VLOOKUP(A71,ipc!$A$2:$B$10, 2, FALSE)</f>
        <v>15788.134447026354</v>
      </c>
    </row>
    <row r="72" spans="1:17" x14ac:dyDescent="0.35">
      <c r="A72">
        <v>2021</v>
      </c>
      <c r="B72" t="s">
        <v>4</v>
      </c>
      <c r="C72" t="s">
        <v>19</v>
      </c>
      <c r="D72">
        <v>0.58630000000000004</v>
      </c>
      <c r="E72">
        <v>647735</v>
      </c>
      <c r="F72">
        <v>82486</v>
      </c>
      <c r="G72">
        <v>0.113</v>
      </c>
      <c r="H72">
        <v>350899</v>
      </c>
      <c r="I72">
        <v>0.54200000000000004</v>
      </c>
      <c r="J72" s="8">
        <v>25024.517543099901</v>
      </c>
      <c r="K72">
        <v>3.9E-2</v>
      </c>
      <c r="L72">
        <v>374474</v>
      </c>
      <c r="M72">
        <v>0.33900000000000002</v>
      </c>
      <c r="N72">
        <v>730221</v>
      </c>
      <c r="O72">
        <v>0.66100000000000003</v>
      </c>
      <c r="P72" s="5">
        <v>14498</v>
      </c>
      <c r="Q72" s="9">
        <f>P72/VLOOKUP(A72,ipc!$A$2:$B$10, 2, FALSE)</f>
        <v>13294.016332500179</v>
      </c>
    </row>
    <row r="73" spans="1:17" x14ac:dyDescent="0.35">
      <c r="A73">
        <v>2021</v>
      </c>
      <c r="B73" t="s">
        <v>5</v>
      </c>
      <c r="C73" t="s">
        <v>19</v>
      </c>
      <c r="D73">
        <v>0.50449999999999995</v>
      </c>
      <c r="E73">
        <v>286642</v>
      </c>
      <c r="F73">
        <v>36547</v>
      </c>
      <c r="G73">
        <v>0.113</v>
      </c>
      <c r="H73">
        <v>191465</v>
      </c>
      <c r="I73">
        <v>0.66800000000000004</v>
      </c>
      <c r="J73" s="8">
        <v>22009.914912224998</v>
      </c>
      <c r="K73">
        <v>7.6999999999999999E-2</v>
      </c>
      <c r="L73">
        <v>244838</v>
      </c>
      <c r="M73">
        <v>0.43099999999999999</v>
      </c>
      <c r="N73">
        <v>323189</v>
      </c>
      <c r="O73">
        <v>0.56899999999999995</v>
      </c>
      <c r="P73" s="5">
        <v>13398</v>
      </c>
      <c r="Q73" s="9">
        <f>P73/VLOOKUP(A73,ipc!$A$2:$B$10, 2, FALSE)</f>
        <v>12285.365624419741</v>
      </c>
    </row>
    <row r="74" spans="1:17" x14ac:dyDescent="0.35">
      <c r="A74">
        <v>2022</v>
      </c>
      <c r="B74" t="s">
        <v>2</v>
      </c>
      <c r="C74" t="s">
        <v>19</v>
      </c>
      <c r="D74">
        <v>0.58550000000000002</v>
      </c>
      <c r="E74">
        <v>262342</v>
      </c>
      <c r="F74">
        <v>31160</v>
      </c>
      <c r="G74">
        <v>0.106</v>
      </c>
      <c r="H74">
        <v>137474</v>
      </c>
      <c r="I74">
        <v>0.52400000000000002</v>
      </c>
      <c r="J74" s="8">
        <v>6210.3386123749997</v>
      </c>
      <c r="K74">
        <v>2.4E-2</v>
      </c>
      <c r="L74">
        <v>154576</v>
      </c>
      <c r="M74">
        <v>0.34499999999999997</v>
      </c>
      <c r="N74">
        <v>293502</v>
      </c>
      <c r="O74">
        <v>0.65500000000000003</v>
      </c>
      <c r="P74" s="5">
        <v>16302</v>
      </c>
      <c r="Q74" s="9">
        <f>P74/VLOOKUP(A74,ipc!$A$2:$B$10, 2, FALSE)</f>
        <v>13737.746569671539</v>
      </c>
    </row>
    <row r="75" spans="1:17" x14ac:dyDescent="0.35">
      <c r="A75">
        <v>2022</v>
      </c>
      <c r="B75" t="s">
        <v>3</v>
      </c>
      <c r="C75" t="s">
        <v>19</v>
      </c>
      <c r="D75">
        <v>0.58050000000000002</v>
      </c>
      <c r="E75">
        <v>801236</v>
      </c>
      <c r="F75">
        <v>66300</v>
      </c>
      <c r="G75">
        <v>7.5999999999999998E-2</v>
      </c>
      <c r="H75">
        <v>416194</v>
      </c>
      <c r="I75">
        <v>0.51900000000000002</v>
      </c>
      <c r="J75" s="8">
        <v>16073.652836875001</v>
      </c>
      <c r="K75">
        <v>0.02</v>
      </c>
      <c r="L75">
        <v>512782</v>
      </c>
      <c r="M75">
        <v>0.371</v>
      </c>
      <c r="N75">
        <v>867536</v>
      </c>
      <c r="O75">
        <v>0.629</v>
      </c>
      <c r="P75" s="5">
        <v>18420</v>
      </c>
      <c r="Q75" s="9">
        <f>P75/VLOOKUP(A75,ipc!$A$2:$B$10, 2, FALSE)</f>
        <v>15522.591817773877</v>
      </c>
    </row>
    <row r="76" spans="1:17" x14ac:dyDescent="0.35">
      <c r="A76">
        <v>2022</v>
      </c>
      <c r="B76" t="s">
        <v>4</v>
      </c>
      <c r="C76" t="s">
        <v>19</v>
      </c>
      <c r="D76">
        <v>0.5927</v>
      </c>
      <c r="E76">
        <v>653706</v>
      </c>
      <c r="F76">
        <v>68170</v>
      </c>
      <c r="G76">
        <v>9.4E-2</v>
      </c>
      <c r="H76">
        <v>345737</v>
      </c>
      <c r="I76">
        <v>0.52900000000000003</v>
      </c>
      <c r="J76" s="8">
        <v>16530.230004425001</v>
      </c>
      <c r="K76">
        <v>2.5000000000000001E-2</v>
      </c>
      <c r="L76">
        <v>381144</v>
      </c>
      <c r="M76">
        <v>0.34599999999999997</v>
      </c>
      <c r="N76">
        <v>721876</v>
      </c>
      <c r="O76">
        <v>0.65400000000000003</v>
      </c>
      <c r="P76" s="5">
        <v>16309</v>
      </c>
      <c r="Q76" s="9">
        <f>P76/VLOOKUP(A76,ipc!$A$2:$B$10, 2, FALSE)</f>
        <v>13743.645491643549</v>
      </c>
    </row>
    <row r="77" spans="1:17" x14ac:dyDescent="0.35">
      <c r="A77">
        <v>2022</v>
      </c>
      <c r="B77" t="s">
        <v>5</v>
      </c>
      <c r="C77" t="s">
        <v>19</v>
      </c>
      <c r="D77">
        <v>0.52710000000000001</v>
      </c>
      <c r="E77">
        <v>299871</v>
      </c>
      <c r="F77">
        <v>25174</v>
      </c>
      <c r="G77">
        <v>7.6999999999999999E-2</v>
      </c>
      <c r="H77">
        <v>189520</v>
      </c>
      <c r="I77">
        <v>0.63200000000000001</v>
      </c>
      <c r="J77" s="8">
        <v>8767.5299306500001</v>
      </c>
      <c r="K77">
        <v>2.9000000000000001E-2</v>
      </c>
      <c r="L77">
        <v>243866</v>
      </c>
      <c r="M77">
        <v>0.42899999999999999</v>
      </c>
      <c r="N77">
        <v>325045</v>
      </c>
      <c r="O77">
        <v>0.57099999999999995</v>
      </c>
      <c r="P77" s="5">
        <v>16030</v>
      </c>
      <c r="Q77" s="9">
        <f>P77/VLOOKUP(A77,ipc!$A$2:$B$10, 2, FALSE)</f>
        <v>13508.531315902022</v>
      </c>
    </row>
    <row r="78" spans="1:17" x14ac:dyDescent="0.35">
      <c r="A78">
        <v>2023</v>
      </c>
      <c r="B78" t="s">
        <v>2</v>
      </c>
      <c r="C78" t="s">
        <v>19</v>
      </c>
      <c r="D78">
        <v>0.61229999999999996</v>
      </c>
      <c r="E78">
        <v>271349</v>
      </c>
      <c r="F78">
        <v>27473</v>
      </c>
      <c r="G78">
        <v>9.1999999999999998E-2</v>
      </c>
      <c r="H78">
        <v>120032</v>
      </c>
      <c r="I78">
        <v>0.442</v>
      </c>
      <c r="J78" s="8">
        <v>6224.7558646999996</v>
      </c>
      <c r="K78">
        <v>2.3E-2</v>
      </c>
      <c r="L78">
        <v>144377</v>
      </c>
      <c r="M78">
        <v>0.32600000000000001</v>
      </c>
      <c r="N78">
        <v>298822</v>
      </c>
      <c r="O78">
        <v>0.67400000000000004</v>
      </c>
      <c r="P78" s="5">
        <v>17691</v>
      </c>
      <c r="Q78" s="9"/>
    </row>
    <row r="79" spans="1:17" x14ac:dyDescent="0.35">
      <c r="A79">
        <v>2023</v>
      </c>
      <c r="B79" t="s">
        <v>3</v>
      </c>
      <c r="C79" t="s">
        <v>19</v>
      </c>
      <c r="D79">
        <v>0.60199999999999998</v>
      </c>
      <c r="E79">
        <v>835549</v>
      </c>
      <c r="F79">
        <v>64730</v>
      </c>
      <c r="G79">
        <v>7.1999999999999995E-2</v>
      </c>
      <c r="H79">
        <v>448942</v>
      </c>
      <c r="I79">
        <v>0.53700000000000003</v>
      </c>
      <c r="J79" s="8">
        <v>31181.496261599899</v>
      </c>
      <c r="K79">
        <v>3.6999999999999998E-2</v>
      </c>
      <c r="L79">
        <v>487658</v>
      </c>
      <c r="M79">
        <v>0.35099999999999998</v>
      </c>
      <c r="N79">
        <v>900280</v>
      </c>
      <c r="O79">
        <v>0.64900000000000002</v>
      </c>
      <c r="P79" s="5">
        <v>20598</v>
      </c>
      <c r="Q79" s="9"/>
    </row>
    <row r="80" spans="1:17" x14ac:dyDescent="0.35">
      <c r="A80">
        <v>2023</v>
      </c>
      <c r="B80" t="s">
        <v>4</v>
      </c>
      <c r="C80" t="s">
        <v>19</v>
      </c>
      <c r="D80">
        <v>0.60119999999999996</v>
      </c>
      <c r="E80">
        <v>651074</v>
      </c>
      <c r="F80">
        <v>61312</v>
      </c>
      <c r="G80">
        <v>8.5999999999999993E-2</v>
      </c>
      <c r="H80">
        <v>336397</v>
      </c>
      <c r="I80">
        <v>0.51700000000000002</v>
      </c>
      <c r="J80" s="8">
        <v>15781.324589</v>
      </c>
      <c r="K80">
        <v>2.4E-2</v>
      </c>
      <c r="L80">
        <v>370617</v>
      </c>
      <c r="M80">
        <v>0.34200000000000003</v>
      </c>
      <c r="N80">
        <v>712385</v>
      </c>
      <c r="O80">
        <v>0.65800000000000003</v>
      </c>
      <c r="P80" s="5">
        <v>18239</v>
      </c>
      <c r="Q80" s="9"/>
    </row>
    <row r="81" spans="1:17" x14ac:dyDescent="0.35">
      <c r="A81">
        <v>2023</v>
      </c>
      <c r="B81" t="s">
        <v>5</v>
      </c>
      <c r="C81" t="s">
        <v>19</v>
      </c>
      <c r="D81">
        <v>0.52939999999999998</v>
      </c>
      <c r="E81">
        <v>310812</v>
      </c>
      <c r="F81">
        <v>21924</v>
      </c>
      <c r="G81">
        <v>6.6000000000000003E-2</v>
      </c>
      <c r="H81">
        <v>190499</v>
      </c>
      <c r="I81">
        <v>0.61299999999999999</v>
      </c>
      <c r="J81" s="8">
        <v>11816.4358022</v>
      </c>
      <c r="K81">
        <v>3.7999999999999999E-2</v>
      </c>
      <c r="L81">
        <v>254366</v>
      </c>
      <c r="M81">
        <v>0.433</v>
      </c>
      <c r="N81">
        <v>332736</v>
      </c>
      <c r="O81">
        <v>0.56699999999999995</v>
      </c>
      <c r="P81" s="5">
        <v>17340</v>
      </c>
      <c r="Q81" s="9"/>
    </row>
    <row r="82" spans="1:17" x14ac:dyDescent="0.35">
      <c r="A82">
        <v>2014</v>
      </c>
      <c r="B82" t="s">
        <v>9</v>
      </c>
      <c r="C82" t="s">
        <v>14</v>
      </c>
      <c r="D82" s="2">
        <v>0.84370000000000001</v>
      </c>
      <c r="E82">
        <v>565041</v>
      </c>
      <c r="F82">
        <v>25450</v>
      </c>
      <c r="G82" s="2">
        <v>4.2999999999999997E-2</v>
      </c>
      <c r="H82">
        <v>549728</v>
      </c>
      <c r="I82" s="2">
        <v>0.97299999999999998</v>
      </c>
      <c r="J82">
        <v>90892.398134200004</v>
      </c>
      <c r="K82" s="2">
        <v>0.161</v>
      </c>
      <c r="L82">
        <v>79240</v>
      </c>
      <c r="M82" s="2">
        <v>0.11799999999999999</v>
      </c>
      <c r="N82">
        <v>590491</v>
      </c>
      <c r="O82" s="2">
        <v>0.88200000000000001</v>
      </c>
      <c r="P82" s="5">
        <v>13740</v>
      </c>
      <c r="Q82" s="9">
        <f>P82/VLOOKUP(A82,ipc!$A$2:$B$10, 2, FALSE)</f>
        <v>15791.672285998138</v>
      </c>
    </row>
    <row r="83" spans="1:17" x14ac:dyDescent="0.35">
      <c r="A83">
        <v>2014</v>
      </c>
      <c r="B83" t="s">
        <v>10</v>
      </c>
      <c r="C83" t="s">
        <v>14</v>
      </c>
      <c r="D83" s="2">
        <v>0.89359999999999995</v>
      </c>
      <c r="E83">
        <v>181452</v>
      </c>
      <c r="F83">
        <v>8867</v>
      </c>
      <c r="G83" s="2">
        <v>4.7E-2</v>
      </c>
      <c r="H83">
        <v>4522</v>
      </c>
      <c r="I83" s="2">
        <v>2.5000000000000001E-2</v>
      </c>
      <c r="J83">
        <v>13490.37503325</v>
      </c>
      <c r="K83" s="2">
        <v>7.3999999999999996E-2</v>
      </c>
      <c r="L83">
        <v>12738</v>
      </c>
      <c r="M83" s="2">
        <v>6.3E-2</v>
      </c>
      <c r="N83">
        <v>190319</v>
      </c>
      <c r="O83" s="2">
        <v>0.93700000000000006</v>
      </c>
      <c r="P83" s="5">
        <v>15517</v>
      </c>
      <c r="Q83" s="9">
        <f>P83/VLOOKUP(A83,ipc!$A$2:$B$10, 2, FALSE)</f>
        <v>17834.015928808814</v>
      </c>
    </row>
    <row r="84" spans="1:17" x14ac:dyDescent="0.35">
      <c r="A84">
        <v>2014</v>
      </c>
      <c r="B84" t="s">
        <v>11</v>
      </c>
      <c r="C84" t="s">
        <v>14</v>
      </c>
      <c r="D84" s="2">
        <v>0.67059999999999997</v>
      </c>
      <c r="E84">
        <v>998626</v>
      </c>
      <c r="F84">
        <v>167306</v>
      </c>
      <c r="G84" s="2">
        <v>0.14299999999999999</v>
      </c>
      <c r="H84">
        <v>367862</v>
      </c>
      <c r="I84" s="2">
        <v>0.36799999999999999</v>
      </c>
      <c r="J84">
        <v>43818.757619799901</v>
      </c>
      <c r="K84" s="2">
        <v>4.3999999999999997E-2</v>
      </c>
      <c r="L84">
        <v>323227</v>
      </c>
      <c r="M84" s="2">
        <v>0.217</v>
      </c>
      <c r="N84">
        <v>1165932</v>
      </c>
      <c r="O84" s="2">
        <v>0.78300000000000003</v>
      </c>
      <c r="P84" s="5">
        <v>10822</v>
      </c>
      <c r="Q84" s="9">
        <f>P84/VLOOKUP(A84,ipc!$A$2:$B$10, 2, FALSE)</f>
        <v>12437.953237195912</v>
      </c>
    </row>
    <row r="85" spans="1:17" x14ac:dyDescent="0.35">
      <c r="A85">
        <v>2014</v>
      </c>
      <c r="B85" t="s">
        <v>12</v>
      </c>
      <c r="C85" t="s">
        <v>14</v>
      </c>
      <c r="D85" s="2">
        <v>0.88660000000000005</v>
      </c>
      <c r="E85">
        <v>68183</v>
      </c>
      <c r="F85">
        <v>1064</v>
      </c>
      <c r="G85" s="2">
        <v>1.4999999999999999E-2</v>
      </c>
      <c r="H85">
        <v>68183</v>
      </c>
      <c r="I85" s="2">
        <v>1</v>
      </c>
      <c r="J85">
        <v>7375.7589159500003</v>
      </c>
      <c r="K85" s="2">
        <v>0.108</v>
      </c>
      <c r="L85">
        <v>7657</v>
      </c>
      <c r="M85" s="2">
        <v>0.1</v>
      </c>
      <c r="N85">
        <v>69247</v>
      </c>
      <c r="O85" s="2">
        <v>0.9</v>
      </c>
      <c r="Q85" s="9"/>
    </row>
    <row r="86" spans="1:17" x14ac:dyDescent="0.35">
      <c r="A86">
        <v>2014</v>
      </c>
      <c r="B86" t="s">
        <v>13</v>
      </c>
      <c r="C86" t="s">
        <v>14</v>
      </c>
      <c r="D86" s="2">
        <v>0.96989999999999998</v>
      </c>
      <c r="E86">
        <v>23270</v>
      </c>
      <c r="F86">
        <v>344</v>
      </c>
      <c r="G86" s="2">
        <v>1.4999999999999999E-2</v>
      </c>
      <c r="H86">
        <v>15251</v>
      </c>
      <c r="I86" s="2">
        <v>0.65500000000000003</v>
      </c>
      <c r="J86">
        <v>668.49978905</v>
      </c>
      <c r="K86" s="2">
        <v>2.9000000000000001E-2</v>
      </c>
      <c r="L86">
        <v>551</v>
      </c>
      <c r="M86" s="2">
        <v>2.3E-2</v>
      </c>
      <c r="N86">
        <v>23442</v>
      </c>
      <c r="O86" s="2">
        <v>0.97699999999999998</v>
      </c>
      <c r="Q86" s="9"/>
    </row>
    <row r="87" spans="1:17" x14ac:dyDescent="0.35">
      <c r="A87">
        <v>2014</v>
      </c>
      <c r="B87" t="s">
        <v>26</v>
      </c>
      <c r="C87" t="s">
        <v>14</v>
      </c>
      <c r="F87">
        <v>56614</v>
      </c>
      <c r="G87" s="2">
        <v>1</v>
      </c>
      <c r="L87">
        <v>988618</v>
      </c>
      <c r="M87" s="2">
        <v>0.94599999999999995</v>
      </c>
      <c r="N87">
        <v>56614</v>
      </c>
      <c r="O87" s="2">
        <v>5.3999999999999999E-2</v>
      </c>
      <c r="Q87" s="9"/>
    </row>
    <row r="88" spans="1:17" x14ac:dyDescent="0.35">
      <c r="A88">
        <v>2015</v>
      </c>
      <c r="B88" t="s">
        <v>9</v>
      </c>
      <c r="C88" t="s">
        <v>14</v>
      </c>
      <c r="D88" s="2">
        <v>0.84379999999999999</v>
      </c>
      <c r="E88">
        <v>554948</v>
      </c>
      <c r="F88">
        <v>24747</v>
      </c>
      <c r="G88" s="2">
        <v>4.2999999999999997E-2</v>
      </c>
      <c r="H88">
        <v>540535</v>
      </c>
      <c r="I88" s="2">
        <v>0.97399999999999998</v>
      </c>
      <c r="J88">
        <v>74221.231674174996</v>
      </c>
      <c r="K88" s="2">
        <v>0.13400000000000001</v>
      </c>
      <c r="L88">
        <v>77946</v>
      </c>
      <c r="M88" s="2">
        <v>0.11899999999999999</v>
      </c>
      <c r="N88">
        <v>579695</v>
      </c>
      <c r="O88" s="2">
        <v>0.88100000000000001</v>
      </c>
      <c r="P88" s="5">
        <v>13000</v>
      </c>
      <c r="Q88" s="9">
        <f>P88/VLOOKUP(A88,ipc!$A$2:$B$10, 2, FALSE)</f>
        <v>14817.093090806995</v>
      </c>
    </row>
    <row r="89" spans="1:17" x14ac:dyDescent="0.35">
      <c r="A89">
        <v>2015</v>
      </c>
      <c r="B89" t="s">
        <v>10</v>
      </c>
      <c r="C89" t="s">
        <v>14</v>
      </c>
      <c r="D89" s="2">
        <v>0.90590000000000004</v>
      </c>
      <c r="E89">
        <v>169282</v>
      </c>
      <c r="F89">
        <v>7528</v>
      </c>
      <c r="G89" s="2">
        <v>4.2999999999999997E-2</v>
      </c>
      <c r="H89">
        <v>4557</v>
      </c>
      <c r="I89" s="2">
        <v>2.7E-2</v>
      </c>
      <c r="J89">
        <v>6644.3036448249904</v>
      </c>
      <c r="K89" s="2">
        <v>3.9E-2</v>
      </c>
      <c r="L89">
        <v>10049</v>
      </c>
      <c r="M89" s="2">
        <v>5.3999999999999999E-2</v>
      </c>
      <c r="N89">
        <v>176810</v>
      </c>
      <c r="O89" s="2">
        <v>0.94599999999999995</v>
      </c>
      <c r="P89" s="5">
        <v>16090</v>
      </c>
      <c r="Q89" s="9">
        <f>P89/VLOOKUP(A89,ipc!$A$2:$B$10, 2, FALSE)</f>
        <v>18339.002140852659</v>
      </c>
    </row>
    <row r="90" spans="1:17" x14ac:dyDescent="0.35">
      <c r="A90">
        <v>2015</v>
      </c>
      <c r="B90" t="s">
        <v>11</v>
      </c>
      <c r="C90" t="s">
        <v>14</v>
      </c>
      <c r="D90" s="2">
        <v>0.68510000000000004</v>
      </c>
      <c r="E90">
        <v>1013759</v>
      </c>
      <c r="F90">
        <v>155740</v>
      </c>
      <c r="G90" s="2">
        <v>0.13300000000000001</v>
      </c>
      <c r="H90">
        <v>358413</v>
      </c>
      <c r="I90" s="2">
        <v>0.35399999999999998</v>
      </c>
      <c r="J90">
        <v>33317.522215149998</v>
      </c>
      <c r="K90" s="2">
        <v>3.3000000000000002E-2</v>
      </c>
      <c r="L90">
        <v>310134</v>
      </c>
      <c r="M90" s="2">
        <v>0.21</v>
      </c>
      <c r="N90">
        <v>1169499</v>
      </c>
      <c r="O90" s="2">
        <v>0.79</v>
      </c>
      <c r="P90" s="5">
        <v>11058</v>
      </c>
      <c r="Q90" s="9">
        <f>P90/VLOOKUP(A90,ipc!$A$2:$B$10, 2, FALSE)</f>
        <v>12603.647338318751</v>
      </c>
    </row>
    <row r="91" spans="1:17" x14ac:dyDescent="0.35">
      <c r="A91">
        <v>2015</v>
      </c>
      <c r="B91" t="s">
        <v>12</v>
      </c>
      <c r="C91" t="s">
        <v>14</v>
      </c>
      <c r="D91" s="2">
        <v>0.87860000000000005</v>
      </c>
      <c r="E91">
        <v>61174</v>
      </c>
      <c r="F91">
        <v>841</v>
      </c>
      <c r="G91" s="2">
        <v>1.4E-2</v>
      </c>
      <c r="H91">
        <v>61174</v>
      </c>
      <c r="I91" s="2">
        <v>1</v>
      </c>
      <c r="J91">
        <v>7189.7725574999904</v>
      </c>
      <c r="K91" s="2">
        <v>0.11799999999999999</v>
      </c>
      <c r="L91">
        <v>7613</v>
      </c>
      <c r="M91" s="2">
        <v>0.109</v>
      </c>
      <c r="N91">
        <v>62015</v>
      </c>
      <c r="O91" s="2">
        <v>0.89100000000000001</v>
      </c>
      <c r="Q91" s="9"/>
    </row>
    <row r="92" spans="1:17" x14ac:dyDescent="0.35">
      <c r="A92">
        <v>2015</v>
      </c>
      <c r="B92" t="s">
        <v>13</v>
      </c>
      <c r="C92" t="s">
        <v>14</v>
      </c>
      <c r="D92" s="2">
        <v>0.96399999999999997</v>
      </c>
      <c r="E92">
        <v>23853</v>
      </c>
      <c r="F92">
        <v>828</v>
      </c>
      <c r="G92" s="2">
        <v>3.4000000000000002E-2</v>
      </c>
      <c r="H92">
        <v>11577</v>
      </c>
      <c r="I92" s="2">
        <v>0.48499999999999999</v>
      </c>
      <c r="J92">
        <v>584.18646305000004</v>
      </c>
      <c r="K92" s="2">
        <v>2.4E-2</v>
      </c>
      <c r="L92">
        <v>911</v>
      </c>
      <c r="M92" s="2">
        <v>3.6999999999999998E-2</v>
      </c>
      <c r="N92">
        <v>24060</v>
      </c>
      <c r="O92" s="2">
        <v>0.97199999999999998</v>
      </c>
      <c r="Q92" s="9"/>
    </row>
    <row r="93" spans="1:17" x14ac:dyDescent="0.35">
      <c r="A93">
        <v>2015</v>
      </c>
      <c r="B93" t="s">
        <v>26</v>
      </c>
      <c r="C93" t="s">
        <v>14</v>
      </c>
      <c r="F93">
        <v>50234</v>
      </c>
      <c r="G93" s="2">
        <v>1</v>
      </c>
      <c r="L93">
        <v>964836</v>
      </c>
      <c r="M93" s="2">
        <v>0.95099999999999996</v>
      </c>
      <c r="N93">
        <v>50234</v>
      </c>
      <c r="O93" s="2">
        <v>4.9000000000000002E-2</v>
      </c>
      <c r="Q93" s="9"/>
    </row>
    <row r="94" spans="1:17" x14ac:dyDescent="0.35">
      <c r="A94">
        <v>2016</v>
      </c>
      <c r="B94" t="s">
        <v>9</v>
      </c>
      <c r="C94" t="s">
        <v>14</v>
      </c>
      <c r="D94" s="2">
        <v>0.83909999999999996</v>
      </c>
      <c r="E94">
        <v>540728</v>
      </c>
      <c r="F94">
        <v>29157</v>
      </c>
      <c r="G94" s="2">
        <v>5.0999999999999997E-2</v>
      </c>
      <c r="H94">
        <v>528125</v>
      </c>
      <c r="I94" s="2">
        <v>0.97699999999999998</v>
      </c>
      <c r="J94">
        <v>65886.417979250007</v>
      </c>
      <c r="K94" s="2">
        <v>0.122</v>
      </c>
      <c r="L94">
        <v>74492</v>
      </c>
      <c r="M94" s="2">
        <v>0.11600000000000001</v>
      </c>
      <c r="N94">
        <v>569885</v>
      </c>
      <c r="O94" s="2">
        <v>0.88400000000000001</v>
      </c>
      <c r="P94" s="5">
        <v>6450</v>
      </c>
      <c r="Q94" s="9">
        <f>P94/VLOOKUP(A94,ipc!$A$2:$B$10, 2, FALSE)</f>
        <v>7235.079878879289</v>
      </c>
    </row>
    <row r="95" spans="1:17" x14ac:dyDescent="0.35">
      <c r="A95">
        <v>2016</v>
      </c>
      <c r="B95" t="s">
        <v>10</v>
      </c>
      <c r="C95" t="s">
        <v>14</v>
      </c>
      <c r="D95" s="2">
        <v>0.91379999999999995</v>
      </c>
      <c r="E95">
        <v>174552</v>
      </c>
      <c r="F95">
        <v>5055</v>
      </c>
      <c r="G95" s="2">
        <v>2.8000000000000001E-2</v>
      </c>
      <c r="H95">
        <v>5690</v>
      </c>
      <c r="I95" s="2">
        <v>3.3000000000000002E-2</v>
      </c>
      <c r="J95">
        <v>5587.6324593999998</v>
      </c>
      <c r="K95" s="2">
        <v>3.2000000000000001E-2</v>
      </c>
      <c r="L95">
        <v>11413</v>
      </c>
      <c r="M95" s="2">
        <v>0.06</v>
      </c>
      <c r="N95">
        <v>179607</v>
      </c>
      <c r="O95" s="2">
        <v>0.94</v>
      </c>
      <c r="P95" s="5">
        <v>15279</v>
      </c>
      <c r="Q95" s="9">
        <f>P95/VLOOKUP(A95,ipc!$A$2:$B$10, 2, FALSE)</f>
        <v>17138.726429363822</v>
      </c>
    </row>
    <row r="96" spans="1:17" x14ac:dyDescent="0.35">
      <c r="A96">
        <v>2016</v>
      </c>
      <c r="B96" t="s">
        <v>11</v>
      </c>
      <c r="C96" t="s">
        <v>14</v>
      </c>
      <c r="D96" s="2">
        <v>0.67530000000000001</v>
      </c>
      <c r="E96">
        <v>1051953</v>
      </c>
      <c r="F96">
        <v>157449</v>
      </c>
      <c r="G96" s="2">
        <v>0.13</v>
      </c>
      <c r="H96">
        <v>398116</v>
      </c>
      <c r="I96" s="2">
        <v>0.378</v>
      </c>
      <c r="J96">
        <v>34004.248397324998</v>
      </c>
      <c r="K96" s="2">
        <v>3.2000000000000001E-2</v>
      </c>
      <c r="L96">
        <v>348381</v>
      </c>
      <c r="M96" s="2">
        <v>0.224</v>
      </c>
      <c r="N96">
        <v>1209402</v>
      </c>
      <c r="O96" s="2">
        <v>0.77600000000000002</v>
      </c>
      <c r="P96" s="5">
        <v>11754</v>
      </c>
      <c r="Q96" s="9">
        <f>P96/VLOOKUP(A96,ipc!$A$2:$B$10, 2, FALSE)</f>
        <v>13184.67114672049</v>
      </c>
    </row>
    <row r="97" spans="1:17" x14ac:dyDescent="0.35">
      <c r="A97">
        <v>2016</v>
      </c>
      <c r="B97" t="s">
        <v>12</v>
      </c>
      <c r="C97" t="s">
        <v>14</v>
      </c>
      <c r="D97" s="2">
        <v>0.86580000000000001</v>
      </c>
      <c r="E97">
        <v>56452</v>
      </c>
      <c r="F97">
        <v>1272</v>
      </c>
      <c r="G97" s="2">
        <v>2.1999999999999999E-2</v>
      </c>
      <c r="H97">
        <v>56452</v>
      </c>
      <c r="I97" s="2">
        <v>1</v>
      </c>
      <c r="J97">
        <v>7458.7173961499902</v>
      </c>
      <c r="K97" s="2">
        <v>0.13200000000000001</v>
      </c>
      <c r="L97">
        <v>7796</v>
      </c>
      <c r="M97" s="2">
        <v>0.12</v>
      </c>
      <c r="N97">
        <v>57406</v>
      </c>
      <c r="O97" s="2">
        <v>0.88</v>
      </c>
      <c r="Q97" s="9"/>
    </row>
    <row r="98" spans="1:17" x14ac:dyDescent="0.35">
      <c r="A98">
        <v>2016</v>
      </c>
      <c r="B98" t="s">
        <v>13</v>
      </c>
      <c r="C98" t="s">
        <v>14</v>
      </c>
      <c r="D98" s="2">
        <v>0.98499999999999999</v>
      </c>
      <c r="E98">
        <v>28435</v>
      </c>
      <c r="F98">
        <v>504</v>
      </c>
      <c r="G98" s="2">
        <v>1.7999999999999999E-2</v>
      </c>
      <c r="H98">
        <v>16756</v>
      </c>
      <c r="I98" s="2">
        <v>0.58899999999999997</v>
      </c>
      <c r="J98">
        <v>727.75264130000005</v>
      </c>
      <c r="K98" s="2">
        <v>2.5999999999999999E-2</v>
      </c>
      <c r="L98">
        <v>364</v>
      </c>
      <c r="M98" s="2">
        <v>1.2999999999999999E-2</v>
      </c>
      <c r="N98">
        <v>28687</v>
      </c>
      <c r="O98" s="2">
        <v>0.99399999999999999</v>
      </c>
      <c r="Q98" s="9"/>
    </row>
    <row r="99" spans="1:17" x14ac:dyDescent="0.35">
      <c r="A99">
        <v>2016</v>
      </c>
      <c r="B99" t="s">
        <v>26</v>
      </c>
      <c r="C99" t="s">
        <v>14</v>
      </c>
      <c r="F99">
        <v>48339</v>
      </c>
      <c r="G99" s="2">
        <v>1</v>
      </c>
      <c r="L99">
        <v>944642</v>
      </c>
      <c r="M99" s="2">
        <v>0.95099999999999996</v>
      </c>
      <c r="N99">
        <v>48339</v>
      </c>
      <c r="O99" s="2">
        <v>4.9000000000000002E-2</v>
      </c>
      <c r="Q99" s="9"/>
    </row>
    <row r="100" spans="1:17" x14ac:dyDescent="0.35">
      <c r="A100">
        <v>2017</v>
      </c>
      <c r="B100" t="s">
        <v>9</v>
      </c>
      <c r="C100" t="s">
        <v>14</v>
      </c>
      <c r="D100" s="2">
        <v>0.84850000000000003</v>
      </c>
      <c r="E100">
        <v>590673</v>
      </c>
      <c r="F100">
        <v>24222</v>
      </c>
      <c r="G100" s="2">
        <v>3.9E-2</v>
      </c>
      <c r="H100">
        <v>577464</v>
      </c>
      <c r="I100" s="2">
        <v>0.97799999999999998</v>
      </c>
      <c r="J100">
        <v>62897.295351875</v>
      </c>
      <c r="K100" s="2">
        <v>0.106</v>
      </c>
      <c r="L100">
        <v>81238</v>
      </c>
      <c r="M100" s="2">
        <v>0.11700000000000001</v>
      </c>
      <c r="N100">
        <v>614895</v>
      </c>
      <c r="O100" s="2">
        <v>0.88300000000000001</v>
      </c>
      <c r="Q100" s="9"/>
    </row>
    <row r="101" spans="1:17" x14ac:dyDescent="0.35">
      <c r="A101">
        <v>2017</v>
      </c>
      <c r="B101" t="s">
        <v>10</v>
      </c>
      <c r="C101" t="s">
        <v>14</v>
      </c>
      <c r="D101" s="2">
        <v>0.90959999999999996</v>
      </c>
      <c r="E101">
        <v>182468</v>
      </c>
      <c r="F101">
        <v>4376</v>
      </c>
      <c r="G101" s="2">
        <v>2.3E-2</v>
      </c>
      <c r="H101">
        <v>8236</v>
      </c>
      <c r="I101" s="2">
        <v>4.4999999999999998E-2</v>
      </c>
      <c r="J101">
        <v>5517.9892796499998</v>
      </c>
      <c r="K101" s="2">
        <v>0.03</v>
      </c>
      <c r="L101">
        <v>13748</v>
      </c>
      <c r="M101" s="2">
        <v>6.9000000000000006E-2</v>
      </c>
      <c r="N101">
        <v>186843</v>
      </c>
      <c r="O101" s="2">
        <v>0.93100000000000005</v>
      </c>
      <c r="P101" s="5">
        <v>18877</v>
      </c>
      <c r="Q101" s="9">
        <f>P101/VLOOKUP(A101,ipc!$A$2:$B$10, 2, FALSE)</f>
        <v>20502.556208978822</v>
      </c>
    </row>
    <row r="102" spans="1:17" x14ac:dyDescent="0.35">
      <c r="A102">
        <v>2017</v>
      </c>
      <c r="B102" t="s">
        <v>11</v>
      </c>
      <c r="C102" t="s">
        <v>14</v>
      </c>
      <c r="D102" s="2">
        <v>0.6865</v>
      </c>
      <c r="E102">
        <v>1028408</v>
      </c>
      <c r="F102">
        <v>127615</v>
      </c>
      <c r="G102" s="2">
        <v>0.11</v>
      </c>
      <c r="H102">
        <v>396842</v>
      </c>
      <c r="I102" s="2">
        <v>0.38600000000000001</v>
      </c>
      <c r="J102">
        <v>22505.4909741999</v>
      </c>
      <c r="K102" s="2">
        <v>2.1999999999999999E-2</v>
      </c>
      <c r="L102">
        <v>342024</v>
      </c>
      <c r="M102" s="2">
        <v>0.22800000000000001</v>
      </c>
      <c r="N102">
        <v>1156023</v>
      </c>
      <c r="O102" s="2">
        <v>0.77200000000000002</v>
      </c>
      <c r="P102" s="5">
        <v>12247</v>
      </c>
      <c r="Q102" s="9">
        <f>P102/VLOOKUP(A102,ipc!$A$2:$B$10, 2, FALSE)</f>
        <v>13301.626629833323</v>
      </c>
    </row>
    <row r="103" spans="1:17" x14ac:dyDescent="0.35">
      <c r="A103">
        <v>2017</v>
      </c>
      <c r="B103" t="s">
        <v>12</v>
      </c>
      <c r="C103" t="s">
        <v>14</v>
      </c>
      <c r="D103" s="2">
        <v>0.84819999999999995</v>
      </c>
      <c r="E103">
        <v>54405</v>
      </c>
      <c r="F103">
        <v>1432</v>
      </c>
      <c r="G103" s="2">
        <v>2.5999999999999999E-2</v>
      </c>
      <c r="H103">
        <v>54405</v>
      </c>
      <c r="I103" s="2">
        <v>1</v>
      </c>
      <c r="J103">
        <v>6515.5128501250001</v>
      </c>
      <c r="K103" s="2">
        <v>0.12</v>
      </c>
      <c r="L103">
        <v>8664</v>
      </c>
      <c r="M103" s="2">
        <v>0.13500000000000001</v>
      </c>
      <c r="N103">
        <v>55479</v>
      </c>
      <c r="O103" s="2">
        <v>0.86499999999999999</v>
      </c>
      <c r="Q103" s="9"/>
    </row>
    <row r="104" spans="1:17" x14ac:dyDescent="0.35">
      <c r="A104">
        <v>2017</v>
      </c>
      <c r="B104" t="s">
        <v>13</v>
      </c>
      <c r="C104" t="s">
        <v>14</v>
      </c>
      <c r="D104" s="2">
        <v>0.99480000000000002</v>
      </c>
      <c r="E104">
        <v>28356</v>
      </c>
      <c r="H104">
        <v>21175</v>
      </c>
      <c r="I104" s="2">
        <v>0.747</v>
      </c>
      <c r="J104">
        <v>694.8402135</v>
      </c>
      <c r="K104" s="2">
        <v>2.5000000000000001E-2</v>
      </c>
      <c r="L104">
        <v>295</v>
      </c>
      <c r="M104" s="2">
        <v>0.01</v>
      </c>
      <c r="N104">
        <v>28356</v>
      </c>
      <c r="O104" s="2">
        <v>0.995</v>
      </c>
      <c r="Q104" s="9"/>
    </row>
    <row r="105" spans="1:17" x14ac:dyDescent="0.35">
      <c r="A105">
        <v>2017</v>
      </c>
      <c r="B105" t="s">
        <v>26</v>
      </c>
      <c r="C105" t="s">
        <v>14</v>
      </c>
      <c r="F105">
        <v>39328</v>
      </c>
      <c r="G105" s="2">
        <v>1</v>
      </c>
      <c r="L105">
        <v>971864</v>
      </c>
      <c r="M105" s="2">
        <v>0.96099999999999997</v>
      </c>
      <c r="N105">
        <v>39328</v>
      </c>
      <c r="O105" s="2">
        <v>3.9E-2</v>
      </c>
      <c r="Q105" s="9"/>
    </row>
    <row r="106" spans="1:17" x14ac:dyDescent="0.35">
      <c r="A106">
        <v>2018</v>
      </c>
      <c r="B106" t="s">
        <v>9</v>
      </c>
      <c r="C106" t="s">
        <v>14</v>
      </c>
      <c r="D106" s="2">
        <v>0.86819999999999997</v>
      </c>
      <c r="E106">
        <v>598153</v>
      </c>
      <c r="F106">
        <v>21217</v>
      </c>
      <c r="G106" s="2">
        <v>3.4000000000000002E-2</v>
      </c>
      <c r="H106">
        <v>585982</v>
      </c>
      <c r="I106" s="2">
        <v>0.98</v>
      </c>
      <c r="J106">
        <v>58626.238865024898</v>
      </c>
      <c r="K106" s="2">
        <v>9.8000000000000004E-2</v>
      </c>
      <c r="L106">
        <v>69611</v>
      </c>
      <c r="M106" s="2">
        <v>0.10100000000000001</v>
      </c>
      <c r="N106">
        <v>619369</v>
      </c>
      <c r="O106" s="2">
        <v>0.89900000000000002</v>
      </c>
      <c r="P106" s="5">
        <v>9000</v>
      </c>
      <c r="Q106" s="9">
        <f>P106/VLOOKUP(A106,ipc!$A$2:$B$10, 2, FALSE)</f>
        <v>9438.4596125446951</v>
      </c>
    </row>
    <row r="107" spans="1:17" x14ac:dyDescent="0.35">
      <c r="A107">
        <v>2018</v>
      </c>
      <c r="B107" t="s">
        <v>10</v>
      </c>
      <c r="C107" t="s">
        <v>14</v>
      </c>
      <c r="D107" s="2">
        <v>0.9073</v>
      </c>
      <c r="E107">
        <v>196199</v>
      </c>
      <c r="F107">
        <v>6811</v>
      </c>
      <c r="G107" s="2">
        <v>3.4000000000000002E-2</v>
      </c>
      <c r="H107">
        <v>11695</v>
      </c>
      <c r="I107" s="2">
        <v>0.06</v>
      </c>
      <c r="J107">
        <v>6281.1269589499898</v>
      </c>
      <c r="K107" s="2">
        <v>3.2000000000000001E-2</v>
      </c>
      <c r="L107">
        <v>13246</v>
      </c>
      <c r="M107" s="2">
        <v>6.0999999999999999E-2</v>
      </c>
      <c r="N107">
        <v>203010</v>
      </c>
      <c r="O107" s="2">
        <v>0.93899999999999995</v>
      </c>
      <c r="P107" s="5">
        <v>19896</v>
      </c>
      <c r="Q107" s="9">
        <f>P107/VLOOKUP(A107,ipc!$A$2:$B$10, 2, FALSE)</f>
        <v>20865.288050132142</v>
      </c>
    </row>
    <row r="108" spans="1:17" x14ac:dyDescent="0.35">
      <c r="A108">
        <v>2018</v>
      </c>
      <c r="B108" t="s">
        <v>11</v>
      </c>
      <c r="C108" t="s">
        <v>14</v>
      </c>
      <c r="D108" s="2">
        <v>0.69820000000000004</v>
      </c>
      <c r="E108">
        <v>1054046</v>
      </c>
      <c r="F108">
        <v>137016</v>
      </c>
      <c r="G108" s="2">
        <v>0.115</v>
      </c>
      <c r="H108">
        <v>382500</v>
      </c>
      <c r="I108" s="2">
        <v>0.36299999999999999</v>
      </c>
      <c r="J108">
        <v>28388.7982081749</v>
      </c>
      <c r="K108" s="2">
        <v>2.7E-2</v>
      </c>
      <c r="L108">
        <v>318600</v>
      </c>
      <c r="M108" s="2">
        <v>0.21099999999999999</v>
      </c>
      <c r="N108">
        <v>1191062</v>
      </c>
      <c r="O108" s="2">
        <v>0.78900000000000003</v>
      </c>
      <c r="P108" s="5">
        <v>12594</v>
      </c>
      <c r="Q108" s="9">
        <f>P108/VLOOKUP(A108,ipc!$A$2:$B$10, 2, FALSE)</f>
        <v>13207.551151154212</v>
      </c>
    </row>
    <row r="109" spans="1:17" x14ac:dyDescent="0.35">
      <c r="A109">
        <v>2018</v>
      </c>
      <c r="B109" t="s">
        <v>12</v>
      </c>
      <c r="C109" t="s">
        <v>14</v>
      </c>
      <c r="D109" s="2">
        <v>0.83630000000000004</v>
      </c>
      <c r="E109">
        <v>52369</v>
      </c>
      <c r="F109">
        <v>1688</v>
      </c>
      <c r="G109" s="2">
        <v>3.1E-2</v>
      </c>
      <c r="H109">
        <v>52369</v>
      </c>
      <c r="I109" s="2">
        <v>1</v>
      </c>
      <c r="J109">
        <v>5968.7606298249902</v>
      </c>
      <c r="K109" s="2">
        <v>0.114</v>
      </c>
      <c r="L109">
        <v>8565</v>
      </c>
      <c r="M109" s="2">
        <v>0.13700000000000001</v>
      </c>
      <c r="N109">
        <v>54058</v>
      </c>
      <c r="O109" s="2">
        <v>0.86299999999999999</v>
      </c>
      <c r="Q109" s="9"/>
    </row>
    <row r="110" spans="1:17" x14ac:dyDescent="0.35">
      <c r="A110">
        <v>2018</v>
      </c>
      <c r="B110" t="s">
        <v>13</v>
      </c>
      <c r="C110" t="s">
        <v>14</v>
      </c>
      <c r="D110" s="2">
        <v>0.99460000000000004</v>
      </c>
      <c r="E110">
        <v>29845</v>
      </c>
      <c r="H110">
        <v>15677</v>
      </c>
      <c r="I110" s="2">
        <v>0.52500000000000002</v>
      </c>
      <c r="J110">
        <v>972.04758939999897</v>
      </c>
      <c r="K110" s="2">
        <v>3.3000000000000002E-2</v>
      </c>
      <c r="L110">
        <v>643</v>
      </c>
      <c r="M110" s="2">
        <v>2.1000000000000001E-2</v>
      </c>
      <c r="N110">
        <v>29845</v>
      </c>
      <c r="O110" s="2">
        <v>0.995</v>
      </c>
      <c r="Q110" s="9"/>
    </row>
    <row r="111" spans="1:17" x14ac:dyDescent="0.35">
      <c r="A111">
        <v>2018</v>
      </c>
      <c r="B111" t="s">
        <v>26</v>
      </c>
      <c r="C111" t="s">
        <v>14</v>
      </c>
      <c r="F111">
        <v>42186</v>
      </c>
      <c r="G111" s="2">
        <v>1</v>
      </c>
      <c r="L111">
        <v>936384</v>
      </c>
      <c r="M111" s="2">
        <v>0.95699999999999996</v>
      </c>
      <c r="N111">
        <v>42186</v>
      </c>
      <c r="O111" s="2">
        <v>4.2999999999999997E-2</v>
      </c>
      <c r="Q111" s="9"/>
    </row>
    <row r="112" spans="1:17" x14ac:dyDescent="0.35">
      <c r="A112">
        <v>2019</v>
      </c>
      <c r="B112" t="s">
        <v>9</v>
      </c>
      <c r="C112" t="s">
        <v>14</v>
      </c>
      <c r="D112" s="2">
        <v>0.86070000000000002</v>
      </c>
      <c r="E112">
        <v>570212</v>
      </c>
      <c r="F112">
        <v>25482</v>
      </c>
      <c r="G112" s="2">
        <v>4.2999999999999997E-2</v>
      </c>
      <c r="H112">
        <v>561794</v>
      </c>
      <c r="I112" s="2">
        <v>0.98499999999999999</v>
      </c>
      <c r="J112">
        <v>67032.255231500007</v>
      </c>
      <c r="K112" s="2">
        <v>0.11799999999999999</v>
      </c>
      <c r="L112">
        <v>66820</v>
      </c>
      <c r="M112" s="2">
        <v>0.10100000000000001</v>
      </c>
      <c r="N112">
        <v>595693</v>
      </c>
      <c r="O112" s="2">
        <v>0.89900000000000002</v>
      </c>
      <c r="Q112" s="9"/>
    </row>
    <row r="113" spans="1:17" x14ac:dyDescent="0.35">
      <c r="A113">
        <v>2019</v>
      </c>
      <c r="B113" t="s">
        <v>10</v>
      </c>
      <c r="C113" t="s">
        <v>14</v>
      </c>
      <c r="D113" s="2">
        <v>0.90369999999999995</v>
      </c>
      <c r="E113">
        <v>195393</v>
      </c>
      <c r="F113">
        <v>7606</v>
      </c>
      <c r="G113" s="2">
        <v>3.6999999999999998E-2</v>
      </c>
      <c r="H113">
        <v>10258</v>
      </c>
      <c r="I113" s="2">
        <v>5.1999999999999998E-2</v>
      </c>
      <c r="J113">
        <v>4712.0542567499997</v>
      </c>
      <c r="K113" s="2">
        <v>2.4E-2</v>
      </c>
      <c r="L113">
        <v>13214</v>
      </c>
      <c r="M113" s="2">
        <v>6.0999999999999999E-2</v>
      </c>
      <c r="N113">
        <v>202998</v>
      </c>
      <c r="O113" s="2">
        <v>0.93899999999999995</v>
      </c>
      <c r="P113" s="5">
        <v>19570</v>
      </c>
      <c r="Q113" s="9">
        <f>P113/VLOOKUP(A113,ipc!$A$2:$B$10, 2, FALSE)</f>
        <v>20158.417010166089</v>
      </c>
    </row>
    <row r="114" spans="1:17" x14ac:dyDescent="0.35">
      <c r="A114">
        <v>2019</v>
      </c>
      <c r="B114" t="s">
        <v>11</v>
      </c>
      <c r="C114" t="s">
        <v>14</v>
      </c>
      <c r="D114" s="2">
        <v>0.71719999999999995</v>
      </c>
      <c r="E114">
        <v>1124787</v>
      </c>
      <c r="F114">
        <v>150001</v>
      </c>
      <c r="G114" s="2">
        <v>0.11799999999999999</v>
      </c>
      <c r="H114">
        <v>369054</v>
      </c>
      <c r="I114" s="2">
        <v>0.32800000000000001</v>
      </c>
      <c r="J114">
        <v>38122.7634655</v>
      </c>
      <c r="K114" s="2">
        <v>3.4000000000000002E-2</v>
      </c>
      <c r="L114">
        <v>293554</v>
      </c>
      <c r="M114" s="2">
        <v>0.187</v>
      </c>
      <c r="N114">
        <v>1274788</v>
      </c>
      <c r="O114" s="2">
        <v>0.81299999999999994</v>
      </c>
      <c r="P114" s="5">
        <v>13161</v>
      </c>
      <c r="Q114" s="9">
        <f>P114/VLOOKUP(A114,ipc!$A$2:$B$10, 2, FALSE)</f>
        <v>13556.715701113741</v>
      </c>
    </row>
    <row r="115" spans="1:17" x14ac:dyDescent="0.35">
      <c r="A115">
        <v>2019</v>
      </c>
      <c r="B115" t="s">
        <v>12</v>
      </c>
      <c r="C115" t="s">
        <v>14</v>
      </c>
      <c r="D115" s="2">
        <v>0.86580000000000001</v>
      </c>
      <c r="E115">
        <v>47178</v>
      </c>
      <c r="F115">
        <v>998</v>
      </c>
      <c r="G115" s="2">
        <v>2.1000000000000001E-2</v>
      </c>
      <c r="H115">
        <v>47178</v>
      </c>
      <c r="I115" s="2">
        <v>1</v>
      </c>
      <c r="J115">
        <v>6689.7076817999996</v>
      </c>
      <c r="K115" s="2">
        <v>0.14199999999999999</v>
      </c>
      <c r="L115">
        <v>6317</v>
      </c>
      <c r="M115" s="2">
        <v>0.11600000000000001</v>
      </c>
      <c r="N115">
        <v>48176</v>
      </c>
      <c r="O115" s="2">
        <v>0.88400000000000001</v>
      </c>
      <c r="Q115" s="9"/>
    </row>
    <row r="116" spans="1:17" x14ac:dyDescent="0.35">
      <c r="A116">
        <v>2019</v>
      </c>
      <c r="B116" t="s">
        <v>13</v>
      </c>
      <c r="C116" t="s">
        <v>14</v>
      </c>
      <c r="D116" s="2">
        <v>0.99519999999999997</v>
      </c>
      <c r="E116">
        <v>35539</v>
      </c>
      <c r="H116">
        <v>22779</v>
      </c>
      <c r="I116" s="2">
        <v>0.64100000000000001</v>
      </c>
      <c r="J116">
        <v>1378.39129653333</v>
      </c>
      <c r="K116" s="2">
        <v>3.9E-2</v>
      </c>
      <c r="L116">
        <v>682</v>
      </c>
      <c r="M116" s="2">
        <v>1.9E-2</v>
      </c>
      <c r="N116">
        <v>35539</v>
      </c>
      <c r="O116" s="2">
        <v>0.995</v>
      </c>
      <c r="Q116" s="9"/>
    </row>
    <row r="117" spans="1:17" x14ac:dyDescent="0.35">
      <c r="A117">
        <v>2019</v>
      </c>
      <c r="B117" t="s">
        <v>26</v>
      </c>
      <c r="C117" t="s">
        <v>14</v>
      </c>
      <c r="F117">
        <v>51365</v>
      </c>
      <c r="G117" s="2">
        <v>1</v>
      </c>
      <c r="L117">
        <v>916442</v>
      </c>
      <c r="M117" s="2">
        <v>0.94699999999999995</v>
      </c>
      <c r="N117">
        <v>51365</v>
      </c>
      <c r="O117" s="2">
        <v>5.2999999999999999E-2</v>
      </c>
      <c r="Q117" s="9"/>
    </row>
    <row r="118" spans="1:17" x14ac:dyDescent="0.35">
      <c r="A118">
        <v>2020</v>
      </c>
      <c r="B118" t="s">
        <v>9</v>
      </c>
      <c r="C118" t="s">
        <v>14</v>
      </c>
      <c r="D118" s="2">
        <v>0.82820000000000005</v>
      </c>
      <c r="E118">
        <v>578143</v>
      </c>
      <c r="F118">
        <v>19840</v>
      </c>
      <c r="G118" s="2">
        <v>3.3000000000000002E-2</v>
      </c>
      <c r="H118">
        <v>567349</v>
      </c>
      <c r="I118" s="2">
        <v>0.98099999999999998</v>
      </c>
      <c r="J118">
        <v>56314.486500225001</v>
      </c>
      <c r="K118" s="2">
        <v>9.7000000000000003E-2</v>
      </c>
      <c r="L118">
        <v>100078</v>
      </c>
      <c r="M118" s="2">
        <v>0.14299999999999999</v>
      </c>
      <c r="N118">
        <v>597983</v>
      </c>
      <c r="O118" s="2">
        <v>0.85699999999999998</v>
      </c>
      <c r="P118" s="5">
        <v>8000</v>
      </c>
      <c r="Q118" s="9">
        <f>P118/VLOOKUP(A118,ipc!$A$2:$B$10, 2, FALSE)</f>
        <v>7940.3126300871918</v>
      </c>
    </row>
    <row r="119" spans="1:17" x14ac:dyDescent="0.35">
      <c r="A119">
        <v>2020</v>
      </c>
      <c r="B119" t="s">
        <v>10</v>
      </c>
      <c r="C119" t="s">
        <v>14</v>
      </c>
      <c r="D119" s="2">
        <v>0.86990000000000001</v>
      </c>
      <c r="E119">
        <v>187138</v>
      </c>
      <c r="F119">
        <v>7969</v>
      </c>
      <c r="G119" s="2">
        <v>4.1000000000000002E-2</v>
      </c>
      <c r="H119">
        <v>6793</v>
      </c>
      <c r="I119" s="2">
        <v>3.5999999999999997E-2</v>
      </c>
      <c r="J119">
        <v>4156.3253583249998</v>
      </c>
      <c r="K119" s="2">
        <v>2.1999999999999999E-2</v>
      </c>
      <c r="L119">
        <v>20009</v>
      </c>
      <c r="M119" s="2">
        <v>9.2999999999999999E-2</v>
      </c>
      <c r="N119">
        <v>195108</v>
      </c>
      <c r="O119" s="2">
        <v>0.90700000000000003</v>
      </c>
      <c r="P119" s="5">
        <v>19968</v>
      </c>
      <c r="Q119" s="9">
        <f>P119/VLOOKUP(A119,ipc!$A$2:$B$10, 2, FALSE)</f>
        <v>19819.020324697631</v>
      </c>
    </row>
    <row r="120" spans="1:17" x14ac:dyDescent="0.35">
      <c r="A120">
        <v>2020</v>
      </c>
      <c r="B120" t="s">
        <v>11</v>
      </c>
      <c r="C120" t="s">
        <v>14</v>
      </c>
      <c r="D120" s="2">
        <v>0.64780000000000004</v>
      </c>
      <c r="E120">
        <v>993140</v>
      </c>
      <c r="F120">
        <v>129530</v>
      </c>
      <c r="G120" s="2">
        <v>0.115</v>
      </c>
      <c r="H120">
        <v>318532</v>
      </c>
      <c r="I120" s="2">
        <v>0.32100000000000001</v>
      </c>
      <c r="J120">
        <v>19642.423049550001</v>
      </c>
      <c r="K120" s="2">
        <v>0.02</v>
      </c>
      <c r="L120">
        <v>410320</v>
      </c>
      <c r="M120" s="2">
        <v>0.26800000000000002</v>
      </c>
      <c r="N120">
        <v>1122670</v>
      </c>
      <c r="O120" s="2">
        <v>0.73199999999999998</v>
      </c>
      <c r="P120" s="5">
        <v>13336</v>
      </c>
      <c r="Q120" s="9">
        <f>P120/VLOOKUP(A120,ipc!$A$2:$B$10, 2, FALSE)</f>
        <v>13236.501154355348</v>
      </c>
    </row>
    <row r="121" spans="1:17" x14ac:dyDescent="0.35">
      <c r="A121">
        <v>2020</v>
      </c>
      <c r="B121" t="s">
        <v>12</v>
      </c>
      <c r="C121" t="s">
        <v>14</v>
      </c>
      <c r="D121" s="2">
        <v>0.79979999999999996</v>
      </c>
      <c r="E121">
        <v>38644</v>
      </c>
      <c r="F121">
        <v>1287</v>
      </c>
      <c r="G121" s="2">
        <v>3.2000000000000001E-2</v>
      </c>
      <c r="H121">
        <v>38644</v>
      </c>
      <c r="I121" s="2">
        <v>1</v>
      </c>
      <c r="J121">
        <v>4864.0799201</v>
      </c>
      <c r="K121" s="2">
        <v>0.126</v>
      </c>
      <c r="L121">
        <v>8705</v>
      </c>
      <c r="M121" s="2">
        <v>0.18</v>
      </c>
      <c r="N121">
        <v>39609</v>
      </c>
      <c r="O121" s="2">
        <v>0.82</v>
      </c>
      <c r="Q121" s="9"/>
    </row>
    <row r="122" spans="1:17" x14ac:dyDescent="0.35">
      <c r="A122">
        <v>2020</v>
      </c>
      <c r="B122" t="s">
        <v>13</v>
      </c>
      <c r="C122" t="s">
        <v>14</v>
      </c>
      <c r="D122" s="2">
        <v>0.96950000000000003</v>
      </c>
      <c r="E122">
        <v>21416</v>
      </c>
      <c r="F122">
        <v>654</v>
      </c>
      <c r="G122" s="2">
        <v>0.03</v>
      </c>
      <c r="H122">
        <v>15979</v>
      </c>
      <c r="I122" s="2">
        <v>0.746</v>
      </c>
      <c r="L122">
        <v>511</v>
      </c>
      <c r="M122" s="2">
        <v>2.3E-2</v>
      </c>
      <c r="N122">
        <v>21580</v>
      </c>
      <c r="O122" s="2">
        <v>0.97699999999999998</v>
      </c>
      <c r="Q122" s="9"/>
    </row>
    <row r="123" spans="1:17" x14ac:dyDescent="0.35">
      <c r="A123">
        <v>2020</v>
      </c>
      <c r="B123" t="s">
        <v>26</v>
      </c>
      <c r="C123" t="s">
        <v>14</v>
      </c>
      <c r="F123">
        <v>38657</v>
      </c>
      <c r="G123" s="2">
        <v>1</v>
      </c>
      <c r="L123">
        <v>945993</v>
      </c>
      <c r="M123" s="2">
        <v>0.96099999999999997</v>
      </c>
      <c r="N123">
        <v>38657</v>
      </c>
      <c r="O123" s="2">
        <v>3.9E-2</v>
      </c>
      <c r="Q123" s="9"/>
    </row>
    <row r="124" spans="1:17" x14ac:dyDescent="0.35">
      <c r="A124">
        <v>2021</v>
      </c>
      <c r="B124" t="s">
        <v>9</v>
      </c>
      <c r="C124" t="s">
        <v>14</v>
      </c>
      <c r="D124" s="2">
        <v>0.85429999999999995</v>
      </c>
      <c r="E124">
        <v>621654</v>
      </c>
      <c r="F124">
        <v>23481</v>
      </c>
      <c r="G124" s="2">
        <v>3.5999999999999997E-2</v>
      </c>
      <c r="H124">
        <v>608632</v>
      </c>
      <c r="I124" s="2">
        <v>0.97899999999999998</v>
      </c>
      <c r="J124">
        <v>54222.116258950002</v>
      </c>
      <c r="K124" s="2">
        <v>8.6999999999999994E-2</v>
      </c>
      <c r="L124">
        <v>82520</v>
      </c>
      <c r="M124" s="2">
        <v>0.113</v>
      </c>
      <c r="N124">
        <v>645135</v>
      </c>
      <c r="O124" s="2">
        <v>0.88700000000000001</v>
      </c>
      <c r="Q124" s="9"/>
    </row>
    <row r="125" spans="1:17" x14ac:dyDescent="0.35">
      <c r="A125">
        <v>2021</v>
      </c>
      <c r="B125" t="s">
        <v>10</v>
      </c>
      <c r="C125" t="s">
        <v>14</v>
      </c>
      <c r="D125" s="2">
        <v>0.82330000000000003</v>
      </c>
      <c r="E125">
        <v>191368</v>
      </c>
      <c r="F125">
        <v>16510</v>
      </c>
      <c r="G125" s="2">
        <v>7.9000000000000001E-2</v>
      </c>
      <c r="H125">
        <v>7930</v>
      </c>
      <c r="I125" s="2">
        <v>4.1000000000000002E-2</v>
      </c>
      <c r="J125">
        <v>2533.6374540499901</v>
      </c>
      <c r="K125" s="2">
        <v>1.2999999999999999E-2</v>
      </c>
      <c r="L125">
        <v>24566</v>
      </c>
      <c r="M125" s="2">
        <v>0.106</v>
      </c>
      <c r="N125">
        <v>207879</v>
      </c>
      <c r="O125" s="2">
        <v>0.89400000000000002</v>
      </c>
      <c r="P125" s="5">
        <v>20495</v>
      </c>
      <c r="Q125" s="9">
        <f>P125/VLOOKUP(A125,ipc!$A$2:$B$10, 2, FALSE)</f>
        <v>18792.996601916897</v>
      </c>
    </row>
    <row r="126" spans="1:17" x14ac:dyDescent="0.35">
      <c r="A126">
        <v>2021</v>
      </c>
      <c r="B126" t="s">
        <v>11</v>
      </c>
      <c r="C126" t="s">
        <v>14</v>
      </c>
      <c r="D126" s="2">
        <v>0.69240000000000002</v>
      </c>
      <c r="E126">
        <v>1068330</v>
      </c>
      <c r="F126">
        <v>165141</v>
      </c>
      <c r="G126" s="2">
        <v>0.13400000000000001</v>
      </c>
      <c r="H126">
        <v>396084</v>
      </c>
      <c r="I126" s="2">
        <v>0.371</v>
      </c>
      <c r="J126">
        <v>22766.08702685</v>
      </c>
      <c r="K126" s="2">
        <v>2.1000000000000001E-2</v>
      </c>
      <c r="L126">
        <v>309513</v>
      </c>
      <c r="M126" s="2">
        <v>0.20100000000000001</v>
      </c>
      <c r="N126">
        <v>1233472</v>
      </c>
      <c r="O126" s="2">
        <v>0.79900000000000004</v>
      </c>
      <c r="P126" s="5">
        <v>14515</v>
      </c>
      <c r="Q126" s="9">
        <f>P126/VLOOKUP(A126,ipc!$A$2:$B$10, 2, FALSE)</f>
        <v>13309.604570715968</v>
      </c>
    </row>
    <row r="127" spans="1:17" x14ac:dyDescent="0.35">
      <c r="A127">
        <v>2021</v>
      </c>
      <c r="B127" t="s">
        <v>12</v>
      </c>
      <c r="C127" t="s">
        <v>14</v>
      </c>
      <c r="D127" s="2">
        <v>0.89149999999999996</v>
      </c>
      <c r="E127">
        <v>45745</v>
      </c>
      <c r="F127">
        <v>1314</v>
      </c>
      <c r="G127" s="2">
        <v>2.8000000000000001E-2</v>
      </c>
      <c r="H127">
        <v>45745</v>
      </c>
      <c r="I127" s="2">
        <v>1</v>
      </c>
      <c r="J127">
        <v>5523.2831395499998</v>
      </c>
      <c r="K127" s="2">
        <v>0.121</v>
      </c>
      <c r="L127">
        <v>4256</v>
      </c>
      <c r="M127" s="2">
        <v>8.3000000000000004E-2</v>
      </c>
      <c r="N127">
        <v>47059</v>
      </c>
      <c r="O127" s="2">
        <v>0.91700000000000004</v>
      </c>
      <c r="Q127" s="9"/>
    </row>
    <row r="128" spans="1:17" x14ac:dyDescent="0.35">
      <c r="A128">
        <v>2021</v>
      </c>
      <c r="B128" t="s">
        <v>13</v>
      </c>
      <c r="C128" t="s">
        <v>14</v>
      </c>
      <c r="D128" s="2">
        <v>0.97409999999999997</v>
      </c>
      <c r="E128">
        <v>28745</v>
      </c>
      <c r="H128">
        <v>22329</v>
      </c>
      <c r="I128" s="2">
        <v>0.77700000000000002</v>
      </c>
      <c r="J128">
        <v>1828.4702778333301</v>
      </c>
      <c r="K128" s="2">
        <v>6.4000000000000001E-2</v>
      </c>
      <c r="L128">
        <v>1021</v>
      </c>
      <c r="M128" s="2">
        <v>3.5000000000000003E-2</v>
      </c>
      <c r="N128">
        <v>28745</v>
      </c>
      <c r="O128" s="2">
        <v>0.97399999999999998</v>
      </c>
      <c r="Q128" s="9"/>
    </row>
    <row r="129" spans="1:17" x14ac:dyDescent="0.35">
      <c r="A129">
        <v>2021</v>
      </c>
      <c r="B129" t="s">
        <v>26</v>
      </c>
      <c r="C129" t="s">
        <v>14</v>
      </c>
      <c r="F129">
        <v>55962</v>
      </c>
      <c r="G129" s="2">
        <v>1</v>
      </c>
      <c r="L129">
        <v>900887</v>
      </c>
      <c r="M129" s="2">
        <v>0.94099999999999995</v>
      </c>
      <c r="N129">
        <v>55962</v>
      </c>
      <c r="O129" s="2">
        <v>5.8000000000000003E-2</v>
      </c>
      <c r="Q129" s="9"/>
    </row>
    <row r="130" spans="1:17" x14ac:dyDescent="0.35">
      <c r="A130">
        <v>2022</v>
      </c>
      <c r="B130" t="s">
        <v>9</v>
      </c>
      <c r="C130" t="s">
        <v>14</v>
      </c>
      <c r="D130" s="2">
        <v>0.85780000000000001</v>
      </c>
      <c r="E130">
        <v>622322</v>
      </c>
      <c r="F130">
        <v>21302</v>
      </c>
      <c r="G130" s="2">
        <v>3.3000000000000002E-2</v>
      </c>
      <c r="H130">
        <v>608726</v>
      </c>
      <c r="I130" s="2">
        <v>0.97799999999999998</v>
      </c>
      <c r="J130">
        <v>35248.279975624901</v>
      </c>
      <c r="K130" s="2">
        <v>5.7000000000000002E-2</v>
      </c>
      <c r="L130">
        <v>81825</v>
      </c>
      <c r="M130" s="2">
        <v>0.113</v>
      </c>
      <c r="N130">
        <v>643625</v>
      </c>
      <c r="O130" s="2">
        <v>0.88700000000000001</v>
      </c>
      <c r="P130" s="5">
        <v>6000</v>
      </c>
      <c r="Q130" s="9">
        <f>P130/VLOOKUP(A130,ipc!$A$2:$B$10, 2, FALSE)</f>
        <v>5056.2188331510997</v>
      </c>
    </row>
    <row r="131" spans="1:17" x14ac:dyDescent="0.35">
      <c r="A131">
        <v>2022</v>
      </c>
      <c r="B131" t="s">
        <v>10</v>
      </c>
      <c r="C131" t="s">
        <v>14</v>
      </c>
      <c r="D131" s="2">
        <v>0.86250000000000004</v>
      </c>
      <c r="E131">
        <v>196690</v>
      </c>
      <c r="F131">
        <v>10749</v>
      </c>
      <c r="G131" s="2">
        <v>5.1999999999999998E-2</v>
      </c>
      <c r="H131">
        <v>5779</v>
      </c>
      <c r="I131" s="2">
        <v>2.9000000000000001E-2</v>
      </c>
      <c r="J131">
        <v>178.496849766666</v>
      </c>
      <c r="K131" s="2">
        <v>1E-3</v>
      </c>
      <c r="L131">
        <v>20605</v>
      </c>
      <c r="M131" s="2">
        <v>0.09</v>
      </c>
      <c r="N131">
        <v>207440</v>
      </c>
      <c r="O131" s="2">
        <v>0.91</v>
      </c>
      <c r="P131" s="5">
        <v>22650</v>
      </c>
      <c r="Q131" s="9">
        <f>P131/VLOOKUP(A131,ipc!$A$2:$B$10, 2, FALSE)</f>
        <v>19087.226095145405</v>
      </c>
    </row>
    <row r="132" spans="1:17" x14ac:dyDescent="0.35">
      <c r="A132">
        <v>2022</v>
      </c>
      <c r="B132" t="s">
        <v>11</v>
      </c>
      <c r="C132" t="s">
        <v>14</v>
      </c>
      <c r="D132" s="2">
        <v>0.72130000000000005</v>
      </c>
      <c r="E132">
        <v>1121226</v>
      </c>
      <c r="F132">
        <v>118408</v>
      </c>
      <c r="G132" s="2">
        <v>9.6000000000000002E-2</v>
      </c>
      <c r="H132">
        <v>408299</v>
      </c>
      <c r="I132" s="2">
        <v>0.36399999999999999</v>
      </c>
      <c r="J132">
        <v>10633.663627899999</v>
      </c>
      <c r="K132" s="2">
        <v>8.9999999999999993E-3</v>
      </c>
      <c r="L132">
        <v>314718</v>
      </c>
      <c r="M132" s="2">
        <v>0.20200000000000001</v>
      </c>
      <c r="N132">
        <v>1239634</v>
      </c>
      <c r="O132" s="2">
        <v>0.79800000000000004</v>
      </c>
      <c r="P132" s="5">
        <v>16100</v>
      </c>
      <c r="Q132" s="9">
        <f>P132/VLOOKUP(A132,ipc!$A$2:$B$10, 2, FALSE)</f>
        <v>13567.520535622118</v>
      </c>
    </row>
    <row r="133" spans="1:17" x14ac:dyDescent="0.35">
      <c r="A133">
        <v>2022</v>
      </c>
      <c r="B133" t="s">
        <v>12</v>
      </c>
      <c r="C133" t="s">
        <v>14</v>
      </c>
      <c r="D133" s="2">
        <v>0.88490000000000002</v>
      </c>
      <c r="E133">
        <v>39517</v>
      </c>
      <c r="F133">
        <v>1141</v>
      </c>
      <c r="G133" s="2">
        <v>2.8000000000000001E-2</v>
      </c>
      <c r="H133">
        <v>39517</v>
      </c>
      <c r="I133" s="2">
        <v>1</v>
      </c>
      <c r="J133">
        <v>1141.9966062250001</v>
      </c>
      <c r="K133" s="2">
        <v>2.9000000000000001E-2</v>
      </c>
      <c r="L133">
        <v>4283</v>
      </c>
      <c r="M133" s="2">
        <v>9.6000000000000002E-2</v>
      </c>
      <c r="N133">
        <v>40373</v>
      </c>
      <c r="O133" s="2">
        <v>0.90400000000000003</v>
      </c>
      <c r="Q133" s="9"/>
    </row>
    <row r="134" spans="1:17" x14ac:dyDescent="0.35">
      <c r="A134">
        <v>2022</v>
      </c>
      <c r="B134" t="s">
        <v>13</v>
      </c>
      <c r="C134" t="s">
        <v>14</v>
      </c>
      <c r="D134" s="2">
        <v>0.98939999999999995</v>
      </c>
      <c r="E134">
        <v>37399</v>
      </c>
      <c r="F134">
        <v>439</v>
      </c>
      <c r="G134" s="2">
        <v>1.2E-2</v>
      </c>
      <c r="H134">
        <v>26605</v>
      </c>
      <c r="I134" s="2">
        <v>0.71099999999999997</v>
      </c>
      <c r="J134">
        <v>847.87707449999903</v>
      </c>
      <c r="K134" s="2">
        <v>2.3E-2</v>
      </c>
      <c r="L134">
        <v>390</v>
      </c>
      <c r="M134" s="2">
        <v>0.01</v>
      </c>
      <c r="N134">
        <v>37509</v>
      </c>
      <c r="O134" s="2">
        <v>0.99199999999999999</v>
      </c>
      <c r="Q134" s="9"/>
    </row>
    <row r="135" spans="1:17" x14ac:dyDescent="0.35">
      <c r="A135">
        <v>2022</v>
      </c>
      <c r="B135" t="s">
        <v>26</v>
      </c>
      <c r="C135" t="s">
        <v>14</v>
      </c>
      <c r="F135">
        <v>39378</v>
      </c>
      <c r="G135" s="2">
        <v>1</v>
      </c>
      <c r="L135">
        <v>870645</v>
      </c>
      <c r="M135" s="2">
        <v>0.95699999999999996</v>
      </c>
      <c r="N135">
        <v>39378</v>
      </c>
      <c r="O135" s="2">
        <v>4.2999999999999997E-2</v>
      </c>
      <c r="Q135" s="9"/>
    </row>
    <row r="136" spans="1:17" x14ac:dyDescent="0.35">
      <c r="A136">
        <v>2023</v>
      </c>
      <c r="B136" t="s">
        <v>9</v>
      </c>
      <c r="C136" t="s">
        <v>14</v>
      </c>
      <c r="D136" s="2">
        <v>0.87160000000000004</v>
      </c>
      <c r="E136">
        <v>622100</v>
      </c>
      <c r="F136">
        <v>21270</v>
      </c>
      <c r="G136" s="2">
        <v>3.3000000000000002E-2</v>
      </c>
      <c r="H136">
        <v>607104</v>
      </c>
      <c r="I136" s="2">
        <v>0.97599999999999998</v>
      </c>
      <c r="J136">
        <v>40865.773490499902</v>
      </c>
      <c r="K136" s="2">
        <v>6.6000000000000003E-2</v>
      </c>
      <c r="L136">
        <v>70349</v>
      </c>
      <c r="M136" s="2">
        <v>9.9000000000000005E-2</v>
      </c>
      <c r="N136">
        <v>643370</v>
      </c>
      <c r="O136" s="2">
        <v>0.90100000000000002</v>
      </c>
      <c r="Q136" s="9"/>
    </row>
    <row r="137" spans="1:17" x14ac:dyDescent="0.35">
      <c r="A137">
        <v>2023</v>
      </c>
      <c r="B137" t="s">
        <v>10</v>
      </c>
      <c r="C137" t="s">
        <v>14</v>
      </c>
      <c r="D137" s="2">
        <v>0.87080000000000002</v>
      </c>
      <c r="E137">
        <v>210192</v>
      </c>
      <c r="F137">
        <v>11407</v>
      </c>
      <c r="G137" s="2">
        <v>5.0999999999999997E-2</v>
      </c>
      <c r="H137">
        <v>4892</v>
      </c>
      <c r="I137" s="2">
        <v>2.3E-2</v>
      </c>
      <c r="J137">
        <v>5086.1200853999999</v>
      </c>
      <c r="K137" s="2">
        <v>2.4E-2</v>
      </c>
      <c r="L137">
        <v>19791</v>
      </c>
      <c r="M137" s="2">
        <v>8.2000000000000003E-2</v>
      </c>
      <c r="N137">
        <v>221599</v>
      </c>
      <c r="O137" s="2">
        <v>0.91800000000000004</v>
      </c>
      <c r="P137" s="5">
        <v>25906</v>
      </c>
      <c r="Q137" s="9"/>
    </row>
    <row r="138" spans="1:17" x14ac:dyDescent="0.35">
      <c r="A138">
        <v>2023</v>
      </c>
      <c r="B138" t="s">
        <v>11</v>
      </c>
      <c r="C138" t="s">
        <v>14</v>
      </c>
      <c r="D138" s="2">
        <v>0.7329</v>
      </c>
      <c r="E138">
        <v>1152052</v>
      </c>
      <c r="F138">
        <v>108235</v>
      </c>
      <c r="G138" s="2">
        <v>8.5999999999999993E-2</v>
      </c>
      <c r="H138">
        <v>416005</v>
      </c>
      <c r="I138" s="2">
        <v>0.36099999999999999</v>
      </c>
      <c r="J138">
        <v>17202.064595899999</v>
      </c>
      <c r="K138" s="2">
        <v>1.4999999999999999E-2</v>
      </c>
      <c r="L138">
        <v>311635</v>
      </c>
      <c r="M138" s="2">
        <v>0.19800000000000001</v>
      </c>
      <c r="N138">
        <v>1260287</v>
      </c>
      <c r="O138" s="2">
        <v>0.80200000000000005</v>
      </c>
      <c r="P138" s="5">
        <v>17651</v>
      </c>
      <c r="Q138" s="9"/>
    </row>
    <row r="139" spans="1:17" x14ac:dyDescent="0.35">
      <c r="A139">
        <v>2023</v>
      </c>
      <c r="B139" t="s">
        <v>12</v>
      </c>
      <c r="C139" t="s">
        <v>14</v>
      </c>
      <c r="D139" s="2">
        <v>0.9335</v>
      </c>
      <c r="E139">
        <v>38046</v>
      </c>
      <c r="F139">
        <v>626</v>
      </c>
      <c r="G139" s="2">
        <v>1.6E-2</v>
      </c>
      <c r="H139">
        <v>38046</v>
      </c>
      <c r="I139" s="2">
        <v>1</v>
      </c>
      <c r="J139">
        <v>1333.9331635999999</v>
      </c>
      <c r="K139" s="2">
        <v>3.5000000000000003E-2</v>
      </c>
      <c r="L139">
        <v>2084</v>
      </c>
      <c r="M139" s="2">
        <v>5.0999999999999997E-2</v>
      </c>
      <c r="N139">
        <v>38672</v>
      </c>
      <c r="O139" s="2">
        <v>0.94899999999999995</v>
      </c>
      <c r="Q139" s="9"/>
    </row>
    <row r="140" spans="1:17" x14ac:dyDescent="0.35">
      <c r="A140">
        <v>2023</v>
      </c>
      <c r="B140" t="s">
        <v>13</v>
      </c>
      <c r="C140" t="s">
        <v>14</v>
      </c>
      <c r="D140" s="2">
        <v>0.98099999999999998</v>
      </c>
      <c r="E140">
        <v>46394</v>
      </c>
      <c r="H140">
        <v>29823</v>
      </c>
      <c r="I140" s="2">
        <v>0.64300000000000002</v>
      </c>
      <c r="J140">
        <v>516.12118210000006</v>
      </c>
      <c r="K140" s="2">
        <v>1.0999999999999999E-2</v>
      </c>
      <c r="L140">
        <v>897</v>
      </c>
      <c r="M140" s="2">
        <v>1.9E-2</v>
      </c>
      <c r="N140">
        <v>46394</v>
      </c>
      <c r="O140" s="2">
        <v>0.98099999999999998</v>
      </c>
      <c r="Q140" s="9"/>
    </row>
    <row r="141" spans="1:17" x14ac:dyDescent="0.35">
      <c r="A141">
        <v>2023</v>
      </c>
      <c r="B141" t="s">
        <v>26</v>
      </c>
      <c r="C141" t="s">
        <v>14</v>
      </c>
      <c r="F141">
        <v>33902</v>
      </c>
      <c r="G141" s="2">
        <v>1</v>
      </c>
      <c r="L141">
        <v>852263</v>
      </c>
      <c r="M141" s="2">
        <v>0.96199999999999997</v>
      </c>
      <c r="N141">
        <v>33902</v>
      </c>
      <c r="O141" s="2">
        <v>3.7999999999999999E-2</v>
      </c>
      <c r="Q141" s="9"/>
    </row>
    <row r="142" spans="1:17" x14ac:dyDescent="0.35">
      <c r="A142">
        <v>2014</v>
      </c>
      <c r="B142" t="s">
        <v>6</v>
      </c>
      <c r="C142" t="s">
        <v>8</v>
      </c>
      <c r="D142" s="2">
        <v>0.6643</v>
      </c>
      <c r="E142">
        <v>1170561</v>
      </c>
      <c r="F142">
        <v>109670</v>
      </c>
      <c r="G142" s="2">
        <v>8.5999999999999993E-2</v>
      </c>
      <c r="H142">
        <v>690857</v>
      </c>
      <c r="I142" s="2">
        <v>0.59</v>
      </c>
      <c r="J142">
        <v>96280.650009999998</v>
      </c>
      <c r="K142" s="2">
        <v>8.2000000000000003E-2</v>
      </c>
      <c r="L142">
        <v>481945</v>
      </c>
      <c r="M142" s="2">
        <v>0.27300000000000002</v>
      </c>
      <c r="N142">
        <v>1280231</v>
      </c>
      <c r="O142" s="2">
        <v>0.72699999999999998</v>
      </c>
      <c r="P142" s="5">
        <v>11572</v>
      </c>
      <c r="Q142" s="9">
        <f>P142/VLOOKUP(A142,ipc!$A$2:$B$10, 2, FALSE)</f>
        <v>13299.944082501488</v>
      </c>
    </row>
    <row r="143" spans="1:17" x14ac:dyDescent="0.35">
      <c r="A143">
        <v>2014</v>
      </c>
      <c r="B143" t="s">
        <v>7</v>
      </c>
      <c r="C143" t="s">
        <v>8</v>
      </c>
      <c r="D143" s="2">
        <v>0.38150000000000001</v>
      </c>
      <c r="E143">
        <v>666011</v>
      </c>
      <c r="F143">
        <v>149803</v>
      </c>
      <c r="G143" s="2">
        <v>0.184</v>
      </c>
      <c r="H143">
        <v>314688</v>
      </c>
      <c r="I143" s="2">
        <v>0.47199999999999998</v>
      </c>
      <c r="J143">
        <v>59965.139479999998</v>
      </c>
      <c r="K143" s="2">
        <v>0.09</v>
      </c>
      <c r="L143">
        <v>930086</v>
      </c>
      <c r="M143" s="2">
        <v>0.53300000000000003</v>
      </c>
      <c r="N143">
        <v>815813</v>
      </c>
      <c r="O143" s="2">
        <v>0.46700000000000003</v>
      </c>
      <c r="P143" s="5">
        <v>11558</v>
      </c>
      <c r="Q143" s="9">
        <f>P143/VLOOKUP(A143,ipc!$A$2:$B$10, 2, FALSE)</f>
        <v>13283.853586722451</v>
      </c>
    </row>
    <row r="144" spans="1:17" x14ac:dyDescent="0.35">
      <c r="A144">
        <v>2015</v>
      </c>
      <c r="B144" t="s">
        <v>6</v>
      </c>
      <c r="C144" t="s">
        <v>8</v>
      </c>
      <c r="D144" s="2">
        <v>0.66849999999999998</v>
      </c>
      <c r="E144">
        <v>1144160</v>
      </c>
      <c r="F144">
        <v>100524</v>
      </c>
      <c r="G144" s="2">
        <v>8.1000000000000003E-2</v>
      </c>
      <c r="H144">
        <v>663847</v>
      </c>
      <c r="I144" s="2">
        <v>0.57999999999999996</v>
      </c>
      <c r="J144">
        <v>74088.107459999999</v>
      </c>
      <c r="K144" s="2">
        <v>6.5000000000000002E-2</v>
      </c>
      <c r="L144">
        <v>466919</v>
      </c>
      <c r="M144" s="2">
        <v>0.27300000000000002</v>
      </c>
      <c r="N144">
        <v>1244684</v>
      </c>
      <c r="O144" s="2">
        <v>0.72699999999999998</v>
      </c>
      <c r="P144" s="5">
        <v>11971</v>
      </c>
      <c r="Q144" s="9">
        <f>P144/VLOOKUP(A144,ipc!$A$2:$B$10, 2, FALSE)</f>
        <v>13644.263183850042</v>
      </c>
    </row>
    <row r="145" spans="1:17" x14ac:dyDescent="0.35">
      <c r="A145">
        <v>2015</v>
      </c>
      <c r="B145" t="s">
        <v>7</v>
      </c>
      <c r="C145" t="s">
        <v>8</v>
      </c>
      <c r="D145" s="2">
        <v>0.39419999999999999</v>
      </c>
      <c r="E145">
        <v>678856</v>
      </c>
      <c r="F145">
        <v>138774</v>
      </c>
      <c r="G145" s="2">
        <v>0.17</v>
      </c>
      <c r="H145">
        <v>312409</v>
      </c>
      <c r="I145" s="2">
        <v>0.46</v>
      </c>
      <c r="J145">
        <v>47576.815860000002</v>
      </c>
      <c r="K145" s="2">
        <v>7.0000000000000007E-2</v>
      </c>
      <c r="L145">
        <v>904342</v>
      </c>
      <c r="M145" s="2">
        <v>0.52500000000000002</v>
      </c>
      <c r="N145">
        <v>817630</v>
      </c>
      <c r="O145" s="2">
        <v>0.47499999999999998</v>
      </c>
      <c r="P145" s="5">
        <v>11604</v>
      </c>
      <c r="Q145" s="9">
        <f>P145/VLOOKUP(A145,ipc!$A$2:$B$10, 2, FALSE)</f>
        <v>13225.965248132645</v>
      </c>
    </row>
    <row r="146" spans="1:17" x14ac:dyDescent="0.35">
      <c r="A146">
        <v>2016</v>
      </c>
      <c r="B146" t="s">
        <v>6</v>
      </c>
      <c r="C146" t="s">
        <v>8</v>
      </c>
      <c r="D146" s="2">
        <v>0.67249999999999999</v>
      </c>
      <c r="E146">
        <v>1163069</v>
      </c>
      <c r="F146">
        <v>94431</v>
      </c>
      <c r="G146" s="2">
        <v>7.4999999999999997E-2</v>
      </c>
      <c r="H146">
        <v>675384</v>
      </c>
      <c r="I146" s="2">
        <v>0.58099999999999996</v>
      </c>
      <c r="J146">
        <v>63576.027459999998</v>
      </c>
      <c r="K146" s="2">
        <v>5.5E-2</v>
      </c>
      <c r="L146">
        <v>471944</v>
      </c>
      <c r="M146" s="2">
        <v>0.27300000000000002</v>
      </c>
      <c r="N146">
        <v>1257500</v>
      </c>
      <c r="O146" s="2">
        <v>0.72699999999999998</v>
      </c>
      <c r="P146" s="5">
        <v>12749</v>
      </c>
      <c r="Q146" s="9">
        <f>P146/VLOOKUP(A146,ipc!$A$2:$B$10, 2, FALSE)</f>
        <v>14300.780368346055</v>
      </c>
    </row>
    <row r="147" spans="1:17" x14ac:dyDescent="0.35">
      <c r="A147">
        <v>2016</v>
      </c>
      <c r="B147" t="s">
        <v>7</v>
      </c>
      <c r="C147" t="s">
        <v>8</v>
      </c>
      <c r="D147" s="2">
        <v>0.39360000000000001</v>
      </c>
      <c r="E147">
        <v>689052</v>
      </c>
      <c r="F147">
        <v>146775</v>
      </c>
      <c r="G147" s="2">
        <v>0.17599999999999999</v>
      </c>
      <c r="H147">
        <v>329754</v>
      </c>
      <c r="I147" s="2">
        <v>0.47899999999999998</v>
      </c>
      <c r="J147">
        <v>50088.741410000002</v>
      </c>
      <c r="K147" s="2">
        <v>7.2999999999999995E-2</v>
      </c>
      <c r="L147">
        <v>914961</v>
      </c>
      <c r="M147" s="2">
        <v>0.52300000000000002</v>
      </c>
      <c r="N147">
        <v>835826</v>
      </c>
      <c r="O147" s="2">
        <v>0.47699999999999998</v>
      </c>
      <c r="P147" s="5">
        <v>11712</v>
      </c>
      <c r="Q147" s="9">
        <f>P147/VLOOKUP(A147,ipc!$A$2:$B$10, 2, FALSE)</f>
        <v>13137.558998671973</v>
      </c>
    </row>
    <row r="148" spans="1:17" x14ac:dyDescent="0.35">
      <c r="A148">
        <v>2017</v>
      </c>
      <c r="B148" t="s">
        <v>6</v>
      </c>
      <c r="C148" t="s">
        <v>8</v>
      </c>
      <c r="D148" s="2">
        <v>0.6714</v>
      </c>
      <c r="E148">
        <v>1181648</v>
      </c>
      <c r="F148">
        <v>82196</v>
      </c>
      <c r="G148" s="2">
        <v>6.5000000000000002E-2</v>
      </c>
      <c r="H148">
        <v>715149</v>
      </c>
      <c r="I148" s="2">
        <v>0.60499999999999998</v>
      </c>
      <c r="J148">
        <v>56943.029430000002</v>
      </c>
      <c r="K148" s="2">
        <v>4.8000000000000001E-2</v>
      </c>
      <c r="L148">
        <v>496240</v>
      </c>
      <c r="M148" s="2">
        <v>0.28199999999999997</v>
      </c>
      <c r="N148">
        <v>1263844</v>
      </c>
      <c r="O148" s="2">
        <v>0.71799999999999997</v>
      </c>
      <c r="P148" s="5">
        <v>13599</v>
      </c>
      <c r="Q148" s="9">
        <f>P148/VLOOKUP(A148,ipc!$A$2:$B$10, 2, FALSE)</f>
        <v>14770.051485188484</v>
      </c>
    </row>
    <row r="149" spans="1:17" x14ac:dyDescent="0.35">
      <c r="A149">
        <v>2017</v>
      </c>
      <c r="B149" t="s">
        <v>7</v>
      </c>
      <c r="C149" t="s">
        <v>8</v>
      </c>
      <c r="D149" s="2">
        <v>0.4042</v>
      </c>
      <c r="E149">
        <v>702661</v>
      </c>
      <c r="F149">
        <v>114419</v>
      </c>
      <c r="G149" s="2">
        <v>0.14000000000000001</v>
      </c>
      <c r="H149">
        <v>342973</v>
      </c>
      <c r="I149" s="2">
        <v>0.48799999999999999</v>
      </c>
      <c r="J149">
        <v>40666.969080000003</v>
      </c>
      <c r="K149" s="2">
        <v>5.8000000000000003E-2</v>
      </c>
      <c r="L149">
        <v>921445</v>
      </c>
      <c r="M149" s="2">
        <v>0.53</v>
      </c>
      <c r="N149">
        <v>817080</v>
      </c>
      <c r="O149" s="2">
        <v>0.47</v>
      </c>
      <c r="P149" s="5">
        <v>12947</v>
      </c>
      <c r="Q149" s="9">
        <f>P149/VLOOKUP(A149,ipc!$A$2:$B$10, 2, FALSE)</f>
        <v>14061.905770919575</v>
      </c>
    </row>
    <row r="150" spans="1:17" x14ac:dyDescent="0.35">
      <c r="A150">
        <v>2018</v>
      </c>
      <c r="B150" t="s">
        <v>6</v>
      </c>
      <c r="C150" t="s">
        <v>8</v>
      </c>
      <c r="D150" s="2">
        <v>0.6925</v>
      </c>
      <c r="E150">
        <v>1201672</v>
      </c>
      <c r="F150">
        <v>78139</v>
      </c>
      <c r="G150" s="2">
        <v>6.0999999999999999E-2</v>
      </c>
      <c r="H150">
        <v>710544</v>
      </c>
      <c r="I150" s="2">
        <v>0.59099999999999997</v>
      </c>
      <c r="J150">
        <v>51781.711840000004</v>
      </c>
      <c r="K150" s="2">
        <v>4.2999999999999997E-2</v>
      </c>
      <c r="L150">
        <v>455575</v>
      </c>
      <c r="M150" s="2">
        <v>0.26300000000000001</v>
      </c>
      <c r="N150">
        <v>1279811</v>
      </c>
      <c r="O150" s="2">
        <v>0.73699999999999999</v>
      </c>
      <c r="P150" s="5">
        <v>14117</v>
      </c>
      <c r="Q150" s="9">
        <f>P150/VLOOKUP(A150,ipc!$A$2:$B$10, 2, FALSE)</f>
        <v>14804.748261143719</v>
      </c>
    </row>
    <row r="151" spans="1:17" x14ac:dyDescent="0.35">
      <c r="A151">
        <v>2018</v>
      </c>
      <c r="B151" t="s">
        <v>7</v>
      </c>
      <c r="C151" t="s">
        <v>8</v>
      </c>
      <c r="D151" s="2">
        <v>0.41639999999999999</v>
      </c>
      <c r="E151">
        <v>728941</v>
      </c>
      <c r="F151">
        <v>130778</v>
      </c>
      <c r="G151" s="2">
        <v>0.152</v>
      </c>
      <c r="H151">
        <v>337679</v>
      </c>
      <c r="I151" s="2">
        <v>0.46300000000000002</v>
      </c>
      <c r="J151">
        <v>48455.260410000003</v>
      </c>
      <c r="K151" s="2">
        <v>6.6000000000000003E-2</v>
      </c>
      <c r="L151">
        <v>890992</v>
      </c>
      <c r="M151" s="2">
        <v>0.50900000000000001</v>
      </c>
      <c r="N151">
        <v>859719</v>
      </c>
      <c r="O151" s="2">
        <v>0.49099999999999999</v>
      </c>
      <c r="P151" s="5">
        <v>13451</v>
      </c>
      <c r="Q151" s="9">
        <f>P151/VLOOKUP(A151,ipc!$A$2:$B$10, 2, FALSE)</f>
        <v>14106.302249815411</v>
      </c>
    </row>
    <row r="152" spans="1:17" x14ac:dyDescent="0.35">
      <c r="A152">
        <v>2019</v>
      </c>
      <c r="B152" t="s">
        <v>6</v>
      </c>
      <c r="C152" t="s">
        <v>8</v>
      </c>
      <c r="D152" s="2">
        <v>0.69969999999999999</v>
      </c>
      <c r="E152">
        <v>1204267</v>
      </c>
      <c r="F152">
        <v>91760</v>
      </c>
      <c r="G152" s="2">
        <v>7.0999999999999994E-2</v>
      </c>
      <c r="H152">
        <v>669430</v>
      </c>
      <c r="I152" s="2">
        <v>0.55600000000000005</v>
      </c>
      <c r="J152">
        <v>65774.083559999999</v>
      </c>
      <c r="K152" s="2">
        <v>5.5E-2</v>
      </c>
      <c r="L152">
        <v>425153</v>
      </c>
      <c r="M152" s="2">
        <v>0.247</v>
      </c>
      <c r="N152">
        <v>1296027</v>
      </c>
      <c r="O152" s="2">
        <v>0.753</v>
      </c>
      <c r="P152" s="5">
        <v>14614</v>
      </c>
      <c r="Q152" s="9">
        <f>P152/VLOOKUP(A152,ipc!$A$2:$B$10, 2, FALSE)</f>
        <v>15053.40348423951</v>
      </c>
    </row>
    <row r="153" spans="1:17" x14ac:dyDescent="0.35">
      <c r="A153">
        <v>2019</v>
      </c>
      <c r="B153" t="s">
        <v>7</v>
      </c>
      <c r="C153" t="s">
        <v>8</v>
      </c>
      <c r="D153" s="2">
        <v>0.43099999999999999</v>
      </c>
      <c r="E153">
        <v>768841</v>
      </c>
      <c r="F153">
        <v>143692</v>
      </c>
      <c r="G153" s="2">
        <v>0.157</v>
      </c>
      <c r="H153">
        <v>341634</v>
      </c>
      <c r="I153" s="2">
        <v>0.44400000000000001</v>
      </c>
      <c r="J153">
        <v>51816.490550000002</v>
      </c>
      <c r="K153" s="2">
        <v>6.7000000000000004E-2</v>
      </c>
      <c r="L153">
        <v>871365</v>
      </c>
      <c r="M153" s="2">
        <v>0.48799999999999999</v>
      </c>
      <c r="N153">
        <v>912533</v>
      </c>
      <c r="O153" s="2">
        <v>0.51200000000000001</v>
      </c>
      <c r="P153" s="5">
        <v>13641</v>
      </c>
      <c r="Q153" s="9">
        <f>P153/VLOOKUP(A153,ipc!$A$2:$B$10, 2, FALSE)</f>
        <v>14051.14800386692</v>
      </c>
    </row>
    <row r="154" spans="1:17" x14ac:dyDescent="0.35">
      <c r="A154">
        <v>2020</v>
      </c>
      <c r="B154" t="s">
        <v>6</v>
      </c>
      <c r="C154" t="s">
        <v>8</v>
      </c>
      <c r="D154" s="2">
        <v>0.65539999999999998</v>
      </c>
      <c r="E154">
        <v>1128138</v>
      </c>
      <c r="F154">
        <v>81254</v>
      </c>
      <c r="G154" s="2">
        <v>6.7000000000000004E-2</v>
      </c>
      <c r="H154">
        <v>641336</v>
      </c>
      <c r="I154" s="2">
        <v>0.56799999999999995</v>
      </c>
      <c r="J154">
        <v>50185.599970000003</v>
      </c>
      <c r="K154" s="2">
        <v>4.3999999999999997E-2</v>
      </c>
      <c r="L154">
        <v>511992</v>
      </c>
      <c r="M154" s="2">
        <v>0.29699999999999999</v>
      </c>
      <c r="N154">
        <v>1209393</v>
      </c>
      <c r="O154" s="2">
        <v>0.70299999999999996</v>
      </c>
      <c r="P154" s="5">
        <v>14960</v>
      </c>
      <c r="Q154" s="9">
        <f>P154/VLOOKUP(A154,ipc!$A$2:$B$10, 2, FALSE)</f>
        <v>14848.384618263048</v>
      </c>
    </row>
    <row r="155" spans="1:17" x14ac:dyDescent="0.35">
      <c r="A155">
        <v>2020</v>
      </c>
      <c r="B155" t="s">
        <v>7</v>
      </c>
      <c r="C155" t="s">
        <v>8</v>
      </c>
      <c r="D155" s="2">
        <v>0.38790000000000002</v>
      </c>
      <c r="E155">
        <v>690343</v>
      </c>
      <c r="F155">
        <v>115871</v>
      </c>
      <c r="G155" s="2">
        <v>0.14399999999999999</v>
      </c>
      <c r="H155">
        <v>305961</v>
      </c>
      <c r="I155" s="2">
        <v>0.443</v>
      </c>
      <c r="J155">
        <v>34791.71486</v>
      </c>
      <c r="K155" s="2">
        <v>0.05</v>
      </c>
      <c r="L155">
        <v>973622</v>
      </c>
      <c r="M155" s="2">
        <v>0.54700000000000004</v>
      </c>
      <c r="N155">
        <v>806213</v>
      </c>
      <c r="O155" s="2">
        <v>0.45300000000000001</v>
      </c>
      <c r="P155" s="5">
        <v>13943</v>
      </c>
      <c r="Q155" s="9">
        <f>P155/VLOOKUP(A155,ipc!$A$2:$B$10, 2, FALSE)</f>
        <v>13838.972375163214</v>
      </c>
    </row>
    <row r="156" spans="1:17" x14ac:dyDescent="0.35">
      <c r="A156">
        <v>2021</v>
      </c>
      <c r="B156" t="s">
        <v>6</v>
      </c>
      <c r="C156" t="s">
        <v>8</v>
      </c>
      <c r="D156" s="2">
        <v>0.68620000000000003</v>
      </c>
      <c r="E156">
        <v>1195221</v>
      </c>
      <c r="F156">
        <v>83693</v>
      </c>
      <c r="G156" s="2">
        <v>6.5000000000000002E-2</v>
      </c>
      <c r="H156">
        <v>715580</v>
      </c>
      <c r="I156" s="2">
        <v>0.59899999999999998</v>
      </c>
      <c r="J156">
        <v>46064.239280000002</v>
      </c>
      <c r="K156" s="2">
        <v>3.9E-2</v>
      </c>
      <c r="L156">
        <v>462942</v>
      </c>
      <c r="M156" s="2">
        <v>0.26600000000000001</v>
      </c>
      <c r="N156">
        <v>1278914</v>
      </c>
      <c r="O156" s="2">
        <v>0.73399999999999999</v>
      </c>
      <c r="P156" s="5">
        <v>16387</v>
      </c>
      <c r="Q156" s="9">
        <f>P156/VLOOKUP(A156,ipc!$A$2:$B$10, 2, FALSE)</f>
        <v>15026.144684831041</v>
      </c>
    </row>
    <row r="157" spans="1:17" x14ac:dyDescent="0.35">
      <c r="A157">
        <v>2021</v>
      </c>
      <c r="B157" t="s">
        <v>7</v>
      </c>
      <c r="C157" t="s">
        <v>8</v>
      </c>
      <c r="D157" s="2">
        <v>0.42280000000000001</v>
      </c>
      <c r="E157">
        <v>760622</v>
      </c>
      <c r="F157">
        <v>178715</v>
      </c>
      <c r="G157" s="2">
        <v>0.19</v>
      </c>
      <c r="H157">
        <v>365140</v>
      </c>
      <c r="I157" s="2">
        <v>0.48</v>
      </c>
      <c r="J157">
        <v>40352.237309999997</v>
      </c>
      <c r="K157" s="2">
        <v>5.2999999999999999E-2</v>
      </c>
      <c r="L157">
        <v>859565</v>
      </c>
      <c r="M157" s="2">
        <v>0.47799999999999998</v>
      </c>
      <c r="N157">
        <v>939337</v>
      </c>
      <c r="O157" s="2">
        <v>0.52200000000000002</v>
      </c>
      <c r="P157" s="5">
        <v>14495</v>
      </c>
      <c r="Q157" s="9">
        <f>P157/VLOOKUP(A157,ipc!$A$2:$B$10, 2, FALSE)</f>
        <v>13291.265466932688</v>
      </c>
    </row>
    <row r="158" spans="1:17" x14ac:dyDescent="0.35">
      <c r="A158">
        <v>2022</v>
      </c>
      <c r="B158" t="s">
        <v>6</v>
      </c>
      <c r="C158" t="s">
        <v>8</v>
      </c>
      <c r="D158" s="2">
        <v>0.69869999999999999</v>
      </c>
      <c r="E158">
        <v>1191242</v>
      </c>
      <c r="F158">
        <v>71550</v>
      </c>
      <c r="G158" s="2">
        <v>5.7000000000000002E-2</v>
      </c>
      <c r="H158">
        <v>680972</v>
      </c>
      <c r="I158" s="2">
        <v>0.57199999999999995</v>
      </c>
      <c r="J158">
        <v>28346.674780000001</v>
      </c>
      <c r="K158" s="2">
        <v>2.4E-2</v>
      </c>
      <c r="L158">
        <v>442076</v>
      </c>
      <c r="M158" s="2">
        <v>0.25900000000000001</v>
      </c>
      <c r="N158">
        <v>1262792</v>
      </c>
      <c r="O158" s="2">
        <v>0.74099999999999999</v>
      </c>
      <c r="P158" s="5">
        <v>18188</v>
      </c>
      <c r="Q158" s="9">
        <f>P158/VLOOKUP(A158,ipc!$A$2:$B$10, 2, FALSE)</f>
        <v>15327.084689558702</v>
      </c>
    </row>
    <row r="159" spans="1:17" x14ac:dyDescent="0.35">
      <c r="A159">
        <v>2022</v>
      </c>
      <c r="B159" t="s">
        <v>7</v>
      </c>
      <c r="C159" t="s">
        <v>8</v>
      </c>
      <c r="D159" s="2">
        <v>0.46</v>
      </c>
      <c r="E159">
        <v>825913</v>
      </c>
      <c r="F159">
        <v>119254</v>
      </c>
      <c r="G159" s="2">
        <v>0.126</v>
      </c>
      <c r="H159">
        <v>407954</v>
      </c>
      <c r="I159" s="2">
        <v>0.49399999999999999</v>
      </c>
      <c r="J159">
        <v>19235.07661</v>
      </c>
      <c r="K159" s="2">
        <v>2.3E-2</v>
      </c>
      <c r="L159">
        <v>850292</v>
      </c>
      <c r="M159" s="2">
        <v>0.47399999999999998</v>
      </c>
      <c r="N159">
        <v>945166</v>
      </c>
      <c r="O159" s="2">
        <v>0.52600000000000002</v>
      </c>
      <c r="P159" s="5">
        <v>16004</v>
      </c>
      <c r="Q159" s="9">
        <f>P159/VLOOKUP(A159,ipc!$A$2:$B$10, 2, FALSE)</f>
        <v>13486.6210342917</v>
      </c>
    </row>
    <row r="160" spans="1:17" x14ac:dyDescent="0.35">
      <c r="A160">
        <v>2023</v>
      </c>
      <c r="B160" t="s">
        <v>6</v>
      </c>
      <c r="C160" t="s">
        <v>8</v>
      </c>
      <c r="D160" s="2">
        <v>0.69940000000000002</v>
      </c>
      <c r="E160">
        <v>1205282</v>
      </c>
      <c r="F160">
        <v>65263</v>
      </c>
      <c r="G160" s="2">
        <v>5.0999999999999997E-2</v>
      </c>
      <c r="H160">
        <v>685325</v>
      </c>
      <c r="I160" s="2">
        <v>0.56899999999999995</v>
      </c>
      <c r="J160">
        <v>32161.299760000002</v>
      </c>
      <c r="K160" s="2">
        <v>2.7E-2</v>
      </c>
      <c r="L160">
        <v>452640</v>
      </c>
      <c r="M160" s="2">
        <v>0.26300000000000001</v>
      </c>
      <c r="N160">
        <v>1270545</v>
      </c>
      <c r="O160" s="2">
        <v>0.73699999999999999</v>
      </c>
      <c r="P160" s="5">
        <v>20518</v>
      </c>
      <c r="Q160" s="9"/>
    </row>
    <row r="161" spans="1:17" x14ac:dyDescent="0.35">
      <c r="A161">
        <v>2023</v>
      </c>
      <c r="B161" t="s">
        <v>7</v>
      </c>
      <c r="C161" t="s">
        <v>8</v>
      </c>
      <c r="D161" s="2">
        <v>0.48559999999999998</v>
      </c>
      <c r="E161">
        <v>863502</v>
      </c>
      <c r="F161">
        <v>110176</v>
      </c>
      <c r="G161" s="2">
        <v>0.113</v>
      </c>
      <c r="H161">
        <v>410546</v>
      </c>
      <c r="I161" s="2">
        <v>0.47499999999999998</v>
      </c>
      <c r="J161">
        <v>32842.712760000002</v>
      </c>
      <c r="K161" s="2">
        <v>3.7999999999999999E-2</v>
      </c>
      <c r="L161">
        <v>804377</v>
      </c>
      <c r="M161" s="2">
        <v>0.45200000000000001</v>
      </c>
      <c r="N161">
        <v>973678</v>
      </c>
      <c r="O161" s="2">
        <v>0.54800000000000004</v>
      </c>
      <c r="P161" s="5">
        <v>17525</v>
      </c>
      <c r="Q161" s="9"/>
    </row>
  </sheetData>
  <autoFilter ref="A1:Q161" xr:uid="{4E275579-4D5F-4797-BF27-FC4506C81A8D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2200-A70C-4EF7-961B-790251D5532F}">
  <dimension ref="A1:B10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38</v>
      </c>
      <c r="B1" t="s">
        <v>48</v>
      </c>
    </row>
    <row r="2" spans="1:2" x14ac:dyDescent="0.35">
      <c r="A2">
        <v>2014</v>
      </c>
      <c r="B2">
        <v>0.8700788460626</v>
      </c>
    </row>
    <row r="3" spans="1:2" x14ac:dyDescent="0.35">
      <c r="A3">
        <v>2015</v>
      </c>
      <c r="B3">
        <v>0.87736507561429988</v>
      </c>
    </row>
    <row r="4" spans="1:2" x14ac:dyDescent="0.35">
      <c r="A4">
        <v>2016</v>
      </c>
      <c r="B4">
        <v>0.89148981185804166</v>
      </c>
    </row>
    <row r="5" spans="1:2" x14ac:dyDescent="0.35">
      <c r="A5">
        <v>2017</v>
      </c>
      <c r="B5">
        <v>0.92071446153299985</v>
      </c>
    </row>
    <row r="6" spans="1:2" x14ac:dyDescent="0.35">
      <c r="A6">
        <v>2018</v>
      </c>
      <c r="B6">
        <v>0.95354542684465826</v>
      </c>
    </row>
    <row r="7" spans="1:2" x14ac:dyDescent="0.35">
      <c r="A7">
        <v>2019</v>
      </c>
      <c r="B7">
        <v>0.97081035629586665</v>
      </c>
    </row>
    <row r="8" spans="1:2" x14ac:dyDescent="0.35">
      <c r="A8">
        <v>2020</v>
      </c>
      <c r="B8">
        <v>1.0075170050215205</v>
      </c>
    </row>
    <row r="9" spans="1:2" x14ac:dyDescent="0.35">
      <c r="A9">
        <v>2021</v>
      </c>
      <c r="B9">
        <v>1.0905658333333332</v>
      </c>
    </row>
    <row r="10" spans="1:2" x14ac:dyDescent="0.35">
      <c r="A10">
        <v>2022</v>
      </c>
      <c r="B10">
        <v>1.1866574999999997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8CB-FC83-4590-8D26-E7AD89FC3CDA}">
  <dimension ref="B1:W15"/>
  <sheetViews>
    <sheetView workbookViewId="0">
      <selection activeCell="K7" sqref="K7"/>
    </sheetView>
  </sheetViews>
  <sheetFormatPr defaultRowHeight="14.5" x14ac:dyDescent="0.35"/>
  <sheetData>
    <row r="1" spans="2:23" x14ac:dyDescent="0.35">
      <c r="G1" t="s">
        <v>27</v>
      </c>
      <c r="J1" t="s">
        <v>28</v>
      </c>
      <c r="K1" t="s">
        <v>29</v>
      </c>
    </row>
    <row r="3" spans="2:23" x14ac:dyDescent="0.35">
      <c r="B3" t="s">
        <v>30</v>
      </c>
      <c r="C3" s="4"/>
      <c r="E3" t="s">
        <v>31</v>
      </c>
      <c r="F3" s="4"/>
      <c r="H3" t="s">
        <v>32</v>
      </c>
      <c r="I3" s="4"/>
      <c r="K3" t="s">
        <v>33</v>
      </c>
      <c r="N3" t="s">
        <v>34</v>
      </c>
      <c r="O3" s="4"/>
      <c r="Q3" s="4" t="s">
        <v>35</v>
      </c>
      <c r="W3" t="s">
        <v>36</v>
      </c>
    </row>
    <row r="4" spans="2:23" x14ac:dyDescent="0.35">
      <c r="B4" s="3">
        <v>2010</v>
      </c>
      <c r="C4">
        <v>44.643000000000001</v>
      </c>
      <c r="E4" s="3">
        <v>2010</v>
      </c>
      <c r="F4" s="1">
        <v>60.566666669999996</v>
      </c>
      <c r="H4">
        <v>2010</v>
      </c>
      <c r="I4" s="1">
        <v>13.875833330000001</v>
      </c>
      <c r="K4" s="3">
        <v>2010</v>
      </c>
      <c r="L4">
        <v>57.025999999999996</v>
      </c>
      <c r="N4" s="3">
        <v>2010</v>
      </c>
      <c r="O4">
        <v>11.161666666666667</v>
      </c>
      <c r="Q4" s="3">
        <v>2010</v>
      </c>
      <c r="R4">
        <v>37.674999999999997</v>
      </c>
    </row>
    <row r="5" spans="2:23" x14ac:dyDescent="0.35">
      <c r="B5" s="3">
        <v>2011</v>
      </c>
      <c r="C5">
        <v>47.839285714285715</v>
      </c>
      <c r="E5" s="3">
        <v>2011</v>
      </c>
      <c r="F5" s="1">
        <v>60.55</v>
      </c>
      <c r="H5">
        <v>2011</v>
      </c>
      <c r="I5" s="1">
        <v>16.073076919999998</v>
      </c>
      <c r="K5" s="3">
        <v>2011</v>
      </c>
      <c r="L5">
        <v>53.716666666666676</v>
      </c>
      <c r="N5" s="3">
        <v>2011</v>
      </c>
      <c r="O5">
        <v>8.5425000000000004</v>
      </c>
      <c r="Q5" s="3">
        <v>2011</v>
      </c>
      <c r="R5">
        <v>35.396923076923073</v>
      </c>
    </row>
    <row r="6" spans="2:23" x14ac:dyDescent="0.35">
      <c r="B6" s="3">
        <v>2012</v>
      </c>
      <c r="C6">
        <v>49.366923076923072</v>
      </c>
      <c r="E6" s="3">
        <v>2012</v>
      </c>
      <c r="F6" s="1">
        <v>67.837500000000006</v>
      </c>
      <c r="H6">
        <v>2012</v>
      </c>
      <c r="I6" s="1">
        <v>14.125</v>
      </c>
      <c r="K6" s="3">
        <v>2012</v>
      </c>
      <c r="L6">
        <v>52.273571428571437</v>
      </c>
      <c r="N6" s="3">
        <v>2012</v>
      </c>
      <c r="O6">
        <v>11.331000000000001</v>
      </c>
      <c r="Q6" s="3">
        <v>2012</v>
      </c>
      <c r="R6">
        <v>40.632857142857141</v>
      </c>
    </row>
    <row r="7" spans="2:23" x14ac:dyDescent="0.35">
      <c r="B7" s="3">
        <v>2013</v>
      </c>
      <c r="C7">
        <v>45.803076923076929</v>
      </c>
      <c r="E7" s="3">
        <v>2013</v>
      </c>
      <c r="F7" s="1">
        <v>61.283333329999998</v>
      </c>
      <c r="H7">
        <v>2013</v>
      </c>
      <c r="I7" s="1">
        <v>17.221538460000001</v>
      </c>
      <c r="K7" s="3">
        <v>2013</v>
      </c>
      <c r="L7">
        <v>54.1976923076923</v>
      </c>
      <c r="N7" s="3">
        <v>2013</v>
      </c>
      <c r="O7">
        <v>8.8833333333333329</v>
      </c>
      <c r="Q7" s="3">
        <v>2013</v>
      </c>
      <c r="R7">
        <v>38.148461538461547</v>
      </c>
    </row>
    <row r="8" spans="2:23" x14ac:dyDescent="0.35">
      <c r="B8" s="3">
        <v>2014</v>
      </c>
      <c r="C8">
        <v>44.805714285714281</v>
      </c>
      <c r="E8" s="3">
        <v>2014</v>
      </c>
      <c r="F8" s="1">
        <v>61.228571430000002</v>
      </c>
      <c r="H8">
        <v>2014</v>
      </c>
      <c r="I8" s="1">
        <v>16.44785714</v>
      </c>
      <c r="K8" s="3">
        <v>2014</v>
      </c>
      <c r="L8">
        <v>55.194285714285719</v>
      </c>
      <c r="N8" s="3">
        <v>2014</v>
      </c>
      <c r="O8">
        <v>9.3844444444444459</v>
      </c>
      <c r="Q8" s="3">
        <v>2014</v>
      </c>
      <c r="R8">
        <v>37.827142857142853</v>
      </c>
    </row>
    <row r="9" spans="2:23" x14ac:dyDescent="0.35">
      <c r="B9" s="3">
        <v>2015</v>
      </c>
      <c r="C9">
        <v>43.332142857142863</v>
      </c>
      <c r="E9" s="3">
        <v>2015</v>
      </c>
      <c r="F9" s="1">
        <v>62</v>
      </c>
      <c r="H9">
        <v>2015</v>
      </c>
      <c r="I9" s="1">
        <v>16.331538460000001</v>
      </c>
      <c r="K9" s="3">
        <v>2015</v>
      </c>
      <c r="L9">
        <v>55.344615384615388</v>
      </c>
      <c r="N9" s="3">
        <v>2015</v>
      </c>
      <c r="O9">
        <v>7.4611111111111121</v>
      </c>
      <c r="Q9" s="3">
        <v>2015</v>
      </c>
      <c r="R9">
        <v>37.803076923076922</v>
      </c>
    </row>
    <row r="10" spans="2:23" x14ac:dyDescent="0.35">
      <c r="B10" s="3">
        <v>2016</v>
      </c>
      <c r="C10">
        <v>45.018181818181823</v>
      </c>
      <c r="E10" s="3">
        <v>2016</v>
      </c>
      <c r="F10" s="1">
        <v>61.233333330000001</v>
      </c>
      <c r="H10">
        <v>2016</v>
      </c>
      <c r="I10" s="1">
        <v>15.63916667</v>
      </c>
      <c r="K10" s="3">
        <v>2016</v>
      </c>
      <c r="L10">
        <v>54.981818181818177</v>
      </c>
      <c r="N10" s="3">
        <v>2016</v>
      </c>
      <c r="O10">
        <v>7.6950000000000003</v>
      </c>
      <c r="Q10" s="3">
        <v>2016</v>
      </c>
      <c r="R10">
        <v>38.550909090909094</v>
      </c>
    </row>
    <row r="11" spans="2:23" x14ac:dyDescent="0.35">
      <c r="B11" s="3">
        <v>2017</v>
      </c>
      <c r="C11">
        <v>46.693636363636365</v>
      </c>
      <c r="E11" s="3">
        <v>2017</v>
      </c>
      <c r="F11" s="1">
        <v>58.544444439999999</v>
      </c>
      <c r="H11">
        <v>2017</v>
      </c>
      <c r="I11" s="1">
        <v>17.265454550000001</v>
      </c>
      <c r="K11" s="3">
        <v>2017</v>
      </c>
      <c r="L11">
        <v>53.306363636363628</v>
      </c>
      <c r="N11" s="3">
        <v>2017</v>
      </c>
      <c r="O11">
        <v>7.7512499999999998</v>
      </c>
      <c r="Q11" s="3">
        <v>2017</v>
      </c>
      <c r="R11">
        <v>38.419090909090912</v>
      </c>
    </row>
    <row r="12" spans="2:23" x14ac:dyDescent="0.35">
      <c r="B12" s="3">
        <v>2018</v>
      </c>
      <c r="C12">
        <v>46.060909090909099</v>
      </c>
      <c r="E12" s="3">
        <v>2018</v>
      </c>
      <c r="F12" s="1">
        <v>55.7</v>
      </c>
      <c r="H12">
        <v>2018</v>
      </c>
      <c r="I12" s="1">
        <v>18.66</v>
      </c>
      <c r="K12" s="3">
        <v>2018</v>
      </c>
      <c r="L12">
        <v>53.939090909090901</v>
      </c>
      <c r="N12" s="3">
        <v>2018</v>
      </c>
      <c r="O12">
        <v>11.165000000000001</v>
      </c>
      <c r="Q12" s="3">
        <v>2018</v>
      </c>
      <c r="R12">
        <v>37.630909090909093</v>
      </c>
    </row>
    <row r="13" spans="2:23" x14ac:dyDescent="0.35">
      <c r="B13" s="3">
        <v>2019</v>
      </c>
      <c r="C13">
        <v>47.064999999999998</v>
      </c>
      <c r="E13" s="3">
        <v>2019</v>
      </c>
      <c r="F13" s="1">
        <v>55.274999999999999</v>
      </c>
      <c r="H13">
        <v>2019</v>
      </c>
      <c r="I13" s="1">
        <v>16.900833330000001</v>
      </c>
      <c r="K13" s="3">
        <v>2019</v>
      </c>
      <c r="L13">
        <v>52.935000000000009</v>
      </c>
      <c r="N13" s="3">
        <v>2019</v>
      </c>
      <c r="O13">
        <v>10.94</v>
      </c>
      <c r="Q13" s="3">
        <v>2019</v>
      </c>
      <c r="R13">
        <v>38.978333333333325</v>
      </c>
    </row>
    <row r="14" spans="2:23" x14ac:dyDescent="0.35">
      <c r="B14" s="3">
        <v>2020</v>
      </c>
      <c r="C14">
        <v>44.087272727272733</v>
      </c>
      <c r="E14" s="3">
        <v>2020</v>
      </c>
      <c r="F14" s="1">
        <v>53.942857140000001</v>
      </c>
      <c r="H14">
        <v>2020</v>
      </c>
      <c r="I14" s="1">
        <v>24.52181818</v>
      </c>
      <c r="K14" s="3">
        <v>2020</v>
      </c>
      <c r="L14">
        <v>55.912727272727281</v>
      </c>
      <c r="N14" s="3">
        <v>2020</v>
      </c>
      <c r="O14">
        <v>13.4025</v>
      </c>
      <c r="Q14" s="3">
        <v>2020</v>
      </c>
      <c r="R14">
        <v>33.120909090909088</v>
      </c>
    </row>
    <row r="15" spans="2:23" x14ac:dyDescent="0.35">
      <c r="B15" s="3">
        <v>2021</v>
      </c>
      <c r="C15">
        <v>44.48</v>
      </c>
      <c r="E15" s="3">
        <v>2021</v>
      </c>
      <c r="F15" s="1">
        <v>52.066666669999996</v>
      </c>
      <c r="H15">
        <v>2021</v>
      </c>
      <c r="I15" s="1">
        <v>21.76</v>
      </c>
      <c r="K15" s="3">
        <v>2021</v>
      </c>
      <c r="L15">
        <v>55.523333333333341</v>
      </c>
      <c r="N15" s="3">
        <v>2021</v>
      </c>
      <c r="O15">
        <v>11.821999999999999</v>
      </c>
      <c r="Q15" s="3">
        <v>2021</v>
      </c>
      <c r="R15">
        <v>34.43555555555556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Joven</vt:lpstr>
      <vt:lpstr>ipc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UESJ</dc:creator>
  <cp:lastModifiedBy>Natanael Ventura Jimenez</cp:lastModifiedBy>
  <dcterms:created xsi:type="dcterms:W3CDTF">2023-08-09T21:47:37Z</dcterms:created>
  <dcterms:modified xsi:type="dcterms:W3CDTF">2023-08-12T21:08:10Z</dcterms:modified>
</cp:coreProperties>
</file>