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440" windowHeight="9780"/>
  </bookViews>
  <sheets>
    <sheet name="Esfuerzo CU" sheetId="1" r:id="rId1"/>
  </sheets>
  <calcPr calcId="125725"/>
</workbook>
</file>

<file path=xl/calcChain.xml><?xml version="1.0" encoding="utf-8"?>
<calcChain xmlns="http://schemas.openxmlformats.org/spreadsheetml/2006/main">
  <c r="H3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4"/>
  <c r="L37" s="1"/>
  <c r="M37" s="1"/>
  <c r="K37"/>
  <c r="E37"/>
  <c r="F37" l="1"/>
  <c r="G37" s="1"/>
</calcChain>
</file>

<file path=xl/sharedStrings.xml><?xml version="1.0" encoding="utf-8"?>
<sst xmlns="http://schemas.openxmlformats.org/spreadsheetml/2006/main" count="146" uniqueCount="68">
  <si>
    <t>WP7</t>
  </si>
  <si>
    <t>Azure</t>
  </si>
  <si>
    <t>#</t>
  </si>
  <si>
    <t>Nombre</t>
  </si>
  <si>
    <t>% Completado</t>
  </si>
  <si>
    <t>Dependencias</t>
  </si>
  <si>
    <t>Responsables</t>
  </si>
  <si>
    <t>Esfuerzo (horas)</t>
  </si>
  <si>
    <t>Login</t>
  </si>
  <si>
    <t>No tiene</t>
  </si>
  <si>
    <t>Leticia y Vicente</t>
  </si>
  <si>
    <t>Vicente</t>
  </si>
  <si>
    <t>Inicio iteración</t>
  </si>
  <si>
    <t>Armar viaje</t>
  </si>
  <si>
    <t>No aplica</t>
  </si>
  <si>
    <t>Traer sospechoso</t>
  </si>
  <si>
    <t>Federico A.</t>
  </si>
  <si>
    <t>Traer informantes</t>
  </si>
  <si>
    <t>Calculo de tiempo</t>
  </si>
  <si>
    <t>Martin</t>
  </si>
  <si>
    <t>Estructuras de pistas</t>
  </si>
  <si>
    <t>2.*</t>
  </si>
  <si>
    <t>Diego</t>
  </si>
  <si>
    <t>Interrogar personaje</t>
  </si>
  <si>
    <t>Obtener ciudades a viajar</t>
  </si>
  <si>
    <t>Viajar</t>
  </si>
  <si>
    <t>2, 4</t>
  </si>
  <si>
    <t>Viajar mal</t>
  </si>
  <si>
    <t>Mostrar datos sospechosos</t>
  </si>
  <si>
    <t>Filtrar</t>
  </si>
  <si>
    <t>6, 2</t>
  </si>
  <si>
    <t>Emitir orden de arresto</t>
  </si>
  <si>
    <t>6, 1</t>
  </si>
  <si>
    <t>2, 6</t>
  </si>
  <si>
    <t>Arresto</t>
  </si>
  <si>
    <t>4, 5</t>
  </si>
  <si>
    <t>Todos</t>
  </si>
  <si>
    <t>Guardar estado</t>
  </si>
  <si>
    <t>Cargar estado</t>
  </si>
  <si>
    <t>Ver ayuda</t>
  </si>
  <si>
    <t>José</t>
  </si>
  <si>
    <t>Cambiar lenguaje</t>
  </si>
  <si>
    <t>Actualizar datos ciudades</t>
  </si>
  <si>
    <t>Actualizar datos famosos</t>
  </si>
  <si>
    <t>Página actualizar</t>
  </si>
  <si>
    <t>Fede T.</t>
  </si>
  <si>
    <t>Multi usuario</t>
  </si>
  <si>
    <t>Fin de juego</t>
  </si>
  <si>
    <t>Comportamiento según nivel</t>
  </si>
  <si>
    <t>Diego, Martín</t>
  </si>
  <si>
    <t>Tiempo de juego</t>
  </si>
  <si>
    <t>Ignacio</t>
  </si>
  <si>
    <t>Gran sospechoso</t>
  </si>
  <si>
    <t>Pantalla inicio</t>
  </si>
  <si>
    <t>Pantalla fin</t>
  </si>
  <si>
    <t>Viaje avión</t>
  </si>
  <si>
    <t>Estética general</t>
  </si>
  <si>
    <t>Horas restantes</t>
  </si>
  <si>
    <t>Horas totales</t>
  </si>
  <si>
    <t>Horas restantes con ajuste</t>
  </si>
  <si>
    <t>Leticia</t>
  </si>
  <si>
    <t>Leticia, Jose</t>
  </si>
  <si>
    <t>Leticia, José</t>
  </si>
  <si>
    <t>Federico T., Federico A., Vicente</t>
  </si>
  <si>
    <t>Vicente, Fede A.</t>
  </si>
  <si>
    <t>Diego, Martín, Fede T.</t>
  </si>
  <si>
    <t>Martin, Diego, Ignacio</t>
  </si>
  <si>
    <t>Diego, Ignacio, Martin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</si>
</sst>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workbookViewId="0"/>
  </sheetViews>
  <sheetFormatPr baseColWidth="10" defaultRowHeight="15" zeroHeight="1"/>
  <cols>
    <col min="1" max="1" width="1.140625" style="42" customWidth="1"/>
    <col min="2" max="2" width="4" style="2" bestFit="1" customWidth="1"/>
    <col min="3" max="3" width="27.140625" style="1" bestFit="1" customWidth="1"/>
    <col min="4" max="4" width="13.85546875" style="1" bestFit="1" customWidth="1"/>
    <col min="5" max="5" width="13.5703125" style="3" bestFit="1" customWidth="1"/>
    <col min="6" max="6" width="15.42578125" style="4" bestFit="1" customWidth="1"/>
    <col min="7" max="7" width="15.28515625" style="5" bestFit="1" customWidth="1"/>
    <col min="8" max="8" width="14.7109375" style="5" bestFit="1" customWidth="1"/>
    <col min="9" max="9" width="3.42578125" style="42" customWidth="1"/>
    <col min="10" max="10" width="13.85546875" style="1" bestFit="1" customWidth="1"/>
    <col min="11" max="11" width="13.5703125" style="3" bestFit="1" customWidth="1"/>
    <col min="12" max="12" width="30" style="4" bestFit="1" customWidth="1"/>
    <col min="13" max="13" width="15.28515625" style="5" bestFit="1" customWidth="1"/>
    <col min="14" max="14" width="14.7109375" style="5" bestFit="1" customWidth="1"/>
    <col min="15" max="15" width="2.85546875" style="42" customWidth="1"/>
    <col min="16" max="16384" width="0" style="1" hidden="1" customWidth="1"/>
  </cols>
  <sheetData>
    <row r="1" spans="2:14" s="42" customFormat="1" ht="6" customHeight="1" thickBot="1">
      <c r="B1" s="43"/>
      <c r="E1" s="44"/>
      <c r="F1" s="45"/>
      <c r="G1" s="46"/>
      <c r="H1" s="46"/>
      <c r="K1" s="44"/>
      <c r="L1" s="45"/>
      <c r="M1" s="46"/>
      <c r="N1" s="46"/>
    </row>
    <row r="2" spans="2:14" ht="19.5" thickBot="1">
      <c r="B2" s="43"/>
      <c r="C2" s="6" t="s">
        <v>0</v>
      </c>
      <c r="D2" s="7"/>
      <c r="E2" s="7"/>
      <c r="F2" s="7"/>
      <c r="G2" s="7"/>
      <c r="H2" s="8"/>
      <c r="J2" s="6" t="s">
        <v>1</v>
      </c>
      <c r="K2" s="7"/>
      <c r="L2" s="7"/>
      <c r="M2" s="7"/>
      <c r="N2" s="8"/>
    </row>
    <row r="3" spans="2:14" ht="16.5" thickBot="1"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  <c r="H3" s="15" t="s">
        <v>57</v>
      </c>
      <c r="J3" s="10" t="s">
        <v>4</v>
      </c>
      <c r="K3" s="12" t="s">
        <v>5</v>
      </c>
      <c r="L3" s="13" t="s">
        <v>6</v>
      </c>
      <c r="M3" s="14" t="s">
        <v>7</v>
      </c>
      <c r="N3" s="15" t="s">
        <v>57</v>
      </c>
    </row>
    <row r="4" spans="2:14">
      <c r="B4" s="16">
        <v>1</v>
      </c>
      <c r="C4" s="17" t="s">
        <v>8</v>
      </c>
      <c r="D4" s="18">
        <v>100</v>
      </c>
      <c r="E4" s="19" t="s">
        <v>9</v>
      </c>
      <c r="F4" s="20" t="s">
        <v>10</v>
      </c>
      <c r="G4" s="21">
        <v>8</v>
      </c>
      <c r="H4" s="22">
        <f>SUM(G4,-PRODUCT(PRODUCT(D4,0.01),G4))</f>
        <v>0</v>
      </c>
      <c r="J4" s="17">
        <v>100</v>
      </c>
      <c r="K4" s="19" t="s">
        <v>9</v>
      </c>
      <c r="L4" s="20" t="s">
        <v>11</v>
      </c>
      <c r="M4" s="21">
        <v>80</v>
      </c>
      <c r="N4" s="22">
        <f>SUM(M4,-PRODUCT(PRODUCT(J4,0.01),M4))</f>
        <v>0</v>
      </c>
    </row>
    <row r="5" spans="2:14">
      <c r="B5" s="16">
        <v>2</v>
      </c>
      <c r="C5" s="17" t="s">
        <v>12</v>
      </c>
      <c r="D5" s="18">
        <v>0</v>
      </c>
      <c r="E5" s="19"/>
      <c r="F5" s="20"/>
      <c r="G5" s="21">
        <v>0</v>
      </c>
      <c r="H5" s="22">
        <f t="shared" ref="H5:H33" si="0">SUM(G5,-PRODUCT(PRODUCT(D5,0.01),G5))</f>
        <v>0</v>
      </c>
      <c r="J5" s="17">
        <v>0</v>
      </c>
      <c r="K5" s="19"/>
      <c r="L5" s="20"/>
      <c r="M5" s="21">
        <v>0</v>
      </c>
      <c r="N5" s="22">
        <f t="shared" ref="N5:N34" si="1">SUM(M5,-PRODUCT(PRODUCT(J5,0.01),M5))</f>
        <v>0</v>
      </c>
    </row>
    <row r="6" spans="2:14">
      <c r="B6" s="16">
        <v>2.1</v>
      </c>
      <c r="C6" s="17" t="s">
        <v>13</v>
      </c>
      <c r="D6" s="18">
        <v>0</v>
      </c>
      <c r="E6" s="19"/>
      <c r="F6" s="20" t="s">
        <v>14</v>
      </c>
      <c r="G6" s="21">
        <v>0</v>
      </c>
      <c r="H6" s="22">
        <f t="shared" si="0"/>
        <v>0</v>
      </c>
      <c r="J6" s="17">
        <v>100</v>
      </c>
      <c r="K6" s="19" t="s">
        <v>9</v>
      </c>
      <c r="L6" s="20" t="s">
        <v>66</v>
      </c>
      <c r="M6" s="21">
        <v>8</v>
      </c>
      <c r="N6" s="22">
        <f t="shared" si="1"/>
        <v>0</v>
      </c>
    </row>
    <row r="7" spans="2:14">
      <c r="B7" s="16">
        <v>2.2000000000000002</v>
      </c>
      <c r="C7" s="17" t="s">
        <v>15</v>
      </c>
      <c r="D7" s="18">
        <v>0</v>
      </c>
      <c r="E7" s="19"/>
      <c r="F7" s="20" t="s">
        <v>14</v>
      </c>
      <c r="G7" s="21">
        <v>0</v>
      </c>
      <c r="H7" s="22">
        <f t="shared" si="0"/>
        <v>0</v>
      </c>
      <c r="J7" s="17">
        <v>100</v>
      </c>
      <c r="K7" s="19">
        <v>1</v>
      </c>
      <c r="L7" s="20" t="s">
        <v>16</v>
      </c>
      <c r="M7" s="21">
        <v>50</v>
      </c>
      <c r="N7" s="22">
        <f t="shared" si="1"/>
        <v>0</v>
      </c>
    </row>
    <row r="8" spans="2:14">
      <c r="B8" s="16">
        <v>2.2999999999999998</v>
      </c>
      <c r="C8" s="17" t="s">
        <v>17</v>
      </c>
      <c r="D8" s="18">
        <v>0</v>
      </c>
      <c r="E8" s="19"/>
      <c r="F8" s="20" t="s">
        <v>14</v>
      </c>
      <c r="G8" s="21">
        <v>0</v>
      </c>
      <c r="H8" s="22">
        <f t="shared" si="0"/>
        <v>0</v>
      </c>
      <c r="J8" s="17">
        <v>100</v>
      </c>
      <c r="K8" s="19" t="s">
        <v>9</v>
      </c>
      <c r="L8" s="20" t="s">
        <v>51</v>
      </c>
      <c r="M8" s="21">
        <v>2</v>
      </c>
      <c r="N8" s="22">
        <f t="shared" si="1"/>
        <v>0</v>
      </c>
    </row>
    <row r="9" spans="2:14">
      <c r="B9" s="16">
        <v>2.4</v>
      </c>
      <c r="C9" s="17" t="s">
        <v>18</v>
      </c>
      <c r="D9" s="18">
        <v>0</v>
      </c>
      <c r="E9" s="19"/>
      <c r="F9" s="20" t="s">
        <v>14</v>
      </c>
      <c r="G9" s="21">
        <v>0</v>
      </c>
      <c r="H9" s="22">
        <f t="shared" si="0"/>
        <v>0</v>
      </c>
      <c r="J9" s="17">
        <v>0</v>
      </c>
      <c r="K9" s="19" t="s">
        <v>9</v>
      </c>
      <c r="L9" s="20" t="s">
        <v>19</v>
      </c>
      <c r="M9" s="21">
        <v>10</v>
      </c>
      <c r="N9" s="22">
        <f t="shared" si="1"/>
        <v>10</v>
      </c>
    </row>
    <row r="10" spans="2:14">
      <c r="B10" s="16">
        <v>2.5</v>
      </c>
      <c r="C10" s="17" t="s">
        <v>20</v>
      </c>
      <c r="D10" s="18">
        <v>0</v>
      </c>
      <c r="E10" s="19"/>
      <c r="F10" s="20" t="s">
        <v>14</v>
      </c>
      <c r="G10" s="21">
        <v>0</v>
      </c>
      <c r="H10" s="22">
        <f t="shared" si="0"/>
        <v>0</v>
      </c>
      <c r="J10" s="17">
        <v>100</v>
      </c>
      <c r="K10" s="19" t="s">
        <v>21</v>
      </c>
      <c r="L10" s="20" t="s">
        <v>22</v>
      </c>
      <c r="M10" s="21">
        <v>30</v>
      </c>
      <c r="N10" s="22">
        <f t="shared" si="1"/>
        <v>0</v>
      </c>
    </row>
    <row r="11" spans="2:14">
      <c r="B11" s="16">
        <v>3</v>
      </c>
      <c r="C11" s="17" t="s">
        <v>23</v>
      </c>
      <c r="D11" s="18">
        <v>75</v>
      </c>
      <c r="E11" s="19" t="s">
        <v>9</v>
      </c>
      <c r="F11" s="20" t="s">
        <v>60</v>
      </c>
      <c r="G11" s="21">
        <v>4</v>
      </c>
      <c r="H11" s="22">
        <f t="shared" si="0"/>
        <v>1</v>
      </c>
      <c r="J11" s="17">
        <v>100</v>
      </c>
      <c r="K11" s="19">
        <v>2</v>
      </c>
      <c r="L11" s="20" t="s">
        <v>51</v>
      </c>
      <c r="M11" s="21">
        <v>2</v>
      </c>
      <c r="N11" s="22">
        <f t="shared" si="1"/>
        <v>0</v>
      </c>
    </row>
    <row r="12" spans="2:14">
      <c r="B12" s="16">
        <v>4</v>
      </c>
      <c r="C12" s="17" t="s">
        <v>24</v>
      </c>
      <c r="D12" s="18">
        <v>100</v>
      </c>
      <c r="E12" s="19" t="s">
        <v>9</v>
      </c>
      <c r="F12" s="20" t="s">
        <v>61</v>
      </c>
      <c r="G12" s="21">
        <v>1</v>
      </c>
      <c r="H12" s="22">
        <f t="shared" si="0"/>
        <v>0</v>
      </c>
      <c r="J12" s="17">
        <v>100</v>
      </c>
      <c r="K12" s="19">
        <v>2</v>
      </c>
      <c r="L12" s="20" t="s">
        <v>51</v>
      </c>
      <c r="M12" s="21">
        <v>2</v>
      </c>
      <c r="N12" s="22">
        <f t="shared" si="1"/>
        <v>0</v>
      </c>
    </row>
    <row r="13" spans="2:14">
      <c r="B13" s="16">
        <v>5</v>
      </c>
      <c r="C13" s="17" t="s">
        <v>25</v>
      </c>
      <c r="D13" s="18">
        <v>75</v>
      </c>
      <c r="E13" s="19" t="s">
        <v>9</v>
      </c>
      <c r="F13" s="20" t="s">
        <v>61</v>
      </c>
      <c r="G13" s="21">
        <v>18</v>
      </c>
      <c r="H13" s="22">
        <f t="shared" si="0"/>
        <v>4.5</v>
      </c>
      <c r="J13" s="17">
        <v>100</v>
      </c>
      <c r="K13" s="19" t="s">
        <v>26</v>
      </c>
      <c r="L13" s="20" t="s">
        <v>51</v>
      </c>
      <c r="M13" s="21">
        <v>1</v>
      </c>
      <c r="N13" s="22">
        <f t="shared" si="1"/>
        <v>0</v>
      </c>
    </row>
    <row r="14" spans="2:14">
      <c r="B14" s="16">
        <v>5.0999999999999996</v>
      </c>
      <c r="C14" s="17" t="s">
        <v>27</v>
      </c>
      <c r="D14" s="18">
        <v>0</v>
      </c>
      <c r="E14" s="19" t="s">
        <v>9</v>
      </c>
      <c r="F14" s="20" t="s">
        <v>60</v>
      </c>
      <c r="G14" s="21">
        <v>0</v>
      </c>
      <c r="H14" s="22">
        <f t="shared" si="0"/>
        <v>0</v>
      </c>
      <c r="J14" s="17">
        <v>100</v>
      </c>
      <c r="K14" s="19" t="s">
        <v>26</v>
      </c>
      <c r="L14" s="20" t="s">
        <v>51</v>
      </c>
      <c r="M14" s="21">
        <v>1</v>
      </c>
      <c r="N14" s="22">
        <f t="shared" si="1"/>
        <v>0</v>
      </c>
    </row>
    <row r="15" spans="2:14">
      <c r="B15" s="16">
        <v>6</v>
      </c>
      <c r="C15" s="17" t="s">
        <v>28</v>
      </c>
      <c r="D15" s="18">
        <v>100</v>
      </c>
      <c r="E15" s="19" t="s">
        <v>9</v>
      </c>
      <c r="F15" s="20" t="s">
        <v>62</v>
      </c>
      <c r="G15" s="21">
        <v>20</v>
      </c>
      <c r="H15" s="22">
        <f t="shared" si="0"/>
        <v>0</v>
      </c>
      <c r="J15" s="17">
        <v>100</v>
      </c>
      <c r="K15" s="19">
        <v>2</v>
      </c>
      <c r="L15" s="20" t="s">
        <v>51</v>
      </c>
      <c r="M15" s="21">
        <v>1</v>
      </c>
      <c r="N15" s="22">
        <f t="shared" si="1"/>
        <v>0</v>
      </c>
    </row>
    <row r="16" spans="2:14">
      <c r="B16" s="16">
        <v>6.1</v>
      </c>
      <c r="C16" s="17" t="s">
        <v>29</v>
      </c>
      <c r="D16" s="18">
        <v>0</v>
      </c>
      <c r="E16" s="19" t="s">
        <v>9</v>
      </c>
      <c r="F16" s="20" t="s">
        <v>9</v>
      </c>
      <c r="G16" s="21">
        <v>0</v>
      </c>
      <c r="H16" s="22">
        <f t="shared" si="0"/>
        <v>0</v>
      </c>
      <c r="J16" s="17">
        <v>100</v>
      </c>
      <c r="K16" s="19" t="s">
        <v>30</v>
      </c>
      <c r="L16" s="20" t="s">
        <v>16</v>
      </c>
      <c r="M16" s="21">
        <v>3</v>
      </c>
      <c r="N16" s="22">
        <f t="shared" si="1"/>
        <v>0</v>
      </c>
    </row>
    <row r="17" spans="2:14">
      <c r="B17" s="16">
        <v>6.2</v>
      </c>
      <c r="C17" s="17" t="s">
        <v>31</v>
      </c>
      <c r="D17" s="18">
        <v>0</v>
      </c>
      <c r="E17" s="19" t="s">
        <v>32</v>
      </c>
      <c r="F17" s="20" t="s">
        <v>62</v>
      </c>
      <c r="G17" s="21">
        <v>10</v>
      </c>
      <c r="H17" s="22">
        <f t="shared" si="0"/>
        <v>10</v>
      </c>
      <c r="J17" s="17">
        <v>100</v>
      </c>
      <c r="K17" s="19" t="s">
        <v>33</v>
      </c>
      <c r="L17" s="20" t="s">
        <v>51</v>
      </c>
      <c r="M17" s="21">
        <v>1</v>
      </c>
      <c r="N17" s="22">
        <f t="shared" si="1"/>
        <v>0</v>
      </c>
    </row>
    <row r="18" spans="2:14">
      <c r="B18" s="16">
        <v>6.3</v>
      </c>
      <c r="C18" s="17" t="s">
        <v>34</v>
      </c>
      <c r="D18" s="18">
        <v>0</v>
      </c>
      <c r="E18" s="19" t="s">
        <v>35</v>
      </c>
      <c r="F18" s="20" t="s">
        <v>62</v>
      </c>
      <c r="G18" s="21">
        <v>10</v>
      </c>
      <c r="H18" s="22">
        <f t="shared" si="0"/>
        <v>10</v>
      </c>
      <c r="J18" s="17">
        <v>100</v>
      </c>
      <c r="K18" s="19" t="s">
        <v>36</v>
      </c>
      <c r="L18" s="20" t="s">
        <v>67</v>
      </c>
      <c r="M18" s="21">
        <v>30</v>
      </c>
      <c r="N18" s="22">
        <f t="shared" si="1"/>
        <v>0</v>
      </c>
    </row>
    <row r="19" spans="2:14">
      <c r="B19" s="16">
        <v>7</v>
      </c>
      <c r="C19" s="17" t="s">
        <v>37</v>
      </c>
      <c r="D19" s="18">
        <v>0</v>
      </c>
      <c r="E19" s="19"/>
      <c r="F19" s="20" t="s">
        <v>14</v>
      </c>
      <c r="G19" s="21">
        <v>0</v>
      </c>
      <c r="H19" s="22">
        <f t="shared" si="0"/>
        <v>0</v>
      </c>
      <c r="J19" s="17">
        <v>100</v>
      </c>
      <c r="K19" s="19" t="s">
        <v>9</v>
      </c>
      <c r="L19" s="20" t="s">
        <v>67</v>
      </c>
      <c r="M19" s="21">
        <v>20</v>
      </c>
      <c r="N19" s="22">
        <f t="shared" si="1"/>
        <v>0</v>
      </c>
    </row>
    <row r="20" spans="2:14">
      <c r="B20" s="16">
        <v>8</v>
      </c>
      <c r="C20" s="17" t="s">
        <v>38</v>
      </c>
      <c r="D20" s="18">
        <v>0</v>
      </c>
      <c r="E20" s="19"/>
      <c r="F20" s="20" t="s">
        <v>14</v>
      </c>
      <c r="G20" s="21">
        <v>0</v>
      </c>
      <c r="H20" s="22">
        <f t="shared" si="0"/>
        <v>0</v>
      </c>
      <c r="J20" s="17">
        <v>100</v>
      </c>
      <c r="K20" s="19" t="s">
        <v>9</v>
      </c>
      <c r="L20" s="20" t="s">
        <v>67</v>
      </c>
      <c r="M20" s="21">
        <v>10</v>
      </c>
      <c r="N20" s="22">
        <f t="shared" si="1"/>
        <v>0</v>
      </c>
    </row>
    <row r="21" spans="2:14">
      <c r="B21" s="16">
        <v>9</v>
      </c>
      <c r="C21" s="17" t="s">
        <v>39</v>
      </c>
      <c r="D21" s="18">
        <v>0</v>
      </c>
      <c r="E21" s="19" t="s">
        <v>9</v>
      </c>
      <c r="F21" s="20" t="s">
        <v>40</v>
      </c>
      <c r="G21" s="21">
        <v>15</v>
      </c>
      <c r="H21" s="22">
        <f t="shared" si="0"/>
        <v>15</v>
      </c>
      <c r="J21" s="17">
        <v>0</v>
      </c>
      <c r="K21" s="19"/>
      <c r="L21" s="20" t="s">
        <v>14</v>
      </c>
      <c r="M21" s="21">
        <v>0</v>
      </c>
      <c r="N21" s="22">
        <f t="shared" si="1"/>
        <v>0</v>
      </c>
    </row>
    <row r="22" spans="2:14">
      <c r="B22" s="16">
        <v>10</v>
      </c>
      <c r="C22" s="17" t="s">
        <v>41</v>
      </c>
      <c r="D22" s="18">
        <v>100</v>
      </c>
      <c r="E22" s="19" t="s">
        <v>9</v>
      </c>
      <c r="F22" s="20" t="s">
        <v>60</v>
      </c>
      <c r="G22" s="21">
        <v>5</v>
      </c>
      <c r="H22" s="22">
        <f t="shared" si="0"/>
        <v>0</v>
      </c>
      <c r="J22" s="17">
        <v>0</v>
      </c>
      <c r="K22" s="19"/>
      <c r="L22" s="20" t="s">
        <v>14</v>
      </c>
      <c r="M22" s="21">
        <v>0</v>
      </c>
      <c r="N22" s="22">
        <f t="shared" si="1"/>
        <v>0</v>
      </c>
    </row>
    <row r="23" spans="2:14">
      <c r="B23" s="16">
        <v>11</v>
      </c>
      <c r="C23" s="17" t="s">
        <v>42</v>
      </c>
      <c r="D23" s="18">
        <v>0</v>
      </c>
      <c r="E23" s="19"/>
      <c r="F23" s="20" t="s">
        <v>14</v>
      </c>
      <c r="G23" s="21">
        <v>0</v>
      </c>
      <c r="H23" s="22">
        <f t="shared" si="0"/>
        <v>0</v>
      </c>
      <c r="J23" s="17">
        <v>100</v>
      </c>
      <c r="K23" s="19" t="s">
        <v>9</v>
      </c>
      <c r="L23" s="20" t="s">
        <v>63</v>
      </c>
      <c r="M23" s="21">
        <v>80</v>
      </c>
      <c r="N23" s="22">
        <f t="shared" si="1"/>
        <v>0</v>
      </c>
    </row>
    <row r="24" spans="2:14">
      <c r="B24" s="16">
        <v>12</v>
      </c>
      <c r="C24" s="17" t="s">
        <v>43</v>
      </c>
      <c r="D24" s="18">
        <v>0</v>
      </c>
      <c r="E24" s="19"/>
      <c r="F24" s="20" t="s">
        <v>14</v>
      </c>
      <c r="G24" s="21">
        <v>0</v>
      </c>
      <c r="H24" s="22">
        <f t="shared" si="0"/>
        <v>0</v>
      </c>
      <c r="J24" s="17">
        <v>100</v>
      </c>
      <c r="K24" s="19" t="s">
        <v>9</v>
      </c>
      <c r="L24" s="20" t="s">
        <v>63</v>
      </c>
      <c r="M24" s="21">
        <v>40</v>
      </c>
      <c r="N24" s="22">
        <f t="shared" si="1"/>
        <v>0</v>
      </c>
    </row>
    <row r="25" spans="2:14">
      <c r="B25" s="16">
        <v>13</v>
      </c>
      <c r="C25" s="17" t="s">
        <v>47</v>
      </c>
      <c r="D25" s="18">
        <v>0</v>
      </c>
      <c r="E25" s="19"/>
      <c r="F25" s="20" t="s">
        <v>14</v>
      </c>
      <c r="G25" s="21">
        <v>0</v>
      </c>
      <c r="H25" s="22">
        <f t="shared" si="0"/>
        <v>0</v>
      </c>
      <c r="J25" s="17">
        <v>0</v>
      </c>
      <c r="K25" s="19" t="s">
        <v>9</v>
      </c>
      <c r="L25" s="20" t="s">
        <v>51</v>
      </c>
      <c r="M25" s="21">
        <v>8</v>
      </c>
      <c r="N25" s="22">
        <f t="shared" si="1"/>
        <v>8</v>
      </c>
    </row>
    <row r="26" spans="2:14">
      <c r="B26" s="16">
        <v>14</v>
      </c>
      <c r="C26" s="17" t="s">
        <v>44</v>
      </c>
      <c r="D26" s="18">
        <v>0</v>
      </c>
      <c r="E26" s="19"/>
      <c r="F26" s="20" t="s">
        <v>14</v>
      </c>
      <c r="G26" s="21">
        <v>0</v>
      </c>
      <c r="H26" s="22">
        <f t="shared" si="0"/>
        <v>0</v>
      </c>
      <c r="J26" s="17">
        <v>75</v>
      </c>
      <c r="K26" s="19" t="s">
        <v>9</v>
      </c>
      <c r="L26" s="20" t="s">
        <v>45</v>
      </c>
      <c r="M26" s="21">
        <v>20</v>
      </c>
      <c r="N26" s="22">
        <f t="shared" si="1"/>
        <v>5</v>
      </c>
    </row>
    <row r="27" spans="2:14">
      <c r="B27" s="16">
        <v>15</v>
      </c>
      <c r="C27" s="17" t="s">
        <v>46</v>
      </c>
      <c r="D27" s="18">
        <v>0</v>
      </c>
      <c r="E27" s="19"/>
      <c r="F27" s="20" t="s">
        <v>14</v>
      </c>
      <c r="G27" s="21">
        <v>0</v>
      </c>
      <c r="H27" s="22">
        <f t="shared" si="0"/>
        <v>0</v>
      </c>
      <c r="J27" s="17">
        <v>100</v>
      </c>
      <c r="K27" s="19" t="s">
        <v>9</v>
      </c>
      <c r="L27" s="20" t="s">
        <v>64</v>
      </c>
      <c r="M27" s="21">
        <v>60</v>
      </c>
      <c r="N27" s="22">
        <f t="shared" si="1"/>
        <v>0</v>
      </c>
    </row>
    <row r="28" spans="2:14">
      <c r="B28" s="16">
        <v>16</v>
      </c>
      <c r="C28" s="17" t="s">
        <v>48</v>
      </c>
      <c r="D28" s="18">
        <v>0</v>
      </c>
      <c r="E28" s="19"/>
      <c r="F28" s="20" t="s">
        <v>14</v>
      </c>
      <c r="G28" s="21">
        <v>0</v>
      </c>
      <c r="H28" s="22">
        <f t="shared" si="0"/>
        <v>0</v>
      </c>
      <c r="J28" s="17">
        <v>0</v>
      </c>
      <c r="K28" s="19" t="s">
        <v>9</v>
      </c>
      <c r="L28" s="20" t="s">
        <v>49</v>
      </c>
      <c r="M28" s="21">
        <v>10</v>
      </c>
      <c r="N28" s="22">
        <f t="shared" si="1"/>
        <v>10</v>
      </c>
    </row>
    <row r="29" spans="2:14">
      <c r="B29" s="16">
        <v>17</v>
      </c>
      <c r="C29" s="17" t="s">
        <v>50</v>
      </c>
      <c r="D29" s="18">
        <v>0</v>
      </c>
      <c r="E29" s="19"/>
      <c r="F29" s="20" t="s">
        <v>14</v>
      </c>
      <c r="G29" s="21">
        <v>0</v>
      </c>
      <c r="H29" s="22">
        <f t="shared" si="0"/>
        <v>0</v>
      </c>
      <c r="J29" s="17">
        <v>50</v>
      </c>
      <c r="K29" s="19" t="s">
        <v>9</v>
      </c>
      <c r="L29" s="20" t="s">
        <v>65</v>
      </c>
      <c r="M29" s="21">
        <v>20</v>
      </c>
      <c r="N29" s="22">
        <f t="shared" si="1"/>
        <v>10</v>
      </c>
    </row>
    <row r="30" spans="2:14">
      <c r="B30" s="16">
        <v>18</v>
      </c>
      <c r="C30" s="17" t="s">
        <v>52</v>
      </c>
      <c r="D30" s="18">
        <v>0</v>
      </c>
      <c r="E30" s="19"/>
      <c r="F30" s="20" t="s">
        <v>14</v>
      </c>
      <c r="G30" s="21">
        <v>0</v>
      </c>
      <c r="H30" s="22">
        <f t="shared" si="0"/>
        <v>0</v>
      </c>
      <c r="J30" s="17">
        <v>0</v>
      </c>
      <c r="K30" s="19" t="s">
        <v>9</v>
      </c>
      <c r="L30" s="20" t="s">
        <v>64</v>
      </c>
      <c r="M30" s="21">
        <v>15</v>
      </c>
      <c r="N30" s="22">
        <f t="shared" si="1"/>
        <v>15</v>
      </c>
    </row>
    <row r="31" spans="2:14">
      <c r="B31" s="16">
        <v>19</v>
      </c>
      <c r="C31" s="17" t="s">
        <v>53</v>
      </c>
      <c r="D31" s="18">
        <v>0</v>
      </c>
      <c r="E31" s="19" t="s">
        <v>9</v>
      </c>
      <c r="F31" s="20" t="s">
        <v>62</v>
      </c>
      <c r="G31" s="21">
        <v>8</v>
      </c>
      <c r="H31" s="22">
        <f t="shared" si="0"/>
        <v>8</v>
      </c>
      <c r="J31" s="17">
        <v>0</v>
      </c>
      <c r="K31" s="19"/>
      <c r="L31" s="20" t="s">
        <v>14</v>
      </c>
      <c r="M31" s="21">
        <v>0</v>
      </c>
      <c r="N31" s="22">
        <f t="shared" si="1"/>
        <v>0</v>
      </c>
    </row>
    <row r="32" spans="2:14">
      <c r="B32" s="16">
        <v>20</v>
      </c>
      <c r="C32" s="17" t="s">
        <v>54</v>
      </c>
      <c r="D32" s="18">
        <v>0</v>
      </c>
      <c r="E32" s="19" t="s">
        <v>9</v>
      </c>
      <c r="F32" s="20" t="s">
        <v>62</v>
      </c>
      <c r="G32" s="21">
        <v>6</v>
      </c>
      <c r="H32" s="22">
        <f t="shared" si="0"/>
        <v>6</v>
      </c>
      <c r="J32" s="17">
        <v>0</v>
      </c>
      <c r="K32" s="19"/>
      <c r="L32" s="20" t="s">
        <v>14</v>
      </c>
      <c r="M32" s="21">
        <v>0</v>
      </c>
      <c r="N32" s="22">
        <f t="shared" si="1"/>
        <v>0</v>
      </c>
    </row>
    <row r="33" spans="2:14">
      <c r="B33" s="16">
        <v>21</v>
      </c>
      <c r="C33" s="17" t="s">
        <v>55</v>
      </c>
      <c r="D33" s="18">
        <v>50</v>
      </c>
      <c r="E33" s="19" t="s">
        <v>9</v>
      </c>
      <c r="F33" s="20" t="s">
        <v>62</v>
      </c>
      <c r="G33" s="21">
        <v>10</v>
      </c>
      <c r="H33" s="22">
        <f t="shared" si="0"/>
        <v>5</v>
      </c>
      <c r="J33" s="17">
        <v>0</v>
      </c>
      <c r="K33" s="19"/>
      <c r="L33" s="20" t="s">
        <v>14</v>
      </c>
      <c r="M33" s="21">
        <v>0</v>
      </c>
      <c r="N33" s="22">
        <f t="shared" si="1"/>
        <v>0</v>
      </c>
    </row>
    <row r="34" spans="2:14" ht="15.75" thickBot="1">
      <c r="B34" s="23">
        <v>22</v>
      </c>
      <c r="C34" s="24" t="s">
        <v>56</v>
      </c>
      <c r="D34" s="25">
        <v>0</v>
      </c>
      <c r="E34" s="26" t="s">
        <v>9</v>
      </c>
      <c r="F34" s="27" t="s">
        <v>62</v>
      </c>
      <c r="G34" s="28">
        <v>8</v>
      </c>
      <c r="H34" s="29">
        <f>SUM(G34,-PRODUCT(PRODUCT(D34,0.01),G34))</f>
        <v>8</v>
      </c>
      <c r="J34" s="24">
        <v>0</v>
      </c>
      <c r="K34" s="26"/>
      <c r="L34" s="27" t="s">
        <v>14</v>
      </c>
      <c r="M34" s="28">
        <v>0</v>
      </c>
      <c r="N34" s="29">
        <f t="shared" si="1"/>
        <v>0</v>
      </c>
    </row>
    <row r="35" spans="2:14" s="42" customFormat="1" ht="15.75" thickBot="1">
      <c r="B35" s="47"/>
      <c r="E35" s="44"/>
      <c r="F35" s="45"/>
      <c r="G35" s="46"/>
      <c r="H35" s="46"/>
      <c r="K35" s="44"/>
      <c r="L35" s="45"/>
      <c r="M35" s="46"/>
      <c r="N35" s="46"/>
    </row>
    <row r="36" spans="2:14" ht="15.75" thickBot="1">
      <c r="B36" s="43"/>
      <c r="C36" s="42"/>
      <c r="D36" s="42"/>
      <c r="E36" s="31" t="s">
        <v>58</v>
      </c>
      <c r="F36" s="32" t="s">
        <v>57</v>
      </c>
      <c r="G36" s="40" t="s">
        <v>59</v>
      </c>
      <c r="H36" s="41"/>
      <c r="J36" s="42"/>
      <c r="K36" s="31" t="s">
        <v>58</v>
      </c>
      <c r="L36" s="32" t="s">
        <v>57</v>
      </c>
      <c r="M36" s="33" t="s">
        <v>59</v>
      </c>
      <c r="N36" s="34"/>
    </row>
    <row r="37" spans="2:14" ht="15.75" thickBot="1">
      <c r="B37" s="43"/>
      <c r="C37" s="42"/>
      <c r="D37" s="42"/>
      <c r="E37" s="35">
        <f>SUM(G4:G34)</f>
        <v>123</v>
      </c>
      <c r="F37" s="28">
        <f>SUM(H4:H34)</f>
        <v>67.5</v>
      </c>
      <c r="G37" s="38">
        <f>PRODUCT(F37,1.5)</f>
        <v>101.25</v>
      </c>
      <c r="H37" s="39"/>
      <c r="J37" s="42"/>
      <c r="K37" s="35">
        <f>SUM(M4:M34)</f>
        <v>504</v>
      </c>
      <c r="L37" s="28">
        <f>SUM(N4:N34)</f>
        <v>58</v>
      </c>
      <c r="M37" s="36">
        <f>PRODUCT(L37,1.5)</f>
        <v>87</v>
      </c>
      <c r="N37" s="37"/>
    </row>
    <row r="38" spans="2:14" s="42" customFormat="1">
      <c r="B38" s="47"/>
      <c r="E38" s="44"/>
      <c r="F38" s="45"/>
      <c r="G38" s="46"/>
      <c r="H38" s="46"/>
      <c r="K38" s="44"/>
      <c r="L38" s="45"/>
      <c r="M38" s="46"/>
      <c r="N38" s="46"/>
    </row>
    <row r="39" spans="2:14" hidden="1">
      <c r="B39" s="30"/>
    </row>
    <row r="40" spans="2:14" hidden="1">
      <c r="B40" s="30"/>
    </row>
    <row r="41" spans="2:14" hidden="1">
      <c r="B41" s="30"/>
    </row>
    <row r="42" spans="2:14" hidden="1">
      <c r="B42" s="30"/>
    </row>
    <row r="43" spans="2:14" hidden="1">
      <c r="B43" s="30"/>
    </row>
    <row r="44" spans="2:14" hidden="1"/>
    <row r="45" spans="2:14" hidden="1"/>
    <row r="46" spans="2:14" hidden="1"/>
  </sheetData>
  <mergeCells count="6">
    <mergeCell ref="M37:N37"/>
    <mergeCell ref="C2:H2"/>
    <mergeCell ref="J2:N2"/>
    <mergeCell ref="M36:N36"/>
    <mergeCell ref="G37:H37"/>
    <mergeCell ref="G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Esfuerzo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2010-10-17T20:24:16Z</dcterms:created>
  <dcterms:modified xsi:type="dcterms:W3CDTF">2010-10-18T00:30:38Z</dcterms:modified>
</cp:coreProperties>
</file>