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625" activeTab="1"/>
  </bookViews>
  <sheets>
    <sheet name="配置" sheetId="7" r:id="rId1"/>
    <sheet name="奖励" sheetId="9" r:id="rId2"/>
    <sheet name="概率" sheetId="8" r:id="rId3"/>
    <sheet name="选人" sheetId="10" r:id="rId4"/>
  </sheets>
  <calcPr calcId="152511" refMode="R1C1" concurrentCalc="0"/>
</workbook>
</file>

<file path=xl/calcChain.xml><?xml version="1.0" encoding="utf-8"?>
<calcChain xmlns="http://schemas.openxmlformats.org/spreadsheetml/2006/main">
  <c r="C83" i="9" l="1"/>
  <c r="C84" i="9"/>
  <c r="C85" i="9"/>
  <c r="C86" i="9"/>
  <c r="C87" i="9"/>
  <c r="C88" i="9"/>
  <c r="C89" i="9"/>
  <c r="C90" i="9"/>
  <c r="C91" i="9"/>
  <c r="C92" i="9"/>
  <c r="J4" i="10"/>
  <c r="J5" i="10"/>
  <c r="J6" i="10"/>
  <c r="J7" i="10"/>
  <c r="J8" i="10"/>
  <c r="J9" i="10"/>
  <c r="J3" i="10"/>
  <c r="K4" i="10"/>
  <c r="G4" i="10"/>
  <c r="H4" i="10"/>
  <c r="F4" i="10"/>
  <c r="K5" i="10"/>
  <c r="G5" i="10"/>
  <c r="H5" i="10"/>
  <c r="F5" i="10"/>
  <c r="K6" i="10"/>
  <c r="G6" i="10"/>
  <c r="H6" i="10"/>
  <c r="F6" i="10"/>
  <c r="G7" i="10"/>
  <c r="G8" i="10"/>
  <c r="G9" i="10"/>
  <c r="C3" i="7"/>
  <c r="E3" i="7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3" i="9"/>
  <c r="H7" i="10"/>
  <c r="H8" i="10"/>
  <c r="H9" i="10"/>
  <c r="G3" i="10"/>
  <c r="H3" i="10"/>
  <c r="F7" i="10"/>
  <c r="F8" i="10"/>
  <c r="F9" i="10"/>
  <c r="F3" i="10"/>
  <c r="K3" i="10"/>
  <c r="B10" i="10"/>
  <c r="K10" i="10"/>
  <c r="B9" i="10"/>
  <c r="K9" i="10"/>
  <c r="B8" i="10"/>
  <c r="K8" i="10"/>
  <c r="K7" i="10"/>
</calcChain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有目标碎片同颜色的碎片
概率为万分比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没有目标水平同颜色的碎片
概率为万分比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电脑
概率为万分比</t>
        </r>
      </text>
    </comment>
  </commentList>
</comments>
</file>

<file path=xl/sharedStrings.xml><?xml version="1.0" encoding="utf-8"?>
<sst xmlns="http://schemas.openxmlformats.org/spreadsheetml/2006/main" count="87" uniqueCount="71">
  <si>
    <t>消耗pvp体力值</t>
    <phoneticPr fontId="1" type="noConversion"/>
  </si>
  <si>
    <t>cost</t>
    <phoneticPr fontId="1" type="noConversion"/>
  </si>
  <si>
    <t>安全时间（秒）</t>
    <phoneticPr fontId="1" type="noConversion"/>
  </si>
  <si>
    <t>safetime_start</t>
    <phoneticPr fontId="1" type="noConversion"/>
  </si>
  <si>
    <t>safetime_end</t>
    <phoneticPr fontId="1" type="noConversion"/>
  </si>
  <si>
    <t>安全时间开始</t>
    <phoneticPr fontId="1" type="noConversion"/>
  </si>
  <si>
    <t>安全时间结束</t>
    <phoneticPr fontId="1" type="noConversion"/>
  </si>
  <si>
    <t>0:00:00</t>
    <phoneticPr fontId="1" type="noConversion"/>
  </si>
  <si>
    <t>钻石免战</t>
    <phoneticPr fontId="1" type="noConversion"/>
  </si>
  <si>
    <t>safetime</t>
    <phoneticPr fontId="1" type="noConversion"/>
  </si>
  <si>
    <t>safetime_diamond</t>
    <phoneticPr fontId="1" type="noConversion"/>
  </si>
  <si>
    <t>评级</t>
    <phoneticPr fontId="1" type="noConversion"/>
  </si>
  <si>
    <t>rating</t>
    <phoneticPr fontId="1" type="noConversion"/>
  </si>
  <si>
    <t>抢夺类型1</t>
    <phoneticPr fontId="1" type="noConversion"/>
  </si>
  <si>
    <t>抢夺类型2</t>
  </si>
  <si>
    <t>抢夺类型3</t>
  </si>
  <si>
    <t>easy</t>
    <phoneticPr fontId="1" type="noConversion"/>
  </si>
  <si>
    <t>medium</t>
    <phoneticPr fontId="1" type="noConversion"/>
  </si>
  <si>
    <t>enemy_cost</t>
    <phoneticPr fontId="1" type="noConversion"/>
  </si>
  <si>
    <t>抢仇人消耗pvp体力值</t>
    <phoneticPr fontId="1" type="noConversion"/>
  </si>
  <si>
    <t>免战道具ID</t>
    <phoneticPr fontId="1" type="noConversion"/>
  </si>
  <si>
    <t>safetime_item_id</t>
    <phoneticPr fontId="1" type="noConversion"/>
  </si>
  <si>
    <t>钻石免战加安全时间</t>
    <phoneticPr fontId="1" type="noConversion"/>
  </si>
  <si>
    <t>safetime_diamond_time</t>
    <phoneticPr fontId="1" type="noConversion"/>
  </si>
  <si>
    <t>战队等级</t>
    <phoneticPr fontId="1" type="noConversion"/>
  </si>
  <si>
    <t>level</t>
    <phoneticPr fontId="1" type="noConversion"/>
  </si>
  <si>
    <t>金钱奖励</t>
    <phoneticPr fontId="1" type="noConversion"/>
  </si>
  <si>
    <t>金钱损失</t>
    <phoneticPr fontId="1" type="noConversion"/>
  </si>
  <si>
    <t>reward</t>
    <phoneticPr fontId="1" type="noConversion"/>
  </si>
  <si>
    <t>lose</t>
    <phoneticPr fontId="1" type="noConversion"/>
  </si>
  <si>
    <t>结束名次</t>
    <phoneticPr fontId="1" type="noConversion"/>
  </si>
  <si>
    <t>rank_start</t>
    <phoneticPr fontId="1" type="noConversion"/>
  </si>
  <si>
    <t>rank_end</t>
    <phoneticPr fontId="1" type="noConversion"/>
  </si>
  <si>
    <t>开始名次</t>
    <phoneticPr fontId="1" type="noConversion"/>
  </si>
  <si>
    <t>对手开始名次</t>
    <phoneticPr fontId="1" type="noConversion"/>
  </si>
  <si>
    <t>对手结束名次</t>
    <phoneticPr fontId="1" type="noConversion"/>
  </si>
  <si>
    <t>player_rank_start</t>
    <phoneticPr fontId="1" type="noConversion"/>
  </si>
  <si>
    <t>player_rank_end</t>
    <phoneticPr fontId="1" type="noConversion"/>
  </si>
  <si>
    <t>步长</t>
    <phoneticPr fontId="1" type="noConversion"/>
  </si>
  <si>
    <t>arena_rank_start</t>
    <phoneticPr fontId="1" type="noConversion"/>
  </si>
  <si>
    <t>arena_rank_end</t>
    <phoneticPr fontId="1" type="noConversion"/>
  </si>
  <si>
    <t>仇人名次差值下限</t>
    <phoneticPr fontId="1" type="noConversion"/>
  </si>
  <si>
    <t>仇人名次差值上限</t>
    <phoneticPr fontId="1" type="noConversion"/>
  </si>
  <si>
    <t>enemy_difference_lower</t>
    <phoneticPr fontId="1" type="noConversion"/>
  </si>
  <si>
    <t>enemy_difference_upper</t>
    <phoneticPr fontId="1" type="noConversion"/>
  </si>
  <si>
    <t>电脑开始名次</t>
    <phoneticPr fontId="1" type="noConversion"/>
  </si>
  <si>
    <t>电脑结束名次</t>
    <phoneticPr fontId="1" type="noConversion"/>
  </si>
  <si>
    <t>数值用</t>
    <phoneticPr fontId="1" type="noConversion"/>
  </si>
  <si>
    <t>Id</t>
    <phoneticPr fontId="1" type="noConversion"/>
  </si>
  <si>
    <t>id</t>
    <phoneticPr fontId="1" type="noConversion"/>
  </si>
  <si>
    <t>step_length</t>
    <phoneticPr fontId="1" type="noConversion"/>
  </si>
  <si>
    <t>描述1</t>
    <phoneticPr fontId="1" type="noConversion"/>
  </si>
  <si>
    <t>des1</t>
    <phoneticPr fontId="1" type="noConversion"/>
  </si>
  <si>
    <t>描述2</t>
    <phoneticPr fontId="1" type="noConversion"/>
  </si>
  <si>
    <t>des2</t>
    <phoneticPr fontId="1" type="noConversion"/>
  </si>
  <si>
    <t>描述3</t>
    <phoneticPr fontId="1" type="noConversion"/>
  </si>
  <si>
    <t>des3</t>
    <phoneticPr fontId="1" type="noConversion"/>
  </si>
  <si>
    <t>随机碎片</t>
    <phoneticPr fontId="1" type="noConversion"/>
  </si>
  <si>
    <t>rand_produce</t>
    <phoneticPr fontId="1" type="noConversion"/>
  </si>
  <si>
    <t>高概率</t>
  </si>
  <si>
    <t>较高概率</t>
  </si>
  <si>
    <t>一般概率</t>
  </si>
  <si>
    <t>低概率</t>
  </si>
  <si>
    <t>0:00:00</t>
    <phoneticPr fontId="1" type="noConversion"/>
  </si>
  <si>
    <t>必中次数</t>
    <phoneticPr fontId="1" type="noConversion"/>
  </si>
  <si>
    <t>easy_aim</t>
    <phoneticPr fontId="1" type="noConversion"/>
  </si>
  <si>
    <t>medium_aim</t>
    <phoneticPr fontId="1" type="noConversion"/>
  </si>
  <si>
    <t>hard</t>
    <phoneticPr fontId="1" type="noConversion"/>
  </si>
  <si>
    <t>hard_aim</t>
    <phoneticPr fontId="1" type="noConversion"/>
  </si>
  <si>
    <t>跳过战力万分比</t>
    <phoneticPr fontId="1" type="noConversion"/>
  </si>
  <si>
    <t>gs_quick_ratio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</si>
</sst>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10" sqref="B10"/>
    </sheetView>
  </sheetViews>
  <sheetFormatPr defaultColWidth="9" defaultRowHeight="16.5" x14ac:dyDescent="0.3"/>
  <cols>
    <col min="1" max="1" width="15" style="4" bestFit="1" customWidth="1"/>
    <col min="2" max="2" width="21.5" style="4" bestFit="1" customWidth="1"/>
    <col min="3" max="3" width="15.375" style="4" bestFit="1" customWidth="1"/>
    <col min="4" max="4" width="19.375" style="4" bestFit="1" customWidth="1"/>
    <col min="5" max="5" width="25" style="4" bestFit="1" customWidth="1"/>
    <col min="6" max="6" width="15" style="5" bestFit="1" customWidth="1"/>
    <col min="7" max="7" width="16.125" style="5" bestFit="1" customWidth="1"/>
    <col min="8" max="8" width="18.375" style="4" bestFit="1" customWidth="1"/>
    <col min="9" max="9" width="14.375" style="4" bestFit="1" customWidth="1"/>
    <col min="10" max="10" width="15.375" style="4" bestFit="1" customWidth="1"/>
    <col min="11" max="16384" width="9" style="4"/>
  </cols>
  <sheetData>
    <row r="1" spans="1:10" x14ac:dyDescent="0.3">
      <c r="A1" s="3" t="s">
        <v>0</v>
      </c>
      <c r="B1" s="3" t="s">
        <v>19</v>
      </c>
      <c r="C1" s="4" t="s">
        <v>2</v>
      </c>
      <c r="D1" s="4" t="s">
        <v>8</v>
      </c>
      <c r="E1" s="4" t="s">
        <v>22</v>
      </c>
      <c r="F1" s="5" t="s">
        <v>5</v>
      </c>
      <c r="G1" s="5" t="s">
        <v>6</v>
      </c>
      <c r="H1" s="4" t="s">
        <v>20</v>
      </c>
      <c r="I1" s="4" t="s">
        <v>57</v>
      </c>
      <c r="J1" s="4" t="s">
        <v>69</v>
      </c>
    </row>
    <row r="2" spans="1:10" x14ac:dyDescent="0.3">
      <c r="A2" s="3" t="s">
        <v>1</v>
      </c>
      <c r="B2" s="3" t="s">
        <v>18</v>
      </c>
      <c r="C2" s="4" t="s">
        <v>9</v>
      </c>
      <c r="D2" s="4" t="s">
        <v>10</v>
      </c>
      <c r="E2" s="4" t="s">
        <v>23</v>
      </c>
      <c r="F2" s="5" t="s">
        <v>3</v>
      </c>
      <c r="G2" s="5" t="s">
        <v>4</v>
      </c>
      <c r="H2" s="4" t="s">
        <v>21</v>
      </c>
      <c r="I2" s="4" t="s">
        <v>58</v>
      </c>
      <c r="J2" s="4" t="s">
        <v>70</v>
      </c>
    </row>
    <row r="3" spans="1:10" x14ac:dyDescent="0.3">
      <c r="A3" s="3">
        <v>5</v>
      </c>
      <c r="B3" s="3">
        <v>4</v>
      </c>
      <c r="C3" s="4">
        <f>3600*6</f>
        <v>21600</v>
      </c>
      <c r="D3" s="4">
        <v>20</v>
      </c>
      <c r="E3" s="4">
        <f>60*360</f>
        <v>21600</v>
      </c>
      <c r="F3" s="5" t="s">
        <v>7</v>
      </c>
      <c r="G3" s="5" t="s">
        <v>63</v>
      </c>
      <c r="H3" s="4">
        <v>5160013</v>
      </c>
      <c r="I3" s="4">
        <v>61850000</v>
      </c>
      <c r="J3" s="4">
        <v>2500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pane ySplit="2" topLeftCell="A72" activePane="bottomLeft" state="frozen"/>
      <selection pane="bottomLeft" activeCell="A81" sqref="A81:C92"/>
    </sheetView>
  </sheetViews>
  <sheetFormatPr defaultColWidth="9" defaultRowHeight="16.5" x14ac:dyDescent="0.3"/>
  <cols>
    <col min="1" max="1" width="9.25" style="4" customWidth="1"/>
    <col min="2" max="3" width="9.25" style="4" bestFit="1" customWidth="1"/>
    <col min="4" max="16384" width="9" style="4"/>
  </cols>
  <sheetData>
    <row r="1" spans="1:3" x14ac:dyDescent="0.3">
      <c r="A1" s="4" t="s">
        <v>24</v>
      </c>
      <c r="B1" s="4" t="s">
        <v>26</v>
      </c>
      <c r="C1" s="4" t="s">
        <v>27</v>
      </c>
    </row>
    <row r="2" spans="1:3" x14ac:dyDescent="0.3">
      <c r="A2" s="4" t="s">
        <v>25</v>
      </c>
      <c r="B2" s="4" t="s">
        <v>28</v>
      </c>
      <c r="C2" s="4" t="s">
        <v>29</v>
      </c>
    </row>
    <row r="3" spans="1:3" x14ac:dyDescent="0.3">
      <c r="A3" s="4">
        <v>1</v>
      </c>
      <c r="B3" s="4">
        <v>10</v>
      </c>
      <c r="C3" s="4">
        <f>B3</f>
        <v>10</v>
      </c>
    </row>
    <row r="4" spans="1:3" x14ac:dyDescent="0.3">
      <c r="A4" s="4">
        <v>2</v>
      </c>
      <c r="B4" s="4">
        <v>10</v>
      </c>
      <c r="C4" s="4">
        <f t="shared" ref="C4:C67" si="0">B4</f>
        <v>10</v>
      </c>
    </row>
    <row r="5" spans="1:3" x14ac:dyDescent="0.3">
      <c r="A5" s="4">
        <v>3</v>
      </c>
      <c r="B5" s="4">
        <v>10</v>
      </c>
      <c r="C5" s="4">
        <f t="shared" si="0"/>
        <v>10</v>
      </c>
    </row>
    <row r="6" spans="1:3" x14ac:dyDescent="0.3">
      <c r="A6" s="4">
        <v>4</v>
      </c>
      <c r="B6" s="4">
        <v>10</v>
      </c>
      <c r="C6" s="4">
        <f t="shared" si="0"/>
        <v>10</v>
      </c>
    </row>
    <row r="7" spans="1:3" x14ac:dyDescent="0.3">
      <c r="A7" s="4">
        <v>5</v>
      </c>
      <c r="B7" s="4">
        <v>10</v>
      </c>
      <c r="C7" s="4">
        <f t="shared" si="0"/>
        <v>10</v>
      </c>
    </row>
    <row r="8" spans="1:3" x14ac:dyDescent="0.3">
      <c r="A8" s="4">
        <v>6</v>
      </c>
      <c r="B8" s="4">
        <v>10</v>
      </c>
      <c r="C8" s="4">
        <f t="shared" si="0"/>
        <v>10</v>
      </c>
    </row>
    <row r="9" spans="1:3" x14ac:dyDescent="0.3">
      <c r="A9" s="4">
        <v>7</v>
      </c>
      <c r="B9" s="4">
        <v>10</v>
      </c>
      <c r="C9" s="4">
        <f t="shared" si="0"/>
        <v>10</v>
      </c>
    </row>
    <row r="10" spans="1:3" x14ac:dyDescent="0.3">
      <c r="A10" s="4">
        <v>8</v>
      </c>
      <c r="B10" s="4">
        <v>10</v>
      </c>
      <c r="C10" s="4">
        <f t="shared" si="0"/>
        <v>10</v>
      </c>
    </row>
    <row r="11" spans="1:3" x14ac:dyDescent="0.3">
      <c r="A11" s="4">
        <v>9</v>
      </c>
      <c r="B11" s="4">
        <v>10</v>
      </c>
      <c r="C11" s="4">
        <f t="shared" si="0"/>
        <v>10</v>
      </c>
    </row>
    <row r="12" spans="1:3" x14ac:dyDescent="0.3">
      <c r="A12" s="4">
        <v>10</v>
      </c>
      <c r="B12" s="4">
        <v>10</v>
      </c>
      <c r="C12" s="4">
        <f t="shared" si="0"/>
        <v>10</v>
      </c>
    </row>
    <row r="13" spans="1:3" x14ac:dyDescent="0.3">
      <c r="A13" s="4">
        <v>11</v>
      </c>
      <c r="B13" s="4">
        <v>10</v>
      </c>
      <c r="C13" s="4">
        <f t="shared" si="0"/>
        <v>10</v>
      </c>
    </row>
    <row r="14" spans="1:3" x14ac:dyDescent="0.3">
      <c r="A14" s="4">
        <v>12</v>
      </c>
      <c r="B14" s="4">
        <v>10</v>
      </c>
      <c r="C14" s="4">
        <f t="shared" si="0"/>
        <v>10</v>
      </c>
    </row>
    <row r="15" spans="1:3" x14ac:dyDescent="0.3">
      <c r="A15" s="4">
        <v>13</v>
      </c>
      <c r="B15" s="4">
        <v>10</v>
      </c>
      <c r="C15" s="4">
        <f t="shared" si="0"/>
        <v>10</v>
      </c>
    </row>
    <row r="16" spans="1:3" x14ac:dyDescent="0.3">
      <c r="A16" s="4">
        <v>14</v>
      </c>
      <c r="B16" s="4">
        <v>15</v>
      </c>
      <c r="C16" s="4">
        <f t="shared" si="0"/>
        <v>15</v>
      </c>
    </row>
    <row r="17" spans="1:3" x14ac:dyDescent="0.3">
      <c r="A17" s="4">
        <v>15</v>
      </c>
      <c r="B17" s="4">
        <v>20</v>
      </c>
      <c r="C17" s="4">
        <f t="shared" si="0"/>
        <v>20</v>
      </c>
    </row>
    <row r="18" spans="1:3" x14ac:dyDescent="0.3">
      <c r="A18" s="4">
        <v>16</v>
      </c>
      <c r="B18" s="4">
        <v>25</v>
      </c>
      <c r="C18" s="4">
        <f t="shared" si="0"/>
        <v>25</v>
      </c>
    </row>
    <row r="19" spans="1:3" x14ac:dyDescent="0.3">
      <c r="A19" s="4">
        <v>17</v>
      </c>
      <c r="B19" s="4">
        <v>30</v>
      </c>
      <c r="C19" s="4">
        <f t="shared" si="0"/>
        <v>30</v>
      </c>
    </row>
    <row r="20" spans="1:3" x14ac:dyDescent="0.3">
      <c r="A20" s="4">
        <v>18</v>
      </c>
      <c r="B20" s="4">
        <v>35</v>
      </c>
      <c r="C20" s="4">
        <f t="shared" si="0"/>
        <v>35</v>
      </c>
    </row>
    <row r="21" spans="1:3" x14ac:dyDescent="0.3">
      <c r="A21" s="4">
        <v>19</v>
      </c>
      <c r="B21" s="4">
        <v>40</v>
      </c>
      <c r="C21" s="4">
        <f t="shared" si="0"/>
        <v>40</v>
      </c>
    </row>
    <row r="22" spans="1:3" x14ac:dyDescent="0.3">
      <c r="A22" s="4">
        <v>20</v>
      </c>
      <c r="B22" s="4">
        <v>45</v>
      </c>
      <c r="C22" s="4">
        <f t="shared" si="0"/>
        <v>45</v>
      </c>
    </row>
    <row r="23" spans="1:3" x14ac:dyDescent="0.3">
      <c r="A23" s="4">
        <v>21</v>
      </c>
      <c r="B23" s="4">
        <v>50</v>
      </c>
      <c r="C23" s="4">
        <f t="shared" si="0"/>
        <v>50</v>
      </c>
    </row>
    <row r="24" spans="1:3" x14ac:dyDescent="0.3">
      <c r="A24" s="4">
        <v>22</v>
      </c>
      <c r="B24" s="4">
        <v>55</v>
      </c>
      <c r="C24" s="4">
        <f t="shared" si="0"/>
        <v>55</v>
      </c>
    </row>
    <row r="25" spans="1:3" x14ac:dyDescent="0.3">
      <c r="A25" s="4">
        <v>23</v>
      </c>
      <c r="B25" s="4">
        <v>60</v>
      </c>
      <c r="C25" s="4">
        <f t="shared" si="0"/>
        <v>60</v>
      </c>
    </row>
    <row r="26" spans="1:3" x14ac:dyDescent="0.3">
      <c r="A26" s="4">
        <v>24</v>
      </c>
      <c r="B26" s="4">
        <v>65</v>
      </c>
      <c r="C26" s="4">
        <f t="shared" si="0"/>
        <v>65</v>
      </c>
    </row>
    <row r="27" spans="1:3" x14ac:dyDescent="0.3">
      <c r="A27" s="4">
        <v>25</v>
      </c>
      <c r="B27" s="4">
        <v>70</v>
      </c>
      <c r="C27" s="4">
        <f t="shared" si="0"/>
        <v>70</v>
      </c>
    </row>
    <row r="28" spans="1:3" x14ac:dyDescent="0.3">
      <c r="A28" s="4">
        <v>26</v>
      </c>
      <c r="B28" s="4">
        <v>75</v>
      </c>
      <c r="C28" s="4">
        <f t="shared" si="0"/>
        <v>75</v>
      </c>
    </row>
    <row r="29" spans="1:3" x14ac:dyDescent="0.3">
      <c r="A29" s="4">
        <v>27</v>
      </c>
      <c r="B29" s="4">
        <v>80</v>
      </c>
      <c r="C29" s="4">
        <f t="shared" si="0"/>
        <v>80</v>
      </c>
    </row>
    <row r="30" spans="1:3" x14ac:dyDescent="0.3">
      <c r="A30" s="4">
        <v>28</v>
      </c>
      <c r="B30" s="4">
        <v>85</v>
      </c>
      <c r="C30" s="4">
        <f t="shared" si="0"/>
        <v>85</v>
      </c>
    </row>
    <row r="31" spans="1:3" x14ac:dyDescent="0.3">
      <c r="A31" s="4">
        <v>29</v>
      </c>
      <c r="B31" s="4">
        <v>90</v>
      </c>
      <c r="C31" s="4">
        <f t="shared" si="0"/>
        <v>90</v>
      </c>
    </row>
    <row r="32" spans="1:3" x14ac:dyDescent="0.3">
      <c r="A32" s="4">
        <v>30</v>
      </c>
      <c r="B32" s="4">
        <v>95</v>
      </c>
      <c r="C32" s="4">
        <f t="shared" si="0"/>
        <v>95</v>
      </c>
    </row>
    <row r="33" spans="1:3" x14ac:dyDescent="0.3">
      <c r="A33" s="4">
        <v>31</v>
      </c>
      <c r="B33" s="4">
        <v>100</v>
      </c>
      <c r="C33" s="4">
        <f t="shared" si="0"/>
        <v>100</v>
      </c>
    </row>
    <row r="34" spans="1:3" x14ac:dyDescent="0.3">
      <c r="A34" s="4">
        <v>32</v>
      </c>
      <c r="B34" s="4">
        <v>105</v>
      </c>
      <c r="C34" s="4">
        <f t="shared" si="0"/>
        <v>105</v>
      </c>
    </row>
    <row r="35" spans="1:3" x14ac:dyDescent="0.3">
      <c r="A35" s="4">
        <v>33</v>
      </c>
      <c r="B35" s="4">
        <v>110</v>
      </c>
      <c r="C35" s="4">
        <f t="shared" si="0"/>
        <v>110</v>
      </c>
    </row>
    <row r="36" spans="1:3" x14ac:dyDescent="0.3">
      <c r="A36" s="4">
        <v>34</v>
      </c>
      <c r="B36" s="4">
        <v>115</v>
      </c>
      <c r="C36" s="4">
        <f t="shared" si="0"/>
        <v>115</v>
      </c>
    </row>
    <row r="37" spans="1:3" x14ac:dyDescent="0.3">
      <c r="A37" s="4">
        <v>35</v>
      </c>
      <c r="B37" s="4">
        <v>120</v>
      </c>
      <c r="C37" s="4">
        <f t="shared" si="0"/>
        <v>120</v>
      </c>
    </row>
    <row r="38" spans="1:3" x14ac:dyDescent="0.3">
      <c r="A38" s="4">
        <v>36</v>
      </c>
      <c r="B38" s="4">
        <v>125</v>
      </c>
      <c r="C38" s="4">
        <f t="shared" si="0"/>
        <v>125</v>
      </c>
    </row>
    <row r="39" spans="1:3" x14ac:dyDescent="0.3">
      <c r="A39" s="4">
        <v>37</v>
      </c>
      <c r="B39" s="4">
        <v>130</v>
      </c>
      <c r="C39" s="4">
        <f t="shared" si="0"/>
        <v>130</v>
      </c>
    </row>
    <row r="40" spans="1:3" x14ac:dyDescent="0.3">
      <c r="A40" s="4">
        <v>38</v>
      </c>
      <c r="B40" s="4">
        <v>135</v>
      </c>
      <c r="C40" s="4">
        <f t="shared" si="0"/>
        <v>135</v>
      </c>
    </row>
    <row r="41" spans="1:3" x14ac:dyDescent="0.3">
      <c r="A41" s="4">
        <v>39</v>
      </c>
      <c r="B41" s="4">
        <v>140</v>
      </c>
      <c r="C41" s="4">
        <f t="shared" si="0"/>
        <v>140</v>
      </c>
    </row>
    <row r="42" spans="1:3" x14ac:dyDescent="0.3">
      <c r="A42" s="4">
        <v>40</v>
      </c>
      <c r="B42" s="4">
        <v>145</v>
      </c>
      <c r="C42" s="4">
        <f t="shared" si="0"/>
        <v>145</v>
      </c>
    </row>
    <row r="43" spans="1:3" x14ac:dyDescent="0.3">
      <c r="A43" s="4">
        <v>41</v>
      </c>
      <c r="B43" s="4">
        <v>150</v>
      </c>
      <c r="C43" s="4">
        <f t="shared" si="0"/>
        <v>150</v>
      </c>
    </row>
    <row r="44" spans="1:3" x14ac:dyDescent="0.3">
      <c r="A44" s="4">
        <v>42</v>
      </c>
      <c r="B44" s="4">
        <v>155</v>
      </c>
      <c r="C44" s="4">
        <f t="shared" si="0"/>
        <v>155</v>
      </c>
    </row>
    <row r="45" spans="1:3" x14ac:dyDescent="0.3">
      <c r="A45" s="4">
        <v>43</v>
      </c>
      <c r="B45" s="4">
        <v>160</v>
      </c>
      <c r="C45" s="4">
        <f t="shared" si="0"/>
        <v>160</v>
      </c>
    </row>
    <row r="46" spans="1:3" x14ac:dyDescent="0.3">
      <c r="A46" s="4">
        <v>44</v>
      </c>
      <c r="B46" s="4">
        <v>165</v>
      </c>
      <c r="C46" s="4">
        <f t="shared" si="0"/>
        <v>165</v>
      </c>
    </row>
    <row r="47" spans="1:3" x14ac:dyDescent="0.3">
      <c r="A47" s="4">
        <v>45</v>
      </c>
      <c r="B47" s="4">
        <v>170</v>
      </c>
      <c r="C47" s="4">
        <f t="shared" si="0"/>
        <v>170</v>
      </c>
    </row>
    <row r="48" spans="1:3" x14ac:dyDescent="0.3">
      <c r="A48" s="4">
        <v>46</v>
      </c>
      <c r="B48" s="4">
        <v>175</v>
      </c>
      <c r="C48" s="4">
        <f t="shared" si="0"/>
        <v>175</v>
      </c>
    </row>
    <row r="49" spans="1:3" x14ac:dyDescent="0.3">
      <c r="A49" s="4">
        <v>47</v>
      </c>
      <c r="B49" s="4">
        <v>180</v>
      </c>
      <c r="C49" s="4">
        <f t="shared" si="0"/>
        <v>180</v>
      </c>
    </row>
    <row r="50" spans="1:3" x14ac:dyDescent="0.3">
      <c r="A50" s="4">
        <v>48</v>
      </c>
      <c r="B50" s="4">
        <v>185</v>
      </c>
      <c r="C50" s="4">
        <f t="shared" si="0"/>
        <v>185</v>
      </c>
    </row>
    <row r="51" spans="1:3" x14ac:dyDescent="0.3">
      <c r="A51" s="4">
        <v>49</v>
      </c>
      <c r="B51" s="4">
        <v>190</v>
      </c>
      <c r="C51" s="4">
        <f t="shared" si="0"/>
        <v>190</v>
      </c>
    </row>
    <row r="52" spans="1:3" x14ac:dyDescent="0.3">
      <c r="A52" s="4">
        <v>50</v>
      </c>
      <c r="B52" s="4">
        <v>195</v>
      </c>
      <c r="C52" s="4">
        <f t="shared" si="0"/>
        <v>195</v>
      </c>
    </row>
    <row r="53" spans="1:3" x14ac:dyDescent="0.3">
      <c r="A53" s="4">
        <v>51</v>
      </c>
      <c r="B53" s="4">
        <v>200</v>
      </c>
      <c r="C53" s="4">
        <f t="shared" si="0"/>
        <v>200</v>
      </c>
    </row>
    <row r="54" spans="1:3" x14ac:dyDescent="0.3">
      <c r="A54" s="4">
        <v>52</v>
      </c>
      <c r="B54" s="4">
        <v>205</v>
      </c>
      <c r="C54" s="4">
        <f t="shared" si="0"/>
        <v>205</v>
      </c>
    </row>
    <row r="55" spans="1:3" x14ac:dyDescent="0.3">
      <c r="A55" s="4">
        <v>53</v>
      </c>
      <c r="B55" s="4">
        <v>210</v>
      </c>
      <c r="C55" s="4">
        <f t="shared" si="0"/>
        <v>210</v>
      </c>
    </row>
    <row r="56" spans="1:3" x14ac:dyDescent="0.3">
      <c r="A56" s="4">
        <v>54</v>
      </c>
      <c r="B56" s="4">
        <v>215</v>
      </c>
      <c r="C56" s="4">
        <f t="shared" si="0"/>
        <v>215</v>
      </c>
    </row>
    <row r="57" spans="1:3" x14ac:dyDescent="0.3">
      <c r="A57" s="4">
        <v>55</v>
      </c>
      <c r="B57" s="4">
        <v>220</v>
      </c>
      <c r="C57" s="4">
        <f t="shared" si="0"/>
        <v>220</v>
      </c>
    </row>
    <row r="58" spans="1:3" x14ac:dyDescent="0.3">
      <c r="A58" s="4">
        <v>56</v>
      </c>
      <c r="B58" s="4">
        <v>225</v>
      </c>
      <c r="C58" s="4">
        <f t="shared" si="0"/>
        <v>225</v>
      </c>
    </row>
    <row r="59" spans="1:3" x14ac:dyDescent="0.3">
      <c r="A59" s="4">
        <v>57</v>
      </c>
      <c r="B59" s="4">
        <v>230</v>
      </c>
      <c r="C59" s="4">
        <f t="shared" si="0"/>
        <v>230</v>
      </c>
    </row>
    <row r="60" spans="1:3" x14ac:dyDescent="0.3">
      <c r="A60" s="4">
        <v>58</v>
      </c>
      <c r="B60" s="4">
        <v>235</v>
      </c>
      <c r="C60" s="4">
        <f t="shared" si="0"/>
        <v>235</v>
      </c>
    </row>
    <row r="61" spans="1:3" x14ac:dyDescent="0.3">
      <c r="A61" s="4">
        <v>59</v>
      </c>
      <c r="B61" s="4">
        <v>240</v>
      </c>
      <c r="C61" s="4">
        <f t="shared" si="0"/>
        <v>240</v>
      </c>
    </row>
    <row r="62" spans="1:3" x14ac:dyDescent="0.3">
      <c r="A62" s="4">
        <v>60</v>
      </c>
      <c r="B62" s="4">
        <v>245</v>
      </c>
      <c r="C62" s="4">
        <f t="shared" si="0"/>
        <v>245</v>
      </c>
    </row>
    <row r="63" spans="1:3" x14ac:dyDescent="0.3">
      <c r="A63" s="4">
        <v>61</v>
      </c>
      <c r="B63" s="4">
        <v>250</v>
      </c>
      <c r="C63" s="4">
        <f t="shared" si="0"/>
        <v>250</v>
      </c>
    </row>
    <row r="64" spans="1:3" x14ac:dyDescent="0.3">
      <c r="A64" s="4">
        <v>62</v>
      </c>
      <c r="B64" s="4">
        <v>255</v>
      </c>
      <c r="C64" s="4">
        <f t="shared" si="0"/>
        <v>255</v>
      </c>
    </row>
    <row r="65" spans="1:3" x14ac:dyDescent="0.3">
      <c r="A65" s="4">
        <v>63</v>
      </c>
      <c r="B65" s="4">
        <v>260</v>
      </c>
      <c r="C65" s="4">
        <f t="shared" si="0"/>
        <v>260</v>
      </c>
    </row>
    <row r="66" spans="1:3" x14ac:dyDescent="0.3">
      <c r="A66" s="4">
        <v>64</v>
      </c>
      <c r="B66" s="4">
        <v>265</v>
      </c>
      <c r="C66" s="4">
        <f t="shared" si="0"/>
        <v>265</v>
      </c>
    </row>
    <row r="67" spans="1:3" x14ac:dyDescent="0.3">
      <c r="A67" s="4">
        <v>65</v>
      </c>
      <c r="B67" s="4">
        <v>270</v>
      </c>
      <c r="C67" s="4">
        <f t="shared" si="0"/>
        <v>270</v>
      </c>
    </row>
    <row r="68" spans="1:3" x14ac:dyDescent="0.3">
      <c r="A68" s="4">
        <v>66</v>
      </c>
      <c r="B68" s="4">
        <v>275</v>
      </c>
      <c r="C68" s="4">
        <f t="shared" ref="C68:C82" si="1">B68</f>
        <v>275</v>
      </c>
    </row>
    <row r="69" spans="1:3" x14ac:dyDescent="0.3">
      <c r="A69" s="4">
        <v>67</v>
      </c>
      <c r="B69" s="4">
        <v>280</v>
      </c>
      <c r="C69" s="4">
        <f t="shared" si="1"/>
        <v>280</v>
      </c>
    </row>
    <row r="70" spans="1:3" x14ac:dyDescent="0.3">
      <c r="A70" s="4">
        <v>68</v>
      </c>
      <c r="B70" s="4">
        <v>285</v>
      </c>
      <c r="C70" s="4">
        <f t="shared" si="1"/>
        <v>285</v>
      </c>
    </row>
    <row r="71" spans="1:3" x14ac:dyDescent="0.3">
      <c r="A71" s="4">
        <v>69</v>
      </c>
      <c r="B71" s="4">
        <v>290</v>
      </c>
      <c r="C71" s="4">
        <f t="shared" si="1"/>
        <v>290</v>
      </c>
    </row>
    <row r="72" spans="1:3" x14ac:dyDescent="0.3">
      <c r="A72" s="4">
        <v>70</v>
      </c>
      <c r="B72" s="4">
        <v>295</v>
      </c>
      <c r="C72" s="4">
        <f t="shared" si="1"/>
        <v>295</v>
      </c>
    </row>
    <row r="73" spans="1:3" x14ac:dyDescent="0.3">
      <c r="A73" s="4">
        <v>71</v>
      </c>
      <c r="B73" s="4">
        <v>300</v>
      </c>
      <c r="C73" s="4">
        <f t="shared" si="1"/>
        <v>300</v>
      </c>
    </row>
    <row r="74" spans="1:3" x14ac:dyDescent="0.3">
      <c r="A74" s="4">
        <v>72</v>
      </c>
      <c r="B74" s="4">
        <v>305</v>
      </c>
      <c r="C74" s="4">
        <f t="shared" si="1"/>
        <v>305</v>
      </c>
    </row>
    <row r="75" spans="1:3" x14ac:dyDescent="0.3">
      <c r="A75" s="4">
        <v>73</v>
      </c>
      <c r="B75" s="4">
        <v>310</v>
      </c>
      <c r="C75" s="4">
        <f t="shared" si="1"/>
        <v>310</v>
      </c>
    </row>
    <row r="76" spans="1:3" x14ac:dyDescent="0.3">
      <c r="A76" s="4">
        <v>74</v>
      </c>
      <c r="B76" s="4">
        <v>315</v>
      </c>
      <c r="C76" s="4">
        <f t="shared" si="1"/>
        <v>315</v>
      </c>
    </row>
    <row r="77" spans="1:3" x14ac:dyDescent="0.3">
      <c r="A77" s="4">
        <v>75</v>
      </c>
      <c r="B77" s="4">
        <v>320</v>
      </c>
      <c r="C77" s="4">
        <f t="shared" si="1"/>
        <v>320</v>
      </c>
    </row>
    <row r="78" spans="1:3" x14ac:dyDescent="0.3">
      <c r="A78" s="4">
        <v>76</v>
      </c>
      <c r="B78" s="4">
        <v>325</v>
      </c>
      <c r="C78" s="4">
        <f t="shared" si="1"/>
        <v>325</v>
      </c>
    </row>
    <row r="79" spans="1:3" x14ac:dyDescent="0.3">
      <c r="A79" s="4">
        <v>77</v>
      </c>
      <c r="B79" s="4">
        <v>330</v>
      </c>
      <c r="C79" s="4">
        <f t="shared" si="1"/>
        <v>330</v>
      </c>
    </row>
    <row r="80" spans="1:3" x14ac:dyDescent="0.3">
      <c r="A80" s="4">
        <v>78</v>
      </c>
      <c r="B80" s="4">
        <v>335</v>
      </c>
      <c r="C80" s="4">
        <f t="shared" si="1"/>
        <v>335</v>
      </c>
    </row>
    <row r="81" spans="1:3" x14ac:dyDescent="0.3">
      <c r="A81" s="4">
        <v>79</v>
      </c>
      <c r="B81" s="4">
        <v>340</v>
      </c>
      <c r="C81" s="4">
        <f t="shared" si="1"/>
        <v>340</v>
      </c>
    </row>
    <row r="82" spans="1:3" x14ac:dyDescent="0.3">
      <c r="A82" s="4">
        <v>80</v>
      </c>
      <c r="B82" s="4">
        <v>345</v>
      </c>
      <c r="C82" s="4">
        <f t="shared" si="1"/>
        <v>345</v>
      </c>
    </row>
    <row r="83" spans="1:3" x14ac:dyDescent="0.3">
      <c r="A83" s="4">
        <v>81</v>
      </c>
      <c r="B83" s="4">
        <v>350</v>
      </c>
      <c r="C83" s="4">
        <f t="shared" ref="C83:C92" si="2">B83</f>
        <v>350</v>
      </c>
    </row>
    <row r="84" spans="1:3" x14ac:dyDescent="0.3">
      <c r="A84" s="4">
        <v>82</v>
      </c>
      <c r="B84" s="4">
        <v>355</v>
      </c>
      <c r="C84" s="4">
        <f t="shared" si="2"/>
        <v>355</v>
      </c>
    </row>
    <row r="85" spans="1:3" x14ac:dyDescent="0.3">
      <c r="A85" s="4">
        <v>83</v>
      </c>
      <c r="B85" s="4">
        <v>360</v>
      </c>
      <c r="C85" s="4">
        <f t="shared" si="2"/>
        <v>360</v>
      </c>
    </row>
    <row r="86" spans="1:3" x14ac:dyDescent="0.3">
      <c r="A86" s="4">
        <v>84</v>
      </c>
      <c r="B86" s="4">
        <v>365</v>
      </c>
      <c r="C86" s="4">
        <f t="shared" si="2"/>
        <v>365</v>
      </c>
    </row>
    <row r="87" spans="1:3" x14ac:dyDescent="0.3">
      <c r="A87" s="4">
        <v>85</v>
      </c>
      <c r="B87" s="4">
        <v>370</v>
      </c>
      <c r="C87" s="4">
        <f t="shared" si="2"/>
        <v>370</v>
      </c>
    </row>
    <row r="88" spans="1:3" x14ac:dyDescent="0.3">
      <c r="A88" s="4">
        <v>86</v>
      </c>
      <c r="B88" s="4">
        <v>375</v>
      </c>
      <c r="C88" s="4">
        <f t="shared" si="2"/>
        <v>375</v>
      </c>
    </row>
    <row r="89" spans="1:3" x14ac:dyDescent="0.3">
      <c r="A89" s="4">
        <v>87</v>
      </c>
      <c r="B89" s="4">
        <v>380</v>
      </c>
      <c r="C89" s="4">
        <f t="shared" si="2"/>
        <v>380</v>
      </c>
    </row>
    <row r="90" spans="1:3" x14ac:dyDescent="0.3">
      <c r="A90" s="4">
        <v>88</v>
      </c>
      <c r="B90" s="4">
        <v>385</v>
      </c>
      <c r="C90" s="4">
        <f t="shared" si="2"/>
        <v>385</v>
      </c>
    </row>
    <row r="91" spans="1:3" x14ac:dyDescent="0.3">
      <c r="A91" s="4">
        <v>89</v>
      </c>
      <c r="B91" s="4">
        <v>390</v>
      </c>
      <c r="C91" s="4">
        <f t="shared" si="2"/>
        <v>390</v>
      </c>
    </row>
    <row r="92" spans="1:3" x14ac:dyDescent="0.3">
      <c r="A92" s="4">
        <v>90</v>
      </c>
      <c r="B92" s="4">
        <v>395</v>
      </c>
      <c r="C92" s="4">
        <f t="shared" si="2"/>
        <v>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workbookViewId="0">
      <selection activeCell="I12" sqref="I12"/>
    </sheetView>
  </sheetViews>
  <sheetFormatPr defaultColWidth="9" defaultRowHeight="16.5" x14ac:dyDescent="0.3"/>
  <cols>
    <col min="1" max="1" width="7.375" style="4" bestFit="1" customWidth="1"/>
    <col min="2" max="3" width="10.375" style="4" bestFit="1" customWidth="1"/>
    <col min="4" max="4" width="9.25" style="4" customWidth="1"/>
    <col min="5" max="5" width="10.375" style="4" bestFit="1" customWidth="1"/>
    <col min="6" max="6" width="14.375" style="4" bestFit="1" customWidth="1"/>
    <col min="7" max="7" width="9.25" style="4" customWidth="1"/>
    <col min="8" max="8" width="10.375" style="4" bestFit="1" customWidth="1"/>
    <col min="9" max="9" width="10.5" style="4" bestFit="1" customWidth="1"/>
    <col min="10" max="10" width="9.25" style="4" bestFit="1" customWidth="1"/>
    <col min="11" max="16384" width="9" style="4"/>
  </cols>
  <sheetData>
    <row r="1" spans="1:10" x14ac:dyDescent="0.3">
      <c r="A1" s="6" t="s">
        <v>11</v>
      </c>
      <c r="B1" s="7" t="s">
        <v>13</v>
      </c>
      <c r="C1" s="7" t="s">
        <v>64</v>
      </c>
      <c r="D1" s="7" t="s">
        <v>51</v>
      </c>
      <c r="E1" s="7" t="s">
        <v>14</v>
      </c>
      <c r="F1" s="7" t="s">
        <v>64</v>
      </c>
      <c r="G1" s="7" t="s">
        <v>53</v>
      </c>
      <c r="H1" s="7" t="s">
        <v>15</v>
      </c>
      <c r="I1" s="7" t="s">
        <v>64</v>
      </c>
      <c r="J1" s="7" t="s">
        <v>55</v>
      </c>
    </row>
    <row r="2" spans="1:10" x14ac:dyDescent="0.3">
      <c r="A2" s="6" t="s">
        <v>12</v>
      </c>
      <c r="B2" s="7" t="s">
        <v>16</v>
      </c>
      <c r="C2" s="7" t="s">
        <v>65</v>
      </c>
      <c r="D2" s="7" t="s">
        <v>52</v>
      </c>
      <c r="E2" s="7" t="s">
        <v>17</v>
      </c>
      <c r="F2" s="7" t="s">
        <v>66</v>
      </c>
      <c r="G2" s="7" t="s">
        <v>54</v>
      </c>
      <c r="H2" s="7" t="s">
        <v>67</v>
      </c>
      <c r="I2" s="7" t="s">
        <v>68</v>
      </c>
      <c r="J2" s="7" t="s">
        <v>56</v>
      </c>
    </row>
    <row r="3" spans="1:10" ht="19.5" customHeight="1" x14ac:dyDescent="0.3">
      <c r="A3" s="4">
        <v>6</v>
      </c>
      <c r="B3" s="4">
        <v>8000</v>
      </c>
      <c r="C3" s="4">
        <v>2</v>
      </c>
      <c r="D3" s="4" t="s">
        <v>59</v>
      </c>
      <c r="E3" s="4">
        <v>5000</v>
      </c>
      <c r="F3" s="4">
        <v>3</v>
      </c>
      <c r="G3" s="4" t="s">
        <v>60</v>
      </c>
      <c r="H3" s="4">
        <v>2500</v>
      </c>
      <c r="I3" s="4">
        <v>4</v>
      </c>
      <c r="J3" s="4" t="s">
        <v>61</v>
      </c>
    </row>
    <row r="4" spans="1:10" x14ac:dyDescent="0.3">
      <c r="A4" s="4">
        <v>7</v>
      </c>
      <c r="B4" s="4">
        <v>8000</v>
      </c>
      <c r="C4" s="4">
        <v>2</v>
      </c>
      <c r="D4" s="4" t="s">
        <v>59</v>
      </c>
      <c r="E4" s="4">
        <v>5000</v>
      </c>
      <c r="F4" s="4">
        <v>3</v>
      </c>
      <c r="G4" s="4" t="s">
        <v>60</v>
      </c>
      <c r="H4" s="4">
        <v>2500</v>
      </c>
      <c r="I4" s="4">
        <v>4</v>
      </c>
      <c r="J4" s="4" t="s">
        <v>61</v>
      </c>
    </row>
    <row r="5" spans="1:10" x14ac:dyDescent="0.3">
      <c r="A5" s="4">
        <v>11</v>
      </c>
      <c r="B5" s="4">
        <v>6000</v>
      </c>
      <c r="C5" s="4">
        <v>3</v>
      </c>
      <c r="D5" s="4" t="s">
        <v>59</v>
      </c>
      <c r="E5" s="4">
        <v>4000</v>
      </c>
      <c r="F5" s="4">
        <v>4</v>
      </c>
      <c r="G5" s="4" t="s">
        <v>60</v>
      </c>
      <c r="H5" s="4">
        <v>1000</v>
      </c>
      <c r="I5" s="4">
        <v>10</v>
      </c>
      <c r="J5" s="4" t="s">
        <v>61</v>
      </c>
    </row>
    <row r="6" spans="1:10" x14ac:dyDescent="0.3">
      <c r="A6" s="4">
        <v>12</v>
      </c>
      <c r="B6" s="4">
        <v>6000</v>
      </c>
      <c r="C6" s="4">
        <v>3</v>
      </c>
      <c r="D6" s="4" t="s">
        <v>60</v>
      </c>
      <c r="E6" s="4">
        <v>4000</v>
      </c>
      <c r="F6" s="4">
        <v>4</v>
      </c>
      <c r="G6" s="4" t="s">
        <v>61</v>
      </c>
      <c r="H6" s="4">
        <v>1000</v>
      </c>
      <c r="I6" s="4">
        <v>10</v>
      </c>
      <c r="J6" s="4" t="s">
        <v>62</v>
      </c>
    </row>
    <row r="7" spans="1:10" x14ac:dyDescent="0.3">
      <c r="A7" s="4">
        <v>16</v>
      </c>
      <c r="B7" s="4">
        <v>4000</v>
      </c>
      <c r="C7" s="4">
        <v>3</v>
      </c>
      <c r="D7" s="4" t="s">
        <v>60</v>
      </c>
      <c r="E7" s="4">
        <v>2000</v>
      </c>
      <c r="F7" s="4">
        <v>5</v>
      </c>
      <c r="G7" s="4" t="s">
        <v>61</v>
      </c>
      <c r="H7" s="4">
        <v>400</v>
      </c>
      <c r="I7" s="4">
        <v>25</v>
      </c>
      <c r="J7" s="4" t="s">
        <v>62</v>
      </c>
    </row>
    <row r="8" spans="1:10" x14ac:dyDescent="0.3">
      <c r="A8" s="4">
        <v>17</v>
      </c>
      <c r="B8" s="4">
        <v>4000</v>
      </c>
      <c r="C8" s="4">
        <v>3</v>
      </c>
      <c r="D8" s="4" t="s">
        <v>60</v>
      </c>
      <c r="E8" s="4">
        <v>2000</v>
      </c>
      <c r="F8" s="4">
        <v>5</v>
      </c>
      <c r="G8" s="4" t="s">
        <v>61</v>
      </c>
      <c r="H8" s="4">
        <v>400</v>
      </c>
      <c r="I8" s="4">
        <v>25</v>
      </c>
      <c r="J8" s="4" t="s">
        <v>62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pane ySplit="2" topLeftCell="A3" activePane="bottomLeft" state="frozen"/>
      <selection pane="bottomLeft" activeCell="O7" sqref="O7"/>
    </sheetView>
  </sheetViews>
  <sheetFormatPr defaultColWidth="9" defaultRowHeight="16.5" x14ac:dyDescent="0.35"/>
  <cols>
    <col min="1" max="1" width="9" style="1"/>
    <col min="2" max="2" width="9.125" style="1" bestFit="1" customWidth="1"/>
    <col min="3" max="3" width="8.5" style="1" bestFit="1" customWidth="1"/>
    <col min="4" max="4" width="15" style="1" bestFit="1" customWidth="1"/>
    <col min="5" max="5" width="14.25" style="1" bestFit="1" customWidth="1"/>
    <col min="6" max="6" width="11" style="1" bestFit="1" customWidth="1"/>
    <col min="7" max="7" width="14.625" style="1" bestFit="1" customWidth="1"/>
    <col min="8" max="8" width="13.875" style="1" bestFit="1" customWidth="1"/>
    <col min="9" max="9" width="21.125" style="1" bestFit="1" customWidth="1"/>
    <col min="10" max="10" width="21.5" style="1" bestFit="1" customWidth="1"/>
    <col min="11" max="11" width="8.25" style="1" bestFit="1" customWidth="1"/>
    <col min="12" max="16384" width="9" style="1"/>
  </cols>
  <sheetData>
    <row r="1" spans="1:11" x14ac:dyDescent="0.35">
      <c r="A1" s="1" t="s">
        <v>48</v>
      </c>
      <c r="B1" s="2" t="s">
        <v>33</v>
      </c>
      <c r="C1" s="2" t="s">
        <v>30</v>
      </c>
      <c r="D1" s="2" t="s">
        <v>34</v>
      </c>
      <c r="E1" s="2" t="s">
        <v>35</v>
      </c>
      <c r="F1" s="1" t="s">
        <v>38</v>
      </c>
      <c r="G1" s="2" t="s">
        <v>45</v>
      </c>
      <c r="H1" s="2" t="s">
        <v>46</v>
      </c>
      <c r="I1" s="1" t="s">
        <v>41</v>
      </c>
      <c r="J1" s="1" t="s">
        <v>42</v>
      </c>
      <c r="K1" s="2" t="s">
        <v>47</v>
      </c>
    </row>
    <row r="2" spans="1:11" x14ac:dyDescent="0.35">
      <c r="A2" s="1" t="s">
        <v>49</v>
      </c>
      <c r="B2" s="2" t="s">
        <v>31</v>
      </c>
      <c r="C2" s="2" t="s">
        <v>32</v>
      </c>
      <c r="D2" s="2" t="s">
        <v>36</v>
      </c>
      <c r="E2" s="2" t="s">
        <v>37</v>
      </c>
      <c r="F2" s="1" t="s">
        <v>50</v>
      </c>
      <c r="G2" s="2" t="s">
        <v>39</v>
      </c>
      <c r="H2" s="2" t="s">
        <v>40</v>
      </c>
      <c r="I2" s="1" t="s">
        <v>43</v>
      </c>
      <c r="J2" s="1" t="s">
        <v>44</v>
      </c>
      <c r="K2" s="2"/>
    </row>
    <row r="3" spans="1:11" x14ac:dyDescent="0.35">
      <c r="A3" s="1">
        <v>1</v>
      </c>
      <c r="B3" s="2">
        <v>1</v>
      </c>
      <c r="C3" s="2">
        <v>10</v>
      </c>
      <c r="D3" s="2">
        <v>1</v>
      </c>
      <c r="E3" s="2">
        <v>50</v>
      </c>
      <c r="F3" s="1">
        <f>MAX(1,ROUND((E3-D3)/100,0))</f>
        <v>1</v>
      </c>
      <c r="G3" s="1">
        <f>E3+20</f>
        <v>70</v>
      </c>
      <c r="H3" s="1">
        <f>G3+20</f>
        <v>90</v>
      </c>
      <c r="I3" s="1">
        <v>0</v>
      </c>
      <c r="J3" s="1">
        <f>E3-C3</f>
        <v>40</v>
      </c>
      <c r="K3" s="2">
        <f t="shared" ref="K3:K10" si="0">(C3-B3+1)*9</f>
        <v>90</v>
      </c>
    </row>
    <row r="4" spans="1:11" x14ac:dyDescent="0.35">
      <c r="A4" s="1">
        <v>2</v>
      </c>
      <c r="B4" s="2">
        <v>11</v>
      </c>
      <c r="C4" s="2">
        <v>30</v>
      </c>
      <c r="D4" s="2">
        <v>6</v>
      </c>
      <c r="E4" s="2">
        <v>70</v>
      </c>
      <c r="F4" s="1">
        <f>MAX(1,ROUND((E4-D4)/100,0))</f>
        <v>1</v>
      </c>
      <c r="G4" s="1">
        <f>E4+20</f>
        <v>90</v>
      </c>
      <c r="H4" s="1">
        <f>G4+20</f>
        <v>110</v>
      </c>
      <c r="I4" s="1">
        <v>0</v>
      </c>
      <c r="J4" s="1">
        <f t="shared" ref="J4:J9" si="1">E4-C4</f>
        <v>40</v>
      </c>
      <c r="K4" s="2">
        <f t="shared" ref="K4" si="2">(C4-B4+1)*9</f>
        <v>180</v>
      </c>
    </row>
    <row r="5" spans="1:11" x14ac:dyDescent="0.35">
      <c r="A5" s="1">
        <v>3</v>
      </c>
      <c r="B5" s="2">
        <v>31</v>
      </c>
      <c r="C5" s="2">
        <v>50</v>
      </c>
      <c r="D5" s="2">
        <v>21</v>
      </c>
      <c r="E5" s="2">
        <v>90</v>
      </c>
      <c r="F5" s="1">
        <f>MAX(1,ROUND((E5-D5)/100,0))</f>
        <v>1</v>
      </c>
      <c r="G5" s="1">
        <f>E5+20</f>
        <v>110</v>
      </c>
      <c r="H5" s="1">
        <f>G5+20</f>
        <v>130</v>
      </c>
      <c r="I5" s="1">
        <v>0</v>
      </c>
      <c r="J5" s="1">
        <f t="shared" si="1"/>
        <v>40</v>
      </c>
      <c r="K5" s="2">
        <f t="shared" si="0"/>
        <v>180</v>
      </c>
    </row>
    <row r="6" spans="1:11" x14ac:dyDescent="0.35">
      <c r="A6" s="1">
        <v>4</v>
      </c>
      <c r="B6" s="2">
        <v>51</v>
      </c>
      <c r="C6" s="2">
        <v>100</v>
      </c>
      <c r="D6" s="2">
        <v>31</v>
      </c>
      <c r="E6" s="2">
        <v>150</v>
      </c>
      <c r="F6" s="1">
        <f>MAX(1,ROUND((E6-D6)/100,0))</f>
        <v>1</v>
      </c>
      <c r="G6" s="1">
        <f>E6+20</f>
        <v>170</v>
      </c>
      <c r="H6" s="1">
        <f>G6+20</f>
        <v>190</v>
      </c>
      <c r="I6" s="1">
        <v>0</v>
      </c>
      <c r="J6" s="1">
        <f t="shared" si="1"/>
        <v>50</v>
      </c>
      <c r="K6" s="2">
        <f t="shared" ref="K6" si="3">(C6-B6+1)*9</f>
        <v>450</v>
      </c>
    </row>
    <row r="7" spans="1:11" x14ac:dyDescent="0.35">
      <c r="A7" s="1">
        <v>5</v>
      </c>
      <c r="B7" s="2">
        <v>101</v>
      </c>
      <c r="C7" s="2">
        <v>200</v>
      </c>
      <c r="D7" s="2">
        <v>71</v>
      </c>
      <c r="E7" s="2">
        <v>300</v>
      </c>
      <c r="F7" s="1">
        <f t="shared" ref="F7:F9" si="4">MAX(1,ROUND((E7-D7)/100,0))</f>
        <v>2</v>
      </c>
      <c r="G7" s="1">
        <f t="shared" ref="G7:G9" si="5">E7+20</f>
        <v>320</v>
      </c>
      <c r="H7" s="1">
        <f t="shared" ref="H7:H9" si="6">G7+20</f>
        <v>340</v>
      </c>
      <c r="I7" s="1">
        <v>0</v>
      </c>
      <c r="J7" s="1">
        <f t="shared" si="1"/>
        <v>100</v>
      </c>
      <c r="K7" s="2">
        <f t="shared" si="0"/>
        <v>900</v>
      </c>
    </row>
    <row r="8" spans="1:11" x14ac:dyDescent="0.35">
      <c r="A8" s="1">
        <v>6</v>
      </c>
      <c r="B8" s="2">
        <f t="shared" ref="B8:B10" si="7">C7+1</f>
        <v>201</v>
      </c>
      <c r="C8" s="2">
        <v>500</v>
      </c>
      <c r="D8" s="2">
        <v>150</v>
      </c>
      <c r="E8" s="2">
        <v>600</v>
      </c>
      <c r="F8" s="1">
        <f t="shared" si="4"/>
        <v>5</v>
      </c>
      <c r="G8" s="1">
        <f t="shared" si="5"/>
        <v>620</v>
      </c>
      <c r="H8" s="1">
        <f t="shared" si="6"/>
        <v>640</v>
      </c>
      <c r="I8" s="1">
        <v>0</v>
      </c>
      <c r="J8" s="1">
        <f t="shared" si="1"/>
        <v>100</v>
      </c>
      <c r="K8" s="2">
        <f t="shared" si="0"/>
        <v>2700</v>
      </c>
    </row>
    <row r="9" spans="1:11" x14ac:dyDescent="0.35">
      <c r="A9" s="1">
        <v>7</v>
      </c>
      <c r="B9" s="2">
        <f t="shared" si="7"/>
        <v>501</v>
      </c>
      <c r="C9" s="2">
        <v>1000</v>
      </c>
      <c r="D9" s="2">
        <v>300</v>
      </c>
      <c r="E9" s="2">
        <v>1300</v>
      </c>
      <c r="F9" s="1">
        <f t="shared" si="4"/>
        <v>10</v>
      </c>
      <c r="G9" s="1">
        <f t="shared" si="5"/>
        <v>1320</v>
      </c>
      <c r="H9" s="1">
        <f t="shared" si="6"/>
        <v>1340</v>
      </c>
      <c r="I9" s="1">
        <v>0</v>
      </c>
      <c r="J9" s="1">
        <f t="shared" si="1"/>
        <v>300</v>
      </c>
      <c r="K9" s="2">
        <f t="shared" si="0"/>
        <v>4500</v>
      </c>
    </row>
    <row r="10" spans="1:11" x14ac:dyDescent="0.35">
      <c r="A10" s="1">
        <v>8</v>
      </c>
      <c r="B10" s="2">
        <f t="shared" si="7"/>
        <v>1001</v>
      </c>
      <c r="C10" s="2">
        <v>0</v>
      </c>
      <c r="D10" s="2">
        <v>500</v>
      </c>
      <c r="E10" s="2">
        <v>0</v>
      </c>
      <c r="F10" s="1">
        <v>20</v>
      </c>
      <c r="G10" s="1">
        <v>1000</v>
      </c>
      <c r="H10" s="1">
        <v>10000</v>
      </c>
      <c r="I10" s="1">
        <v>0</v>
      </c>
      <c r="J10" s="1">
        <v>700</v>
      </c>
      <c r="K10" s="2">
        <f t="shared" si="0"/>
        <v>-9000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奖励</vt:lpstr>
      <vt:lpstr>概率</vt:lpstr>
      <vt:lpstr>选人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2016-11-03T07:08:32Z</dcterms:modified>
</cp:coreProperties>
</file>