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72" activeTab="3"/>
  </bookViews>
  <sheets>
    <sheet name="世界" sheetId="4" r:id="rId1"/>
    <sheet name="主线" sheetId="5" r:id="rId2"/>
    <sheet name="章节" sheetId="3" r:id="rId3"/>
    <sheet name="关卡" sheetId="8" r:id="rId4"/>
    <sheet name="小队" sheetId="13" r:id="rId5"/>
    <sheet name="大地图" sheetId="14" r:id="rId6"/>
  </sheets>
  <externalReferences>
    <externalReference r:id="rId7"/>
  </externalReferences>
  <definedNames>
    <definedName name="怪物阶层">[1]辅助表!$O$2:$O$4</definedName>
  </definedNames>
  <calcPr calcId="152511" concurrentCalc="0"/>
</workbook>
</file>

<file path=xl/calcChain.xml><?xml version="1.0" encoding="utf-8"?>
<calcChain xmlns="http://schemas.openxmlformats.org/spreadsheetml/2006/main">
  <c r="K576" i="8" l="1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19" i="8"/>
  <c r="K420" i="8"/>
  <c r="K418" i="8"/>
  <c r="K409" i="8"/>
  <c r="K410" i="8"/>
  <c r="K411" i="8"/>
  <c r="K412" i="8"/>
  <c r="K413" i="8"/>
  <c r="K414" i="8"/>
  <c r="K415" i="8"/>
  <c r="K416" i="8"/>
  <c r="K417" i="8"/>
  <c r="K408" i="8"/>
  <c r="AE448" i="8"/>
  <c r="AE459" i="8"/>
  <c r="AF459" i="8"/>
  <c r="AE447" i="8"/>
  <c r="AE458" i="8"/>
  <c r="AF458" i="8"/>
  <c r="AE457" i="8"/>
  <c r="AF457" i="8"/>
  <c r="AE452" i="8"/>
  <c r="AE456" i="8"/>
  <c r="AF456" i="8"/>
  <c r="AE451" i="8"/>
  <c r="AE455" i="8"/>
  <c r="AF455" i="8"/>
  <c r="AE450" i="8"/>
  <c r="AE454" i="8"/>
  <c r="AF454" i="8"/>
  <c r="AE449" i="8"/>
  <c r="AE453" i="8"/>
  <c r="AF453" i="8"/>
  <c r="AF452" i="8"/>
  <c r="AF451" i="8"/>
  <c r="AF450" i="8"/>
  <c r="AF449" i="8"/>
  <c r="AF448" i="8"/>
  <c r="AF447" i="8"/>
  <c r="AE435" i="8"/>
  <c r="AE446" i="8"/>
  <c r="AF446" i="8"/>
  <c r="AE434" i="8"/>
  <c r="AE445" i="8"/>
  <c r="AF445" i="8"/>
  <c r="AE444" i="8"/>
  <c r="AF444" i="8"/>
  <c r="AE439" i="8"/>
  <c r="AE443" i="8"/>
  <c r="AF443" i="8"/>
  <c r="AE438" i="8"/>
  <c r="AE442" i="8"/>
  <c r="AF442" i="8"/>
  <c r="AE437" i="8"/>
  <c r="AE441" i="8"/>
  <c r="AF441" i="8"/>
  <c r="AE436" i="8"/>
  <c r="AE440" i="8"/>
  <c r="AF440" i="8"/>
  <c r="AF439" i="8"/>
  <c r="AF438" i="8"/>
  <c r="AF437" i="8"/>
  <c r="AF436" i="8"/>
  <c r="AF435" i="8"/>
  <c r="AF434" i="8"/>
  <c r="AE422" i="8"/>
  <c r="AE433" i="8"/>
  <c r="AF433" i="8"/>
  <c r="AE421" i="8"/>
  <c r="AE432" i="8"/>
  <c r="AF432" i="8"/>
  <c r="AE431" i="8"/>
  <c r="AF431" i="8"/>
  <c r="AE426" i="8"/>
  <c r="AE430" i="8"/>
  <c r="AF430" i="8"/>
  <c r="AE425" i="8"/>
  <c r="AE429" i="8"/>
  <c r="AF429" i="8"/>
  <c r="AE424" i="8"/>
  <c r="AE428" i="8"/>
  <c r="AF428" i="8"/>
  <c r="AE423" i="8"/>
  <c r="AE427" i="8"/>
  <c r="AF427" i="8"/>
  <c r="AF426" i="8"/>
  <c r="AF425" i="8"/>
  <c r="AF424" i="8"/>
  <c r="AF423" i="8"/>
  <c r="AF422" i="8"/>
  <c r="AF421" i="8"/>
  <c r="AF419" i="8"/>
  <c r="AF420" i="8"/>
  <c r="AE419" i="8"/>
  <c r="AE420" i="8"/>
  <c r="AE418" i="8"/>
  <c r="AF418" i="8"/>
  <c r="AF409" i="8"/>
  <c r="AF410" i="8"/>
  <c r="AF411" i="8"/>
  <c r="AF412" i="8"/>
  <c r="AF413" i="8"/>
  <c r="AF414" i="8"/>
  <c r="AF415" i="8"/>
  <c r="AF416" i="8"/>
  <c r="AF417" i="8"/>
  <c r="AF408" i="8"/>
  <c r="AE409" i="8"/>
  <c r="AE410" i="8"/>
  <c r="AE411" i="8"/>
  <c r="AE412" i="8"/>
  <c r="AE413" i="8"/>
  <c r="AE414" i="8"/>
  <c r="AE415" i="8"/>
  <c r="AE416" i="8"/>
  <c r="AE417" i="8"/>
  <c r="AE408" i="8"/>
  <c r="AR34" i="3"/>
  <c r="AR35" i="3"/>
  <c r="AR36" i="3"/>
  <c r="AR37" i="3"/>
  <c r="AN34" i="3"/>
  <c r="AN35" i="3"/>
  <c r="AN36" i="3"/>
  <c r="AN37" i="3"/>
  <c r="AJ34" i="3"/>
  <c r="AJ35" i="3"/>
  <c r="AJ36" i="3"/>
  <c r="AJ37" i="3"/>
  <c r="AF34" i="3"/>
  <c r="AF35" i="3"/>
  <c r="AF36" i="3"/>
  <c r="AF37" i="3"/>
  <c r="AB35" i="3"/>
  <c r="AB36" i="3"/>
  <c r="AB37" i="3"/>
  <c r="AB34" i="3"/>
  <c r="AJ77" i="3"/>
  <c r="AJ78" i="3"/>
  <c r="AJ79" i="3"/>
  <c r="AJ80" i="3"/>
  <c r="AJ81" i="3"/>
  <c r="AF77" i="3"/>
  <c r="AF78" i="3"/>
  <c r="AF79" i="3"/>
  <c r="AF80" i="3"/>
  <c r="AF81" i="3"/>
  <c r="AB80" i="3"/>
  <c r="AB81" i="3"/>
  <c r="AB78" i="3"/>
  <c r="AB79" i="3"/>
  <c r="AR33" i="3"/>
  <c r="AN33" i="3"/>
  <c r="AJ33" i="3"/>
  <c r="AF33" i="3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AA70" i="3"/>
  <c r="AA71" i="3"/>
  <c r="AA72" i="3"/>
  <c r="AA73" i="3"/>
  <c r="AA74" i="3"/>
  <c r="AA75" i="3"/>
  <c r="AA76" i="3"/>
  <c r="AA77" i="3"/>
  <c r="AE69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F47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A26" i="3"/>
  <c r="AA27" i="3"/>
  <c r="AA28" i="3"/>
  <c r="AA29" i="3"/>
  <c r="AA30" i="3"/>
  <c r="AA31" i="3"/>
  <c r="AA32" i="3"/>
  <c r="AA33" i="3"/>
  <c r="AI25" i="3"/>
  <c r="AI26" i="3"/>
  <c r="AI27" i="3"/>
  <c r="AI28" i="3"/>
  <c r="AI29" i="3"/>
  <c r="AI30" i="3"/>
  <c r="AI31" i="3"/>
  <c r="AI32" i="3"/>
  <c r="AI33" i="3"/>
  <c r="AE25" i="3"/>
  <c r="AE26" i="3"/>
  <c r="AE27" i="3"/>
  <c r="AE28" i="3"/>
  <c r="AE29" i="3"/>
  <c r="AE30" i="3"/>
  <c r="AE31" i="3"/>
  <c r="AE32" i="3"/>
  <c r="AE33" i="3"/>
  <c r="AR24" i="3"/>
  <c r="AR25" i="3"/>
  <c r="AR26" i="3"/>
  <c r="AR27" i="3"/>
  <c r="AR28" i="3"/>
  <c r="AR29" i="3"/>
  <c r="AR30" i="3"/>
  <c r="AR31" i="3"/>
  <c r="AR32" i="3"/>
  <c r="AN24" i="3"/>
  <c r="AN25" i="3"/>
  <c r="AN26" i="3"/>
  <c r="AN27" i="3"/>
  <c r="AN28" i="3"/>
  <c r="AN29" i="3"/>
  <c r="AN30" i="3"/>
  <c r="AN31" i="3"/>
  <c r="AN32" i="3"/>
  <c r="AJ24" i="3"/>
  <c r="AJ25" i="3"/>
  <c r="AJ26" i="3"/>
  <c r="AJ27" i="3"/>
  <c r="AJ28" i="3"/>
  <c r="AJ29" i="3"/>
  <c r="AJ30" i="3"/>
  <c r="AJ31" i="3"/>
  <c r="AJ32" i="3"/>
  <c r="AF24" i="3"/>
  <c r="AF25" i="3"/>
  <c r="AF26" i="3"/>
  <c r="AF27" i="3"/>
  <c r="AF28" i="3"/>
  <c r="AF29" i="3"/>
  <c r="AF30" i="3"/>
  <c r="AF31" i="3"/>
  <c r="AF32" i="3"/>
  <c r="AB24" i="3"/>
  <c r="AB25" i="3"/>
  <c r="AB26" i="3"/>
  <c r="AB27" i="3"/>
  <c r="AB28" i="3"/>
  <c r="AB29" i="3"/>
  <c r="AB30" i="3"/>
  <c r="AB31" i="3"/>
  <c r="AB32" i="3"/>
  <c r="AB3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I3" i="3"/>
  <c r="AE70" i="3"/>
  <c r="AE71" i="3"/>
  <c r="AE72" i="3"/>
  <c r="AE73" i="3"/>
  <c r="AE74" i="3"/>
  <c r="AE75" i="3"/>
  <c r="AE76" i="3"/>
  <c r="AE77" i="3"/>
  <c r="AI69" i="3"/>
  <c r="AI70" i="3"/>
  <c r="AI71" i="3"/>
  <c r="AI72" i="3"/>
  <c r="AI73" i="3"/>
  <c r="AI74" i="3"/>
  <c r="AI75" i="3"/>
  <c r="AI76" i="3"/>
  <c r="AI7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R433" i="8"/>
  <c r="D433" i="8"/>
  <c r="R432" i="8"/>
  <c r="D432" i="8"/>
  <c r="R431" i="8"/>
  <c r="D431" i="8"/>
  <c r="R430" i="8"/>
  <c r="D430" i="8"/>
  <c r="R429" i="8"/>
  <c r="D429" i="8"/>
  <c r="R428" i="8"/>
  <c r="D428" i="8"/>
  <c r="R427" i="8"/>
  <c r="D427" i="8"/>
  <c r="R426" i="8"/>
  <c r="D426" i="8"/>
  <c r="R425" i="8"/>
  <c r="D425" i="8"/>
  <c r="R424" i="8"/>
  <c r="D424" i="8"/>
  <c r="R423" i="8"/>
  <c r="D423" i="8"/>
  <c r="R422" i="8"/>
  <c r="D422" i="8"/>
  <c r="R421" i="8"/>
  <c r="D421" i="8"/>
  <c r="R420" i="8"/>
  <c r="D420" i="8"/>
  <c r="R419" i="8"/>
  <c r="D419" i="8"/>
  <c r="R418" i="8"/>
  <c r="D418" i="8"/>
  <c r="R417" i="8"/>
  <c r="D417" i="8"/>
  <c r="R416" i="8"/>
  <c r="D416" i="8"/>
  <c r="R415" i="8"/>
  <c r="D415" i="8"/>
  <c r="R414" i="8"/>
  <c r="D414" i="8"/>
  <c r="R413" i="8"/>
  <c r="D413" i="8"/>
  <c r="R412" i="8"/>
  <c r="D412" i="8"/>
  <c r="R411" i="8"/>
  <c r="D411" i="8"/>
  <c r="R410" i="8"/>
  <c r="D410" i="8"/>
  <c r="R409" i="8"/>
  <c r="D409" i="8"/>
  <c r="R408" i="8"/>
  <c r="D408" i="8"/>
  <c r="R407" i="8"/>
  <c r="D407" i="8"/>
  <c r="R406" i="8"/>
  <c r="D406" i="8"/>
  <c r="R405" i="8"/>
  <c r="D405" i="8"/>
  <c r="R404" i="8"/>
  <c r="D404" i="8"/>
  <c r="R403" i="8"/>
  <c r="D403" i="8"/>
  <c r="R402" i="8"/>
  <c r="D402" i="8"/>
  <c r="R401" i="8"/>
  <c r="D401" i="8"/>
  <c r="R400" i="8"/>
  <c r="D400" i="8"/>
  <c r="R399" i="8"/>
  <c r="D399" i="8"/>
  <c r="R398" i="8"/>
  <c r="D398" i="8"/>
  <c r="R397" i="8"/>
  <c r="D397" i="8"/>
  <c r="R396" i="8"/>
  <c r="D396" i="8"/>
  <c r="R395" i="8"/>
  <c r="D395" i="8"/>
  <c r="R394" i="8"/>
  <c r="D394" i="8"/>
  <c r="R393" i="8"/>
  <c r="D393" i="8"/>
  <c r="R392" i="8"/>
  <c r="D392" i="8"/>
  <c r="R391" i="8"/>
  <c r="D391" i="8"/>
  <c r="R390" i="8"/>
  <c r="D390" i="8"/>
  <c r="R389" i="8"/>
  <c r="D389" i="8"/>
  <c r="R388" i="8"/>
  <c r="D388" i="8"/>
  <c r="R387" i="8"/>
  <c r="D387" i="8"/>
  <c r="R386" i="8"/>
  <c r="D386" i="8"/>
  <c r="R385" i="8"/>
  <c r="D385" i="8"/>
  <c r="R384" i="8"/>
  <c r="D384" i="8"/>
  <c r="R383" i="8"/>
  <c r="D383" i="8"/>
  <c r="R382" i="8"/>
  <c r="D382" i="8"/>
  <c r="R381" i="8"/>
  <c r="D381" i="8"/>
  <c r="R380" i="8"/>
  <c r="D380" i="8"/>
  <c r="R379" i="8"/>
  <c r="D379" i="8"/>
  <c r="R378" i="8"/>
  <c r="D378" i="8"/>
  <c r="R377" i="8"/>
  <c r="D377" i="8"/>
  <c r="R376" i="8"/>
  <c r="D376" i="8"/>
  <c r="R375" i="8"/>
  <c r="D375" i="8"/>
  <c r="R374" i="8"/>
  <c r="D374" i="8"/>
  <c r="R373" i="8"/>
  <c r="D373" i="8"/>
  <c r="R372" i="8"/>
  <c r="D372" i="8"/>
  <c r="R371" i="8"/>
  <c r="D371" i="8"/>
  <c r="R370" i="8"/>
  <c r="D370" i="8"/>
  <c r="R369" i="8"/>
  <c r="D369" i="8"/>
  <c r="R368" i="8"/>
  <c r="D368" i="8"/>
  <c r="R367" i="8"/>
  <c r="D367" i="8"/>
  <c r="R366" i="8"/>
  <c r="D366" i="8"/>
  <c r="R365" i="8"/>
  <c r="D365" i="8"/>
  <c r="R364" i="8"/>
  <c r="D364" i="8"/>
  <c r="R363" i="8"/>
  <c r="D363" i="8"/>
  <c r="R362" i="8"/>
  <c r="D362" i="8"/>
  <c r="R361" i="8"/>
  <c r="D361" i="8"/>
  <c r="R360" i="8"/>
  <c r="D360" i="8"/>
  <c r="R359" i="8"/>
  <c r="D359" i="8"/>
  <c r="R358" i="8"/>
  <c r="D358" i="8"/>
  <c r="R357" i="8"/>
  <c r="D357" i="8"/>
  <c r="R356" i="8"/>
  <c r="D356" i="8"/>
  <c r="R355" i="8"/>
  <c r="D355" i="8"/>
  <c r="R354" i="8"/>
  <c r="D354" i="8"/>
  <c r="R353" i="8"/>
  <c r="D353" i="8"/>
  <c r="R352" i="8"/>
  <c r="D352" i="8"/>
  <c r="R351" i="8"/>
  <c r="D351" i="8"/>
  <c r="R350" i="8"/>
  <c r="D350" i="8"/>
  <c r="R349" i="8"/>
  <c r="D349" i="8"/>
  <c r="R348" i="8"/>
  <c r="D348" i="8"/>
  <c r="R347" i="8"/>
  <c r="D347" i="8"/>
  <c r="R346" i="8"/>
  <c r="D346" i="8"/>
  <c r="R345" i="8"/>
  <c r="D345" i="8"/>
  <c r="R344" i="8"/>
  <c r="D344" i="8"/>
  <c r="R343" i="8"/>
  <c r="D343" i="8"/>
  <c r="R342" i="8"/>
  <c r="D342" i="8"/>
  <c r="R341" i="8"/>
  <c r="D341" i="8"/>
  <c r="R340" i="8"/>
  <c r="D340" i="8"/>
  <c r="R339" i="8"/>
  <c r="D339" i="8"/>
  <c r="R338" i="8"/>
  <c r="D338" i="8"/>
  <c r="R337" i="8"/>
  <c r="D337" i="8"/>
  <c r="R336" i="8"/>
  <c r="D336" i="8"/>
  <c r="R335" i="8"/>
  <c r="D335" i="8"/>
  <c r="R334" i="8"/>
  <c r="D334" i="8"/>
  <c r="R333" i="8"/>
  <c r="D333" i="8"/>
  <c r="R332" i="8"/>
  <c r="D332" i="8"/>
  <c r="R331" i="8"/>
  <c r="D331" i="8"/>
  <c r="R330" i="8"/>
  <c r="D330" i="8"/>
  <c r="R329" i="8"/>
  <c r="D329" i="8"/>
  <c r="R328" i="8"/>
  <c r="D328" i="8"/>
  <c r="R327" i="8"/>
  <c r="D327" i="8"/>
  <c r="R326" i="8"/>
  <c r="D326" i="8"/>
  <c r="R325" i="8"/>
  <c r="D325" i="8"/>
  <c r="R324" i="8"/>
  <c r="D324" i="8"/>
  <c r="R323" i="8"/>
  <c r="D323" i="8"/>
  <c r="R322" i="8"/>
  <c r="D322" i="8"/>
  <c r="R321" i="8"/>
  <c r="D321" i="8"/>
  <c r="R320" i="8"/>
  <c r="D320" i="8"/>
  <c r="R319" i="8"/>
  <c r="D319" i="8"/>
  <c r="R318" i="8"/>
  <c r="D318" i="8"/>
  <c r="R317" i="8"/>
  <c r="D317" i="8"/>
  <c r="R316" i="8"/>
  <c r="D316" i="8"/>
  <c r="R315" i="8"/>
  <c r="D315" i="8"/>
  <c r="R314" i="8"/>
  <c r="D314" i="8"/>
  <c r="R313" i="8"/>
  <c r="D313" i="8"/>
  <c r="R312" i="8"/>
  <c r="D312" i="8"/>
  <c r="R311" i="8"/>
  <c r="D311" i="8"/>
  <c r="R310" i="8"/>
  <c r="D310" i="8"/>
  <c r="R309" i="8"/>
  <c r="D309" i="8"/>
  <c r="R308" i="8"/>
  <c r="D308" i="8"/>
  <c r="R307" i="8"/>
  <c r="D307" i="8"/>
  <c r="R306" i="8"/>
  <c r="D306" i="8"/>
  <c r="R305" i="8"/>
  <c r="D305" i="8"/>
  <c r="R304" i="8"/>
  <c r="D304" i="8"/>
  <c r="R303" i="8"/>
  <c r="D303" i="8"/>
  <c r="R302" i="8"/>
  <c r="D302" i="8"/>
  <c r="R301" i="8"/>
  <c r="D301" i="8"/>
  <c r="R300" i="8"/>
  <c r="D300" i="8"/>
  <c r="R299" i="8"/>
  <c r="D299" i="8"/>
  <c r="R298" i="8"/>
  <c r="D298" i="8"/>
  <c r="R297" i="8"/>
  <c r="D297" i="8"/>
  <c r="R296" i="8"/>
  <c r="D296" i="8"/>
  <c r="R295" i="8"/>
  <c r="D295" i="8"/>
  <c r="R294" i="8"/>
  <c r="D294" i="8"/>
  <c r="R293" i="8"/>
  <c r="D293" i="8"/>
  <c r="R292" i="8"/>
  <c r="D292" i="8"/>
  <c r="R291" i="8"/>
  <c r="D291" i="8"/>
  <c r="L275" i="8"/>
  <c r="L288" i="8"/>
  <c r="L276" i="8"/>
  <c r="L289" i="8"/>
  <c r="L277" i="8"/>
  <c r="L290" i="8"/>
  <c r="L274" i="8"/>
  <c r="L287" i="8"/>
  <c r="L266" i="8"/>
  <c r="L279" i="8"/>
  <c r="L267" i="8"/>
  <c r="L280" i="8"/>
  <c r="L268" i="8"/>
  <c r="L281" i="8"/>
  <c r="L269" i="8"/>
  <c r="L282" i="8"/>
  <c r="L270" i="8"/>
  <c r="L283" i="8"/>
  <c r="L271" i="8"/>
  <c r="L284" i="8"/>
  <c r="L272" i="8"/>
  <c r="L285" i="8"/>
  <c r="L273" i="8"/>
  <c r="L286" i="8"/>
  <c r="L265" i="8"/>
  <c r="L278" i="8"/>
  <c r="R277" i="8"/>
  <c r="D277" i="8"/>
  <c r="R276" i="8"/>
  <c r="D276" i="8"/>
  <c r="R275" i="8"/>
  <c r="D275" i="8"/>
  <c r="R274" i="8"/>
  <c r="D274" i="8"/>
  <c r="R273" i="8"/>
  <c r="D273" i="8"/>
  <c r="R272" i="8"/>
  <c r="D272" i="8"/>
  <c r="R271" i="8"/>
  <c r="D271" i="8"/>
  <c r="R270" i="8"/>
  <c r="D270" i="8"/>
  <c r="R269" i="8"/>
  <c r="D269" i="8"/>
  <c r="R268" i="8"/>
  <c r="D268" i="8"/>
  <c r="R267" i="8"/>
  <c r="D267" i="8"/>
  <c r="R266" i="8"/>
  <c r="D266" i="8"/>
  <c r="R265" i="8"/>
  <c r="D265" i="8"/>
  <c r="R290" i="8"/>
  <c r="D290" i="8"/>
  <c r="R289" i="8"/>
  <c r="D289" i="8"/>
  <c r="R288" i="8"/>
  <c r="D288" i="8"/>
  <c r="R287" i="8"/>
  <c r="D287" i="8"/>
  <c r="R286" i="8"/>
  <c r="D286" i="8"/>
  <c r="R285" i="8"/>
  <c r="D285" i="8"/>
  <c r="R284" i="8"/>
  <c r="D284" i="8"/>
  <c r="R283" i="8"/>
  <c r="D283" i="8"/>
  <c r="R282" i="8"/>
  <c r="D282" i="8"/>
  <c r="R281" i="8"/>
  <c r="D281" i="8"/>
  <c r="R280" i="8"/>
  <c r="D280" i="8"/>
  <c r="R279" i="8"/>
  <c r="D279" i="8"/>
  <c r="R278" i="8"/>
  <c r="D278" i="8"/>
  <c r="H495" i="8"/>
  <c r="H494" i="8"/>
  <c r="H493" i="8"/>
  <c r="H492" i="8"/>
  <c r="H491" i="8"/>
  <c r="H490" i="8"/>
  <c r="H489" i="8"/>
  <c r="H488" i="8"/>
  <c r="H487" i="8"/>
  <c r="H486" i="8"/>
  <c r="H482" i="8"/>
  <c r="H481" i="8"/>
  <c r="H480" i="8"/>
  <c r="H479" i="8"/>
  <c r="H478" i="8"/>
  <c r="H477" i="8"/>
  <c r="H476" i="8"/>
  <c r="H475" i="8"/>
  <c r="H474" i="8"/>
  <c r="H473" i="8"/>
  <c r="H469" i="8"/>
  <c r="H468" i="8"/>
  <c r="H467" i="8"/>
  <c r="H466" i="8"/>
  <c r="H465" i="8"/>
  <c r="H464" i="8"/>
  <c r="H463" i="8"/>
  <c r="H462" i="8"/>
  <c r="H461" i="8"/>
  <c r="H460" i="8"/>
  <c r="R264" i="8"/>
  <c r="D264" i="8"/>
  <c r="R263" i="8"/>
  <c r="D263" i="8"/>
  <c r="R262" i="8"/>
  <c r="D262" i="8"/>
  <c r="R261" i="8"/>
  <c r="D261" i="8"/>
  <c r="R260" i="8"/>
  <c r="D260" i="8"/>
  <c r="R259" i="8"/>
  <c r="D259" i="8"/>
  <c r="R258" i="8"/>
  <c r="D258" i="8"/>
  <c r="R257" i="8"/>
  <c r="D257" i="8"/>
  <c r="R256" i="8"/>
  <c r="D256" i="8"/>
  <c r="R255" i="8"/>
  <c r="D255" i="8"/>
  <c r="R254" i="8"/>
  <c r="D254" i="8"/>
  <c r="R253" i="8"/>
  <c r="D253" i="8"/>
  <c r="R252" i="8"/>
  <c r="D252" i="8"/>
  <c r="R576" i="8"/>
  <c r="D576" i="8"/>
  <c r="R575" i="8"/>
  <c r="D575" i="8"/>
  <c r="R574" i="8"/>
  <c r="D574" i="8"/>
  <c r="R573" i="8"/>
  <c r="D573" i="8"/>
  <c r="R572" i="8"/>
  <c r="D572" i="8"/>
  <c r="R571" i="8"/>
  <c r="D571" i="8"/>
  <c r="R570" i="8"/>
  <c r="D570" i="8"/>
  <c r="R569" i="8"/>
  <c r="D569" i="8"/>
  <c r="R568" i="8"/>
  <c r="D568" i="8"/>
  <c r="R567" i="8"/>
  <c r="D567" i="8"/>
  <c r="R566" i="8"/>
  <c r="D566" i="8"/>
  <c r="R565" i="8"/>
  <c r="D565" i="8"/>
  <c r="R564" i="8"/>
  <c r="D564" i="8"/>
  <c r="R563" i="8"/>
  <c r="D563" i="8"/>
  <c r="R562" i="8"/>
  <c r="D562" i="8"/>
  <c r="R561" i="8"/>
  <c r="D561" i="8"/>
  <c r="R560" i="8"/>
  <c r="D560" i="8"/>
  <c r="R559" i="8"/>
  <c r="D559" i="8"/>
  <c r="R558" i="8"/>
  <c r="D558" i="8"/>
  <c r="R557" i="8"/>
  <c r="D557" i="8"/>
  <c r="R556" i="8"/>
  <c r="D556" i="8"/>
  <c r="R555" i="8"/>
  <c r="D555" i="8"/>
  <c r="R554" i="8"/>
  <c r="D554" i="8"/>
  <c r="R553" i="8"/>
  <c r="D553" i="8"/>
  <c r="R552" i="8"/>
  <c r="D552" i="8"/>
  <c r="R551" i="8"/>
  <c r="D551" i="8"/>
  <c r="R550" i="8"/>
  <c r="D550" i="8"/>
  <c r="R549" i="8"/>
  <c r="D549" i="8"/>
  <c r="R548" i="8"/>
  <c r="D548" i="8"/>
  <c r="R547" i="8"/>
  <c r="D547" i="8"/>
  <c r="R546" i="8"/>
  <c r="D546" i="8"/>
  <c r="R545" i="8"/>
  <c r="D545" i="8"/>
  <c r="R544" i="8"/>
  <c r="D544" i="8"/>
  <c r="R543" i="8"/>
  <c r="D543" i="8"/>
  <c r="R542" i="8"/>
  <c r="D542" i="8"/>
  <c r="R541" i="8"/>
  <c r="D541" i="8"/>
  <c r="R540" i="8"/>
  <c r="D540" i="8"/>
  <c r="R539" i="8"/>
  <c r="D539" i="8"/>
  <c r="R538" i="8"/>
  <c r="D538" i="8"/>
  <c r="R537" i="8"/>
  <c r="D537" i="8"/>
  <c r="R536" i="8"/>
  <c r="D536" i="8"/>
  <c r="R535" i="8"/>
  <c r="D535" i="8"/>
  <c r="R534" i="8"/>
  <c r="D534" i="8"/>
  <c r="R533" i="8"/>
  <c r="D533" i="8"/>
  <c r="R532" i="8"/>
  <c r="D532" i="8"/>
  <c r="R531" i="8"/>
  <c r="D531" i="8"/>
  <c r="R530" i="8"/>
  <c r="D530" i="8"/>
  <c r="R529" i="8"/>
  <c r="D529" i="8"/>
  <c r="R528" i="8"/>
  <c r="D528" i="8"/>
  <c r="R527" i="8"/>
  <c r="D527" i="8"/>
  <c r="R526" i="8"/>
  <c r="D526" i="8"/>
  <c r="R525" i="8"/>
  <c r="D525" i="8"/>
  <c r="R524" i="8"/>
  <c r="D524" i="8"/>
  <c r="R523" i="8"/>
  <c r="D523" i="8"/>
  <c r="R522" i="8"/>
  <c r="D522" i="8"/>
  <c r="R521" i="8"/>
  <c r="D521" i="8"/>
  <c r="R520" i="8"/>
  <c r="D520" i="8"/>
  <c r="R519" i="8"/>
  <c r="D519" i="8"/>
  <c r="R518" i="8"/>
  <c r="D518" i="8"/>
  <c r="R517" i="8"/>
  <c r="D517" i="8"/>
  <c r="R516" i="8"/>
  <c r="D516" i="8"/>
  <c r="R515" i="8"/>
  <c r="D515" i="8"/>
  <c r="R514" i="8"/>
  <c r="D514" i="8"/>
  <c r="R513" i="8"/>
  <c r="D513" i="8"/>
  <c r="R512" i="8"/>
  <c r="D512" i="8"/>
  <c r="R511" i="8"/>
  <c r="D511" i="8"/>
  <c r="R510" i="8"/>
  <c r="D510" i="8"/>
  <c r="R509" i="8"/>
  <c r="D509" i="8"/>
  <c r="R508" i="8"/>
  <c r="D508" i="8"/>
  <c r="R507" i="8"/>
  <c r="D507" i="8"/>
  <c r="R506" i="8"/>
  <c r="D506" i="8"/>
  <c r="R505" i="8"/>
  <c r="D505" i="8"/>
  <c r="R504" i="8"/>
  <c r="D504" i="8"/>
  <c r="R503" i="8"/>
  <c r="D503" i="8"/>
  <c r="R502" i="8"/>
  <c r="D502" i="8"/>
  <c r="R501" i="8"/>
  <c r="D501" i="8"/>
  <c r="R500" i="8"/>
  <c r="D500" i="8"/>
  <c r="R499" i="8"/>
  <c r="D499" i="8"/>
  <c r="R498" i="8"/>
  <c r="D498" i="8"/>
  <c r="R497" i="8"/>
  <c r="D497" i="8"/>
  <c r="R496" i="8"/>
  <c r="D496" i="8"/>
  <c r="R495" i="8"/>
  <c r="D495" i="8"/>
  <c r="R494" i="8"/>
  <c r="D494" i="8"/>
  <c r="R493" i="8"/>
  <c r="D493" i="8"/>
  <c r="R492" i="8"/>
  <c r="D492" i="8"/>
  <c r="R491" i="8"/>
  <c r="D491" i="8"/>
  <c r="R490" i="8"/>
  <c r="D490" i="8"/>
  <c r="R489" i="8"/>
  <c r="D489" i="8"/>
  <c r="R488" i="8"/>
  <c r="D488" i="8"/>
  <c r="R487" i="8"/>
  <c r="D487" i="8"/>
  <c r="R486" i="8"/>
  <c r="D486" i="8"/>
  <c r="R485" i="8"/>
  <c r="D485" i="8"/>
  <c r="R484" i="8"/>
  <c r="D484" i="8"/>
  <c r="R483" i="8"/>
  <c r="D483" i="8"/>
  <c r="R482" i="8"/>
  <c r="D482" i="8"/>
  <c r="R481" i="8"/>
  <c r="D481" i="8"/>
  <c r="R480" i="8"/>
  <c r="D480" i="8"/>
  <c r="R479" i="8"/>
  <c r="D479" i="8"/>
  <c r="R478" i="8"/>
  <c r="D478" i="8"/>
  <c r="R477" i="8"/>
  <c r="D477" i="8"/>
  <c r="R476" i="8"/>
  <c r="D476" i="8"/>
  <c r="R475" i="8"/>
  <c r="D475" i="8"/>
  <c r="R474" i="8"/>
  <c r="D474" i="8"/>
  <c r="R473" i="8"/>
  <c r="D473" i="8"/>
  <c r="R472" i="8"/>
  <c r="D472" i="8"/>
  <c r="R471" i="8"/>
  <c r="D471" i="8"/>
  <c r="R470" i="8"/>
  <c r="D470" i="8"/>
  <c r="R469" i="8"/>
  <c r="D469" i="8"/>
  <c r="R468" i="8"/>
  <c r="D468" i="8"/>
  <c r="R467" i="8"/>
  <c r="D467" i="8"/>
  <c r="R466" i="8"/>
  <c r="D466" i="8"/>
  <c r="R465" i="8"/>
  <c r="D465" i="8"/>
  <c r="R464" i="8"/>
  <c r="D464" i="8"/>
  <c r="R463" i="8"/>
  <c r="D463" i="8"/>
  <c r="R462" i="8"/>
  <c r="D462" i="8"/>
  <c r="R461" i="8"/>
  <c r="D461" i="8"/>
  <c r="R460" i="8"/>
  <c r="D460" i="8"/>
  <c r="R459" i="8"/>
  <c r="D459" i="8"/>
  <c r="R458" i="8"/>
  <c r="D458" i="8"/>
  <c r="R457" i="8"/>
  <c r="D457" i="8"/>
  <c r="R456" i="8"/>
  <c r="D456" i="8"/>
  <c r="R455" i="8"/>
  <c r="D455" i="8"/>
  <c r="R454" i="8"/>
  <c r="D454" i="8"/>
  <c r="R453" i="8"/>
  <c r="D453" i="8"/>
  <c r="R452" i="8"/>
  <c r="D452" i="8"/>
  <c r="R451" i="8"/>
  <c r="D451" i="8"/>
  <c r="R450" i="8"/>
  <c r="D450" i="8"/>
  <c r="R449" i="8"/>
  <c r="D449" i="8"/>
  <c r="R448" i="8"/>
  <c r="D448" i="8"/>
  <c r="R447" i="8"/>
  <c r="D447" i="8"/>
  <c r="R446" i="8"/>
  <c r="D446" i="8"/>
  <c r="R445" i="8"/>
  <c r="D445" i="8"/>
  <c r="R444" i="8"/>
  <c r="D444" i="8"/>
  <c r="R443" i="8"/>
  <c r="D443" i="8"/>
  <c r="R442" i="8"/>
  <c r="D442" i="8"/>
  <c r="R441" i="8"/>
  <c r="D441" i="8"/>
  <c r="R440" i="8"/>
  <c r="D440" i="8"/>
  <c r="R439" i="8"/>
  <c r="D439" i="8"/>
  <c r="R438" i="8"/>
  <c r="D438" i="8"/>
  <c r="R437" i="8"/>
  <c r="D437" i="8"/>
  <c r="R436" i="8"/>
  <c r="D436" i="8"/>
  <c r="R435" i="8"/>
  <c r="D435" i="8"/>
  <c r="R434" i="8"/>
  <c r="D434" i="8"/>
  <c r="R251" i="8"/>
  <c r="D251" i="8"/>
  <c r="R250" i="8"/>
  <c r="D250" i="8"/>
  <c r="R249" i="8"/>
  <c r="D249" i="8"/>
  <c r="R248" i="8"/>
  <c r="D248" i="8"/>
  <c r="R247" i="8"/>
  <c r="D247" i="8"/>
  <c r="R246" i="8"/>
  <c r="D246" i="8"/>
  <c r="R245" i="8"/>
  <c r="D245" i="8"/>
  <c r="R244" i="8"/>
  <c r="D244" i="8"/>
  <c r="R243" i="8"/>
  <c r="D243" i="8"/>
  <c r="R242" i="8"/>
  <c r="D242" i="8"/>
  <c r="R241" i="8"/>
  <c r="D241" i="8"/>
  <c r="R240" i="8"/>
  <c r="D240" i="8"/>
  <c r="R239" i="8"/>
  <c r="D239" i="8"/>
  <c r="R238" i="8"/>
  <c r="D238" i="8"/>
  <c r="R237" i="8"/>
  <c r="D237" i="8"/>
  <c r="R236" i="8"/>
  <c r="D236" i="8"/>
  <c r="R235" i="8"/>
  <c r="D235" i="8"/>
  <c r="R234" i="8"/>
  <c r="D234" i="8"/>
  <c r="R233" i="8"/>
  <c r="D233" i="8"/>
  <c r="R232" i="8"/>
  <c r="D232" i="8"/>
  <c r="R231" i="8"/>
  <c r="D231" i="8"/>
  <c r="R230" i="8"/>
  <c r="D230" i="8"/>
  <c r="R229" i="8"/>
  <c r="D229" i="8"/>
  <c r="R228" i="8"/>
  <c r="D228" i="8"/>
  <c r="R227" i="8"/>
  <c r="D227" i="8"/>
  <c r="R226" i="8"/>
  <c r="D226" i="8"/>
  <c r="R225" i="8"/>
  <c r="D225" i="8"/>
  <c r="R224" i="8"/>
  <c r="D224" i="8"/>
  <c r="R223" i="8"/>
  <c r="D223" i="8"/>
  <c r="R222" i="8"/>
  <c r="D222" i="8"/>
  <c r="R221" i="8"/>
  <c r="D221" i="8"/>
  <c r="R220" i="8"/>
  <c r="D220" i="8"/>
  <c r="R219" i="8"/>
  <c r="D219" i="8"/>
  <c r="R218" i="8"/>
  <c r="D218" i="8"/>
  <c r="R217" i="8"/>
  <c r="D217" i="8"/>
  <c r="R216" i="8"/>
  <c r="D216" i="8"/>
  <c r="R215" i="8"/>
  <c r="D215" i="8"/>
  <c r="R214" i="8"/>
  <c r="D214" i="8"/>
  <c r="R213" i="8"/>
  <c r="D213" i="8"/>
  <c r="R212" i="8"/>
  <c r="D212" i="8"/>
  <c r="R211" i="8"/>
  <c r="D211" i="8"/>
  <c r="R210" i="8"/>
  <c r="D210" i="8"/>
  <c r="R209" i="8"/>
  <c r="H209" i="8"/>
  <c r="D209" i="8"/>
  <c r="R208" i="8"/>
  <c r="H208" i="8"/>
  <c r="D208" i="8"/>
  <c r="R207" i="8"/>
  <c r="H207" i="8"/>
  <c r="D207" i="8"/>
  <c r="R206" i="8"/>
  <c r="H206" i="8"/>
  <c r="D206" i="8"/>
  <c r="R205" i="8"/>
  <c r="H205" i="8"/>
  <c r="D205" i="8"/>
  <c r="R204" i="8"/>
  <c r="H204" i="8"/>
  <c r="D204" i="8"/>
  <c r="R203" i="8"/>
  <c r="H203" i="8"/>
  <c r="D203" i="8"/>
  <c r="R202" i="8"/>
  <c r="H202" i="8"/>
  <c r="D202" i="8"/>
  <c r="R201" i="8"/>
  <c r="H201" i="8"/>
  <c r="D201" i="8"/>
  <c r="R200" i="8"/>
  <c r="H200" i="8"/>
  <c r="D200" i="8"/>
  <c r="R199" i="8"/>
  <c r="D199" i="8"/>
  <c r="R198" i="8"/>
  <c r="D198" i="8"/>
  <c r="R197" i="8"/>
  <c r="D197" i="8"/>
  <c r="R196" i="8"/>
  <c r="H196" i="8"/>
  <c r="D196" i="8"/>
  <c r="R195" i="8"/>
  <c r="H195" i="8"/>
  <c r="D195" i="8"/>
  <c r="R194" i="8"/>
  <c r="H194" i="8"/>
  <c r="D194" i="8"/>
  <c r="R193" i="8"/>
  <c r="H193" i="8"/>
  <c r="D193" i="8"/>
  <c r="R192" i="8"/>
  <c r="H192" i="8"/>
  <c r="D192" i="8"/>
  <c r="R191" i="8"/>
  <c r="H191" i="8"/>
  <c r="D191" i="8"/>
  <c r="R190" i="8"/>
  <c r="H190" i="8"/>
  <c r="D190" i="8"/>
  <c r="R189" i="8"/>
  <c r="H189" i="8"/>
  <c r="D189" i="8"/>
  <c r="R188" i="8"/>
  <c r="H188" i="8"/>
  <c r="D188" i="8"/>
  <c r="R187" i="8"/>
  <c r="H187" i="8"/>
  <c r="D187" i="8"/>
  <c r="R186" i="8"/>
  <c r="D186" i="8"/>
  <c r="R185" i="8"/>
  <c r="D185" i="8"/>
  <c r="R184" i="8"/>
  <c r="D184" i="8"/>
  <c r="R183" i="8"/>
  <c r="H183" i="8"/>
  <c r="D183" i="8"/>
  <c r="R182" i="8"/>
  <c r="H182" i="8"/>
  <c r="D182" i="8"/>
  <c r="R181" i="8"/>
  <c r="H181" i="8"/>
  <c r="D181" i="8"/>
  <c r="R180" i="8"/>
  <c r="H180" i="8"/>
  <c r="D180" i="8"/>
  <c r="R179" i="8"/>
  <c r="H179" i="8"/>
  <c r="D179" i="8"/>
  <c r="R178" i="8"/>
  <c r="H178" i="8"/>
  <c r="D178" i="8"/>
  <c r="R177" i="8"/>
  <c r="H177" i="8"/>
  <c r="D177" i="8"/>
  <c r="R176" i="8"/>
  <c r="H176" i="8"/>
  <c r="D176" i="8"/>
  <c r="R175" i="8"/>
  <c r="H175" i="8"/>
  <c r="D175" i="8"/>
  <c r="R174" i="8"/>
  <c r="H174" i="8"/>
  <c r="D174" i="8"/>
  <c r="R173" i="8"/>
  <c r="D173" i="8"/>
  <c r="R172" i="8"/>
  <c r="D172" i="8"/>
  <c r="R171" i="8"/>
  <c r="D171" i="8"/>
  <c r="R170" i="8"/>
  <c r="H170" i="8"/>
  <c r="D170" i="8"/>
  <c r="R169" i="8"/>
  <c r="H169" i="8"/>
  <c r="D169" i="8"/>
  <c r="R168" i="8"/>
  <c r="H168" i="8"/>
  <c r="D168" i="8"/>
  <c r="R167" i="8"/>
  <c r="H167" i="8"/>
  <c r="D167" i="8"/>
  <c r="R166" i="8"/>
  <c r="H166" i="8"/>
  <c r="D166" i="8"/>
  <c r="R165" i="8"/>
  <c r="H165" i="8"/>
  <c r="D165" i="8"/>
  <c r="R164" i="8"/>
  <c r="H164" i="8"/>
  <c r="D164" i="8"/>
  <c r="R163" i="8"/>
  <c r="H163" i="8"/>
  <c r="D163" i="8"/>
  <c r="R162" i="8"/>
  <c r="H162" i="8"/>
  <c r="D162" i="8"/>
  <c r="R161" i="8"/>
  <c r="H161" i="8"/>
  <c r="D161" i="8"/>
  <c r="R160" i="8"/>
  <c r="D160" i="8"/>
  <c r="R159" i="8"/>
  <c r="D159" i="8"/>
  <c r="R158" i="8"/>
  <c r="D158" i="8"/>
  <c r="R157" i="8"/>
  <c r="D157" i="8"/>
  <c r="R156" i="8"/>
  <c r="D156" i="8"/>
  <c r="R155" i="8"/>
  <c r="D155" i="8"/>
  <c r="R154" i="8"/>
  <c r="D154" i="8"/>
  <c r="R153" i="8"/>
  <c r="D153" i="8"/>
  <c r="R152" i="8"/>
  <c r="D152" i="8"/>
  <c r="R151" i="8"/>
  <c r="D151" i="8"/>
  <c r="R150" i="8"/>
  <c r="D150" i="8"/>
  <c r="R149" i="8"/>
  <c r="D149" i="8"/>
  <c r="R148" i="8"/>
  <c r="D148" i="8"/>
  <c r="R147" i="8"/>
  <c r="D147" i="8"/>
  <c r="R146" i="8"/>
  <c r="D146" i="8"/>
  <c r="R145" i="8"/>
  <c r="D145" i="8"/>
  <c r="R144" i="8"/>
  <c r="D144" i="8"/>
  <c r="R143" i="8"/>
  <c r="D143" i="8"/>
  <c r="R142" i="8"/>
  <c r="D142" i="8"/>
  <c r="R141" i="8"/>
  <c r="D141" i="8"/>
  <c r="R140" i="8"/>
  <c r="D140" i="8"/>
  <c r="R139" i="8"/>
  <c r="D139" i="8"/>
  <c r="R138" i="8"/>
  <c r="D138" i="8"/>
  <c r="R137" i="8"/>
  <c r="D137" i="8"/>
  <c r="R136" i="8"/>
  <c r="D136" i="8"/>
  <c r="R135" i="8"/>
  <c r="D135" i="8"/>
  <c r="R134" i="8"/>
  <c r="D134" i="8"/>
  <c r="R133" i="8"/>
  <c r="D133" i="8"/>
  <c r="R132" i="8"/>
  <c r="D132" i="8"/>
  <c r="R131" i="8"/>
  <c r="D131" i="8"/>
  <c r="R130" i="8"/>
  <c r="D130" i="8"/>
  <c r="R129" i="8"/>
  <c r="D129" i="8"/>
  <c r="R128" i="8"/>
  <c r="D128" i="8"/>
  <c r="R127" i="8"/>
  <c r="D127" i="8"/>
  <c r="R126" i="8"/>
  <c r="D126" i="8"/>
  <c r="R125" i="8"/>
  <c r="D125" i="8"/>
  <c r="R124" i="8"/>
  <c r="D124" i="8"/>
  <c r="R123" i="8"/>
  <c r="D123" i="8"/>
  <c r="R122" i="8"/>
  <c r="D122" i="8"/>
  <c r="R121" i="8"/>
  <c r="D121" i="8"/>
  <c r="R120" i="8"/>
  <c r="D120" i="8"/>
  <c r="R119" i="8"/>
  <c r="D119" i="8"/>
  <c r="R118" i="8"/>
  <c r="D118" i="8"/>
  <c r="R117" i="8"/>
  <c r="D117" i="8"/>
  <c r="R116" i="8"/>
  <c r="D116" i="8"/>
  <c r="R115" i="8"/>
  <c r="D115" i="8"/>
  <c r="R114" i="8"/>
  <c r="D114" i="8"/>
  <c r="R113" i="8"/>
  <c r="D113" i="8"/>
  <c r="R112" i="8"/>
  <c r="D112" i="8"/>
  <c r="R111" i="8"/>
  <c r="D111" i="8"/>
  <c r="R110" i="8"/>
  <c r="D110" i="8"/>
  <c r="R109" i="8"/>
  <c r="D109" i="8"/>
  <c r="R108" i="8"/>
  <c r="D108" i="8"/>
  <c r="R107" i="8"/>
  <c r="D107" i="8"/>
  <c r="R106" i="8"/>
  <c r="D106" i="8"/>
  <c r="R105" i="8"/>
  <c r="D105" i="8"/>
  <c r="R104" i="8"/>
  <c r="D104" i="8"/>
  <c r="R103" i="8"/>
  <c r="D103" i="8"/>
  <c r="R102" i="8"/>
  <c r="D102" i="8"/>
  <c r="R101" i="8"/>
  <c r="D101" i="8"/>
  <c r="R100" i="8"/>
  <c r="D100" i="8"/>
  <c r="R99" i="8"/>
  <c r="D99" i="8"/>
  <c r="R98" i="8"/>
  <c r="D98" i="8"/>
  <c r="R97" i="8"/>
  <c r="D97" i="8"/>
  <c r="R96" i="8"/>
  <c r="D96" i="8"/>
  <c r="R95" i="8"/>
  <c r="R94" i="8"/>
  <c r="R93" i="8"/>
  <c r="R92" i="8"/>
  <c r="D92" i="8"/>
  <c r="R91" i="8"/>
  <c r="D91" i="8"/>
  <c r="R90" i="8"/>
  <c r="D90" i="8"/>
  <c r="R89" i="8"/>
  <c r="D89" i="8"/>
  <c r="R88" i="8"/>
  <c r="D88" i="8"/>
  <c r="R87" i="8"/>
  <c r="D87" i="8"/>
  <c r="R86" i="8"/>
  <c r="D86" i="8"/>
  <c r="R85" i="8"/>
  <c r="D85" i="8"/>
  <c r="R84" i="8"/>
  <c r="D84" i="8"/>
  <c r="R83" i="8"/>
  <c r="D83" i="8"/>
  <c r="R82" i="8"/>
  <c r="D82" i="8"/>
  <c r="R81" i="8"/>
  <c r="D81" i="8"/>
  <c r="R80" i="8"/>
  <c r="D80" i="8"/>
  <c r="R79" i="8"/>
  <c r="D79" i="8"/>
  <c r="R78" i="8"/>
  <c r="D78" i="8"/>
  <c r="R77" i="8"/>
  <c r="D77" i="8"/>
  <c r="R76" i="8"/>
  <c r="D76" i="8"/>
  <c r="R75" i="8"/>
  <c r="D75" i="8"/>
  <c r="R74" i="8"/>
  <c r="D74" i="8"/>
  <c r="R73" i="8"/>
  <c r="D73" i="8"/>
  <c r="R72" i="8"/>
  <c r="D72" i="8"/>
  <c r="R71" i="8"/>
  <c r="D71" i="8"/>
  <c r="R70" i="8"/>
  <c r="D70" i="8"/>
  <c r="R69" i="8"/>
  <c r="D69" i="8"/>
  <c r="R68" i="8"/>
  <c r="D68" i="8"/>
  <c r="R67" i="8"/>
  <c r="D67" i="8"/>
  <c r="R66" i="8"/>
  <c r="H66" i="8"/>
  <c r="D66" i="8"/>
  <c r="R65" i="8"/>
  <c r="D65" i="8"/>
  <c r="R64" i="8"/>
  <c r="H64" i="8"/>
  <c r="D64" i="8"/>
  <c r="R63" i="8"/>
  <c r="H63" i="8"/>
  <c r="D63" i="8"/>
  <c r="R62" i="8"/>
  <c r="H62" i="8"/>
  <c r="D62" i="8"/>
  <c r="R61" i="8"/>
  <c r="H61" i="8"/>
  <c r="D61" i="8"/>
  <c r="R60" i="8"/>
  <c r="H60" i="8"/>
  <c r="D60" i="8"/>
  <c r="R59" i="8"/>
  <c r="H59" i="8"/>
  <c r="D59" i="8"/>
  <c r="R58" i="8"/>
  <c r="H58" i="8"/>
  <c r="D58" i="8"/>
  <c r="R57" i="8"/>
  <c r="H57" i="8"/>
  <c r="D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H40" i="8"/>
  <c r="D40" i="8"/>
  <c r="R39" i="8"/>
  <c r="H39" i="8"/>
  <c r="D39" i="8"/>
  <c r="R38" i="8"/>
  <c r="H38" i="8"/>
  <c r="D38" i="8"/>
  <c r="R37" i="8"/>
  <c r="H37" i="8"/>
  <c r="D37" i="8"/>
  <c r="R36" i="8"/>
  <c r="H36" i="8"/>
  <c r="D36" i="8"/>
  <c r="R35" i="8"/>
  <c r="H35" i="8"/>
  <c r="D35" i="8"/>
  <c r="R34" i="8"/>
  <c r="H34" i="8"/>
  <c r="D34" i="8"/>
  <c r="R33" i="8"/>
  <c r="H33" i="8"/>
  <c r="D33" i="8"/>
  <c r="R32" i="8"/>
  <c r="H32" i="8"/>
  <c r="D32" i="8"/>
  <c r="R31" i="8"/>
  <c r="H31" i="8"/>
  <c r="D31" i="8"/>
  <c r="R30" i="8"/>
  <c r="D30" i="8"/>
  <c r="R29" i="8"/>
  <c r="D29" i="8"/>
  <c r="R28" i="8"/>
  <c r="D28" i="8"/>
  <c r="R27" i="8"/>
  <c r="H27" i="8"/>
  <c r="D27" i="8"/>
  <c r="R26" i="8"/>
  <c r="H26" i="8"/>
  <c r="D26" i="8"/>
  <c r="R25" i="8"/>
  <c r="H25" i="8"/>
  <c r="D25" i="8"/>
  <c r="R24" i="8"/>
  <c r="H24" i="8"/>
  <c r="D24" i="8"/>
  <c r="R23" i="8"/>
  <c r="H23" i="8"/>
  <c r="D23" i="8"/>
  <c r="R22" i="8"/>
  <c r="H22" i="8"/>
  <c r="D22" i="8"/>
  <c r="R21" i="8"/>
  <c r="H21" i="8"/>
  <c r="D21" i="8"/>
  <c r="R20" i="8"/>
  <c r="H20" i="8"/>
  <c r="D20" i="8"/>
  <c r="R19" i="8"/>
  <c r="H19" i="8"/>
  <c r="D19" i="8"/>
  <c r="R18" i="8"/>
  <c r="H18" i="8"/>
  <c r="D18" i="8"/>
  <c r="R17" i="8"/>
  <c r="D17" i="8"/>
  <c r="R16" i="8"/>
  <c r="D16" i="8"/>
  <c r="R15" i="8"/>
  <c r="D15" i="8"/>
  <c r="R14" i="8"/>
  <c r="D14" i="8"/>
  <c r="R13" i="8"/>
  <c r="D13" i="8"/>
  <c r="R12" i="8"/>
  <c r="D12" i="8"/>
  <c r="R11" i="8"/>
  <c r="D11" i="8"/>
  <c r="R10" i="8"/>
  <c r="D10" i="8"/>
  <c r="R9" i="8"/>
  <c r="D9" i="8"/>
  <c r="R8" i="8"/>
  <c r="D8" i="8"/>
  <c r="R7" i="8"/>
  <c r="D7" i="8"/>
  <c r="R6" i="8"/>
  <c r="D6" i="8"/>
  <c r="R5" i="8"/>
  <c r="D5" i="8"/>
  <c r="R4" i="8"/>
  <c r="R3" i="8"/>
  <c r="AM25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Q25" i="3"/>
  <c r="AQ26" i="3"/>
  <c r="AQ27" i="3"/>
  <c r="AQ28" i="3"/>
  <c r="AQ29" i="3"/>
  <c r="AQ30" i="3"/>
  <c r="AQ31" i="3"/>
  <c r="AQ32" i="3"/>
  <c r="AQ33" i="3"/>
  <c r="AM26" i="3"/>
  <c r="AM27" i="3"/>
  <c r="AM28" i="3"/>
  <c r="AM29" i="3"/>
  <c r="AM30" i="3"/>
  <c r="AM31" i="3"/>
  <c r="AM32" i="3"/>
  <c r="AM33" i="3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系统分类号(2)+流水号(2)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系统分类号(2)+类别(1)+流水号(2)
类别：
1普通
2精英
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关联到章节奖励表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系统分类号(2)+类别号(1)+章节号(2)+流水号(2)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普通关卡:normal
BOSS关卡：boss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填写该关卡出生点的造型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引用stage总表的“奖励展示”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通关时间限制，单位秒
倒计时归0则闯关失败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不填表示默认胜利条件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不填表示默认失败条件
失败类型有:
role_die:角色死亡,参数分别是角色id和个数</t>
        </r>
      </text>
    </commen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null或者0表示不显示
1表示显示，内容“当前进度：N/N”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地图编辑器配置名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普通类型：为null
BOSS类型：boss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显示默认文件夹下的图标名称</t>
        </r>
      </text>
    </comment>
  </commentList>
</comments>
</file>

<file path=xl/sharedStrings.xml><?xml version="1.0" encoding="utf-8"?>
<sst xmlns="http://schemas.openxmlformats.org/spreadsheetml/2006/main" count="7535" uniqueCount="2234">
  <si>
    <t>关卡2</t>
  </si>
  <si>
    <t>关卡3</t>
  </si>
  <si>
    <t>关卡4</t>
  </si>
  <si>
    <t>关卡5</t>
  </si>
  <si>
    <t>关卡6</t>
  </si>
  <si>
    <t>关卡7</t>
  </si>
  <si>
    <t>关卡8</t>
  </si>
  <si>
    <t>关卡9</t>
  </si>
  <si>
    <t>关卡10</t>
  </si>
  <si>
    <t>奖励宝箱1</t>
  </si>
  <si>
    <t>奖励宝箱2</t>
  </si>
  <si>
    <t>奖励宝箱2图标</t>
  </si>
  <si>
    <t>奖励宝箱3</t>
  </si>
  <si>
    <t>奖励宝箱3图标</t>
  </si>
  <si>
    <t>奖励宝箱4</t>
  </si>
  <si>
    <t>奖励宝箱4图标</t>
  </si>
  <si>
    <t>奖励宝箱5</t>
  </si>
  <si>
    <t>奖励宝箱5图标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</si>
  <si>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</si>
  <si>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</si>
  <si>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</si>
  <si>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</si>
  <si>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</si>
  <si>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</si>
  <si>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</si>
  <si>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</si>
  <si>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</si>
  <si>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</si>
  <si>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reward1_star</t>
  </si>
  <si>
    <t>reward2</t>
  </si>
  <si>
    <t>reward2_icon</t>
  </si>
  <si>
    <t>reward2_star</t>
  </si>
  <si>
    <t>reward3</t>
  </si>
  <si>
    <t>reward3_icon</t>
  </si>
  <si>
    <t>reward3_star</t>
  </si>
  <si>
    <t>reward4</t>
  </si>
  <si>
    <t>reward4_icon</t>
  </si>
  <si>
    <t>reward4_star</t>
  </si>
  <si>
    <t>reward5</t>
  </si>
  <si>
    <t>reward5_icon</t>
  </si>
  <si>
    <t>reward5_star</t>
  </si>
  <si>
    <t>贸易群岛</t>
  </si>
  <si>
    <t>龙骨沙漠</t>
  </si>
  <si>
    <t>雪之王国</t>
  </si>
  <si>
    <t>冰冠极地</t>
  </si>
  <si>
    <t>哈尔山谷</t>
  </si>
  <si>
    <t>瘟疫平原</t>
  </si>
  <si>
    <t>fire</t>
    <phoneticPr fontId="1" type="noConversion"/>
  </si>
  <si>
    <t>噩梦</t>
    <phoneticPr fontId="1" type="noConversion"/>
  </si>
  <si>
    <t>cloud</t>
    <phoneticPr fontId="1" type="noConversion"/>
  </si>
  <si>
    <t>勇者</t>
    <phoneticPr fontId="1" type="noConversion"/>
  </si>
  <si>
    <t>state</t>
    <phoneticPr fontId="1" type="noConversion"/>
  </si>
  <si>
    <t>count</t>
    <phoneticPr fontId="1" type="noConversion"/>
  </si>
  <si>
    <t>name</t>
    <phoneticPr fontId="1" type="noConversion"/>
  </si>
  <si>
    <t>index</t>
    <phoneticPr fontId="1" type="noConversion"/>
  </si>
  <si>
    <t>状态</t>
    <phoneticPr fontId="1" type="noConversion"/>
  </si>
  <si>
    <t>章节数</t>
    <phoneticPr fontId="1" type="noConversion"/>
  </si>
  <si>
    <t>名字</t>
    <phoneticPr fontId="1" type="noConversion"/>
  </si>
  <si>
    <t>序列号</t>
    <phoneticPr fontId="1" type="noConversion"/>
  </si>
  <si>
    <t>scenario_dark</t>
  </si>
  <si>
    <t>scenario</t>
  </si>
  <si>
    <t>chapter20</t>
  </si>
  <si>
    <t>chapter19</t>
  </si>
  <si>
    <t>chapter18</t>
  </si>
  <si>
    <t>chapter17</t>
  </si>
  <si>
    <t>chapter16</t>
  </si>
  <si>
    <t>chapter15</t>
  </si>
  <si>
    <t>chapter14</t>
  </si>
  <si>
    <t>chapter13</t>
  </si>
  <si>
    <t>chapter12</t>
    <phoneticPr fontId="9" type="noConversion"/>
  </si>
  <si>
    <t>bgm</t>
    <phoneticPr fontId="1" type="noConversion"/>
  </si>
  <si>
    <t>color</t>
    <phoneticPr fontId="1" type="noConversion"/>
  </si>
  <si>
    <t>heroic</t>
    <phoneticPr fontId="1" type="noConversion"/>
  </si>
  <si>
    <t>normal</t>
    <phoneticPr fontId="1" type="noConversion"/>
  </si>
  <si>
    <t>id</t>
    <phoneticPr fontId="1" type="noConversion"/>
  </si>
  <si>
    <t>音乐</t>
    <phoneticPr fontId="1" type="noConversion"/>
  </si>
  <si>
    <t>颜色</t>
    <phoneticPr fontId="1" type="noConversion"/>
  </si>
  <si>
    <t>英雄章节</t>
    <phoneticPr fontId="1" type="noConversion"/>
  </si>
  <si>
    <t>普通章节</t>
    <phoneticPr fontId="1" type="noConversion"/>
  </si>
  <si>
    <t>序号</t>
    <phoneticPr fontId="1" type="noConversion"/>
  </si>
  <si>
    <t>player</t>
    <phoneticPr fontId="1" type="noConversion"/>
  </si>
  <si>
    <t>编号</t>
    <phoneticPr fontId="1" type="noConversion"/>
  </si>
  <si>
    <t>名称</t>
    <phoneticPr fontId="1" type="noConversion"/>
  </si>
  <si>
    <t>描述</t>
    <phoneticPr fontId="1" type="noConversion"/>
  </si>
  <si>
    <t>关卡类型</t>
    <phoneticPr fontId="1" type="noConversion"/>
  </si>
  <si>
    <t>关卡类型参数</t>
    <phoneticPr fontId="1" type="noConversion"/>
  </si>
  <si>
    <t>地图名</t>
    <phoneticPr fontId="1" type="noConversion"/>
  </si>
  <si>
    <t>配置名</t>
    <phoneticPr fontId="1" type="noConversion"/>
  </si>
  <si>
    <t>环境色</t>
    <phoneticPr fontId="1" type="noConversion"/>
  </si>
  <si>
    <t>出生点造型</t>
    <phoneticPr fontId="1" type="noConversion"/>
  </si>
  <si>
    <t>英雄经验奖励</t>
    <phoneticPr fontId="1" type="noConversion"/>
  </si>
  <si>
    <t>首通奖励1</t>
    <phoneticPr fontId="1" type="noConversion"/>
  </si>
  <si>
    <t>过关奖励</t>
    <phoneticPr fontId="1" type="noConversion"/>
  </si>
  <si>
    <t>奖励展示</t>
    <phoneticPr fontId="1" type="noConversion"/>
  </si>
  <si>
    <t>满星数</t>
    <phoneticPr fontId="1" type="noConversion"/>
  </si>
  <si>
    <t>玩家出生点</t>
    <phoneticPr fontId="1" type="noConversion"/>
  </si>
  <si>
    <t>失败体力消耗</t>
    <phoneticPr fontId="1" type="noConversion"/>
  </si>
  <si>
    <t>体力消耗</t>
    <phoneticPr fontId="1" type="noConversion"/>
  </si>
  <si>
    <t>关卡限时</t>
    <phoneticPr fontId="1" type="noConversion"/>
  </si>
  <si>
    <t>胜负不分</t>
    <phoneticPr fontId="1" type="noConversion"/>
  </si>
  <si>
    <t>胜利条件</t>
    <phoneticPr fontId="1" type="noConversion"/>
  </si>
  <si>
    <t>胜利参数1</t>
    <phoneticPr fontId="1" type="noConversion"/>
  </si>
  <si>
    <t>胜利参数2</t>
    <phoneticPr fontId="1" type="noConversion"/>
  </si>
  <si>
    <t>胜利参数3</t>
    <phoneticPr fontId="1" type="noConversion"/>
  </si>
  <si>
    <t>失败条件</t>
    <phoneticPr fontId="1" type="noConversion"/>
  </si>
  <si>
    <t>失败参数1</t>
    <phoneticPr fontId="1" type="noConversion"/>
  </si>
  <si>
    <t>失败参数2</t>
    <phoneticPr fontId="1" type="noConversion"/>
  </si>
  <si>
    <t>失败参数3</t>
    <phoneticPr fontId="1" type="noConversion"/>
  </si>
  <si>
    <t>初始能量</t>
    <phoneticPr fontId="1" type="noConversion"/>
  </si>
  <si>
    <t>战力</t>
    <phoneticPr fontId="1" type="noConversion"/>
  </si>
  <si>
    <t>开场剧本</t>
    <phoneticPr fontId="1" type="noConversion"/>
  </si>
  <si>
    <t>关卡后广场引导</t>
    <phoneticPr fontId="1" type="noConversion"/>
  </si>
  <si>
    <t>关卡引导</t>
    <phoneticPr fontId="1" type="noConversion"/>
  </si>
  <si>
    <t>是否显示进度</t>
    <phoneticPr fontId="1" type="noConversion"/>
  </si>
  <si>
    <t>波0</t>
    <phoneticPr fontId="1" type="noConversion"/>
  </si>
  <si>
    <t>波1</t>
    <phoneticPr fontId="1" type="noConversion"/>
  </si>
  <si>
    <t>波2</t>
    <phoneticPr fontId="1" type="noConversion"/>
  </si>
  <si>
    <t>波3</t>
    <phoneticPr fontId="1" type="noConversion"/>
  </si>
  <si>
    <t>波4</t>
    <phoneticPr fontId="1" type="noConversion"/>
  </si>
  <si>
    <t>波5</t>
    <phoneticPr fontId="1" type="noConversion"/>
  </si>
  <si>
    <t>波6</t>
    <phoneticPr fontId="1" type="noConversion"/>
  </si>
  <si>
    <t>波7</t>
    <phoneticPr fontId="1" type="noConversion"/>
  </si>
  <si>
    <t>波8</t>
    <phoneticPr fontId="1" type="noConversion"/>
  </si>
  <si>
    <t>波9</t>
    <phoneticPr fontId="1" type="noConversion"/>
  </si>
  <si>
    <t>波10</t>
    <phoneticPr fontId="1" type="noConversion"/>
  </si>
  <si>
    <t>波11</t>
    <phoneticPr fontId="1" type="noConversion"/>
  </si>
  <si>
    <t>波12</t>
    <phoneticPr fontId="1" type="noConversion"/>
  </si>
  <si>
    <t>波13</t>
    <phoneticPr fontId="1" type="noConversion"/>
  </si>
  <si>
    <t>波14</t>
    <phoneticPr fontId="1" type="noConversion"/>
  </si>
  <si>
    <t>波15</t>
    <phoneticPr fontId="1" type="noConversion"/>
  </si>
  <si>
    <t>波16</t>
    <phoneticPr fontId="1" type="noConversion"/>
  </si>
  <si>
    <t>波17</t>
    <phoneticPr fontId="1" type="noConversion"/>
  </si>
  <si>
    <t>波18</t>
    <phoneticPr fontId="1" type="noConversion"/>
  </si>
  <si>
    <t>波19</t>
    <phoneticPr fontId="1" type="noConversion"/>
  </si>
  <si>
    <t>波20</t>
    <phoneticPr fontId="1" type="noConversion"/>
  </si>
  <si>
    <t>任务1</t>
    <phoneticPr fontId="1" type="noConversion"/>
  </si>
  <si>
    <t>任务2</t>
    <phoneticPr fontId="1" type="noConversion"/>
  </si>
  <si>
    <t>任务3</t>
    <phoneticPr fontId="1" type="noConversion"/>
  </si>
  <si>
    <t>任务4</t>
    <phoneticPr fontId="1" type="noConversion"/>
  </si>
  <si>
    <t>任务5</t>
    <phoneticPr fontId="1" type="noConversion"/>
  </si>
  <si>
    <t>id</t>
    <phoneticPr fontId="1" type="noConversion"/>
  </si>
  <si>
    <t>name</t>
    <phoneticPr fontId="1" type="noConversion"/>
  </si>
  <si>
    <t>desc</t>
    <phoneticPr fontId="1" type="noConversion"/>
  </si>
  <si>
    <t>desc_design</t>
    <phoneticPr fontId="1" type="noConversion"/>
  </si>
  <si>
    <t>type</t>
    <phoneticPr fontId="1" type="noConversion"/>
  </si>
  <si>
    <t>type_parm1</t>
    <phoneticPr fontId="1" type="noConversion"/>
  </si>
  <si>
    <t>terrain</t>
    <phoneticPr fontId="1" type="noConversion"/>
  </si>
  <si>
    <t>config</t>
    <phoneticPr fontId="1" type="noConversion"/>
  </si>
  <si>
    <t>ambient</t>
    <phoneticPr fontId="1" type="noConversion"/>
  </si>
  <si>
    <t>portal_base</t>
    <phoneticPr fontId="1" type="noConversion"/>
  </si>
  <si>
    <t>exp</t>
    <phoneticPr fontId="1" type="noConversion"/>
  </si>
  <si>
    <t>reward_first</t>
    <phoneticPr fontId="1" type="noConversion"/>
  </si>
  <si>
    <t>reward</t>
    <phoneticPr fontId="1" type="noConversion"/>
  </si>
  <si>
    <t>reward_show</t>
    <phoneticPr fontId="1" type="noConversion"/>
  </si>
  <si>
    <t>star</t>
    <phoneticPr fontId="1" type="noConversion"/>
  </si>
  <si>
    <t>entry</t>
    <phoneticPr fontId="1" type="noConversion"/>
  </si>
  <si>
    <t>fail_stamina</t>
    <phoneticPr fontId="1" type="noConversion"/>
  </si>
  <si>
    <t>stamina</t>
    <phoneticPr fontId="1" type="noConversion"/>
  </si>
  <si>
    <t>time_limit</t>
    <phoneticPr fontId="1" type="noConversion"/>
  </si>
  <si>
    <t>nowinlose</t>
    <phoneticPr fontId="1" type="noConversion"/>
  </si>
  <si>
    <t>win</t>
    <phoneticPr fontId="1" type="noConversion"/>
  </si>
  <si>
    <t>win_parm1</t>
    <phoneticPr fontId="1" type="noConversion"/>
  </si>
  <si>
    <t>win_parm2</t>
    <phoneticPr fontId="1" type="noConversion"/>
  </si>
  <si>
    <t>win_parm3</t>
    <phoneticPr fontId="1" type="noConversion"/>
  </si>
  <si>
    <t>lose</t>
    <phoneticPr fontId="1" type="noConversion"/>
  </si>
  <si>
    <t>lose_parm1</t>
    <phoneticPr fontId="1" type="noConversion"/>
  </si>
  <si>
    <t>lose_parm2</t>
    <phoneticPr fontId="1" type="noConversion"/>
  </si>
  <si>
    <t>lose_parm3</t>
    <phoneticPr fontId="1" type="noConversion"/>
  </si>
  <si>
    <t>energy</t>
    <phoneticPr fontId="1" type="noConversion"/>
  </si>
  <si>
    <t>gs</t>
    <phoneticPr fontId="1" type="noConversion"/>
  </si>
  <si>
    <t>opening</t>
    <phoneticPr fontId="1" type="noConversion"/>
  </si>
  <si>
    <t>square_cinema</t>
    <phoneticPr fontId="1" type="noConversion"/>
  </si>
  <si>
    <t>stageselect_cinema</t>
    <phoneticPr fontId="1" type="noConversion"/>
  </si>
  <si>
    <t>show_wave</t>
    <phoneticPr fontId="1" type="noConversion"/>
  </si>
  <si>
    <t>wave0</t>
    <phoneticPr fontId="1" type="noConversion"/>
  </si>
  <si>
    <t>wave1</t>
    <phoneticPr fontId="1" type="noConversion"/>
  </si>
  <si>
    <t>wave2</t>
    <phoneticPr fontId="1" type="noConversion"/>
  </si>
  <si>
    <t>wave3</t>
    <phoneticPr fontId="1" type="noConversion"/>
  </si>
  <si>
    <t>wave4</t>
    <phoneticPr fontId="1" type="noConversion"/>
  </si>
  <si>
    <t>wave5</t>
    <phoneticPr fontId="1" type="noConversion"/>
  </si>
  <si>
    <t>wave6</t>
    <phoneticPr fontId="1" type="noConversion"/>
  </si>
  <si>
    <t>wave7</t>
    <phoneticPr fontId="1" type="noConversion"/>
  </si>
  <si>
    <t>wave8</t>
    <phoneticPr fontId="1" type="noConversion"/>
  </si>
  <si>
    <t>wave9</t>
    <phoneticPr fontId="1" type="noConversion"/>
  </si>
  <si>
    <t>wave10</t>
    <phoneticPr fontId="1" type="noConversion"/>
  </si>
  <si>
    <t>wave11</t>
    <phoneticPr fontId="1" type="noConversion"/>
  </si>
  <si>
    <t>wave12</t>
    <phoneticPr fontId="1" type="noConversion"/>
  </si>
  <si>
    <t>wave13</t>
    <phoneticPr fontId="1" type="noConversion"/>
  </si>
  <si>
    <t>wave14</t>
    <phoneticPr fontId="1" type="noConversion"/>
  </si>
  <si>
    <t>wave15</t>
    <phoneticPr fontId="1" type="noConversion"/>
  </si>
  <si>
    <t>wave16</t>
    <phoneticPr fontId="1" type="noConversion"/>
  </si>
  <si>
    <t>wave17</t>
    <phoneticPr fontId="1" type="noConversion"/>
  </si>
  <si>
    <t>wave18</t>
    <phoneticPr fontId="1" type="noConversion"/>
  </si>
  <si>
    <t>wave19</t>
    <phoneticPr fontId="1" type="noConversion"/>
  </si>
  <si>
    <t>wave20</t>
    <phoneticPr fontId="1" type="noConversion"/>
  </si>
  <si>
    <t>quest1</t>
    <phoneticPr fontId="1" type="noConversion"/>
  </si>
  <si>
    <t>quest2</t>
    <phoneticPr fontId="1" type="noConversion"/>
  </si>
  <si>
    <t>quest3</t>
    <phoneticPr fontId="1" type="noConversion"/>
  </si>
  <si>
    <t>quest4</t>
    <phoneticPr fontId="1" type="noConversion"/>
  </si>
  <si>
    <t>quest5</t>
    <phoneticPr fontId="1" type="noConversion"/>
  </si>
  <si>
    <t>demo演示版本</t>
    <phoneticPr fontId="1" type="noConversion"/>
  </si>
  <si>
    <t>德兰尼已经逃往了几百年，他们一直向往着和平和安宁，现在他们整面临最残酷的考验，我们不能再无动于衷了……</t>
    <phoneticPr fontId="1" type="noConversion"/>
  </si>
  <si>
    <t>demo演示用</t>
    <phoneticPr fontId="1" type="noConversion"/>
  </si>
  <si>
    <t>map005</t>
    <phoneticPr fontId="1" type="noConversion"/>
  </si>
  <si>
    <t>demo</t>
    <phoneticPr fontId="1" type="noConversion"/>
  </si>
  <si>
    <t>portal_base_1</t>
  </si>
  <si>
    <t>player</t>
    <phoneticPr fontId="1" type="noConversion"/>
  </si>
  <si>
    <t>勇者试炼</t>
    <phoneticPr fontId="1" type="noConversion"/>
  </si>
  <si>
    <t>新手引导关卡</t>
    <phoneticPr fontId="1" type="noConversion"/>
  </si>
  <si>
    <t>normal</t>
    <phoneticPr fontId="1" type="noConversion"/>
  </si>
  <si>
    <t>terrain_0599</t>
    <phoneticPr fontId="1" type="noConversion"/>
  </si>
  <si>
    <t>opening.new</t>
  </si>
  <si>
    <t>square1-0</t>
    <phoneticPr fontId="1" type="noConversion"/>
  </si>
  <si>
    <t>stageselect1-0</t>
    <phoneticPr fontId="1" type="noConversion"/>
  </si>
  <si>
    <t>风眠之地</t>
    <phoneticPr fontId="1" type="noConversion"/>
  </si>
  <si>
    <t xml:space="preserve">    昆吾山脉是一片古老的地域，恶魔的到来，打破了这里千百年来的祥和。</t>
    <phoneticPr fontId="1" type="noConversion"/>
  </si>
  <si>
    <t>terrain_0101</t>
    <phoneticPr fontId="1" type="noConversion"/>
  </si>
  <si>
    <t>cinema</t>
  </si>
  <si>
    <t>结束</t>
  </si>
  <si>
    <t>chapter1-1</t>
    <phoneticPr fontId="1" type="noConversion"/>
  </si>
  <si>
    <t>square1-1</t>
    <phoneticPr fontId="1" type="noConversion"/>
  </si>
  <si>
    <t>stageselect1-1</t>
    <phoneticPr fontId="1" type="noConversion"/>
  </si>
  <si>
    <t>野牛平原</t>
    <phoneticPr fontId="1" type="noConversion"/>
  </si>
  <si>
    <t xml:space="preserve">    这里是通往白虎岭的必经之路，温顺的动物、野兽，已被恶魔控制。</t>
    <phoneticPr fontId="1" type="noConversion"/>
  </si>
  <si>
    <t>terrain_0102</t>
    <phoneticPr fontId="1" type="noConversion"/>
  </si>
  <si>
    <t>chapter1-2</t>
    <phoneticPr fontId="1" type="noConversion"/>
  </si>
  <si>
    <t>stageselect1-2</t>
    <phoneticPr fontId="1" type="noConversion"/>
  </si>
  <si>
    <t>白虎岭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</si>
  <si>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</si>
  <si>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>boss</t>
    <phoneticPr fontId="1" type="noConversion"/>
  </si>
  <si>
    <t>terrain_0104</t>
    <phoneticPr fontId="1" type="noConversion"/>
  </si>
  <si>
    <t>chapter1-3</t>
    <phoneticPr fontId="1" type="noConversion"/>
  </si>
  <si>
    <t>stageselect1-3</t>
    <phoneticPr fontId="1" type="noConversion"/>
  </si>
  <si>
    <t>落英林</t>
    <phoneticPr fontId="1" type="noConversion"/>
  </si>
  <si>
    <t xml:space="preserve">    恶魔来到之前，本是一片茂密的竹林，现在古树的复苏，试图消灭一切入侵这里的生物。</t>
    <phoneticPr fontId="1" type="noConversion"/>
  </si>
  <si>
    <t>terrain_0103</t>
    <phoneticPr fontId="1" type="noConversion"/>
  </si>
  <si>
    <t/>
  </si>
  <si>
    <t>chapter1-4</t>
    <phoneticPr fontId="1" type="noConversion"/>
  </si>
  <si>
    <t>stageselect1-4</t>
    <phoneticPr fontId="1" type="noConversion"/>
  </si>
  <si>
    <t>迷踪阵</t>
    <phoneticPr fontId="1" type="noConversion"/>
  </si>
  <si>
    <t xml:space="preserve">    恶魔为了阻止我前进，施展了魔法将我引入了幻境，在幻境中唯有坚持到最后才能存活下来。</t>
    <phoneticPr fontId="1" type="noConversion"/>
  </si>
  <si>
    <t>terrain_0105</t>
    <phoneticPr fontId="1" type="noConversion"/>
  </si>
  <si>
    <t>结束</t>
    <phoneticPr fontId="1" type="noConversion"/>
  </si>
  <si>
    <t>chapter1-5</t>
    <phoneticPr fontId="1" type="noConversion"/>
  </si>
  <si>
    <t>stageselect1-5</t>
    <phoneticPr fontId="1" type="noConversion"/>
  </si>
  <si>
    <t>绿野仙踪</t>
    <phoneticPr fontId="1" type="noConversion"/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</si>
  <si>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</si>
  <si>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terrain_0106</t>
    <phoneticPr fontId="1" type="noConversion"/>
  </si>
  <si>
    <t>chapter1-6</t>
    <phoneticPr fontId="1" type="noConversion"/>
  </si>
  <si>
    <t>stageselect1-6</t>
    <phoneticPr fontId="1" type="noConversion"/>
  </si>
  <si>
    <t>神龙福地</t>
    <phoneticPr fontId="1" type="noConversion"/>
  </si>
  <si>
    <t xml:space="preserve">    幸存的精灵们汇聚到这里度过危难时期，但没想到恶魔的到来，让精灵们失去了理智。</t>
    <phoneticPr fontId="1" type="noConversion"/>
  </si>
  <si>
    <t>terrain_0107</t>
  </si>
  <si>
    <t>chapter1-7</t>
    <phoneticPr fontId="1" type="noConversion"/>
  </si>
  <si>
    <t>square1-7</t>
    <phoneticPr fontId="1" type="noConversion"/>
  </si>
  <si>
    <t>stageselect1-7</t>
    <phoneticPr fontId="1" type="noConversion"/>
  </si>
  <si>
    <t>冬花营地</t>
    <phoneticPr fontId="1" type="noConversion"/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</si>
  <si>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</si>
  <si>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terrain_0108</t>
    <phoneticPr fontId="1" type="noConversion"/>
  </si>
  <si>
    <t>chapter1-8</t>
  </si>
  <si>
    <t>朝圣小径</t>
    <phoneticPr fontId="1" type="noConversion"/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</si>
  <si>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</si>
  <si>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terrain_0109</t>
  </si>
  <si>
    <t>chapter1-9</t>
  </si>
  <si>
    <t>square1-10</t>
    <phoneticPr fontId="1" type="noConversion"/>
  </si>
  <si>
    <t>神龙谷</t>
    <phoneticPr fontId="1" type="noConversion"/>
  </si>
  <si>
    <t xml:space="preserve">    这是昆仑山脉最神圣的圣地，恶魔已经占领了这里，并作为了基地，这里魔气冲天，凶险无比。</t>
    <phoneticPr fontId="1" type="noConversion"/>
  </si>
  <si>
    <t>terrain_0110</t>
    <phoneticPr fontId="1" type="noConversion"/>
  </si>
  <si>
    <t>chapter1-10</t>
  </si>
  <si>
    <t>chapter_hero1-1</t>
  </si>
  <si>
    <t xml:space="preserve">    这片禅宗的圣地，如今成为一个魔窟，在此修行的熊猫人，纷纷被魔煞控制，连神龙掌门都不能幸免。</t>
  </si>
  <si>
    <t xml:space="preserve">    这是熊猫人最神圣的圣地，原本封印着“魔煞”，如今却被魔煞占据，成为它的老巢，这里魔气冲天，凶险无比。</t>
  </si>
  <si>
    <t>terrain_0110</t>
  </si>
  <si>
    <t>燃烧小径</t>
    <phoneticPr fontId="1" type="noConversion"/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</si>
  <si>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</si>
  <si>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terrain_0201</t>
    <phoneticPr fontId="1" type="noConversion"/>
  </si>
  <si>
    <t>chapter2-1</t>
    <phoneticPr fontId="1" type="noConversion"/>
  </si>
  <si>
    <t>tower_teach</t>
    <phoneticPr fontId="1" type="noConversion"/>
  </si>
  <si>
    <t>流浪平原</t>
  </si>
  <si>
    <t xml:space="preserve">    这里遍地都是矮人们的矿洞和铁轨，不过矮人都不见踪影，只有各种魔物横行。</t>
    <phoneticPr fontId="1" type="noConversion"/>
  </si>
  <si>
    <t>terrain_0202</t>
    <phoneticPr fontId="1" type="noConversion"/>
  </si>
  <si>
    <t>铸魔之地</t>
  </si>
  <si>
    <t xml:space="preserve">    这是一处规模宏大的钢铁锻造所，不过听不到往日的铁锤敲击声，不知道“斧锤大师”怎么样了。</t>
    <phoneticPr fontId="1" type="noConversion"/>
  </si>
  <si>
    <t>terrain_0203</t>
  </si>
  <si>
    <t>chapter2-3</t>
  </si>
  <si>
    <t>炽热废墟</t>
  </si>
  <si>
    <t xml:space="preserve">    得知恶魔试图使用末日炸弹摧毁大陆的打算后，我与维纶大师分开行动，前往绿源营地救出斧锤大师的儿子。</t>
    <phoneticPr fontId="1" type="noConversion"/>
  </si>
  <si>
    <t>terrain_0204</t>
  </si>
  <si>
    <t>portal_base_1</t>
    <phoneticPr fontId="1" type="noConversion"/>
  </si>
  <si>
    <t>绿源营地</t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</si>
  <si>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</si>
  <si>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>terrain_0205</t>
  </si>
  <si>
    <t>chapter2-5</t>
    <phoneticPr fontId="1" type="noConversion"/>
  </si>
  <si>
    <t>teach_upgrade</t>
    <phoneticPr fontId="1" type="noConversion"/>
  </si>
  <si>
    <t>遗忘荒野</t>
  </si>
  <si>
    <t xml:space="preserve">    这个荒野暗藏危机，时刻得提防怪物的袭击，不过我们得尽快穿越废墟，去与维纶大师们汇合，末日炸弹随时可能引爆。</t>
  </si>
  <si>
    <t>terrain_0206</t>
  </si>
  <si>
    <t>黑铁熔炉</t>
    <phoneticPr fontId="1" type="noConversion"/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</si>
  <si>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</si>
  <si>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terrain_0207</t>
  </si>
  <si>
    <t>chapter2-7</t>
  </si>
  <si>
    <t>熔岩湖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</si>
  <si>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</si>
  <si>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terrain_0208</t>
  </si>
  <si>
    <t>chapter2-8</t>
  </si>
  <si>
    <t>熔火隧道</t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</si>
  <si>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</si>
  <si>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>terrain_0209</t>
  </si>
  <si>
    <t>chapter2-9</t>
  </si>
  <si>
    <t>末日火山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</si>
  <si>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</si>
  <si>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terrain_0210</t>
  </si>
  <si>
    <t>chapter2-10</t>
  </si>
  <si>
    <t>stageselect1-10</t>
    <phoneticPr fontId="1" type="noConversion"/>
  </si>
  <si>
    <t xml:space="preserve">    这是一处规模宏大的钢铁锻造所，不过听不到往日的铁锤敲击声，不知道“斧锤大师”怎么样了？希望能顺利的救出他。</t>
  </si>
  <si>
    <t>terrain_0203</t>
    <phoneticPr fontId="1" type="noConversion"/>
  </si>
  <si>
    <t>黑铁熔炉</t>
  </si>
  <si>
    <t xml:space="preserve">    矮人们在这里熔炼钢铁，并打造各种机械，如今却被恶魔们利用来制造“末日炸弹”，我们要尽快突破火怪的阻拦……。</t>
  </si>
  <si>
    <t>terrain_0207</t>
    <phoneticPr fontId="1" type="noConversion"/>
  </si>
  <si>
    <t xml:space="preserve">    当我们爬上满地熔岩的火山顶上，才意识到看似狂暴的火山，其实还在休眠中，还好末日炸弹还没引爆，要不然乐子真大了。</t>
  </si>
  <si>
    <t>terrain_0210</t>
    <phoneticPr fontId="1" type="noConversion"/>
  </si>
  <si>
    <t>守望营地</t>
  </si>
  <si>
    <t xml:space="preserve">    这里是沼泽边缘的一个营地，人类正在遭受狼人的进攻，人们奋起反抗，却节节败退，谁能去帮帮这些可怜的人们。</t>
  </si>
  <si>
    <t>terrain_0301</t>
    <phoneticPr fontId="1" type="noConversion"/>
  </si>
  <si>
    <t>field</t>
    <phoneticPr fontId="1" type="noConversion"/>
  </si>
  <si>
    <t>dead</t>
  </si>
  <si>
    <t>chapter3-1</t>
    <phoneticPr fontId="1" type="noConversion"/>
  </si>
  <si>
    <t>黑暗沼泽</t>
  </si>
  <si>
    <t xml:space="preserve">    我们需要寻找这些狼人的老巢，这样才能解决问题，深入沼泽，追踪狼人的气味，寻找这场灾难的根源。</t>
  </si>
  <si>
    <t>terrain_0302</t>
    <phoneticPr fontId="1" type="noConversion"/>
  </si>
  <si>
    <t>野性之巢</t>
  </si>
  <si>
    <t xml:space="preserve">    历经各种袭击和陷阱，我们终于追踪到了一处狼人的巢穴，这里有大量的狼人，现在需要摧毁这处巢穴，探明狼人灾难的根源。</t>
  </si>
  <si>
    <t>terrain_0303</t>
  </si>
  <si>
    <t>chapter3-3</t>
  </si>
  <si>
    <t>食人小径</t>
    <phoneticPr fontId="1" type="noConversion"/>
  </si>
  <si>
    <t xml:space="preserve">    这是沼泽深入一处危险的小路，不过为了寻找神器“月神之镰”的消息，必须冒险穿过这里。</t>
  </si>
  <si>
    <t>terrain_0304</t>
  </si>
  <si>
    <t>厉矛村落</t>
    <phoneticPr fontId="1" type="noConversion"/>
  </si>
  <si>
    <t xml:space="preserve">    终于找到了厉矛部落，他们正被一群狼人进攻，还好来的及时，帮助他们消灭狼人，顺便打探神器的下落。</t>
  </si>
  <si>
    <t>terrain_0305</t>
  </si>
  <si>
    <t>chapter3-5</t>
  </si>
  <si>
    <t>失落沼泽</t>
    <phoneticPr fontId="1" type="noConversion"/>
  </si>
  <si>
    <t xml:space="preserve">    这里通往幽暗遗迹，沿途可以看到远古文明的痕迹，小心隐藏在暗处的狼人，他们无处不在。</t>
  </si>
  <si>
    <t>terrain_0306</t>
  </si>
  <si>
    <t>幽暗遗迹</t>
    <phoneticPr fontId="1" type="noConversion"/>
  </si>
  <si>
    <t xml:space="preserve">    这是一片沼泽深处的文明遗迹，一个强大的蛇头女妖占据了这里，月神之镰就在她手中，要想顺利夺得神器，必须大战一场了。</t>
  </si>
  <si>
    <t>terrain_0307</t>
  </si>
  <si>
    <t>chapter3-7</t>
    <phoneticPr fontId="1" type="noConversion"/>
  </si>
  <si>
    <t>逃逸之路</t>
    <phoneticPr fontId="1" type="noConversion"/>
  </si>
  <si>
    <t xml:space="preserve">    狡猾的女妖，竟然拿个假货忽悠你，必须在她逃走前拦截住她，才能获得月神之镰。</t>
  </si>
  <si>
    <t>terrain_0308</t>
  </si>
  <si>
    <t>尖牙之首</t>
    <phoneticPr fontId="1" type="noConversion"/>
  </si>
  <si>
    <t xml:space="preserve">    前往寻找已经变为狼人的国王，他就是这次狼人灾难的根源。</t>
  </si>
  <si>
    <t>terrain_0309</t>
  </si>
  <si>
    <t>chapter3-9</t>
    <phoneticPr fontId="1" type="noConversion"/>
  </si>
  <si>
    <t>狼王巢穴</t>
    <phoneticPr fontId="1" type="noConversion"/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</si>
  <si>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</si>
  <si>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terrain_0310</t>
  </si>
  <si>
    <t>chapter3-10</t>
    <phoneticPr fontId="1" type="noConversion"/>
  </si>
  <si>
    <t>arena_teach</t>
    <phoneticPr fontId="1" type="noConversion"/>
  </si>
  <si>
    <t>第3章精英03</t>
  </si>
  <si>
    <t>boss</t>
  </si>
  <si>
    <t>player</t>
  </si>
  <si>
    <t>第3章精英07</t>
  </si>
  <si>
    <t>狼王巢穴</t>
  </si>
  <si>
    <t xml:space="preserve">    昔日的国王，如今却变成了毫无人性的野兽，就让我们来终结这个悲剧吧，击败雷狼王，使用神器让他恢复人性，这样狼人就不会四处祸害了。</t>
  </si>
  <si>
    <t>第3章精英10</t>
  </si>
  <si>
    <t>黄金海岸</t>
    <phoneticPr fontId="1" type="noConversion"/>
  </si>
  <si>
    <t xml:space="preserve">    海岸附近发现被抓的人类，他告诉我很多生灵被抓去当了角斗士和奴隶，希望我去解救他们。</t>
    <phoneticPr fontId="1" type="noConversion"/>
  </si>
  <si>
    <t>第4章普通01</t>
    <phoneticPr fontId="1" type="noConversion"/>
  </si>
  <si>
    <t>terrain_0401</t>
    <phoneticPr fontId="1" type="noConversion"/>
  </si>
  <si>
    <t>chapter4-1</t>
    <phoneticPr fontId="1" type="noConversion"/>
  </si>
  <si>
    <t>贸易码头</t>
    <phoneticPr fontId="1" type="noConversion"/>
  </si>
  <si>
    <t xml:space="preserve">    穿过繁茂的码头，突破训练营角斗士的重重包围。</t>
    <phoneticPr fontId="1" type="noConversion"/>
  </si>
  <si>
    <t>第4章普通02</t>
  </si>
  <si>
    <t>terrain_0402</t>
  </si>
  <si>
    <t>角斗训练营</t>
    <phoneticPr fontId="1" type="noConversion"/>
  </si>
  <si>
    <t xml:space="preserve">    狮王辛巴是角斗场的主人，训练了各种强悍的角斗士，要击败他，必须得小心。</t>
    <phoneticPr fontId="1" type="noConversion"/>
  </si>
  <si>
    <t>第4章普通03</t>
  </si>
  <si>
    <t>terrain_0403</t>
  </si>
  <si>
    <t>chapter4-3</t>
  </si>
  <si>
    <t>血腥荒野</t>
    <phoneticPr fontId="1" type="noConversion"/>
  </si>
  <si>
    <t xml:space="preserve">    穿过竞技场是一片血腥之地，很多战死的奴隶被遗弃在了这里。</t>
    <phoneticPr fontId="1" type="noConversion"/>
  </si>
  <si>
    <t>第4章普通04</t>
  </si>
  <si>
    <t>terrain_0404</t>
  </si>
  <si>
    <t>chapter4-4</t>
    <phoneticPr fontId="1" type="noConversion"/>
  </si>
  <si>
    <t>兽人收容所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</si>
  <si>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</si>
  <si>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>第4章普通05</t>
  </si>
  <si>
    <t>terrain_0405</t>
  </si>
  <si>
    <t>矿井废墟</t>
    <phoneticPr fontId="1" type="noConversion"/>
  </si>
  <si>
    <t xml:space="preserve">    矿场前的废墟，穿过这里就能到达监工营地了。</t>
    <phoneticPr fontId="1" type="noConversion"/>
  </si>
  <si>
    <t>第4章普通06</t>
  </si>
  <si>
    <t>terrain_0406</t>
  </si>
  <si>
    <t>监工营地</t>
    <phoneticPr fontId="1" type="noConversion"/>
  </si>
  <si>
    <t xml:space="preserve">    鳄鱼雷克霸占着矿场，要找到嘿咻船长，必须得先消灭它。</t>
    <phoneticPr fontId="1" type="noConversion"/>
  </si>
  <si>
    <t>第4章普通07</t>
  </si>
  <si>
    <t>terrain_0407</t>
    <phoneticPr fontId="1" type="noConversion"/>
  </si>
  <si>
    <t>chapter4-7</t>
    <phoneticPr fontId="1" type="noConversion"/>
  </si>
  <si>
    <t>苦工镇</t>
    <phoneticPr fontId="1" type="noConversion"/>
  </si>
  <si>
    <t xml:space="preserve">    穿过矿场遭到角斗士和佣兵的埋伏，突破重重阻碍，继续前进。</t>
    <phoneticPr fontId="1" type="noConversion"/>
  </si>
  <si>
    <t>第4章普通08</t>
  </si>
  <si>
    <t>terrain_0408</t>
  </si>
  <si>
    <t>chapter4-8</t>
  </si>
  <si>
    <t>武装岗哨</t>
    <phoneticPr fontId="1" type="noConversion"/>
  </si>
  <si>
    <t xml:space="preserve">    这里是贸易总部的最后一站，戒备森严，看来嘿咻船长已经做好了准备。</t>
    <phoneticPr fontId="1" type="noConversion"/>
  </si>
  <si>
    <t>第4章普通09</t>
  </si>
  <si>
    <t>terrain_0409</t>
  </si>
  <si>
    <t>贸易总部</t>
    <phoneticPr fontId="1" type="noConversion"/>
  </si>
  <si>
    <t xml:space="preserve">    终于来到了贸易总部，恶魔已经控制了嘿咻船长，奴役奴隶，抓捕角斗士都是恶魔的阴谋。</t>
    <phoneticPr fontId="1" type="noConversion"/>
  </si>
  <si>
    <t>第4章普通10</t>
  </si>
  <si>
    <t>terrain_0410</t>
  </si>
  <si>
    <t>chapter4-10</t>
    <phoneticPr fontId="1" type="noConversion"/>
  </si>
  <si>
    <t xml:space="preserve">    击败角斗士萨尔，协助他推翻暴君</t>
  </si>
  <si>
    <t>第4章精英03</t>
    <phoneticPr fontId="1" type="noConversion"/>
  </si>
  <si>
    <t xml:space="preserve">    消灭可恶的监工</t>
  </si>
  <si>
    <t>第4章精英07</t>
    <phoneticPr fontId="1" type="noConversion"/>
  </si>
  <si>
    <t xml:space="preserve">    击败贸易亲王，推翻暴君统治</t>
  </si>
  <si>
    <t>第4章精英10</t>
    <phoneticPr fontId="1" type="noConversion"/>
  </si>
  <si>
    <t>灰烬丛林</t>
    <phoneticPr fontId="1" type="noConversion"/>
  </si>
  <si>
    <t xml:space="preserve">    亡灵入侵后，往日繁华的人类王都，如今只剩下诡异亡灵和魔物。</t>
    <phoneticPr fontId="1" type="noConversion"/>
  </si>
  <si>
    <t>terrain_0501</t>
    <phoneticPr fontId="1" type="noConversion"/>
  </si>
  <si>
    <t>chapter5-1</t>
    <phoneticPr fontId="1" type="noConversion"/>
  </si>
  <si>
    <t>埋骨之地</t>
    <phoneticPr fontId="1" type="noConversion"/>
  </si>
  <si>
    <t xml:space="preserve">    这是巨龙的安息之所，鬼灵儿正在收集巨兽骸骨，试图召唤骨龙，阻止他。</t>
    <phoneticPr fontId="1" type="noConversion"/>
  </si>
  <si>
    <t>terrain_0502</t>
    <phoneticPr fontId="1" type="noConversion"/>
  </si>
  <si>
    <t>遗忘祭坛</t>
    <phoneticPr fontId="1" type="noConversion"/>
  </si>
  <si>
    <t xml:space="preserve">    这是一片残破的祭祀之地，如今被亡灵利用来复活骨龙……我们需要入了祭坛深处，破坏亡灵的召唤仪式。</t>
    <phoneticPr fontId="1" type="noConversion"/>
  </si>
  <si>
    <t>terrain_0503</t>
  </si>
  <si>
    <t>chapter5-3</t>
  </si>
  <si>
    <t>静寂岭</t>
    <phoneticPr fontId="1" type="noConversion"/>
  </si>
  <si>
    <t xml:space="preserve">    半夜漂浮的幽暗身影真是一场噩梦，我们必须面对各种袭击……</t>
    <phoneticPr fontId="1" type="noConversion"/>
  </si>
  <si>
    <t>terrain_0504</t>
  </si>
  <si>
    <t>净化营地</t>
    <phoneticPr fontId="1" type="noConversion"/>
  </si>
  <si>
    <t xml:space="preserve">    终于找到了幸存的生灵小队，大批亡灵的进攻让他们的营地显得岌岌可危，我们必须解救他们，顺便打听点消息。</t>
    <phoneticPr fontId="1" type="noConversion"/>
  </si>
  <si>
    <t>terrain_0505</t>
    <phoneticPr fontId="1" type="noConversion"/>
  </si>
  <si>
    <t>cinema</t>
    <phoneticPr fontId="1" type="noConversion"/>
  </si>
  <si>
    <t>chapter5-5</t>
  </si>
  <si>
    <t>血泣之地</t>
    <phoneticPr fontId="1" type="noConversion"/>
  </si>
  <si>
    <t xml:space="preserve">    大地被浸染成红色，风声中充满了灵魂的哀嚎，这群信仰疯子使试图用鲜血让世界更加纯净。</t>
  </si>
  <si>
    <t>terrain_0506</t>
    <phoneticPr fontId="1" type="noConversion"/>
  </si>
  <si>
    <t>宗教裁判所</t>
    <phoneticPr fontId="1" type="noConversion"/>
  </si>
  <si>
    <t xml:space="preserve">    这个宗教裁判所被一群疯狂信仰者占据，也许主教是唯一清醒的人，因为让人保持清醒的圣杯就在他的手里。</t>
  </si>
  <si>
    <t>terrain_0507</t>
    <phoneticPr fontId="1" type="noConversion"/>
  </si>
  <si>
    <t>chapter5-7</t>
    <phoneticPr fontId="1" type="noConversion"/>
  </si>
  <si>
    <t>蜘蛛峡谷</t>
    <phoneticPr fontId="1" type="noConversion"/>
  </si>
  <si>
    <t xml:space="preserve">    我们落入蜘蛛的陷阱，一波又一波的蜘蛛怪，让大家疲于应付，从这里活着出去才能阻止恶魔。</t>
    <phoneticPr fontId="1" type="noConversion"/>
  </si>
  <si>
    <t>terrain_0508</t>
  </si>
  <si>
    <t>chapter5-8</t>
  </si>
  <si>
    <t>废墟哨所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</si>
  <si>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</si>
  <si>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>terrain_0509</t>
  </si>
  <si>
    <t>亡灵城堡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</si>
  <si>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</si>
  <si>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>terrain_0510</t>
  </si>
  <si>
    <t>chapter5-10</t>
    <phoneticPr fontId="1" type="noConversion"/>
  </si>
  <si>
    <t xml:space="preserve">    这是一片残破的祭祀之地，如今被亡灵利用来复活骨龙……我们需要入了祭坛深处，破坏亡灵的召唤仪式。</t>
  </si>
  <si>
    <t xml:space="preserve">    终于到了黑暗女王的城堡，她占据了这座曾经的人类都城，成为了此地亡灵的女王……。</t>
  </si>
  <si>
    <t>恶灵峡谷</t>
    <phoneticPr fontId="1" type="noConversion"/>
  </si>
  <si>
    <t xml:space="preserve">    平静的高原似乎看不出什么异样，我决定更深入的探索，找出这里的异端。</t>
    <phoneticPr fontId="1" type="noConversion"/>
  </si>
  <si>
    <t>normal</t>
    <phoneticPr fontId="1" type="noConversion"/>
  </si>
  <si>
    <t>terrain_0601</t>
  </si>
  <si>
    <t>player</t>
    <phoneticPr fontId="1" type="noConversion"/>
  </si>
  <si>
    <t>chapter6-1</t>
    <phoneticPr fontId="1" type="noConversion"/>
  </si>
  <si>
    <t>利爪山麓</t>
    <phoneticPr fontId="1" type="noConversion"/>
  </si>
  <si>
    <t xml:space="preserve">    高原深处的原住民好像并不欢迎我，他们也没有半点恐惧的样子。</t>
    <phoneticPr fontId="1" type="noConversion"/>
  </si>
  <si>
    <t>terrain_0602</t>
  </si>
  <si>
    <t>血怒聚地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</si>
  <si>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</si>
  <si>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>boss</t>
    <phoneticPr fontId="1" type="noConversion"/>
  </si>
  <si>
    <t>terrain_0603</t>
  </si>
  <si>
    <t>chapter6-3</t>
    <phoneticPr fontId="1" type="noConversion"/>
  </si>
  <si>
    <t>血刺石林</t>
    <phoneticPr fontId="1" type="noConversion"/>
  </si>
  <si>
    <t xml:space="preserve">    走了半程路，除了遭遇到原住民的抵抗，没有任何发现，也许还得继续前进。</t>
    <phoneticPr fontId="1" type="noConversion"/>
  </si>
  <si>
    <t>normal</t>
    <phoneticPr fontId="1" type="noConversion"/>
  </si>
  <si>
    <t>terrain_0604</t>
  </si>
  <si>
    <t>player</t>
    <phoneticPr fontId="1" type="noConversion"/>
  </si>
  <si>
    <t>荆棘崖</t>
    <phoneticPr fontId="1" type="noConversion"/>
  </si>
  <si>
    <t xml:space="preserve">    走在这荒凉的悬崖路上，很难想象这里的居民是如何生活的。</t>
    <phoneticPr fontId="1" type="noConversion"/>
  </si>
  <si>
    <t>terrain_0605</t>
  </si>
  <si>
    <t>驯兽围栏</t>
    <phoneticPr fontId="1" type="noConversion"/>
  </si>
  <si>
    <t xml:space="preserve">    这里的居民充满了兽性，或许从他们的眼神中透露出来更多的是邪恶的欲望。</t>
    <phoneticPr fontId="1" type="noConversion"/>
  </si>
  <si>
    <t>normal</t>
    <phoneticPr fontId="1" type="noConversion"/>
  </si>
  <si>
    <t>terrain_0606</t>
  </si>
  <si>
    <t>player</t>
    <phoneticPr fontId="1" type="noConversion"/>
  </si>
  <si>
    <t>血矛营地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</si>
  <si>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</si>
  <si>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>boss</t>
    <phoneticPr fontId="1" type="noConversion"/>
  </si>
  <si>
    <t>terrain_0607</t>
  </si>
  <si>
    <t>player</t>
    <phoneticPr fontId="1" type="noConversion"/>
  </si>
  <si>
    <t>chapter6-7</t>
    <phoneticPr fontId="1" type="noConversion"/>
  </si>
  <si>
    <t>贫瘠之地</t>
    <phoneticPr fontId="1" type="noConversion"/>
  </si>
  <si>
    <t xml:space="preserve">    高原的原住民抵抗越来越强烈，他们似乎在保护着什么。</t>
    <phoneticPr fontId="1" type="noConversion"/>
  </si>
  <si>
    <t>terrain_0608</t>
  </si>
  <si>
    <t>player</t>
    <phoneticPr fontId="1" type="noConversion"/>
  </si>
  <si>
    <t>chapter6-8</t>
    <phoneticPr fontId="1" type="noConversion"/>
  </si>
  <si>
    <t>狩猎平原</t>
  </si>
  <si>
    <t xml:space="preserve">    穿过最后的平原，我能感觉到邪恶的力量正在这里发散。</t>
    <phoneticPr fontId="1" type="noConversion"/>
  </si>
  <si>
    <t>terrain_0609</t>
  </si>
  <si>
    <t>怒矛之首</t>
  </si>
  <si>
    <t xml:space="preserve">    石猴从巨石中蹦出，伴随着雷电交加，石猴的愤怒的双眸让人无法直视。</t>
    <phoneticPr fontId="1" type="noConversion"/>
  </si>
  <si>
    <t>terrain_0610</t>
  </si>
  <si>
    <t>chapter6-10</t>
    <phoneticPr fontId="1" type="noConversion"/>
  </si>
  <si>
    <t>血怒聚地</t>
    <phoneticPr fontId="1" type="noConversion"/>
  </si>
  <si>
    <t xml:space="preserve">    击败此地的兽人首领，得知原来是氏族酋长要抓他。</t>
    <phoneticPr fontId="1" type="noConversion"/>
  </si>
  <si>
    <t>boss</t>
    <phoneticPr fontId="1" type="noConversion"/>
  </si>
  <si>
    <t>血矛营地</t>
    <phoneticPr fontId="1" type="noConversion"/>
  </si>
  <si>
    <t xml:space="preserve">    一起突破阻挡，帮助兽人首领获得政权</t>
    <phoneticPr fontId="1" type="noConversion"/>
  </si>
  <si>
    <t xml:space="preserve">    击败氏族酋长沃金</t>
    <phoneticPr fontId="1" type="noConversion"/>
  </si>
  <si>
    <t>寒风小径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</si>
  <si>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</si>
  <si>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>terrain_0701</t>
    <phoneticPr fontId="1" type="noConversion"/>
  </si>
  <si>
    <t>cinema</t>
    <phoneticPr fontId="1" type="noConversion"/>
  </si>
  <si>
    <t>chapter7-1</t>
    <phoneticPr fontId="1" type="noConversion"/>
  </si>
  <si>
    <t>哈尔小镇</t>
    <phoneticPr fontId="1" type="noConversion"/>
  </si>
  <si>
    <t xml:space="preserve">    来到小镇中，满大街游走的士兵，使我的脚步越来越难以前行。</t>
    <phoneticPr fontId="1" type="noConversion"/>
  </si>
  <si>
    <t>terrain_0702</t>
  </si>
  <si>
    <t>瘟疫之源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</si>
  <si>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</si>
  <si>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>terrain_0703</t>
  </si>
  <si>
    <t>chapter7-3</t>
  </si>
  <si>
    <t>白骨岭</t>
    <phoneticPr fontId="1" type="noConversion"/>
  </si>
  <si>
    <t xml:space="preserve">    击败不详卡特后没走几步，又遇到了小镇上的士兵，一波接一波没完没了。</t>
    <phoneticPr fontId="1" type="noConversion"/>
  </si>
  <si>
    <t>normal</t>
    <phoneticPr fontId="1" type="noConversion"/>
  </si>
  <si>
    <t>terrain_0704</t>
  </si>
  <si>
    <t>chapter7-4</t>
    <phoneticPr fontId="1" type="noConversion"/>
  </si>
  <si>
    <t>净化营地</t>
    <phoneticPr fontId="1" type="noConversion"/>
  </si>
  <si>
    <t xml:space="preserve">    我向着城堡前进，路上总会受到些阻碍，但这并不影响我。</t>
    <phoneticPr fontId="1" type="noConversion"/>
  </si>
  <si>
    <t>terrain_0705</t>
  </si>
  <si>
    <t>光辉农场</t>
    <phoneticPr fontId="1" type="noConversion"/>
  </si>
  <si>
    <t xml:space="preserve">    再次遭到士兵的堵截。为了生活在这里的无辜的人们，总有人得牺牲。</t>
    <phoneticPr fontId="1" type="noConversion"/>
  </si>
  <si>
    <t>normal</t>
    <phoneticPr fontId="1" type="noConversion"/>
  </si>
  <si>
    <t>terrain_0706</t>
  </si>
  <si>
    <t>chapter7-6</t>
    <phoneticPr fontId="1" type="noConversion"/>
  </si>
  <si>
    <t>哀嚎鬼屋</t>
    <phoneticPr fontId="1" type="noConversion"/>
  </si>
  <si>
    <t xml:space="preserve">    女武神世代守护着这里的国王，他会消灭一切想要对国王不利的家伙，当然，我也不例外。</t>
    <phoneticPr fontId="1" type="noConversion"/>
  </si>
  <si>
    <t>terrain_0707</t>
  </si>
  <si>
    <t>chapter7-7</t>
  </si>
  <si>
    <t>黑水河滩</t>
    <phoneticPr fontId="1" type="noConversion"/>
  </si>
  <si>
    <t xml:space="preserve">    国王似乎知道了女武神的失败，大量的军队在这里对我进行堵截。</t>
    <phoneticPr fontId="1" type="noConversion"/>
  </si>
  <si>
    <t>terrain_0708</t>
  </si>
  <si>
    <t>chapter7-8</t>
  </si>
  <si>
    <t>悔恨山岭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</si>
  <si>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</si>
  <si>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>terrain_0709</t>
  </si>
  <si>
    <t>帝王之殇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</si>
  <si>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</si>
  <si>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>terrain_0710</t>
  </si>
  <si>
    <t>chapter7-10</t>
    <phoneticPr fontId="1" type="noConversion"/>
  </si>
  <si>
    <t>瘟疫之源</t>
    <phoneticPr fontId="1" type="noConversion"/>
  </si>
  <si>
    <t xml:space="preserve">    破坏瘟疫之源，消灭防守BOSS</t>
    <phoneticPr fontId="1" type="noConversion"/>
  </si>
  <si>
    <t>第7章精英03</t>
    <phoneticPr fontId="1" type="noConversion"/>
  </si>
  <si>
    <t xml:space="preserve">    让圣骑士去保护帝王骸骨</t>
    <phoneticPr fontId="1" type="noConversion"/>
  </si>
  <si>
    <t>第7章精英07</t>
    <phoneticPr fontId="1" type="noConversion"/>
  </si>
  <si>
    <t xml:space="preserve">    最终战，击败巫妖王拯救圣骑士</t>
    <phoneticPr fontId="1" type="noConversion"/>
  </si>
  <si>
    <t>第8章精英10</t>
    <phoneticPr fontId="1" type="noConversion"/>
  </si>
  <si>
    <t>远古废墟</t>
    <phoneticPr fontId="1" type="noConversion"/>
  </si>
  <si>
    <t xml:space="preserve">    原本茂密的树林，如今却变成了荒芜的沙漠，现在的沙漠中存在巨大的威胁。</t>
    <phoneticPr fontId="1" type="noConversion"/>
  </si>
  <si>
    <t>terrain_0801</t>
    <phoneticPr fontId="1" type="noConversion"/>
  </si>
  <si>
    <t>chapter8-1</t>
    <phoneticPr fontId="1" type="noConversion"/>
  </si>
  <si>
    <t>蜘蛛巢穴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</si>
  <si>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</si>
  <si>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>terrain_0802</t>
    <phoneticPr fontId="1" type="noConversion"/>
  </si>
  <si>
    <t>群星之墓</t>
    <phoneticPr fontId="1" type="noConversion"/>
  </si>
  <si>
    <t xml:space="preserve">    我们碰到了幸存的古树，但他已经被愤怒冲昏了头脑，我们没有别的选择了。</t>
    <phoneticPr fontId="1" type="noConversion"/>
  </si>
  <si>
    <t>terrain_0803</t>
  </si>
  <si>
    <t>chapter8-3</t>
    <phoneticPr fontId="1" type="noConversion"/>
  </si>
  <si>
    <t>狩猎平原</t>
    <phoneticPr fontId="1" type="noConversion"/>
  </si>
  <si>
    <t xml:space="preserve">    我们在沙漠中继续寻找埋藏在深处的威胁，但并没有什么发现。</t>
    <phoneticPr fontId="1" type="noConversion"/>
  </si>
  <si>
    <t>terrain_0804</t>
  </si>
  <si>
    <t>矮人营地</t>
    <phoneticPr fontId="1" type="noConversion"/>
  </si>
  <si>
    <t xml:space="preserve">    沙漠中的虫子越来越到，我们在这里遭到了虫子的包围。</t>
    <phoneticPr fontId="1" type="noConversion"/>
  </si>
  <si>
    <t>terrain_0805</t>
    <phoneticPr fontId="1" type="noConversion"/>
  </si>
  <si>
    <t>chapter8-5</t>
    <phoneticPr fontId="1" type="noConversion"/>
  </si>
  <si>
    <t>大裂缝</t>
    <phoneticPr fontId="1" type="noConversion"/>
  </si>
  <si>
    <t xml:space="preserve">    经过一场场的苦战，我们暂时摆脱了虫子们的包围，继续前进吧。</t>
    <phoneticPr fontId="1" type="noConversion"/>
  </si>
  <si>
    <t>terrain_0806</t>
  </si>
  <si>
    <t>昆虫巢穴</t>
    <phoneticPr fontId="1" type="noConversion"/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</si>
  <si>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</si>
  <si>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terrain_0807</t>
  </si>
  <si>
    <t>chapter8-7</t>
  </si>
  <si>
    <t>孵化之池</t>
    <phoneticPr fontId="1" type="noConversion"/>
  </si>
  <si>
    <t xml:space="preserve">    在这里，我们遭到虫子们的极力围攻，我们不能在这里放弃，必须反抗。</t>
    <phoneticPr fontId="1" type="noConversion"/>
  </si>
  <si>
    <t>terrain_0808</t>
  </si>
  <si>
    <t>chapter8-8</t>
  </si>
  <si>
    <t>巡逻通道</t>
    <phoneticPr fontId="1" type="noConversion"/>
  </si>
  <si>
    <t xml:space="preserve">    离虫子的母巢越来越近，然而这里并没有多少虫子了。</t>
    <phoneticPr fontId="1" type="noConversion"/>
  </si>
  <si>
    <t>terrain_0809</t>
  </si>
  <si>
    <t>蜘蛛母巢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</si>
  <si>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</si>
  <si>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>terrain_0810</t>
  </si>
  <si>
    <t>chapter8-10</t>
    <phoneticPr fontId="1" type="noConversion"/>
  </si>
  <si>
    <t xml:space="preserve">    寻找龙晶，可以让虫族皇帝摆脱巫妖之王的控制</t>
  </si>
  <si>
    <t>terrain_0803</t>
    <phoneticPr fontId="1" type="noConversion"/>
  </si>
  <si>
    <t>昆虫巢穴</t>
    <phoneticPr fontId="1" type="noConversion"/>
  </si>
  <si>
    <t xml:space="preserve">    消灭地下巢穴的看门人</t>
  </si>
  <si>
    <t>terrain_0807</t>
    <phoneticPr fontId="1" type="noConversion"/>
  </si>
  <si>
    <t>亡灵城堡</t>
    <phoneticPr fontId="1" type="noConversion"/>
  </si>
  <si>
    <t xml:space="preserve">    击败虫族皇帝</t>
  </si>
  <si>
    <t>terrain_0810</t>
    <phoneticPr fontId="1" type="noConversion"/>
  </si>
  <si>
    <t>哀嚎林地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</si>
  <si>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</si>
  <si>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>terrain_0901</t>
    <phoneticPr fontId="1" type="noConversion"/>
  </si>
  <si>
    <t>chapter9-1</t>
  </si>
  <si>
    <t>皇冠哨塔</t>
    <phoneticPr fontId="1" type="noConversion"/>
  </si>
  <si>
    <t xml:space="preserve">    沿着死气沉沉的小路，一路向前。</t>
    <phoneticPr fontId="1" type="noConversion"/>
  </si>
  <si>
    <t>terrain_0902</t>
  </si>
  <si>
    <t>黑潮山谷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</si>
  <si>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</si>
  <si>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>terrain_0903</t>
  </si>
  <si>
    <t>chapter9-3</t>
    <phoneticPr fontId="1" type="noConversion"/>
  </si>
  <si>
    <t>哭泣岭</t>
    <phoneticPr fontId="1" type="noConversion"/>
  </si>
  <si>
    <t xml:space="preserve">    万般辛苦，最终摆脱了雷神，不详的预感越来越强烈。</t>
    <phoneticPr fontId="1" type="noConversion"/>
  </si>
  <si>
    <t>terrain_0904</t>
  </si>
  <si>
    <t>圣光营地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</si>
  <si>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</si>
  <si>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>terrain_0905</t>
  </si>
  <si>
    <t>player</t>
    <phoneticPr fontId="1" type="noConversion"/>
  </si>
  <si>
    <t>绿光沼泽</t>
    <phoneticPr fontId="1" type="noConversion"/>
  </si>
  <si>
    <t xml:space="preserve">    寻找了大片平原，仍然没有发现冥王的踪影，他到底在那里？</t>
    <phoneticPr fontId="1" type="noConversion"/>
  </si>
  <si>
    <t>terrain_0906</t>
  </si>
  <si>
    <t>修道院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</si>
  <si>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</si>
  <si>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>terrain_0907</t>
    <phoneticPr fontId="1" type="noConversion"/>
  </si>
  <si>
    <t>chapter9-7</t>
    <phoneticPr fontId="1" type="noConversion"/>
  </si>
  <si>
    <t>幽暗谷地</t>
    <phoneticPr fontId="1" type="noConversion"/>
  </si>
  <si>
    <t xml:space="preserve">    大量的恶魔出现在这里，那种不详的预感越发强烈。</t>
    <phoneticPr fontId="1" type="noConversion"/>
  </si>
  <si>
    <t>terrain_0908</t>
  </si>
  <si>
    <t>chapter9-8</t>
  </si>
  <si>
    <t>朝圣小径</t>
    <phoneticPr fontId="1" type="noConversion"/>
  </si>
  <si>
    <t xml:space="preserve">    沿着僻静的道路继续向前，我能感觉到冥王就在附近。</t>
    <phoneticPr fontId="1" type="noConversion"/>
  </si>
  <si>
    <t>terrain_0909</t>
  </si>
  <si>
    <t>圣光祭坛</t>
    <phoneticPr fontId="1" type="noConversion"/>
  </si>
  <si>
    <t xml:space="preserve">    终于找到了冥王，但他似乎已经被恶魔控制，在百般不愿意的情况下，我们只能硬着头皮与他决战。</t>
    <phoneticPr fontId="1" type="noConversion"/>
  </si>
  <si>
    <t>terrain_0910</t>
    <phoneticPr fontId="1" type="noConversion"/>
  </si>
  <si>
    <t>chapter9-10</t>
    <phoneticPr fontId="1" type="noConversion"/>
  </si>
  <si>
    <t>黑潮山谷</t>
    <phoneticPr fontId="1" type="noConversion"/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</si>
  <si>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</si>
  <si>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</si>
  <si>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>terrain_0907</t>
  </si>
  <si>
    <t xml:space="preserve">    击败巫妖之王</t>
    <phoneticPr fontId="1" type="noConversion"/>
  </si>
  <si>
    <t>boss</t>
    <phoneticPr fontId="1" type="noConversion"/>
  </si>
  <si>
    <t>terrain_0910</t>
    <phoneticPr fontId="1" type="noConversion"/>
  </si>
  <si>
    <t>雪松林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</si>
  <si>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</si>
  <si>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>normal</t>
    <phoneticPr fontId="1" type="noConversion"/>
  </si>
  <si>
    <t>terrain_1001</t>
  </si>
  <si>
    <t>player</t>
    <phoneticPr fontId="1" type="noConversion"/>
  </si>
  <si>
    <t>chapter10-1</t>
    <phoneticPr fontId="1" type="noConversion"/>
  </si>
  <si>
    <t>新兵小镇</t>
    <phoneticPr fontId="1" type="noConversion"/>
  </si>
  <si>
    <t xml:space="preserve">    这里的土著人一年四季都过着寒冷的日子，他们似乎对这种环境已经习惯了。</t>
    <phoneticPr fontId="1" type="noConversion"/>
  </si>
  <si>
    <t>terrain_1002</t>
  </si>
  <si>
    <t>player</t>
    <phoneticPr fontId="1" type="noConversion"/>
  </si>
  <si>
    <t>白毛哨塔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</si>
  <si>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</si>
  <si>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>boss</t>
    <phoneticPr fontId="1" type="noConversion"/>
  </si>
  <si>
    <t>terrain_1003</t>
  </si>
  <si>
    <t>player</t>
    <phoneticPr fontId="1" type="noConversion"/>
  </si>
  <si>
    <t>结束</t>
    <phoneticPr fontId="1" type="noConversion"/>
  </si>
  <si>
    <t>chapter10-3</t>
    <phoneticPr fontId="1" type="noConversion"/>
  </si>
  <si>
    <t>训练场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</si>
  <si>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</si>
  <si>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>terrain_1004</t>
  </si>
  <si>
    <t>能源中心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</si>
  <si>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</si>
  <si>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>normal</t>
    <phoneticPr fontId="1" type="noConversion"/>
  </si>
  <si>
    <t>terrain_1005</t>
  </si>
  <si>
    <t>维修场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</si>
  <si>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</si>
  <si>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>normal</t>
    <phoneticPr fontId="1" type="noConversion"/>
  </si>
  <si>
    <t>terrain_1006</t>
  </si>
  <si>
    <t>地穴人巢穴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</si>
  <si>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</si>
  <si>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>boss</t>
    <phoneticPr fontId="1" type="noConversion"/>
  </si>
  <si>
    <t>terrain_1007</t>
  </si>
  <si>
    <t>player</t>
    <phoneticPr fontId="1" type="noConversion"/>
  </si>
  <si>
    <t>chapter10-7</t>
    <phoneticPr fontId="1" type="noConversion"/>
  </si>
  <si>
    <t>辐射之源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</si>
  <si>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</si>
  <si>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>terrain_1008</t>
  </si>
  <si>
    <t>chapter10-8</t>
    <phoneticPr fontId="1" type="noConversion"/>
  </si>
  <si>
    <t>白毛哨塔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</si>
  <si>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</si>
  <si>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>terrain_1009</t>
  </si>
  <si>
    <t>指挥中心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</si>
  <si>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</si>
  <si>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terrain_1010</t>
  </si>
  <si>
    <t>结束</t>
    <phoneticPr fontId="1" type="noConversion"/>
  </si>
  <si>
    <t>chapter10-10</t>
    <phoneticPr fontId="1" type="noConversion"/>
  </si>
  <si>
    <t>遗忘祭坛</t>
    <phoneticPr fontId="1" type="noConversion"/>
  </si>
  <si>
    <t>月亮女神来到了，这里去看看她出于什么目的来到这里吧。</t>
    <phoneticPr fontId="1" type="noConversion"/>
  </si>
  <si>
    <t>boss</t>
    <phoneticPr fontId="1" type="noConversion"/>
  </si>
  <si>
    <t>player</t>
    <phoneticPr fontId="1" type="noConversion"/>
  </si>
  <si>
    <t>宗教裁判所</t>
    <phoneticPr fontId="1" type="noConversion"/>
  </si>
  <si>
    <t>击败阻止你前进的饥荒骑士。</t>
    <phoneticPr fontId="1" type="noConversion"/>
  </si>
  <si>
    <t>boss</t>
    <phoneticPr fontId="1" type="noConversion"/>
  </si>
  <si>
    <t>player</t>
    <phoneticPr fontId="1" type="noConversion"/>
  </si>
  <si>
    <t>亡灵城堡</t>
    <phoneticPr fontId="1" type="noConversion"/>
  </si>
  <si>
    <t xml:space="preserve">  击败被唤醒的死亡骑士。</t>
    <phoneticPr fontId="1" type="noConversion"/>
  </si>
  <si>
    <t>boss</t>
    <phoneticPr fontId="1" type="noConversion"/>
  </si>
  <si>
    <t>遗忘之地</t>
    <phoneticPr fontId="1" type="noConversion"/>
  </si>
  <si>
    <t>走到冰雪世界的尽头后，发现了一片陌生诡异的地方。如果不是我的踏入，这片地方早就被遗忘了。</t>
    <phoneticPr fontId="1" type="noConversion"/>
  </si>
  <si>
    <t>normal</t>
    <phoneticPr fontId="1" type="noConversion"/>
  </si>
  <si>
    <t>terrain_1101</t>
    <phoneticPr fontId="1" type="noConversion"/>
  </si>
  <si>
    <t>player</t>
    <phoneticPr fontId="1" type="noConversion"/>
  </si>
  <si>
    <t>不眠之地</t>
    <phoneticPr fontId="1" type="noConversion"/>
  </si>
  <si>
    <t>已经几天没睡觉了。这块地方有点阴森，到处都是死尸，和古老阶梯，在这种地方根本无法睡个好觉。</t>
    <phoneticPr fontId="1" type="noConversion"/>
  </si>
  <si>
    <t>terrain_1102</t>
  </si>
  <si>
    <t>怨毒小镇</t>
    <phoneticPr fontId="1" type="noConversion"/>
  </si>
  <si>
    <t>据说这里以前是个祥和的小镇，但现在充满着诅咒和怨恨，据说一个凶恶的女王统治着这里。</t>
    <phoneticPr fontId="1" type="noConversion"/>
  </si>
  <si>
    <t>terrain_1103</t>
    <phoneticPr fontId="1" type="noConversion"/>
  </si>
  <si>
    <t>chapter11-3</t>
    <phoneticPr fontId="1" type="noConversion"/>
  </si>
  <si>
    <t>死亡冰原</t>
    <phoneticPr fontId="1" type="noConversion"/>
  </si>
  <si>
    <t>越发感觉到更加浓郁的死亡气死了，我们并不知道这里曾经发生了什么，只有继续前进。</t>
    <phoneticPr fontId="1" type="noConversion"/>
  </si>
  <si>
    <t>terrain_1104</t>
  </si>
  <si>
    <t>暮冬要塞</t>
    <phoneticPr fontId="1" type="noConversion"/>
  </si>
  <si>
    <t>虽然是冰雪世界的尽头，但这里的阴森使得温度并没有比冰雪世界低多少。</t>
    <phoneticPr fontId="1" type="noConversion"/>
  </si>
  <si>
    <t>normal</t>
    <phoneticPr fontId="1" type="noConversion"/>
  </si>
  <si>
    <t>terrain_1105</t>
  </si>
  <si>
    <t>白骨平原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</si>
  <si>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</si>
  <si>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terrain_1106</t>
  </si>
  <si>
    <t>死亡堡垒</t>
    <phoneticPr fontId="1" type="noConversion"/>
  </si>
  <si>
    <t>这里全是死亡的气息，夜魔总是在这里出没，之前的尸骨可能都是夜之女神所为。</t>
    <phoneticPr fontId="1" type="noConversion"/>
  </si>
  <si>
    <t>terrain_1107</t>
    <phoneticPr fontId="1" type="noConversion"/>
  </si>
  <si>
    <t>chapter11-7</t>
    <phoneticPr fontId="1" type="noConversion"/>
  </si>
  <si>
    <t>战争广场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</si>
  <si>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</si>
  <si>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normal</t>
    <phoneticPr fontId="1" type="noConversion"/>
  </si>
  <si>
    <t>terrain_1108</t>
  </si>
  <si>
    <t>要塞下层</t>
    <phoneticPr fontId="1" type="noConversion"/>
  </si>
  <si>
    <t>充满着憎恨的地方，距离目的地越来越近了，最终的决战就在眼前，跨过眼前这最后一片障碍前往下一个地方吧。</t>
    <phoneticPr fontId="1" type="noConversion"/>
  </si>
  <si>
    <t>terrain_1109</t>
  </si>
  <si>
    <t>亡灵要塞</t>
    <phoneticPr fontId="1" type="noConversion"/>
  </si>
  <si>
    <t>经历了这么就，终于来了到最后的地方，据说魔王就就在这里，去拯救世界，打败魔王吧！</t>
    <phoneticPr fontId="1" type="noConversion"/>
  </si>
  <si>
    <t>boss</t>
    <phoneticPr fontId="1" type="noConversion"/>
  </si>
  <si>
    <t>terrain_1110</t>
  </si>
  <si>
    <t>player</t>
    <phoneticPr fontId="1" type="noConversion"/>
  </si>
  <si>
    <t>cinema</t>
    <phoneticPr fontId="1" type="noConversion"/>
  </si>
  <si>
    <t>结束</t>
    <phoneticPr fontId="1" type="noConversion"/>
  </si>
  <si>
    <t>chapter11-10</t>
    <phoneticPr fontId="1" type="noConversion"/>
  </si>
  <si>
    <t>怨毒小镇</t>
    <phoneticPr fontId="1" type="noConversion"/>
  </si>
  <si>
    <t>击败刀锋女王，拯救这片曾经的小镇。</t>
    <phoneticPr fontId="1" type="noConversion"/>
  </si>
  <si>
    <t>terrain_1103</t>
    <phoneticPr fontId="1" type="noConversion"/>
  </si>
  <si>
    <t>死亡堡垒</t>
    <phoneticPr fontId="1" type="noConversion"/>
  </si>
  <si>
    <t>击败莉莉丝，为那些死在她之手的人报仇。</t>
    <phoneticPr fontId="1" type="noConversion"/>
  </si>
  <si>
    <t>boss</t>
    <phoneticPr fontId="1" type="noConversion"/>
  </si>
  <si>
    <t>terrain_1107</t>
    <phoneticPr fontId="1" type="noConversion"/>
  </si>
  <si>
    <t>亡灵要塞</t>
    <phoneticPr fontId="1" type="noConversion"/>
  </si>
  <si>
    <t>击败路西法，拯救这个世界。</t>
    <phoneticPr fontId="1" type="noConversion"/>
  </si>
  <si>
    <t>terrain_1110</t>
    <phoneticPr fontId="1" type="noConversion"/>
  </si>
  <si>
    <t>炼狱-风眠之地</t>
  </si>
  <si>
    <t xml:space="preserve">    昆吾山脉是一片古老的地域，恶魔的到来，打破了这里千百年来的祥和。</t>
    <phoneticPr fontId="1" type="noConversion"/>
  </si>
  <si>
    <t>terrain_1201</t>
    <phoneticPr fontId="9" type="noConversion"/>
  </si>
  <si>
    <t>purgatory12</t>
    <phoneticPr fontId="9" type="noConversion"/>
  </si>
  <si>
    <t>chapter12-1</t>
    <phoneticPr fontId="1" type="noConversion"/>
  </si>
  <si>
    <t>炼狱-野牛平原</t>
  </si>
  <si>
    <t>normal</t>
    <phoneticPr fontId="1" type="noConversion"/>
  </si>
  <si>
    <t>terrain_1202</t>
  </si>
  <si>
    <t>purgatory12</t>
    <phoneticPr fontId="9" type="noConversion"/>
  </si>
  <si>
    <t>player</t>
    <phoneticPr fontId="1" type="noConversion"/>
  </si>
  <si>
    <t>炼狱-白虎岭</t>
  </si>
  <si>
    <t xml:space="preserve">    原来安静祥和的白虎岭，如今已成为恶魔的营地，我们需要深入“虎穴”，解救神龙少侠。</t>
    <phoneticPr fontId="1" type="noConversion"/>
  </si>
  <si>
    <t>terrain_1203</t>
    <phoneticPr fontId="1" type="noConversion"/>
  </si>
  <si>
    <t>purgatory12</t>
    <phoneticPr fontId="9" type="noConversion"/>
  </si>
  <si>
    <t>chapter12-3</t>
    <phoneticPr fontId="1" type="noConversion"/>
  </si>
  <si>
    <t>炼狱-落英林</t>
  </si>
  <si>
    <t xml:space="preserve">    恶魔来到之前，本是一片茂密的竹林，现在古树的复苏，试图消灭一切入侵这里的生物。</t>
    <phoneticPr fontId="1" type="noConversion"/>
  </si>
  <si>
    <t>terrain_1204</t>
  </si>
  <si>
    <t>炼狱-迷踪阵</t>
  </si>
  <si>
    <t xml:space="preserve">    恶魔为了阻止我前进，施展了魔法将我引入了幻境，在幻境中唯有坚持到最后才能存活下来。</t>
    <phoneticPr fontId="1" type="noConversion"/>
  </si>
  <si>
    <t>terrain_1205</t>
  </si>
  <si>
    <t>purgatory12</t>
    <phoneticPr fontId="9" type="noConversion"/>
  </si>
  <si>
    <t>炼狱-绿野仙踪</t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</si>
  <si>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</si>
  <si>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terrain_1206</t>
  </si>
  <si>
    <t>炼狱-神龙福地</t>
  </si>
  <si>
    <t xml:space="preserve">    幸存的精灵们汇聚到这里度过危难时期，但没想到恶魔的到来，让精灵们失去了理智。</t>
    <phoneticPr fontId="1" type="noConversion"/>
  </si>
  <si>
    <t>terrain_1207</t>
  </si>
  <si>
    <t>purgatory12</t>
    <phoneticPr fontId="9" type="noConversion"/>
  </si>
  <si>
    <t>chapter12-7</t>
    <phoneticPr fontId="1" type="noConversion"/>
  </si>
  <si>
    <t>炼狱-冬花营地</t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</si>
  <si>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</si>
  <si>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normal</t>
    <phoneticPr fontId="1" type="noConversion"/>
  </si>
  <si>
    <t>terrain_1208</t>
    <phoneticPr fontId="1" type="noConversion"/>
  </si>
  <si>
    <t>chapter12-8</t>
    <phoneticPr fontId="1" type="noConversion"/>
  </si>
  <si>
    <t>炼狱-朝圣小径</t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</si>
  <si>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</si>
  <si>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terrain_1209</t>
  </si>
  <si>
    <t>炼狱-神龙谷</t>
  </si>
  <si>
    <t xml:space="preserve">    这是昆仑山脉最神圣的圣地，恶魔已经占领了这里，并作为了基地，这里魔气冲天，凶险无比。</t>
    <phoneticPr fontId="1" type="noConversion"/>
  </si>
  <si>
    <t>terrain_1210</t>
  </si>
  <si>
    <t>cinema</t>
    <phoneticPr fontId="1" type="noConversion"/>
  </si>
  <si>
    <t>结束</t>
    <phoneticPr fontId="1" type="noConversion"/>
  </si>
  <si>
    <t>chapter12-10</t>
    <phoneticPr fontId="1" type="noConversion"/>
  </si>
  <si>
    <t>terrain_1203</t>
    <phoneticPr fontId="1" type="noConversion"/>
  </si>
  <si>
    <t>purgatory12</t>
    <phoneticPr fontId="9" type="noConversion"/>
  </si>
  <si>
    <t>purgatory12</t>
    <phoneticPr fontId="9" type="noConversion"/>
  </si>
  <si>
    <t>boss</t>
    <phoneticPr fontId="1" type="noConversion"/>
  </si>
  <si>
    <t>purgatory12</t>
    <phoneticPr fontId="9" type="noConversion"/>
  </si>
  <si>
    <t>炼狱-燃烧小径</t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</si>
  <si>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</si>
  <si>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normal</t>
    <phoneticPr fontId="1" type="noConversion"/>
  </si>
  <si>
    <t>terrain_1301</t>
    <phoneticPr fontId="1" type="noConversion"/>
  </si>
  <si>
    <t>purgatory13</t>
  </si>
  <si>
    <t>chapter13-1</t>
    <phoneticPr fontId="1" type="noConversion"/>
  </si>
  <si>
    <t>炼狱-流浪平原</t>
  </si>
  <si>
    <t xml:space="preserve">    这里遍地都是矮人们的矿洞和铁轨，不过矮人都不见踪影，只有各种魔物横行。</t>
    <phoneticPr fontId="1" type="noConversion"/>
  </si>
  <si>
    <t>terrain_1302</t>
    <phoneticPr fontId="1" type="noConversion"/>
  </si>
  <si>
    <t>炼狱-铸魔之地</t>
  </si>
  <si>
    <t xml:space="preserve">    这是一处规模宏大的钢铁锻造所，不过听不到往日的铁锤敲击声，不知道“斧锤大师”怎么样了。</t>
    <phoneticPr fontId="1" type="noConversion"/>
  </si>
  <si>
    <t>terrain_1303</t>
    <phoneticPr fontId="1" type="noConversion"/>
  </si>
  <si>
    <t>chapter13-3</t>
    <phoneticPr fontId="1" type="noConversion"/>
  </si>
  <si>
    <t>炼狱-炽热废墟</t>
  </si>
  <si>
    <t xml:space="preserve">    得知恶魔试图使用末日炸弹摧毁大陆的打算后，我与维纶大师分开行动，前往绿源营地救出斧锤大师的儿子。</t>
    <phoneticPr fontId="1" type="noConversion"/>
  </si>
  <si>
    <t>terrain_1304</t>
    <phoneticPr fontId="1" type="noConversion"/>
  </si>
  <si>
    <t>portal_base_1</t>
    <phoneticPr fontId="1" type="noConversion"/>
  </si>
  <si>
    <t>炼狱-绿源营地</t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</si>
  <si>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</si>
  <si>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>terrain_1305</t>
    <phoneticPr fontId="1" type="noConversion"/>
  </si>
  <si>
    <t>chapter13-5</t>
    <phoneticPr fontId="1" type="noConversion"/>
  </si>
  <si>
    <t>炼狱-遗忘荒野</t>
  </si>
  <si>
    <t>terrain_1306</t>
    <phoneticPr fontId="1" type="noConversion"/>
  </si>
  <si>
    <t>炼狱-黑铁熔炉</t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</si>
  <si>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</si>
  <si>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terrain_1307</t>
  </si>
  <si>
    <t>chapter13-7</t>
    <phoneticPr fontId="1" type="noConversion"/>
  </si>
  <si>
    <t>炼狱-熔岩湖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</si>
  <si>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</si>
  <si>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normal</t>
    <phoneticPr fontId="1" type="noConversion"/>
  </si>
  <si>
    <t>terrain_1308</t>
    <phoneticPr fontId="1" type="noConversion"/>
  </si>
  <si>
    <t>player</t>
    <phoneticPr fontId="1" type="noConversion"/>
  </si>
  <si>
    <t>炼狱-熔火隧道</t>
  </si>
  <si>
    <t>terrain_1309</t>
    <phoneticPr fontId="1" type="noConversion"/>
  </si>
  <si>
    <t>炼狱-末日火山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</si>
  <si>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</si>
  <si>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terrain_1310</t>
    <phoneticPr fontId="1" type="noConversion"/>
  </si>
  <si>
    <t>chapter13-10</t>
    <phoneticPr fontId="1" type="noConversion"/>
  </si>
  <si>
    <t>terrain_1303</t>
    <phoneticPr fontId="1" type="noConversion"/>
  </si>
  <si>
    <t>terrain_1307</t>
    <phoneticPr fontId="1" type="noConversion"/>
  </si>
  <si>
    <t>terrain_1310</t>
    <phoneticPr fontId="1" type="noConversion"/>
  </si>
  <si>
    <t>炼狱-守望营地</t>
  </si>
  <si>
    <t>terrain_1401</t>
    <phoneticPr fontId="1" type="noConversion"/>
  </si>
  <si>
    <t>purgatory14</t>
  </si>
  <si>
    <t>chapter14-1</t>
    <phoneticPr fontId="1" type="noConversion"/>
  </si>
  <si>
    <t>炼狱-黑暗沼泽</t>
  </si>
  <si>
    <t>terrain_1402</t>
    <phoneticPr fontId="1" type="noConversion"/>
  </si>
  <si>
    <t>炼狱-野性之巢</t>
  </si>
  <si>
    <t>terrain_1403</t>
    <phoneticPr fontId="1" type="noConversion"/>
  </si>
  <si>
    <t>chapter14-3</t>
    <phoneticPr fontId="1" type="noConversion"/>
  </si>
  <si>
    <t>炼狱-食人小径</t>
  </si>
  <si>
    <t>terrain_1404</t>
    <phoneticPr fontId="1" type="noConversion"/>
  </si>
  <si>
    <t>炼狱-厉矛村落</t>
  </si>
  <si>
    <t>terrain_1405</t>
    <phoneticPr fontId="1" type="noConversion"/>
  </si>
  <si>
    <t>player</t>
    <phoneticPr fontId="1" type="noConversion"/>
  </si>
  <si>
    <t>chapter14-5</t>
    <phoneticPr fontId="1" type="noConversion"/>
  </si>
  <si>
    <t>炼狱-失落沼泽</t>
  </si>
  <si>
    <t>terrain_1406</t>
    <phoneticPr fontId="1" type="noConversion"/>
  </si>
  <si>
    <t>炼狱-幽暗遗迹</t>
  </si>
  <si>
    <t>terrain_1407</t>
  </si>
  <si>
    <t>chapter14-7</t>
    <phoneticPr fontId="1" type="noConversion"/>
  </si>
  <si>
    <t>炼狱-逃逸之路</t>
  </si>
  <si>
    <t>terrain_1408</t>
  </si>
  <si>
    <t>炼狱-尖牙之首</t>
  </si>
  <si>
    <t>terrain_1409</t>
    <phoneticPr fontId="1" type="noConversion"/>
  </si>
  <si>
    <t>炼狱-狼王巢穴</t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</si>
  <si>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</si>
  <si>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terrain_1410</t>
    <phoneticPr fontId="1" type="noConversion"/>
  </si>
  <si>
    <t>field</t>
    <phoneticPr fontId="1" type="noConversion"/>
  </si>
  <si>
    <t>chapter14-10</t>
    <phoneticPr fontId="1" type="noConversion"/>
  </si>
  <si>
    <t>terrain_1407</t>
    <phoneticPr fontId="1" type="noConversion"/>
  </si>
  <si>
    <t>terrain_1410</t>
    <phoneticPr fontId="1" type="noConversion"/>
  </si>
  <si>
    <t>炼狱-黄金海岸</t>
  </si>
  <si>
    <t>terrain_1501</t>
  </si>
  <si>
    <t>purgatory15</t>
  </si>
  <si>
    <t>chapter15-1</t>
    <phoneticPr fontId="1" type="noConversion"/>
  </si>
  <si>
    <t>炼狱-贸易码头</t>
  </si>
  <si>
    <t>terrain_1502</t>
  </si>
  <si>
    <t>炼狱-角斗训练营</t>
  </si>
  <si>
    <t>terrain_1503</t>
    <phoneticPr fontId="1" type="noConversion"/>
  </si>
  <si>
    <t>chapter15-3</t>
    <phoneticPr fontId="1" type="noConversion"/>
  </si>
  <si>
    <t>炼狱-血腥荒野</t>
  </si>
  <si>
    <t xml:space="preserve">    穿过竞技场是一片血腥之地，很多战死的奴隶被遗弃在了这里。</t>
    <phoneticPr fontId="1" type="noConversion"/>
  </si>
  <si>
    <t>terrain_1504</t>
  </si>
  <si>
    <t>炼狱-兽人收容所</t>
  </si>
  <si>
    <t>terrain_1505</t>
  </si>
  <si>
    <t>chapter15-5</t>
    <phoneticPr fontId="1" type="noConversion"/>
  </si>
  <si>
    <t>炼狱-矿井废墟</t>
  </si>
  <si>
    <t>terrain_1506</t>
  </si>
  <si>
    <t>炼狱-监工营地</t>
  </si>
  <si>
    <t>terrain_1507</t>
  </si>
  <si>
    <t>chapter15-7</t>
    <phoneticPr fontId="1" type="noConversion"/>
  </si>
  <si>
    <t>炼狱-苦工镇</t>
  </si>
  <si>
    <t xml:space="preserve">    穿过矿场遭到角斗士和佣兵的埋伏，突破重重阻碍，继续前进。</t>
    <phoneticPr fontId="1" type="noConversion"/>
  </si>
  <si>
    <t>normal</t>
    <phoneticPr fontId="1" type="noConversion"/>
  </si>
  <si>
    <t>terrain_1508</t>
  </si>
  <si>
    <t>炼狱-武装岗哨</t>
  </si>
  <si>
    <t xml:space="preserve">    这里是贸易总部的最后一站，戒备森严，看来嘿咻船长已经做好了准备。</t>
    <phoneticPr fontId="1" type="noConversion"/>
  </si>
  <si>
    <t>terrain_1509</t>
  </si>
  <si>
    <t>炼狱-贸易总部</t>
  </si>
  <si>
    <t>terrain_1510</t>
  </si>
  <si>
    <t>chapter15-10</t>
    <phoneticPr fontId="1" type="noConversion"/>
  </si>
  <si>
    <t>terrain_1503</t>
    <phoneticPr fontId="1" type="noConversion"/>
  </si>
  <si>
    <t>terrain_1507</t>
    <phoneticPr fontId="1" type="noConversion"/>
  </si>
  <si>
    <t>terrain_1510</t>
    <phoneticPr fontId="1" type="noConversion"/>
  </si>
  <si>
    <t>炼狱-灰烬丛林</t>
  </si>
  <si>
    <t>terrain_1601</t>
  </si>
  <si>
    <t>purgatory16</t>
  </si>
  <si>
    <t>chapter16-1</t>
    <phoneticPr fontId="1" type="noConversion"/>
  </si>
  <si>
    <t>炼狱-埋骨之地</t>
  </si>
  <si>
    <t>terrain_1602</t>
  </si>
  <si>
    <t>炼狱-遗忘祭坛</t>
  </si>
  <si>
    <t xml:space="preserve">    这是一片残破的祭祀之地，如今被亡灵利用来复活骨龙……我们需要入了祭坛深处，破坏亡灵的召唤仪式。</t>
    <phoneticPr fontId="1" type="noConversion"/>
  </si>
  <si>
    <t>terrain_1603</t>
  </si>
  <si>
    <t>chapter16-3</t>
    <phoneticPr fontId="1" type="noConversion"/>
  </si>
  <si>
    <t>炼狱-静寂岭</t>
  </si>
  <si>
    <t>terrain_1604</t>
  </si>
  <si>
    <t>炼狱-净化营地</t>
  </si>
  <si>
    <t>terrain_1605</t>
    <phoneticPr fontId="1" type="noConversion"/>
  </si>
  <si>
    <t>chapter16-5</t>
    <phoneticPr fontId="1" type="noConversion"/>
  </si>
  <si>
    <t>炼狱-血泣之地</t>
  </si>
  <si>
    <t>terrain_1606</t>
  </si>
  <si>
    <t>炼狱-宗教裁判所</t>
  </si>
  <si>
    <t>terrain_1607</t>
  </si>
  <si>
    <t>chapter16-7</t>
    <phoneticPr fontId="1" type="noConversion"/>
  </si>
  <si>
    <t>炼狱-蜘蛛峡谷</t>
  </si>
  <si>
    <t xml:space="preserve">    我们落入蜘蛛的陷阱，一波又一波的蜘蛛怪，让大家疲于应付，从这里活着出去才能阻止恶魔。</t>
    <phoneticPr fontId="1" type="noConversion"/>
  </si>
  <si>
    <t>terrain_1608</t>
  </si>
  <si>
    <t>炼狱-废墟哨所</t>
  </si>
  <si>
    <t>terrain_1609</t>
  </si>
  <si>
    <t>炼狱-亡灵城堡</t>
  </si>
  <si>
    <t>terrain_1610</t>
    <phoneticPr fontId="1" type="noConversion"/>
  </si>
  <si>
    <t>chapter16-10</t>
    <phoneticPr fontId="1" type="noConversion"/>
  </si>
  <si>
    <t>terrain_1603</t>
    <phoneticPr fontId="1" type="noConversion"/>
  </si>
  <si>
    <t>terrain_1607</t>
    <phoneticPr fontId="1" type="noConversion"/>
  </si>
  <si>
    <t>炼狱-恶灵峡谷</t>
  </si>
  <si>
    <t>terrain_1701</t>
    <phoneticPr fontId="1" type="noConversion"/>
  </si>
  <si>
    <t>purgatory17</t>
  </si>
  <si>
    <t>chapter17-1</t>
  </si>
  <si>
    <t>炼狱-利爪山麓</t>
  </si>
  <si>
    <t>terrain_1702</t>
    <phoneticPr fontId="1" type="noConversion"/>
  </si>
  <si>
    <t>炼狱-血怒聚地</t>
  </si>
  <si>
    <t>terrain_1703</t>
    <phoneticPr fontId="1" type="noConversion"/>
  </si>
  <si>
    <t>chapter17-3</t>
  </si>
  <si>
    <t>炼狱-血刺石林</t>
  </si>
  <si>
    <t>terrain_1704</t>
  </si>
  <si>
    <t>炼狱-荆棘崖</t>
  </si>
  <si>
    <t>terrain_1705</t>
    <phoneticPr fontId="1" type="noConversion"/>
  </si>
  <si>
    <t>chapter17-5</t>
  </si>
  <si>
    <t>炼狱-驯兽围栏</t>
  </si>
  <si>
    <t>terrain_1706</t>
    <phoneticPr fontId="1" type="noConversion"/>
  </si>
  <si>
    <t>炼狱-血矛营地</t>
  </si>
  <si>
    <t>boss</t>
    <phoneticPr fontId="1" type="noConversion"/>
  </si>
  <si>
    <t>terrain_1707</t>
    <phoneticPr fontId="1" type="noConversion"/>
  </si>
  <si>
    <t>chapter17-7</t>
  </si>
  <si>
    <t>炼狱-贫瘠之地</t>
  </si>
  <si>
    <t>terrain_1708</t>
    <phoneticPr fontId="1" type="noConversion"/>
  </si>
  <si>
    <t>炼狱-狩猎平原</t>
  </si>
  <si>
    <t>terrain_1709</t>
  </si>
  <si>
    <t>炼狱-怒矛之首</t>
  </si>
  <si>
    <t>terrain_1710</t>
    <phoneticPr fontId="1" type="noConversion"/>
  </si>
  <si>
    <t>chapter17-10</t>
    <phoneticPr fontId="1" type="noConversion"/>
  </si>
  <si>
    <t>terrain_1707</t>
    <phoneticPr fontId="1" type="noConversion"/>
  </si>
  <si>
    <t>terrain_1710</t>
    <phoneticPr fontId="1" type="noConversion"/>
  </si>
  <si>
    <t>炼狱-寒风小径</t>
  </si>
  <si>
    <t>terrain_1801</t>
    <phoneticPr fontId="1" type="noConversion"/>
  </si>
  <si>
    <t>purgatory18</t>
  </si>
  <si>
    <t>chapter18-1</t>
  </si>
  <si>
    <t>炼狱-哈尔小镇</t>
  </si>
  <si>
    <t>terrain_1802</t>
    <phoneticPr fontId="1" type="noConversion"/>
  </si>
  <si>
    <t>炼狱-瘟疫之源</t>
  </si>
  <si>
    <t>terrain_1803</t>
  </si>
  <si>
    <t>chapter18-3</t>
  </si>
  <si>
    <t>炼狱-白骨岭</t>
  </si>
  <si>
    <t>terrain_1804</t>
    <phoneticPr fontId="1" type="noConversion"/>
  </si>
  <si>
    <t>terrain_1805</t>
    <phoneticPr fontId="1" type="noConversion"/>
  </si>
  <si>
    <t>chapter18-5</t>
  </si>
  <si>
    <t>炼狱-光辉农场</t>
  </si>
  <si>
    <t>terrain_1806</t>
  </si>
  <si>
    <t>炼狱-哀嚎鬼屋</t>
  </si>
  <si>
    <t>terrain_1807</t>
    <phoneticPr fontId="1" type="noConversion"/>
  </si>
  <si>
    <t>chapter18-7</t>
  </si>
  <si>
    <t>炼狱-黑水河滩</t>
  </si>
  <si>
    <t>terrain_1808</t>
  </si>
  <si>
    <t>炼狱-悔恨山岭</t>
  </si>
  <si>
    <t>terrain_1809</t>
  </si>
  <si>
    <t>炼狱-帝王之殇</t>
  </si>
  <si>
    <t>terrain_1810</t>
    <phoneticPr fontId="1" type="noConversion"/>
  </si>
  <si>
    <t>chapter18-10</t>
  </si>
  <si>
    <t>terrain_1803</t>
    <phoneticPr fontId="1" type="noConversion"/>
  </si>
  <si>
    <t>炼狱-远古废墟</t>
  </si>
  <si>
    <t>terrain_1901</t>
    <phoneticPr fontId="1" type="noConversion"/>
  </si>
  <si>
    <t>purgatory19</t>
  </si>
  <si>
    <t>chapter19-1</t>
  </si>
  <si>
    <t>炼狱-蜘蛛巢穴</t>
  </si>
  <si>
    <t>terrain_1902</t>
  </si>
  <si>
    <t>炼狱-群星之墓</t>
  </si>
  <si>
    <t>terrain_1903</t>
    <phoneticPr fontId="1" type="noConversion"/>
  </si>
  <si>
    <t>chapter19-3</t>
  </si>
  <si>
    <t xml:space="preserve">    我们在沙漠中继续寻找埋藏在深处的威胁，但并没有什么发现。</t>
    <phoneticPr fontId="1" type="noConversion"/>
  </si>
  <si>
    <t>terrain_1904</t>
  </si>
  <si>
    <t>炼狱-矮人营地</t>
  </si>
  <si>
    <t>terrain_1905</t>
  </si>
  <si>
    <t>chapter19-5</t>
  </si>
  <si>
    <t>炼狱-大裂缝</t>
  </si>
  <si>
    <t>terrain_1906</t>
  </si>
  <si>
    <t>炼狱-昆虫巢穴</t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</si>
  <si>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</si>
  <si>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terrain_1907</t>
    <phoneticPr fontId="1" type="noConversion"/>
  </si>
  <si>
    <t>chapter19-7</t>
  </si>
  <si>
    <t>炼狱-孵化之池</t>
  </si>
  <si>
    <t>terrain_1908</t>
  </si>
  <si>
    <t>炼狱-巡逻通道</t>
  </si>
  <si>
    <t>terrain_1909</t>
  </si>
  <si>
    <t>炼狱-蜘蛛母巢</t>
  </si>
  <si>
    <t>terrain_1910</t>
  </si>
  <si>
    <t>chapter19-10</t>
  </si>
  <si>
    <t>terrain_1910</t>
    <phoneticPr fontId="1" type="noConversion"/>
  </si>
  <si>
    <t>炼狱-哀嚎林地</t>
  </si>
  <si>
    <t>purgatory20</t>
  </si>
  <si>
    <t>炼狱-皇冠哨塔</t>
  </si>
  <si>
    <t>炼狱-黑潮山谷</t>
  </si>
  <si>
    <t>炼狱-哭泣岭</t>
  </si>
  <si>
    <t>炼狱-圣光营地</t>
  </si>
  <si>
    <t>炼狱-绿光沼泽</t>
  </si>
  <si>
    <t>炼狱-修道院</t>
  </si>
  <si>
    <t>炼狱-幽暗谷地</t>
  </si>
  <si>
    <t>炼狱-圣光祭坛</t>
  </si>
  <si>
    <t>炼狱-雪松林</t>
  </si>
  <si>
    <t>purgatory21</t>
  </si>
  <si>
    <t>炼狱-新兵小镇</t>
  </si>
  <si>
    <t>炼狱-白毛哨塔</t>
  </si>
  <si>
    <t>炼狱-训练场</t>
  </si>
  <si>
    <t>炼狱-能源中心</t>
  </si>
  <si>
    <t>炼狱-维修场</t>
  </si>
  <si>
    <t>炼狱-辐射之源</t>
  </si>
  <si>
    <t>炼狱-遗忘海岸</t>
  </si>
  <si>
    <t xml:space="preserve">    亡灵入侵后，往日繁华的人类王都，如今只剩下诡异亡灵和魔物。</t>
  </si>
  <si>
    <t>purgatory22</t>
  </si>
  <si>
    <t>炼狱-不眠之地</t>
  </si>
  <si>
    <t xml:space="preserve">    这是巨龙的安息之所，亡灵巫师正在收集巨兽骸骨，试图召唤骨龙，阻止他。</t>
  </si>
  <si>
    <t>炼狱-怨毒小镇</t>
  </si>
  <si>
    <t>炼狱-死亡冰原</t>
  </si>
  <si>
    <t xml:space="preserve">    半夜漂浮的幽暗身影真是一场噩梦，我们必须面对各种袭击……，我应该为我们的牧师干杯，带个奶妈真好。</t>
  </si>
  <si>
    <t>炼狱-暮冬要塞</t>
  </si>
  <si>
    <t xml:space="preserve">    这是一处精灵营地，大批亡灵的进攻让他们的营地显得岌岌可危，我们必须解救他们，顺便打听点消息。</t>
  </si>
  <si>
    <t>炼狱-白骨平原</t>
  </si>
  <si>
    <t>炼狱-死亡堡垒</t>
  </si>
  <si>
    <t>炼狱-战争广场</t>
  </si>
  <si>
    <t xml:space="preserve">    我们落入蜘蛛的陷阱，一波又一波的蜘蛛怪，让大家疲于应付，也许烤蜘蛛腿不错，嘎嘣脆！！更有味道（^o^）。</t>
  </si>
  <si>
    <t>炼狱-要塞下层</t>
  </si>
  <si>
    <t xml:space="preserve">    这里曾经是人类的前沿哨所，现在已经破败不堪，只有游荡的亡灵，还在一遍又一遍的巡视者这里。</t>
  </si>
  <si>
    <t>炼狱-亡灵要塞</t>
  </si>
  <si>
    <t>normal</t>
    <phoneticPr fontId="1" type="noConversion"/>
  </si>
  <si>
    <t>player</t>
    <phoneticPr fontId="1" type="noConversion"/>
  </si>
  <si>
    <t xml:space="preserve">    穿过繁茂的码头，突破训练营角斗士的重重包围。</t>
    <phoneticPr fontId="1" type="noConversion"/>
  </si>
  <si>
    <t xml:space="preserve">    这里是贸易总部的最后一站，戒备森严，看来嘿咻船长已经做好了准备。</t>
    <phoneticPr fontId="1" type="noConversion"/>
  </si>
  <si>
    <t xml:space="preserve">    终于来到了贸易总部，恶魔已经控制了嘿咻船长，奴役奴隶，抓捕角斗士都是恶魔的阴谋。</t>
    <phoneticPr fontId="1" type="noConversion"/>
  </si>
  <si>
    <t>boss</t>
    <phoneticPr fontId="1" type="noConversion"/>
  </si>
  <si>
    <t xml:space="preserve">    亡灵入侵后，往日繁华的人类王都，如今只剩下诡异亡灵和魔物。</t>
    <phoneticPr fontId="1" type="noConversion"/>
  </si>
  <si>
    <t xml:space="preserve">    这是巨龙的安息之所，鬼灵儿正在收集巨兽骸骨，试图召唤骨龙，阻止他。</t>
    <phoneticPr fontId="1" type="noConversion"/>
  </si>
  <si>
    <t xml:space="preserve">    这是一片残破的祭祀之地，如今被亡灵利用来复活骨龙……我们需要入了祭坛深处，破坏亡灵的召唤仪式。</t>
    <phoneticPr fontId="1" type="noConversion"/>
  </si>
  <si>
    <t xml:space="preserve">    半夜漂浮的幽暗身影真是一场噩梦，我们必须面对各种袭击……</t>
    <phoneticPr fontId="1" type="noConversion"/>
  </si>
  <si>
    <t xml:space="preserve">    终于找到了幸存的生灵小队，大批亡灵的进攻让他们的营地显得岌岌可危，我们必须解救他们，顺便打听点消息。</t>
    <phoneticPr fontId="1" type="noConversion"/>
  </si>
  <si>
    <t xml:space="preserve">    我们落入蜘蛛的陷阱，一波又一波的蜘蛛怪，让大家疲于应付，从这里活着出去才能阻止恶魔。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</si>
  <si>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</si>
  <si>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</si>
  <si>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 xml:space="preserve">    走了半程路，除了遭遇到原住民的抵抗，没有任何发现，也许还得继续前进。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</si>
  <si>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</si>
  <si>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石猴从巨石中蹦出，伴随着雷电交加，石猴的愤怒的双眸让人无法直视。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</si>
  <si>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</si>
  <si>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沿着僻静的道路继续向前，我能感觉到冥王就在附近。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</si>
  <si>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</si>
  <si>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</si>
  <si>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经历了这么就，终于来了到最后的地方，据说魔王就就在这里，去拯救世界，打败魔王吧！</t>
    <phoneticPr fontId="1" type="noConversion"/>
  </si>
  <si>
    <t>击败刀锋女王，拯救这片曾经的小镇。</t>
    <phoneticPr fontId="1" type="noConversion"/>
  </si>
  <si>
    <t>击败莉莉丝，为那些死在她之手的人报仇。</t>
    <phoneticPr fontId="1" type="noConversion"/>
  </si>
  <si>
    <t>击败路西法，拯救这个世界。</t>
    <phoneticPr fontId="1" type="noConversion"/>
  </si>
  <si>
    <t xml:space="preserve">    昆吾山脉是一片古老的地域，恶魔的到来，打破了这里千百年来的祥和。</t>
    <phoneticPr fontId="1" type="noConversion"/>
  </si>
  <si>
    <t xml:space="preserve">    这里是通往白虎岭的必经之路，温顺的动物、野兽，已被恶魔控制。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</si>
  <si>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</si>
  <si>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 xml:space="preserve">    恶魔来到之前，本是一片茂密的竹林，现在古树的复苏，试图消灭一切入侵这里的生物。</t>
    <phoneticPr fontId="1" type="noConversion"/>
  </si>
  <si>
    <t xml:space="preserve">    恶魔为了阻止我前进，施展了魔法将我引入了幻境，在幻境中唯有坚持到最后才能存活下来。</t>
    <phoneticPr fontId="1" type="noConversion"/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</si>
  <si>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</si>
  <si>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 xml:space="preserve">    幸存的精灵们汇聚到这里度过危难时期，但没想到恶魔的到来，让精灵们失去了理智。</t>
    <phoneticPr fontId="1" type="noConversion"/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</si>
  <si>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</si>
  <si>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</si>
  <si>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 xml:space="preserve">    这是昆仑山脉最神圣的圣地，恶魔已经占领了这里，并作为了基地，这里魔气冲天，凶险无比。</t>
    <phoneticPr fontId="1" type="noConversion"/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</si>
  <si>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</si>
  <si>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 xml:space="preserve">    这里遍地都是矮人们的矿洞和铁轨，不过矮人都不见踪影，只有各种魔物横行。</t>
    <phoneticPr fontId="1" type="noConversion"/>
  </si>
  <si>
    <t xml:space="preserve">    这是一处规模宏大的钢铁锻造所，不过听不到往日的铁锤敲击声，不知道“斧锤大师”怎么样了。</t>
    <phoneticPr fontId="1" type="noConversion"/>
  </si>
  <si>
    <t xml:space="preserve">    得知恶魔试图使用末日炸弹摧毁大陆的打算后，我与维纶大师分开行动，前往绿源营地救出斧锤大师的儿子。</t>
    <phoneticPr fontId="1" type="noConversion"/>
  </si>
  <si>
    <t>portal_base_1</t>
    <phoneticPr fontId="1" type="noConversion"/>
  </si>
  <si>
    <t xml:space="preserve">    我们悄悄的接近营地，并且找到了斧锤大师的儿子，不过……可恶的恶魔们，早就布置好了陷阱，还好在实力面前，陷阱只是个笑话而已。</t>
    <phoneticPr fontId="1" type="noConversion"/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</si>
  <si>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</si>
  <si>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</si>
  <si>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</si>
  <si>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</si>
  <si>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</si>
  <si>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 xml:space="preserve">    海岸附近发现被抓的人类，他告诉我很多生灵被抓去当了角斗士和奴隶，希望我去解救他们。</t>
    <phoneticPr fontId="1" type="noConversion"/>
  </si>
  <si>
    <t xml:space="preserve">    穿过繁茂的码头，突破训练营角斗士的重重包围。</t>
    <phoneticPr fontId="1" type="noConversion"/>
  </si>
  <si>
    <t xml:space="preserve">    狮王辛巴是角斗场的主人，训练了各种强悍的角斗士，要击败他，必须得小心。</t>
    <phoneticPr fontId="1" type="noConversion"/>
  </si>
  <si>
    <t xml:space="preserve">    穿过竞技场是一片血腥之地，很多战死的奴隶被遗弃在了这里。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</si>
  <si>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</si>
  <si>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 xml:space="preserve">    矿场前的废墟，穿过这里就能到达监工营地了。</t>
    <phoneticPr fontId="1" type="noConversion"/>
  </si>
  <si>
    <t xml:space="preserve">    鳄鱼雷克霸占着矿场，要找到嘿咻船长，必须得先消灭它。</t>
    <phoneticPr fontId="1" type="noConversion"/>
  </si>
  <si>
    <t xml:space="preserve">    穿过矿场遭到角斗士和佣兵的埋伏，突破重重阻碍，继续前进。</t>
    <phoneticPr fontId="1" type="noConversion"/>
  </si>
  <si>
    <t>boss</t>
    <phoneticPr fontId="1" type="noConversion"/>
  </si>
  <si>
    <t>player</t>
    <phoneticPr fontId="1" type="noConversion"/>
  </si>
  <si>
    <t xml:space="preserve">    平静的高原似乎看不出什么异样，我决定更深入的探索，找出这里的异端。</t>
    <phoneticPr fontId="1" type="noConversion"/>
  </si>
  <si>
    <t>normal</t>
    <phoneticPr fontId="1" type="noConversion"/>
  </si>
  <si>
    <t xml:space="preserve">    高原深处的原住民好像并不欢迎我，他们也没有半点恐惧的样子。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</si>
  <si>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</si>
  <si>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 xml:space="preserve">    走了半程路，除了遭遇到原住民的抵抗，没有任何发现，也许还得继续前进。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</si>
  <si>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</si>
  <si>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这里的居民充满了兽性，或许从他们的眼神中透露出来更多的是邪恶的欲望。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</si>
  <si>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</si>
  <si>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 xml:space="preserve">    高原的原住民抵抗越来越强烈，他们似乎在保护着什么。</t>
    <phoneticPr fontId="1" type="noConversion"/>
  </si>
  <si>
    <t xml:space="preserve">    穿过最后的平原，我能感觉到邪恶的力量正在这里发散。</t>
    <phoneticPr fontId="1" type="noConversion"/>
  </si>
  <si>
    <t xml:space="preserve">    石猴从巨石中蹦出，伴随着雷电交加，石猴的愤怒的双眸让人无法直视。</t>
    <phoneticPr fontId="1" type="noConversion"/>
  </si>
  <si>
    <t xml:space="preserve">    击败此地的兽人首领，得知原来是氏族酋长要抓他。</t>
    <phoneticPr fontId="1" type="noConversion"/>
  </si>
  <si>
    <t xml:space="preserve">    一起突破阻挡，帮助兽人首领获得政权</t>
    <phoneticPr fontId="1" type="noConversion"/>
  </si>
  <si>
    <t xml:space="preserve">    击败氏族酋长沃金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</si>
  <si>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</si>
  <si>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 xml:space="preserve">    来到小镇中，满大街游走的士兵，使我的脚步越来越难以前行。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</si>
  <si>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</si>
  <si>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 xml:space="preserve">    击败不详卡特后没走几步，又遇到了小镇上的士兵，一波接一波没完没了。</t>
    <phoneticPr fontId="1" type="noConversion"/>
  </si>
  <si>
    <t xml:space="preserve">    我向着城堡前进，路上总会受到些阻碍，但这并不影响我。</t>
    <phoneticPr fontId="1" type="noConversion"/>
  </si>
  <si>
    <t xml:space="preserve">    再次遭到士兵的堵截。为了生活在这里的无辜的人们，总有人得牺牲。</t>
    <phoneticPr fontId="1" type="noConversion"/>
  </si>
  <si>
    <t xml:space="preserve">    女武神世代守护着这里的国王，他会消灭一切想要对国王不利的家伙，当然，我也不例外。</t>
    <phoneticPr fontId="1" type="noConversion"/>
  </si>
  <si>
    <t xml:space="preserve">    国王似乎知道了女武神的失败，大量的军队在这里对我进行堵截。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</si>
  <si>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</si>
  <si>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</si>
  <si>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 xml:space="preserve">    破坏瘟疫之源，消灭防守BOSS</t>
    <phoneticPr fontId="1" type="noConversion"/>
  </si>
  <si>
    <t xml:space="preserve">    让圣骑士去保护帝王骸骨</t>
    <phoneticPr fontId="1" type="noConversion"/>
  </si>
  <si>
    <t xml:space="preserve">    最终战，击败巫妖王拯救圣骑士</t>
    <phoneticPr fontId="1" type="noConversion"/>
  </si>
  <si>
    <t xml:space="preserve">    原本茂密的树林，如今却变成了荒芜的沙漠，现在的沙漠中存在巨大的威胁。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</si>
  <si>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</si>
  <si>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 xml:space="preserve">    我们碰到了幸存的古树，但他已经被愤怒冲昏了头脑，我们没有别的选择了。</t>
    <phoneticPr fontId="1" type="noConversion"/>
  </si>
  <si>
    <t xml:space="preserve">    我们在沙漠中继续寻找埋藏在深处的威胁，但并没有什么发现。</t>
    <phoneticPr fontId="1" type="noConversion"/>
  </si>
  <si>
    <t xml:space="preserve">    沙漠中的虫子越来越到，我们在这里遭到了虫子的包围。</t>
    <phoneticPr fontId="1" type="noConversion"/>
  </si>
  <si>
    <t xml:space="preserve">    经过一场场的苦战，我们暂时摆脱了虫子们的包围，继续前进吧。</t>
    <phoneticPr fontId="1" type="noConversion"/>
  </si>
  <si>
    <t xml:space="preserve">    一棵古树，似乎还有着自己的思想，虽然不能控制自己的行动，他告诉我们刀锋女皇是制造这里灾难的罪为祸首。</t>
    <phoneticPr fontId="1" type="noConversion"/>
  </si>
  <si>
    <t xml:space="preserve">    在这里，我们遭到虫子们的极力围攻，我们不能在这里放弃，必须反抗。</t>
    <phoneticPr fontId="1" type="noConversion"/>
  </si>
  <si>
    <t xml:space="preserve">    离虫子的母巢越来越近，然而这里并没有多少虫子了。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</si>
  <si>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</si>
  <si>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</si>
  <si>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 xml:space="preserve">    沿着死气沉沉的小路，一路向前。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</si>
  <si>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</si>
  <si>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 xml:space="preserve">    万般辛苦，最终摆脱了雷神，不详的预感越来越强烈。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</si>
  <si>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</si>
  <si>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 xml:space="preserve">    寻找了大片平原，仍然没有发现冥王的踪影，他到底在那里？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</si>
  <si>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</si>
  <si>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 xml:space="preserve">    大量的恶魔出现在这里，那种不详的预感越发强烈。</t>
    <phoneticPr fontId="1" type="noConversion"/>
  </si>
  <si>
    <t xml:space="preserve">    沿着僻静的道路继续向前，我能感觉到冥王就在附近。</t>
    <phoneticPr fontId="1" type="noConversion"/>
  </si>
  <si>
    <t xml:space="preserve">    终于找到了冥王，但他似乎已经被恶魔控制，在百般不愿意的情况下，我们只能硬着头皮与他决战。</t>
    <phoneticPr fontId="1" type="noConversion"/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</si>
  <si>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</si>
  <si>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</si>
  <si>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 xml:space="preserve">    击败巫妖之王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</si>
  <si>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</si>
  <si>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 xml:space="preserve">    这里的土著人一年四季都过着寒冷的日子，他们似乎对这种环境已经习惯了。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</si>
  <si>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</si>
  <si>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</si>
  <si>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</si>
  <si>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</si>
  <si>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</si>
  <si>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</si>
  <si>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</si>
  <si>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</si>
  <si>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terrain_2001</t>
    <phoneticPr fontId="1" type="noConversion"/>
  </si>
  <si>
    <t>chapter20-1</t>
  </si>
  <si>
    <t>terrain_2002</t>
  </si>
  <si>
    <t>terrain_2003</t>
    <phoneticPr fontId="1" type="noConversion"/>
  </si>
  <si>
    <t>player</t>
    <phoneticPr fontId="1" type="noConversion"/>
  </si>
  <si>
    <t>chapter20-3</t>
  </si>
  <si>
    <t>terrain_2004</t>
  </si>
  <si>
    <t>player</t>
    <phoneticPr fontId="1" type="noConversion"/>
  </si>
  <si>
    <t>terrain_2005</t>
  </si>
  <si>
    <t>chapter20-5</t>
    <phoneticPr fontId="1" type="noConversion"/>
  </si>
  <si>
    <t>terrain_2006</t>
  </si>
  <si>
    <t>terrain_2007</t>
    <phoneticPr fontId="1" type="noConversion"/>
  </si>
  <si>
    <t>chapter20-7</t>
  </si>
  <si>
    <t>normal</t>
    <phoneticPr fontId="1" type="noConversion"/>
  </si>
  <si>
    <t>terrain_2008</t>
  </si>
  <si>
    <t>terrain_2009</t>
  </si>
  <si>
    <t>terrain_2010</t>
    <phoneticPr fontId="1" type="noConversion"/>
  </si>
  <si>
    <t>chapter20-10</t>
  </si>
  <si>
    <t>terrain_2003</t>
    <phoneticPr fontId="1" type="noConversion"/>
  </si>
  <si>
    <t>boss</t>
    <phoneticPr fontId="1" type="noConversion"/>
  </si>
  <si>
    <t>terrain_2010</t>
    <phoneticPr fontId="1" type="noConversion"/>
  </si>
  <si>
    <t xml:space="preserve">    收容所里运来了很多奴隶，他们将被发配到矿场，为了解救这里的人民，我必须消灭一切阻碍</t>
    <phoneticPr fontId="1" type="noConversion"/>
  </si>
  <si>
    <t xml:space="preserve">    矿场前的废墟，穿过这里就能到达监工营地了。</t>
    <phoneticPr fontId="1" type="noConversion"/>
  </si>
  <si>
    <t>剑圣挡住了你的去路，击败剑圣。</t>
    <phoneticPr fontId="1" type="noConversion"/>
  </si>
  <si>
    <t>击败鳄鱼雷克，继续前进。</t>
    <phoneticPr fontId="1" type="noConversion"/>
  </si>
  <si>
    <t>阻止雷神索尔吸收灵魂，击败雷神索尔。</t>
    <phoneticPr fontId="1" type="noConversion"/>
  </si>
  <si>
    <t xml:space="preserve">    这里曾经是人类的前沿哨所，现在已经破败不堪，只有游荡的亡灵，还在一遍又一遍的巡视者这里。</t>
    <phoneticPr fontId="1" type="noConversion"/>
  </si>
  <si>
    <t xml:space="preserve">    终于到了德古拉的城堡，他在这里被封印了千年，恶魔已经将他复活，邪恶气息笼罩着这片大陆。</t>
    <phoneticPr fontId="1" type="noConversion"/>
  </si>
  <si>
    <t>哥布林亲王挡住了你的去路，击败哥布林亲王。</t>
  </si>
  <si>
    <t>击败血色统领，继续前进。</t>
    <phoneticPr fontId="1" type="noConversion"/>
  </si>
  <si>
    <t>阻止女武神吸收灵魂，击败女武神。</t>
    <phoneticPr fontId="1" type="noConversion"/>
  </si>
  <si>
    <t xml:space="preserve">    平静的高原似乎看不出什么异样，我决定更深入的探索，找出这里的异端。</t>
    <phoneticPr fontId="1" type="noConversion"/>
  </si>
  <si>
    <t xml:space="preserve">    高原深处的原住民好像并不欢迎我，他们也没有半点恐惧的样子。</t>
    <phoneticPr fontId="1" type="noConversion"/>
  </si>
  <si>
    <t xml:space="preserve">    在这里，我碰到了哼着圣诞歌曲的小叮当……可是他没有我想象的那么友善……</t>
    <phoneticPr fontId="1" type="noConversion"/>
  </si>
  <si>
    <t xml:space="preserve">    走在这荒凉的悬崖路上，很难想象这里的居民是如何生活的。</t>
    <phoneticPr fontId="1" type="noConversion"/>
  </si>
  <si>
    <t xml:space="preserve">    这里的居民充满了兽性，或许从他们的眼神中透露出来更多的是邪恶的欲望。</t>
    <phoneticPr fontId="1" type="noConversion"/>
  </si>
  <si>
    <t xml:space="preserve">    一只可爱的熊猫阻挡了我前进的脚步，可爱归可爱，他的眼神中却流露出了邪恶的光芒。</t>
    <phoneticPr fontId="1" type="noConversion"/>
  </si>
  <si>
    <t xml:space="preserve">    穿过最后的平原，我能感觉到邪恶的力量正在这里发散。</t>
    <phoneticPr fontId="1" type="noConversion"/>
  </si>
  <si>
    <t>小叮当挡住了你的去路，击败小叮当。</t>
    <phoneticPr fontId="1" type="noConversion"/>
  </si>
  <si>
    <t>击败风暴之灵，继续前进。</t>
    <phoneticPr fontId="1" type="noConversion"/>
  </si>
  <si>
    <t>击败齐天大圣。</t>
    <phoneticPr fontId="1" type="noConversion"/>
  </si>
  <si>
    <t xml:space="preserve">    带着不安的心情向小镇前行，遇到了被抓的居民。原来国王似乎要用他们的血肉做一些可怕的事情。</t>
    <phoneticPr fontId="1" type="noConversion"/>
  </si>
  <si>
    <t xml:space="preserve">    来到小镇中，满大街游走的士兵，使我的脚步越来越难以前行。</t>
    <phoneticPr fontId="1" type="noConversion"/>
  </si>
  <si>
    <t xml:space="preserve">    不详卡特在这里举行可怕的仪式，他将人类进行火祭，据说这样可以获得无穷的力量。</t>
    <phoneticPr fontId="1" type="noConversion"/>
  </si>
  <si>
    <t xml:space="preserve">    击败不详卡特后没走几步，又遇到了小镇上的士兵，一波接一波没完没了。</t>
    <phoneticPr fontId="1" type="noConversion"/>
  </si>
  <si>
    <t xml:space="preserve">    我向着城堡前进，路上总会受到些阻碍，但这并不影响我。</t>
    <phoneticPr fontId="1" type="noConversion"/>
  </si>
  <si>
    <t xml:space="preserve">    再次遭到士兵的堵截。为了生活在这里的无辜的人们，总有人得牺牲。</t>
    <phoneticPr fontId="1" type="noConversion"/>
  </si>
  <si>
    <t xml:space="preserve">    国王似乎知道了女武神的失败，大量的军队在这里对我进行堵截。</t>
    <phoneticPr fontId="1" type="noConversion"/>
  </si>
  <si>
    <t xml:space="preserve">    抵达城堡仅剩一步之遥，在这里没有受到太过顽强的抵抗。很快就能见到国王了。</t>
    <phoneticPr fontId="1" type="noConversion"/>
  </si>
  <si>
    <t xml:space="preserve">    城堡前，我看到了让人震惊的一幕，无辜的平民们……我会为你们报仇的！赤色暴君！受死吧！</t>
    <phoneticPr fontId="1" type="noConversion"/>
  </si>
  <si>
    <t>先知圣者挡住了你的去路，击败先知圣者。</t>
    <phoneticPr fontId="1" type="noConversion"/>
  </si>
  <si>
    <t>击败德古拉，继续前进。</t>
    <phoneticPr fontId="1" type="noConversion"/>
  </si>
  <si>
    <t>击败蛇发女妖。</t>
    <phoneticPr fontId="1" type="noConversion"/>
  </si>
  <si>
    <t xml:space="preserve">    原本茂密的树林，如今却变成了荒芜的沙漠，现在的沙漠中存在巨大的威胁。</t>
    <phoneticPr fontId="1" type="noConversion"/>
  </si>
  <si>
    <t xml:space="preserve">    在望不到边的沙漠中行走，无数的虫子从沙土中钻出，看来我们面对的，不单单只是恶魔而已。</t>
    <phoneticPr fontId="1" type="noConversion"/>
  </si>
  <si>
    <t xml:space="preserve">    我们碰到了幸存的古树，但他已经被愤怒冲昏了头脑，我们没有别的选择了。</t>
    <phoneticPr fontId="1" type="noConversion"/>
  </si>
  <si>
    <t xml:space="preserve">    沙漠中的虫子越来越到，我们在这里遭到了虫子的包围。</t>
    <phoneticPr fontId="1" type="noConversion"/>
  </si>
  <si>
    <t xml:space="preserve">    经过一场场的苦战，我们暂时摆脱了虫子们的包围，继续前进吧。</t>
    <phoneticPr fontId="1" type="noConversion"/>
  </si>
  <si>
    <t xml:space="preserve">    在这里，我们遭到虫子们的极力围攻，我们不能在这里放弃，必须反抗。</t>
    <phoneticPr fontId="1" type="noConversion"/>
  </si>
  <si>
    <t xml:space="preserve">    离虫子的母巢越来越近，然而这里并没有多少虫子了。</t>
    <phoneticPr fontId="1" type="noConversion"/>
  </si>
  <si>
    <t xml:space="preserve">    刀锋女皇曾经在这片土地下隐藏了数千年，直到恶魔来临。如今的她，一心只为报复所有生灵。</t>
    <phoneticPr fontId="1" type="noConversion"/>
  </si>
  <si>
    <t>丛林祭司挡住了你的去路，击败丛林祭司。</t>
    <phoneticPr fontId="1" type="noConversion"/>
  </si>
  <si>
    <t>击败丛林半神，继续前进。</t>
    <phoneticPr fontId="1" type="noConversion"/>
  </si>
  <si>
    <t>击败死亡骑士。</t>
    <phoneticPr fontId="1" type="noConversion"/>
  </si>
  <si>
    <t xml:space="preserve">    跟着恶魔的足印，我们走进了瘟疫平原。这片土地带给我们的是一股股不安的气息。</t>
    <phoneticPr fontId="1" type="noConversion"/>
  </si>
  <si>
    <t xml:space="preserve">    沿着死气沉沉的小路，一路向前。</t>
    <phoneticPr fontId="1" type="noConversion"/>
  </si>
  <si>
    <t xml:space="preserve">    雷神索尔在这里守护着自己的叔父，我们得知伟大的冥王也在这里，这对我们来说并不是好消息。</t>
    <phoneticPr fontId="1" type="noConversion"/>
  </si>
  <si>
    <t xml:space="preserve">    越往深处，这里并没有多少死亡的气息。这种异样的感觉，并不会给人产生什么好感。</t>
    <phoneticPr fontId="1" type="noConversion"/>
  </si>
  <si>
    <t xml:space="preserve">    寻找了大片平原，仍然没有发现冥王的踪影，他到底在那里？</t>
    <phoneticPr fontId="1" type="noConversion"/>
  </si>
  <si>
    <t xml:space="preserve">    辜负不负有心人，在这里终于有所发现，邪神洛基在这里，但他并没有想让我们过去的意思，冥王应该就在附近。</t>
    <phoneticPr fontId="1" type="noConversion"/>
  </si>
  <si>
    <t xml:space="preserve">    大量的恶魔出现在这里，那种不详的预感越发强烈。</t>
    <phoneticPr fontId="1" type="noConversion"/>
  </si>
  <si>
    <t>食人魔挡住了你的去路，击败食人魔。</t>
    <phoneticPr fontId="1" type="noConversion"/>
  </si>
  <si>
    <t>击败瘟疫骑士，继续前进。</t>
    <phoneticPr fontId="1" type="noConversion"/>
  </si>
  <si>
    <t>击败饥荒骑士。</t>
    <phoneticPr fontId="1" type="noConversion"/>
  </si>
  <si>
    <t>chapter21</t>
  </si>
  <si>
    <t>chapter22</t>
  </si>
  <si>
    <t>chapter23</t>
  </si>
  <si>
    <t>chapter24</t>
  </si>
  <si>
    <t>chapter25</t>
  </si>
  <si>
    <t>chapter26</t>
  </si>
  <si>
    <t>chapter27</t>
  </si>
  <si>
    <t>chapter28</t>
  </si>
  <si>
    <t>chapter29</t>
  </si>
  <si>
    <t>chapter30</t>
  </si>
  <si>
    <t>chapter31</t>
  </si>
  <si>
    <t>炼狱</t>
  </si>
  <si>
    <t>灾难</t>
    <phoneticPr fontId="1" type="noConversion"/>
  </si>
  <si>
    <t>幻境-风眠之地</t>
  </si>
  <si>
    <t>幻境-野牛平原</t>
  </si>
  <si>
    <t>幻境-白虎岭</t>
  </si>
  <si>
    <t>幻境-落英林</t>
  </si>
  <si>
    <t>幻境-迷踪阵</t>
  </si>
  <si>
    <t>幻境-绿野仙踪</t>
  </si>
  <si>
    <t>幻境-神龙福地</t>
  </si>
  <si>
    <t>幻境-冬花营地</t>
  </si>
  <si>
    <t>幻境-朝圣小径</t>
  </si>
  <si>
    <t>幻境-神龙谷</t>
  </si>
  <si>
    <t>幻境-燃烧小径</t>
  </si>
  <si>
    <t>幻境-流浪平原</t>
  </si>
  <si>
    <t>幻境-铸魔之地</t>
  </si>
  <si>
    <t>幻境-炽热废墟</t>
  </si>
  <si>
    <t>幻境-绿源营地</t>
  </si>
  <si>
    <t>幻境-遗忘荒野</t>
  </si>
  <si>
    <t>幻境-黑铁熔炉</t>
  </si>
  <si>
    <t>幻境-熔岩湖</t>
  </si>
  <si>
    <t>幻境-熔火隧道</t>
  </si>
  <si>
    <t>幻境-末日火山</t>
  </si>
  <si>
    <t>幻境-守望营地</t>
  </si>
  <si>
    <t>幻境-黑暗沼泽</t>
  </si>
  <si>
    <t>幻境-野性之巢</t>
  </si>
  <si>
    <t>幻境-食人小径</t>
  </si>
  <si>
    <t>幻境-厉矛村落</t>
  </si>
  <si>
    <t>幻境-失落沼泽</t>
  </si>
  <si>
    <t>幻境-幽暗遗迹</t>
  </si>
  <si>
    <t>幻境-逃逸之路</t>
  </si>
  <si>
    <t>幻境-尖牙之首</t>
  </si>
  <si>
    <t>幻境-狼王巢穴</t>
  </si>
  <si>
    <t>幻境-黄金海岸</t>
  </si>
  <si>
    <t>幻境-贸易码头</t>
  </si>
  <si>
    <t>幻境-角斗训练营</t>
  </si>
  <si>
    <t>幻境-血腥荒野</t>
  </si>
  <si>
    <t>幻境-兽人收容所</t>
  </si>
  <si>
    <t>幻境-矿井废墟</t>
  </si>
  <si>
    <t>幻境-监工营地</t>
  </si>
  <si>
    <t>幻境-苦工镇</t>
  </si>
  <si>
    <t>幻境-武装岗哨</t>
  </si>
  <si>
    <t>幻境-贸易总部</t>
  </si>
  <si>
    <t>幻境-灰烬丛林</t>
  </si>
  <si>
    <t>幻境-埋骨之地</t>
  </si>
  <si>
    <t>幻境-遗忘祭坛</t>
  </si>
  <si>
    <t>幻境-静寂岭</t>
  </si>
  <si>
    <t>幻境-净化营地</t>
  </si>
  <si>
    <t>幻境-血泣之地</t>
  </si>
  <si>
    <t>幻境-宗教裁判所</t>
  </si>
  <si>
    <t>幻境-蜘蛛峡谷</t>
  </si>
  <si>
    <t>幻境-废墟哨所</t>
  </si>
  <si>
    <t>幻境-亡灵城堡</t>
  </si>
  <si>
    <t>幻境-恶灵峡谷</t>
  </si>
  <si>
    <t>幻境-利爪山麓</t>
  </si>
  <si>
    <t>幻境-血怒聚地</t>
  </si>
  <si>
    <t>幻境-血刺石林</t>
  </si>
  <si>
    <t>幻境-荆棘崖</t>
  </si>
  <si>
    <t>幻境-驯兽围栏</t>
  </si>
  <si>
    <t>幻境-血矛营地</t>
  </si>
  <si>
    <t>幻境-贫瘠之地</t>
  </si>
  <si>
    <t>幻境-狩猎平原</t>
  </si>
  <si>
    <t>幻境-怒矛之首</t>
  </si>
  <si>
    <t>幻境-寒风小径</t>
  </si>
  <si>
    <t>幻境-哈尔小镇</t>
  </si>
  <si>
    <t>幻境-瘟疫之源</t>
  </si>
  <si>
    <t>幻境-白骨岭</t>
  </si>
  <si>
    <t>幻境-光辉农场</t>
  </si>
  <si>
    <t>幻境-哀嚎鬼屋</t>
  </si>
  <si>
    <t>幻境-黑水河滩</t>
  </si>
  <si>
    <t>幻境-悔恨山岭</t>
  </si>
  <si>
    <t>幻境-帝王之殇</t>
  </si>
  <si>
    <t>幻境-远古废墟</t>
  </si>
  <si>
    <t>幻境-蜘蛛巢穴</t>
  </si>
  <si>
    <t>幻境-群星之墓</t>
  </si>
  <si>
    <t>幻境-矮人营地</t>
  </si>
  <si>
    <t>幻境-大裂缝</t>
  </si>
  <si>
    <t>幻境-昆虫巢穴</t>
  </si>
  <si>
    <t>幻境-孵化之池</t>
  </si>
  <si>
    <t>幻境-巡逻通道</t>
  </si>
  <si>
    <t>幻境-蜘蛛母巢</t>
  </si>
  <si>
    <t>幻境-哀嚎林地</t>
  </si>
  <si>
    <t>幻境-皇冠哨塔</t>
  </si>
  <si>
    <t>幻境-黑潮山谷</t>
  </si>
  <si>
    <t>幻境-哭泣岭</t>
  </si>
  <si>
    <t>幻境-圣光营地</t>
  </si>
  <si>
    <t>幻境-绿光沼泽</t>
  </si>
  <si>
    <t>幻境-修道院</t>
  </si>
  <si>
    <t>幻境-幽暗谷地</t>
  </si>
  <si>
    <t>幻境-圣光祭坛</t>
  </si>
  <si>
    <t>幻境-雪松林</t>
  </si>
  <si>
    <t>幻境-新兵小镇</t>
  </si>
  <si>
    <t>幻境-白毛哨塔</t>
  </si>
  <si>
    <t>幻境-训练场</t>
  </si>
  <si>
    <t>幻境-能源中心</t>
  </si>
  <si>
    <t>幻境-维修场</t>
  </si>
  <si>
    <t>幻境-地穴人巢穴</t>
  </si>
  <si>
    <t>幻境-辐射之源</t>
  </si>
  <si>
    <t>幻境-指挥中心</t>
  </si>
  <si>
    <t>幻境-遗忘之地</t>
  </si>
  <si>
    <t>幻境-不眠之地</t>
  </si>
  <si>
    <t>幻境-怨毒小镇</t>
  </si>
  <si>
    <t>幻境-死亡冰原</t>
  </si>
  <si>
    <t>幻境-暮冬要塞</t>
  </si>
  <si>
    <t>幻境-白骨平原</t>
  </si>
  <si>
    <t>幻境-死亡堡垒</t>
  </si>
  <si>
    <t>幻境-战争广场</t>
  </si>
  <si>
    <t>幻境-要塞下层</t>
  </si>
  <si>
    <t>幻境-亡灵要塞</t>
  </si>
  <si>
    <t>噩梦-风眠之地</t>
  </si>
  <si>
    <t>噩梦-野牛平原</t>
  </si>
  <si>
    <t>噩梦-白虎岭</t>
  </si>
  <si>
    <t>噩梦-落英林</t>
  </si>
  <si>
    <t>噩梦-迷踪阵</t>
  </si>
  <si>
    <t>噩梦-绿野仙踪</t>
  </si>
  <si>
    <t>噩梦-神龙福地</t>
  </si>
  <si>
    <t>噩梦-冬花营地</t>
  </si>
  <si>
    <t>噩梦-朝圣小径</t>
  </si>
  <si>
    <t>噩梦-神龙谷</t>
  </si>
  <si>
    <t>噩梦-燃烧小径</t>
  </si>
  <si>
    <t>噩梦-流浪平原</t>
  </si>
  <si>
    <t>噩梦-铸魔之地</t>
  </si>
  <si>
    <t>噩梦-炽热废墟</t>
  </si>
  <si>
    <t>噩梦-绿源营地</t>
  </si>
  <si>
    <t>噩梦-遗忘荒野</t>
  </si>
  <si>
    <t>噩梦-黑铁熔炉</t>
  </si>
  <si>
    <t>噩梦-熔岩湖</t>
  </si>
  <si>
    <t>噩梦-熔火隧道</t>
  </si>
  <si>
    <t>噩梦-末日火山</t>
  </si>
  <si>
    <t>噩梦-守望营地</t>
  </si>
  <si>
    <t>噩梦-黑暗沼泽</t>
  </si>
  <si>
    <t>噩梦-野性之巢</t>
  </si>
  <si>
    <t>噩梦-食人小径</t>
  </si>
  <si>
    <t>噩梦-厉矛村落</t>
  </si>
  <si>
    <t>噩梦-失落沼泽</t>
  </si>
  <si>
    <t>噩梦-幽暗遗迹</t>
  </si>
  <si>
    <t>噩梦-逃逸之路</t>
  </si>
  <si>
    <t>噩梦-尖牙之首</t>
  </si>
  <si>
    <t>噩梦-狼王巢穴</t>
  </si>
  <si>
    <t>噩梦-黄金海岸</t>
  </si>
  <si>
    <t>噩梦-贸易码头</t>
  </si>
  <si>
    <t>噩梦-角斗训练营</t>
  </si>
  <si>
    <t>噩梦-血腥荒野</t>
  </si>
  <si>
    <t>噩梦-兽人收容所</t>
  </si>
  <si>
    <t>噩梦-矿井废墟</t>
  </si>
  <si>
    <t>噩梦-监工营地</t>
  </si>
  <si>
    <t>噩梦-苦工镇</t>
  </si>
  <si>
    <t>噩梦-武装岗哨</t>
  </si>
  <si>
    <t>噩梦-贸易总部</t>
  </si>
  <si>
    <t>噩梦-灰烬丛林</t>
  </si>
  <si>
    <t>噩梦-埋骨之地</t>
  </si>
  <si>
    <t>噩梦-遗忘祭坛</t>
  </si>
  <si>
    <t>噩梦-静寂岭</t>
  </si>
  <si>
    <t>噩梦-净化营地</t>
  </si>
  <si>
    <t>噩梦-血泣之地</t>
  </si>
  <si>
    <t>噩梦-宗教裁判所</t>
  </si>
  <si>
    <t>噩梦-蜘蛛峡谷</t>
  </si>
  <si>
    <t>噩梦-废墟哨所</t>
  </si>
  <si>
    <t>噩梦-亡灵城堡</t>
  </si>
  <si>
    <t>噩梦-恶灵峡谷</t>
  </si>
  <si>
    <t>噩梦-利爪山麓</t>
  </si>
  <si>
    <t>噩梦-血怒聚地</t>
  </si>
  <si>
    <t>噩梦-血刺石林</t>
  </si>
  <si>
    <t>噩梦-荆棘崖</t>
  </si>
  <si>
    <t>噩梦-驯兽围栏</t>
  </si>
  <si>
    <t>噩梦-血矛营地</t>
  </si>
  <si>
    <t>噩梦-贫瘠之地</t>
  </si>
  <si>
    <t>噩梦-狩猎平原</t>
  </si>
  <si>
    <t>噩梦-怒矛之首</t>
  </si>
  <si>
    <t>噩梦-寒风小径</t>
  </si>
  <si>
    <t>噩梦-哈尔小镇</t>
  </si>
  <si>
    <t>噩梦-瘟疫之源</t>
  </si>
  <si>
    <t>噩梦-白骨岭</t>
  </si>
  <si>
    <t>噩梦-光辉农场</t>
  </si>
  <si>
    <t>噩梦-哀嚎鬼屋</t>
  </si>
  <si>
    <t>噩梦-黑水河滩</t>
  </si>
  <si>
    <t>噩梦-悔恨山岭</t>
  </si>
  <si>
    <t>噩梦-帝王之殇</t>
  </si>
  <si>
    <t>噩梦-远古废墟</t>
  </si>
  <si>
    <t>噩梦-蜘蛛巢穴</t>
  </si>
  <si>
    <t>噩梦-群星之墓</t>
  </si>
  <si>
    <t>噩梦-矮人营地</t>
  </si>
  <si>
    <t>噩梦-大裂缝</t>
  </si>
  <si>
    <t>噩梦-昆虫巢穴</t>
  </si>
  <si>
    <t>噩梦-孵化之池</t>
  </si>
  <si>
    <t>噩梦-巡逻通道</t>
  </si>
  <si>
    <t>噩梦-蜘蛛母巢</t>
  </si>
  <si>
    <t>噩梦-哀嚎林地</t>
  </si>
  <si>
    <t>噩梦-皇冠哨塔</t>
  </si>
  <si>
    <t>噩梦-黑潮山谷</t>
  </si>
  <si>
    <t>噩梦-哭泣岭</t>
  </si>
  <si>
    <t>噩梦-圣光营地</t>
  </si>
  <si>
    <t>噩梦-绿光沼泽</t>
  </si>
  <si>
    <t>噩梦-修道院</t>
  </si>
  <si>
    <t>噩梦-幽暗谷地</t>
  </si>
  <si>
    <t>噩梦-圣光祭坛</t>
  </si>
  <si>
    <t>噩梦-雪松林</t>
  </si>
  <si>
    <t>噩梦-新兵小镇</t>
  </si>
  <si>
    <t>噩梦-白毛哨塔</t>
  </si>
  <si>
    <t>噩梦-训练场</t>
  </si>
  <si>
    <t>噩梦-能源中心</t>
  </si>
  <si>
    <t>噩梦-维修场</t>
  </si>
  <si>
    <t>噩梦-地穴人巢穴</t>
  </si>
  <si>
    <t>噩梦-辐射之源</t>
  </si>
  <si>
    <t>噩梦-指挥中心</t>
  </si>
  <si>
    <t>噩梦-遗忘海岸</t>
  </si>
  <si>
    <t>噩梦-不眠之地</t>
  </si>
  <si>
    <t>噩梦-怨毒小镇</t>
  </si>
  <si>
    <t>噩梦-死亡冰原</t>
  </si>
  <si>
    <t>噩梦-暮冬要塞</t>
  </si>
  <si>
    <t>噩梦-白骨平原</t>
  </si>
  <si>
    <t>噩梦-死亡堡垒</t>
  </si>
  <si>
    <t>噩梦-战争广场</t>
  </si>
  <si>
    <t>噩梦-要塞下层</t>
  </si>
  <si>
    <t>噩梦-亡灵要塞</t>
  </si>
  <si>
    <t>terrain_2201</t>
  </si>
  <si>
    <t>terrain_2202</t>
  </si>
  <si>
    <t>terrain_2203</t>
  </si>
  <si>
    <t>terrain_2204</t>
  </si>
  <si>
    <t>terrain_2205</t>
  </si>
  <si>
    <t>terrain_2206</t>
  </si>
  <si>
    <t>terrain_2207</t>
  </si>
  <si>
    <t>terrain_2208</t>
  </si>
  <si>
    <t>terrain_2209</t>
  </si>
  <si>
    <t>terrain_2210</t>
  </si>
  <si>
    <t>走到冰雪世界的尽头后，发现了一片陌生诡异的地方。如果不是我的踏入，这片地方早就被遗忘了。</t>
    <phoneticPr fontId="1" type="noConversion"/>
  </si>
  <si>
    <t>normal</t>
    <phoneticPr fontId="1" type="noConversion"/>
  </si>
  <si>
    <t>player</t>
    <phoneticPr fontId="1" type="noConversion"/>
  </si>
  <si>
    <t>chapter22-1</t>
    <phoneticPr fontId="1" type="noConversion"/>
  </si>
  <si>
    <t>已经几天没睡觉了。这块地方有点阴森，到处都是死尸，和古老阶梯，在这种地方根本无法睡个好觉。</t>
    <phoneticPr fontId="1" type="noConversion"/>
  </si>
  <si>
    <t>据说这里以前是个祥和的小镇，但现在充满着诅咒和怨恨，据说一个凶恶的女王统治着这里。</t>
    <phoneticPr fontId="1" type="noConversion"/>
  </si>
  <si>
    <t>boss</t>
    <phoneticPr fontId="1" type="noConversion"/>
  </si>
  <si>
    <t>chapter22-3</t>
    <phoneticPr fontId="1" type="noConversion"/>
  </si>
  <si>
    <t>越发感觉到更加浓郁的死亡气死了，我们并不知道这里曾经发生了什么，只有继续前进。</t>
    <phoneticPr fontId="1" type="noConversion"/>
  </si>
  <si>
    <t>player</t>
    <phoneticPr fontId="1" type="noConversion"/>
  </si>
  <si>
    <t>虽然是冰雪世界的尽头，但这里的阴森使得温度并没有比冰雪世界低多少。</t>
    <phoneticPr fontId="1" type="noConversion"/>
  </si>
  <si>
    <t>chapter22-5</t>
    <phoneticPr fontId="1" type="noConversion"/>
  </si>
  <si>
    <t>地上全是白骨，好像这里曾经进行过活人的祭祀，但具体是给某个统治者祭祀还是给神魔祭祀呢。</t>
    <phoneticPr fontId="1" type="noConversion"/>
  </si>
  <si>
    <t>这里全是死亡的气息，夜魔总是在这里出没，之前的尸骨可能都是夜之女神所为。</t>
    <phoneticPr fontId="1" type="noConversion"/>
  </si>
  <si>
    <t>chapter22-7</t>
    <phoneticPr fontId="1" type="noConversion"/>
  </si>
  <si>
    <t>这里的地形很适合战斗，因此充满了战斗过的痕迹，胜者为王，败者为寇，打败眼前的一切，继续前进吧。</t>
    <phoneticPr fontId="1" type="noConversion"/>
  </si>
  <si>
    <t>充满着憎恨的地方，距离目的地越来越近了，最终的决战就在眼前，跨过眼前这最后一片障碍前往下一个地方吧。</t>
    <phoneticPr fontId="1" type="noConversion"/>
  </si>
  <si>
    <t>经历了这么就，终于来了到最后的地方，据说魔王就就在这里，去拯救世界，打败魔王吧！</t>
    <phoneticPr fontId="1" type="noConversion"/>
  </si>
  <si>
    <t>cinema</t>
    <phoneticPr fontId="1" type="noConversion"/>
  </si>
  <si>
    <t>chapter22-10</t>
    <phoneticPr fontId="1" type="noConversion"/>
  </si>
  <si>
    <t xml:space="preserve">    穿过瘟疫平原，我们来到冰雪的世界，虽然之前打败了冥王，但我们并高兴不起来，前方的路还很长，更大的威胁等着我们。</t>
    <phoneticPr fontId="1" type="noConversion"/>
  </si>
  <si>
    <t>terrain_2101</t>
  </si>
  <si>
    <t>chapter21-1</t>
  </si>
  <si>
    <t>terrain_2102</t>
  </si>
  <si>
    <t>terrain_2103</t>
  </si>
  <si>
    <t>chapter21-3</t>
  </si>
  <si>
    <t>terrain_2104</t>
  </si>
  <si>
    <t>terrain_2105</t>
  </si>
  <si>
    <t>chapter21-5</t>
  </si>
  <si>
    <t>terrain_2106</t>
  </si>
  <si>
    <t>terrain_2107</t>
  </si>
  <si>
    <t>chapter21-7</t>
  </si>
  <si>
    <t>terrain_2108</t>
  </si>
  <si>
    <t>terrain_2109</t>
  </si>
  <si>
    <t>terrain_2110</t>
  </si>
  <si>
    <t>chapter21-10</t>
  </si>
  <si>
    <t>炼狱-指挥中心</t>
    <phoneticPr fontId="1" type="noConversion"/>
  </si>
  <si>
    <t xml:space="preserve">    摆脱了重重威胁，我们暂时安全了。继续前进，我们并不知道死亡正在等着我们。</t>
    <phoneticPr fontId="1" type="noConversion"/>
  </si>
  <si>
    <t xml:space="preserve">    我们找到了死亡骑士的封印之地，一个巨大的黑影站在我们面前。已经无法从这里逃脱了，生与死仅在一念之间。</t>
    <phoneticPr fontId="1" type="noConversion"/>
  </si>
  <si>
    <t>player</t>
    <phoneticPr fontId="1" type="noConversion"/>
  </si>
  <si>
    <t>炼狱-指挥中心</t>
    <phoneticPr fontId="1" type="noConversion"/>
  </si>
  <si>
    <t>boss</t>
    <phoneticPr fontId="1" type="noConversion"/>
  </si>
  <si>
    <t>normal</t>
    <phoneticPr fontId="1" type="noConversion"/>
  </si>
  <si>
    <t xml:space="preserve">    这里的土著人一年四季都过着寒冷的日子，他们似乎对这种环境已经习惯了。</t>
    <phoneticPr fontId="1" type="noConversion"/>
  </si>
  <si>
    <t>炼狱-白毛哨塔</t>
    <phoneticPr fontId="1" type="noConversion"/>
  </si>
  <si>
    <t xml:space="preserve">    在一座废弃的哨塔附近，我们遇到了月亮女神，传闻她千年以来一直看守着饥荒与死亡两大地狱骑士。</t>
    <phoneticPr fontId="1" type="noConversion"/>
  </si>
  <si>
    <t xml:space="preserve">    最终我们还是以武力说服了月亮女神，但这里封印着两位地狱骑士，没有比这更糟糕的消息了。</t>
    <phoneticPr fontId="1" type="noConversion"/>
  </si>
  <si>
    <t xml:space="preserve">    雪之王国的中央，越发的寒冷，但这里的原住民却衣冠单薄，他们还真的是人类吗？</t>
    <phoneticPr fontId="1" type="noConversion"/>
  </si>
  <si>
    <t xml:space="preserve">    继续前进，这里的原住民看着非常饥饿，啃食着腐烂的动物尸体，当然也对我们留着口水。</t>
    <phoneticPr fontId="1" type="noConversion"/>
  </si>
  <si>
    <t>炼狱-地穴人巢穴</t>
    <phoneticPr fontId="1" type="noConversion"/>
  </si>
  <si>
    <t xml:space="preserve">    饥荒骑士复活了，我们即将面对的是可怕的饥饿与死亡。同时联想到之前那些穷凶极恶的原住民……</t>
    <phoneticPr fontId="1" type="noConversion"/>
  </si>
  <si>
    <t xml:space="preserve">    逃脱了饥荒骑士，却引来了饥饿的原住民，他们不断向我们涌来，如果不反抗，我们将成为他们的晚餐。</t>
    <phoneticPr fontId="1" type="noConversion"/>
  </si>
  <si>
    <t>结束</t>
    <phoneticPr fontId="1" type="noConversion"/>
  </si>
  <si>
    <t xml:space="preserve">    昆吾山脉是一片古老的地域，恶魔的到来，打破了这里千百年来的祥和。</t>
    <phoneticPr fontId="1" type="noConversion"/>
  </si>
  <si>
    <t>normal</t>
    <phoneticPr fontId="1" type="noConversion"/>
  </si>
  <si>
    <t>terrain_2301</t>
  </si>
  <si>
    <t>terrain_2302</t>
  </si>
  <si>
    <t>player</t>
    <phoneticPr fontId="1" type="noConversion"/>
  </si>
  <si>
    <t xml:space="preserve">    原来安静祥和的白虎岭，如今已成为恶魔的营地，我们需要深入“虎穴”，解救神龙少侠。</t>
    <phoneticPr fontId="1" type="noConversion"/>
  </si>
  <si>
    <t>boss</t>
    <phoneticPr fontId="1" type="noConversion"/>
  </si>
  <si>
    <t>terrain_2303</t>
  </si>
  <si>
    <t>terrain_2304</t>
  </si>
  <si>
    <t xml:space="preserve">    恶魔为了阻止我前进，施展了魔法将我引入了幻境，在幻境中唯有坚持到最后才能存活下来。</t>
    <phoneticPr fontId="1" type="noConversion"/>
  </si>
  <si>
    <t>terrain_2305</t>
  </si>
  <si>
    <t xml:space="preserve">    这是一片美丽的树丛，不过一群蜘蛛怪在这里安家，让这里变得危机四伏，他们喜欢将路人变成蜘蛛蛹，在慢慢吃掉。</t>
    <phoneticPr fontId="1" type="noConversion"/>
  </si>
  <si>
    <t>terrain_2306</t>
  </si>
  <si>
    <t xml:space="preserve">    幸存的精灵们汇聚到这里度过危难时期，但没想到恶魔的到来，让精灵们失去了理智。</t>
    <phoneticPr fontId="1" type="noConversion"/>
  </si>
  <si>
    <t>terrain_2307</t>
  </si>
  <si>
    <t xml:space="preserve">    昆吾山脉的居民崇尚着熊猫神，建造雕像祈福，恶魔的入侵试图摧毁熊猫神像。为了保护神像不被摧毁，抵挡住恶魔的进攻。</t>
    <phoneticPr fontId="1" type="noConversion"/>
  </si>
  <si>
    <t>terrain_2308</t>
  </si>
  <si>
    <t xml:space="preserve">    这条小径通往山脉的圣地“神龙谷”，恶魔已经派遣被控制的生灵严密封锁了这里，任何人通过都将遭到疯狂的攻击。</t>
    <phoneticPr fontId="1" type="noConversion"/>
  </si>
  <si>
    <t>terrain_2309</t>
  </si>
  <si>
    <t xml:space="preserve">    这是昆仑山脉最神圣的圣地，恶魔已经占领了这里，并作为了基地，这里魔气冲天，凶险无比。</t>
    <phoneticPr fontId="1" type="noConversion"/>
  </si>
  <si>
    <t>terrain_2310</t>
  </si>
  <si>
    <t xml:space="preserve">    这是通往一片火焰熔岩的世界，蜿蜒的小路，边上流淌着熔岩，一些魔物和火怪在游荡，只有真正的勇士，才敢通过这里。</t>
    <phoneticPr fontId="1" type="noConversion"/>
  </si>
  <si>
    <t>terrain_2401</t>
  </si>
  <si>
    <t xml:space="preserve">    这里遍地都是矮人们的矿洞和铁轨，不过矮人都不见踪影，只有各种魔物横行。</t>
    <phoneticPr fontId="1" type="noConversion"/>
  </si>
  <si>
    <t>terrain_2402</t>
  </si>
  <si>
    <t xml:space="preserve">    这是一处规模宏大的钢铁锻造所，不过听不到往日的铁锤敲击声，不知道“斧锤大师”怎么样了。</t>
    <phoneticPr fontId="1" type="noConversion"/>
  </si>
  <si>
    <t>terrain_2403</t>
  </si>
  <si>
    <t>terrain_2404</t>
  </si>
  <si>
    <t>terrain_2405</t>
  </si>
  <si>
    <t>terrain_2406</t>
  </si>
  <si>
    <t xml:space="preserve">    矮人们在这里熔炼钢铁，并打造各种机械，如今却被恶魔们利用来制造“末日炸弹”，我们要尽快突破恶魔的阻拦……。</t>
    <phoneticPr fontId="1" type="noConversion"/>
  </si>
  <si>
    <t>terrain_2407</t>
  </si>
  <si>
    <t xml:space="preserve">    火红的熔岩湖，让这里成为死亡之地，恶魔们布置了魔法陷阱，阻止我们前往末日火山，保护维纶大师破解魔法封印。</t>
    <phoneticPr fontId="1" type="noConversion"/>
  </si>
  <si>
    <t>terrain_2408</t>
  </si>
  <si>
    <t xml:space="preserve">    蜿蜒曲折的隧道，看不到尽头，恶魔们在通道里留守了大量敌人，我们只能孤军奋战，为了大陆的所有生灵，我必须勇往直前。</t>
    <phoneticPr fontId="1" type="noConversion"/>
  </si>
  <si>
    <t>terrain_2409</t>
  </si>
  <si>
    <t xml:space="preserve">    当我们爬上满地熔岩的火山顶上，才意识到看似狂暴的火山，其实还在休眠中，还好末日炸弹还没引爆，要不然乐子真大了。</t>
    <phoneticPr fontId="1" type="noConversion"/>
  </si>
  <si>
    <t>terrain_2410</t>
  </si>
  <si>
    <t>terrain_2501</t>
  </si>
  <si>
    <t>terrain_2502</t>
  </si>
  <si>
    <t>terrain_2503</t>
  </si>
  <si>
    <t>terrain_2504</t>
  </si>
  <si>
    <t>portal_base_1</t>
    <phoneticPr fontId="1" type="noConversion"/>
  </si>
  <si>
    <t>terrain_2505</t>
  </si>
  <si>
    <t>terrain_2506</t>
  </si>
  <si>
    <t>terrain_2507</t>
  </si>
  <si>
    <t>terrain_2508</t>
  </si>
  <si>
    <t>terrain_2509</t>
  </si>
  <si>
    <t xml:space="preserve">    昔日的国王，如今却变成了毫无人性的野兽，就让我们来终结这个悲剧吧，击败狼王，使用神器让他恢复人性，这样狼人就不会四处祸害了。</t>
    <phoneticPr fontId="1" type="noConversion"/>
  </si>
  <si>
    <t>terrain_2510</t>
  </si>
  <si>
    <t xml:space="preserve">    海岸附近发现被抓的人类，他告诉我很多生灵被抓去当了角斗士和奴隶，希望我去解救他们。</t>
    <phoneticPr fontId="1" type="noConversion"/>
  </si>
  <si>
    <t>terrain_2601</t>
  </si>
  <si>
    <t xml:space="preserve">    穿过繁茂的码头，突破训练营角斗士的重重包围。</t>
    <phoneticPr fontId="1" type="noConversion"/>
  </si>
  <si>
    <t>terrain_2602</t>
  </si>
  <si>
    <t xml:space="preserve">    狮王辛巴是角斗场的主人，训练了各种强悍的角斗士，要击败他，必须得小心。</t>
    <phoneticPr fontId="1" type="noConversion"/>
  </si>
  <si>
    <t>terrain_2603</t>
  </si>
  <si>
    <t xml:space="preserve">    穿过竞技场是一片血腥之地，很多战死的奴隶被遗弃在了这里。</t>
    <phoneticPr fontId="1" type="noConversion"/>
  </si>
  <si>
    <t>terrain_2604</t>
  </si>
  <si>
    <t xml:space="preserve">    收容所里运来了很多奴隶，他们将被发配到矿场，为了解救这里的人民，我必须消灭一切阻碍</t>
    <phoneticPr fontId="1" type="noConversion"/>
  </si>
  <si>
    <t>terrain_2605</t>
  </si>
  <si>
    <t xml:space="preserve">    矿场前的废墟，穿过这里就能到达监工营地了。</t>
    <phoneticPr fontId="1" type="noConversion"/>
  </si>
  <si>
    <t>terrain_2606</t>
  </si>
  <si>
    <t xml:space="preserve">    鳄鱼雷克霸占着矿场，要找到嘿咻船长，必须得先消灭它。</t>
    <phoneticPr fontId="1" type="noConversion"/>
  </si>
  <si>
    <t>terrain_2607</t>
  </si>
  <si>
    <t xml:space="preserve">    穿过矿场遭到角斗士和佣兵的埋伏，突破重重阻碍，继续前进。</t>
    <phoneticPr fontId="1" type="noConversion"/>
  </si>
  <si>
    <t>terrain_2608</t>
  </si>
  <si>
    <t xml:space="preserve">    这里是贸易总部的最后一站，戒备森严，看来嘿咻船长已经做好了准备。</t>
    <phoneticPr fontId="1" type="noConversion"/>
  </si>
  <si>
    <t>terrain_2609</t>
  </si>
  <si>
    <t xml:space="preserve">    终于来到了贸易总部，恶魔已经控制了嘿咻船长，奴役奴隶，抓捕角斗士都是恶魔的阴谋。</t>
    <phoneticPr fontId="1" type="noConversion"/>
  </si>
  <si>
    <t>terrain_2610</t>
  </si>
  <si>
    <t>terrain_2701</t>
  </si>
  <si>
    <t xml:space="preserve">    这是巨龙的安息之所，鬼灵儿正在收集巨兽骸骨，试图召唤骨龙，阻止他。</t>
    <phoneticPr fontId="1" type="noConversion"/>
  </si>
  <si>
    <t>terrain_2702</t>
  </si>
  <si>
    <t xml:space="preserve">    这是一片残破的祭祀之地，如今被亡灵利用来复活骨龙……我们需要入了祭坛深处，破坏亡灵的召唤仪式。</t>
    <phoneticPr fontId="1" type="noConversion"/>
  </si>
  <si>
    <t>terrain_2703</t>
  </si>
  <si>
    <t xml:space="preserve">    半夜漂浮的幽暗身影真是一场噩梦，我们必须面对各种袭击……</t>
    <phoneticPr fontId="1" type="noConversion"/>
  </si>
  <si>
    <t>terrain_2704</t>
  </si>
  <si>
    <t xml:space="preserve">    终于找到了幸存的生灵小队，大批亡灵的进攻让他们的营地显得岌岌可危，我们必须解救他们，顺便打听点消息。</t>
    <phoneticPr fontId="1" type="noConversion"/>
  </si>
  <si>
    <t>terrain_2705</t>
  </si>
  <si>
    <t>terrain_2706</t>
  </si>
  <si>
    <t>player</t>
    <phoneticPr fontId="1" type="noConversion"/>
  </si>
  <si>
    <t>boss</t>
    <phoneticPr fontId="1" type="noConversion"/>
  </si>
  <si>
    <t>terrain_2707</t>
  </si>
  <si>
    <t xml:space="preserve">    我们落入蜘蛛的陷阱，一波又一波的蜘蛛怪，让大家疲于应付，从这里活着出去才能阻止恶魔。</t>
    <phoneticPr fontId="1" type="noConversion"/>
  </si>
  <si>
    <t>terrain_2708</t>
  </si>
  <si>
    <t>normal</t>
    <phoneticPr fontId="1" type="noConversion"/>
  </si>
  <si>
    <t>terrain_2709</t>
  </si>
  <si>
    <t xml:space="preserve">    终于到了德古拉的城堡，他在这里被封印了千年，恶魔已经将他复活，邪恶气息笼罩着这片大陆。</t>
    <phoneticPr fontId="1" type="noConversion"/>
  </si>
  <si>
    <t>terrain_2710</t>
  </si>
  <si>
    <t>terrain_2801</t>
  </si>
  <si>
    <t xml:space="preserve">    高原深处的原住民好像并不欢迎我，他们也没有半点恐惧的样子。</t>
    <phoneticPr fontId="1" type="noConversion"/>
  </si>
  <si>
    <t>terrain_2802</t>
  </si>
  <si>
    <t xml:space="preserve">    在这里，我碰到了哼着圣诞歌曲的小叮当……可是他没有我想象的那么友善……</t>
    <phoneticPr fontId="1" type="noConversion"/>
  </si>
  <si>
    <t>terrain_2803</t>
  </si>
  <si>
    <t>terrain_2804</t>
  </si>
  <si>
    <t>terrain_2805</t>
  </si>
  <si>
    <t xml:space="preserve">    这里的居民充满了兽性，或许从他们的眼神中透露出来更多的是邪恶的欲望。</t>
    <phoneticPr fontId="1" type="noConversion"/>
  </si>
  <si>
    <t>terrain_2806</t>
  </si>
  <si>
    <t xml:space="preserve">    一只可爱的熊猫阻挡了我前进的脚步，可爱归可爱，他的眼神中却流露出了邪恶的光芒。</t>
    <phoneticPr fontId="1" type="noConversion"/>
  </si>
  <si>
    <t>terrain_2807</t>
  </si>
  <si>
    <t xml:space="preserve">    高原的原住民抵抗越来越强烈，他们似乎在保护着什么。</t>
    <phoneticPr fontId="1" type="noConversion"/>
  </si>
  <si>
    <t>terrain_2808</t>
  </si>
  <si>
    <t xml:space="preserve">    穿过最后的平原，我能感觉到邪恶的力量正在这里发散。</t>
    <phoneticPr fontId="1" type="noConversion"/>
  </si>
  <si>
    <t>terrain_2809</t>
  </si>
  <si>
    <t xml:space="preserve">    石猴从巨石中蹦出，伴随着雷电交加，石猴的愤怒的双眸让人无法直视。</t>
    <phoneticPr fontId="1" type="noConversion"/>
  </si>
  <si>
    <t>terrain_2810</t>
  </si>
  <si>
    <t xml:space="preserve">    击败此地的兽人首领，得知原来是氏族酋长要抓他。</t>
    <phoneticPr fontId="1" type="noConversion"/>
  </si>
  <si>
    <t>terrain_2901</t>
  </si>
  <si>
    <t xml:space="preserve">    来到小镇中，满大街游走的士兵，使我的脚步越来越难以前行。</t>
    <phoneticPr fontId="1" type="noConversion"/>
  </si>
  <si>
    <t>terrain_2902</t>
  </si>
  <si>
    <t xml:space="preserve">    不详卡特在这里举行可怕的仪式，他将人类进行火祭，据说这样可以获得无穷的力量。</t>
    <phoneticPr fontId="1" type="noConversion"/>
  </si>
  <si>
    <t>terrain_2903</t>
  </si>
  <si>
    <t xml:space="preserve">    击败不详卡特后没走几步，又遇到了小镇上的士兵，一波接一波没完没了。</t>
    <phoneticPr fontId="1" type="noConversion"/>
  </si>
  <si>
    <t>terrain_2904</t>
  </si>
  <si>
    <t>terrain_2905</t>
  </si>
  <si>
    <t xml:space="preserve">    再次遭到士兵的堵截。为了生活在这里的无辜的人们，总有人得牺牲。</t>
    <phoneticPr fontId="1" type="noConversion"/>
  </si>
  <si>
    <t>terrain_2906</t>
  </si>
  <si>
    <t xml:space="preserve">    女武神世代守护着这里的国王，他会消灭一切想要对国王不利的家伙，当然，我也不例外。</t>
    <phoneticPr fontId="1" type="noConversion"/>
  </si>
  <si>
    <t>terrain_2907</t>
  </si>
  <si>
    <t xml:space="preserve">    国王似乎知道了女武神的失败，大量的军队在这里对我进行堵截。</t>
    <phoneticPr fontId="1" type="noConversion"/>
  </si>
  <si>
    <t>terrain_2908</t>
  </si>
  <si>
    <t>terrain_2909</t>
  </si>
  <si>
    <t xml:space="preserve">    城堡前，我看到了让人震惊的一幕，无辜的平民们……我会为你们报仇的！赤色暴君！受死吧！</t>
    <phoneticPr fontId="1" type="noConversion"/>
  </si>
  <si>
    <t>terrain_2910</t>
  </si>
  <si>
    <t xml:space="preserve">    破坏瘟疫之源，消灭防守BOSS</t>
    <phoneticPr fontId="1" type="noConversion"/>
  </si>
  <si>
    <t xml:space="preserve">    让圣骑士去保护帝王骸骨</t>
    <phoneticPr fontId="1" type="noConversion"/>
  </si>
  <si>
    <t xml:space="preserve">    最终战，击败巫妖王拯救圣骑士</t>
    <phoneticPr fontId="1" type="noConversion"/>
  </si>
  <si>
    <t xml:space="preserve">    原本茂密的树林，如今却变成了荒芜的沙漠，现在的沙漠中存在巨大的威胁。</t>
    <phoneticPr fontId="1" type="noConversion"/>
  </si>
  <si>
    <t>terrain_3001</t>
  </si>
  <si>
    <t>terrain_3002</t>
  </si>
  <si>
    <t xml:space="preserve">    我们碰到了幸存的古树，但他已经被愤怒冲昏了头脑，我们没有别的选择了。</t>
    <phoneticPr fontId="1" type="noConversion"/>
  </si>
  <si>
    <t>terrain_3003</t>
  </si>
  <si>
    <t>terrain_3004</t>
  </si>
  <si>
    <t xml:space="preserve">    沙漠中的虫子越来越到，我们在这里遭到了虫子的包围。</t>
    <phoneticPr fontId="1" type="noConversion"/>
  </si>
  <si>
    <t>terrain_3005</t>
  </si>
  <si>
    <t xml:space="preserve">    经过一场场的苦战，我们暂时摆脱了虫子们的包围，继续前进吧。</t>
    <phoneticPr fontId="1" type="noConversion"/>
  </si>
  <si>
    <t>terrain_3006</t>
  </si>
  <si>
    <t xml:space="preserve">    一棵古树，似乎还有着自己的思想，虽然不能控制自己的行动，他告诉我们刀锋女皇是制造这里灾难的罪为祸首。</t>
    <phoneticPr fontId="1" type="noConversion"/>
  </si>
  <si>
    <t>terrain_3007</t>
  </si>
  <si>
    <t xml:space="preserve">    在这里，我们遭到虫子们的极力围攻，我们不能在这里放弃，必须反抗。</t>
    <phoneticPr fontId="1" type="noConversion"/>
  </si>
  <si>
    <t>terrain_3008</t>
  </si>
  <si>
    <t xml:space="preserve">    离虫子的母巢越来越近，然而这里并没有多少虫子了。</t>
    <phoneticPr fontId="1" type="noConversion"/>
  </si>
  <si>
    <t>terrain_3009</t>
  </si>
  <si>
    <t xml:space="preserve">    刀锋女皇曾经在这片土地下隐藏了数千年，直到恶魔来临。如今的她，一心只为报复所有生灵。</t>
    <phoneticPr fontId="1" type="noConversion"/>
  </si>
  <si>
    <t>terrain_3010</t>
  </si>
  <si>
    <t xml:space="preserve">    跟着恶魔的足印，我们走进了瘟疫平原。这片土地带给我们的是一股股不安的气息。</t>
    <phoneticPr fontId="1" type="noConversion"/>
  </si>
  <si>
    <t>terrain_3101</t>
  </si>
  <si>
    <t xml:space="preserve">    沿着死气沉沉的小路，一路向前。</t>
    <phoneticPr fontId="1" type="noConversion"/>
  </si>
  <si>
    <t>terrain_3102</t>
  </si>
  <si>
    <t xml:space="preserve">    雷神索尔在这里守护着自己的叔父，我们得知伟大的冥王也在这里，这对我们来说并不是好消息。</t>
    <phoneticPr fontId="1" type="noConversion"/>
  </si>
  <si>
    <t>terrain_3103</t>
  </si>
  <si>
    <t xml:space="preserve">    万般辛苦，最终摆脱了雷神，不详的预感越来越强烈。</t>
    <phoneticPr fontId="1" type="noConversion"/>
  </si>
  <si>
    <t>terrain_3104</t>
  </si>
  <si>
    <t xml:space="preserve">    越往深处，这里并没有多少死亡的气息。这种异样的感觉，并不会给人产生什么好感。</t>
    <phoneticPr fontId="1" type="noConversion"/>
  </si>
  <si>
    <t>terrain_3105</t>
  </si>
  <si>
    <t xml:space="preserve">    寻找了大片平原，仍然没有发现冥王的踪影，他到底在那里？</t>
    <phoneticPr fontId="1" type="noConversion"/>
  </si>
  <si>
    <t>terrain_3106</t>
  </si>
  <si>
    <t xml:space="preserve">    辜负不负有心人，在这里终于有所发现，邪神洛基在这里，但他并没有想让我们过去的意思，冥王应该就在附近。</t>
    <phoneticPr fontId="1" type="noConversion"/>
  </si>
  <si>
    <t>terrain_3107</t>
  </si>
  <si>
    <t>terrain_3108</t>
  </si>
  <si>
    <t>terrain_3109</t>
  </si>
  <si>
    <t xml:space="preserve">    终于找到了冥王，但他似乎已经被恶魔控制，在百般不愿意的情况下，我们只能硬着头皮与他决战。</t>
    <phoneticPr fontId="1" type="noConversion"/>
  </si>
  <si>
    <t>terrain_3110</t>
  </si>
  <si>
    <t xml:space="preserve">    不友善的会面，与达里安不打不相识</t>
    <phoneticPr fontId="1" type="noConversion"/>
  </si>
  <si>
    <t xml:space="preserve">    击败血色修道院的雷诺</t>
    <phoneticPr fontId="1" type="noConversion"/>
  </si>
  <si>
    <t xml:space="preserve">    击败巫妖之王</t>
    <phoneticPr fontId="1" type="noConversion"/>
  </si>
  <si>
    <t>terrain_3201</t>
  </si>
  <si>
    <t xml:space="preserve">    这里的土著人一年四季都过着寒冷的日子，他们似乎对这种环境已经习惯了。</t>
    <phoneticPr fontId="1" type="noConversion"/>
  </si>
  <si>
    <t>terrain_3202</t>
  </si>
  <si>
    <t xml:space="preserve">    在一座废弃的哨塔附近，我们遇到了月亮女神，传闻她千年以来一直看守着饥荒与死亡两大地狱骑士。</t>
    <phoneticPr fontId="1" type="noConversion"/>
  </si>
  <si>
    <t>terrain_3203</t>
  </si>
  <si>
    <t>terrain_3204</t>
  </si>
  <si>
    <t>terrain_3205</t>
  </si>
  <si>
    <t xml:space="preserve">    继续前进，这里的原住民看着非常饥饿，啃食着腐烂的动物尸体，当然也对我们留着口水。</t>
    <phoneticPr fontId="1" type="noConversion"/>
  </si>
  <si>
    <t>terrain_3206</t>
  </si>
  <si>
    <t xml:space="preserve">    饥荒骑士复活了，我们即将面对的是可怕的饥饿与死亡。同时联想到之前那些穷凶极恶的原住民……</t>
    <phoneticPr fontId="1" type="noConversion"/>
  </si>
  <si>
    <t>terrain_3207</t>
  </si>
  <si>
    <t xml:space="preserve">    逃脱了饥荒骑士，却引来了饥饿的原住民，他们不断向我们涌来，如果不反抗，我们将成为他们的晚餐。</t>
    <phoneticPr fontId="1" type="noConversion"/>
  </si>
  <si>
    <t>terrain_3208</t>
  </si>
  <si>
    <t xml:space="preserve">    摆脱了重重威胁，我们暂时安全了。继续前进，我们并不知道死亡正在等着我们。</t>
    <phoneticPr fontId="1" type="noConversion"/>
  </si>
  <si>
    <t>terrain_3209</t>
  </si>
  <si>
    <t>terrain_3210</t>
  </si>
  <si>
    <t>击败阻止你前进的饥荒骑士。</t>
    <phoneticPr fontId="1" type="noConversion"/>
  </si>
  <si>
    <t xml:space="preserve">  击败被唤醒的死亡骑士。</t>
    <phoneticPr fontId="1" type="noConversion"/>
  </si>
  <si>
    <t>terrain_3301</t>
  </si>
  <si>
    <t>已经几天没睡觉了。这块地方有点阴森，到处都是死尸，和古老阶梯，在这种地方根本无法睡个好觉。</t>
    <phoneticPr fontId="1" type="noConversion"/>
  </si>
  <si>
    <t>terrain_3302</t>
  </si>
  <si>
    <t>据说这里以前是个祥和的小镇，但现在充满着诅咒和怨恨，据说一个凶恶的女王统治着这里。</t>
    <phoneticPr fontId="1" type="noConversion"/>
  </si>
  <si>
    <t>terrain_3303</t>
  </si>
  <si>
    <t>terrain_3304</t>
  </si>
  <si>
    <t>terrain_3305</t>
  </si>
  <si>
    <t>terrain_3306</t>
  </si>
  <si>
    <t>terrain_3307</t>
  </si>
  <si>
    <t>terrain_3308</t>
  </si>
  <si>
    <t>terrain_3309</t>
  </si>
  <si>
    <t>terrain_3310</t>
  </si>
  <si>
    <t>序号</t>
    <phoneticPr fontId="1" type="noConversion"/>
  </si>
  <si>
    <t>开启条件1参数</t>
    <phoneticPr fontId="1" type="noConversion"/>
  </si>
  <si>
    <t>关卡8每日次数</t>
    <phoneticPr fontId="1" type="noConversion"/>
  </si>
  <si>
    <t>关卡10每日次数</t>
    <phoneticPr fontId="1" type="noConversion"/>
  </si>
  <si>
    <t>奖励展示1</t>
    <phoneticPr fontId="1" type="noConversion"/>
  </si>
  <si>
    <t>奖励展示2</t>
    <phoneticPr fontId="1" type="noConversion"/>
  </si>
  <si>
    <t>奖励展示4</t>
    <phoneticPr fontId="1" type="noConversion"/>
  </si>
  <si>
    <t>cond2parm</t>
    <phoneticPr fontId="1" type="noConversion"/>
  </si>
  <si>
    <t>lvl4_day_limit</t>
    <phoneticPr fontId="1" type="noConversion"/>
  </si>
  <si>
    <t>lvl5_day_limit</t>
    <phoneticPr fontId="1" type="noConversion"/>
  </si>
  <si>
    <t>lvl7_day_limit</t>
    <phoneticPr fontId="1" type="noConversion"/>
  </si>
  <si>
    <t>reward1</t>
    <phoneticPr fontId="1" type="noConversion"/>
  </si>
  <si>
    <t>昆吾山脉</t>
    <phoneticPr fontId="1" type="noConversion"/>
  </si>
  <si>
    <t>level</t>
    <phoneticPr fontId="1" type="noConversion"/>
  </si>
  <si>
    <t>铁炉平原</t>
    <phoneticPr fontId="1" type="noConversion"/>
  </si>
  <si>
    <t>chapter</t>
    <phoneticPr fontId="1" type="noConversion"/>
  </si>
  <si>
    <t>血狼沼泽</t>
    <phoneticPr fontId="1" type="noConversion"/>
  </si>
  <si>
    <t>死亡国度</t>
    <phoneticPr fontId="1" type="noConversion"/>
  </si>
  <si>
    <t>氏族高原</t>
    <phoneticPr fontId="1" type="noConversion"/>
  </si>
  <si>
    <t>哈尔山谷</t>
    <phoneticPr fontId="1" type="noConversion"/>
  </si>
  <si>
    <t>瘟疫平原</t>
    <phoneticPr fontId="1" type="noConversion"/>
  </si>
  <si>
    <t>level</t>
    <phoneticPr fontId="1" type="noConversion"/>
  </si>
  <si>
    <t>chapter</t>
    <phoneticPr fontId="1" type="noConversion"/>
  </si>
  <si>
    <t>死亡国度</t>
    <phoneticPr fontId="1" type="noConversion"/>
  </si>
  <si>
    <t>氏族高原</t>
    <phoneticPr fontId="1" type="noConversion"/>
  </si>
  <si>
    <t>铁炉平原</t>
    <phoneticPr fontId="1" type="noConversion"/>
  </si>
  <si>
    <t>狼人国度</t>
    <phoneticPr fontId="1" type="noConversion"/>
  </si>
  <si>
    <t>狼人国度</t>
    <phoneticPr fontId="1" type="noConversion"/>
  </si>
  <si>
    <t>昆吾山脉</t>
    <phoneticPr fontId="1" type="noConversion"/>
  </si>
  <si>
    <t>名字</t>
    <phoneticPr fontId="1" type="noConversion"/>
  </si>
  <si>
    <t>开启条件1类型</t>
    <phoneticPr fontId="1" type="noConversion"/>
  </si>
  <si>
    <t>开启条件2类型</t>
    <phoneticPr fontId="1" type="noConversion"/>
  </si>
  <si>
    <t>开启条件2参数</t>
    <phoneticPr fontId="1" type="noConversion"/>
  </si>
  <si>
    <t>关卡1</t>
    <phoneticPr fontId="1" type="noConversion"/>
  </si>
  <si>
    <t>关卡1每日次数</t>
    <phoneticPr fontId="1" type="noConversion"/>
  </si>
  <si>
    <t>关卡2每日次数</t>
    <phoneticPr fontId="1" type="noConversion"/>
  </si>
  <si>
    <t>关卡3每日次数</t>
    <phoneticPr fontId="1" type="noConversion"/>
  </si>
  <si>
    <t>关卡4每日次数</t>
    <phoneticPr fontId="1" type="noConversion"/>
  </si>
  <si>
    <t>关卡5每日次数</t>
    <phoneticPr fontId="1" type="noConversion"/>
  </si>
  <si>
    <t>关卡6每日次数</t>
    <phoneticPr fontId="1" type="noConversion"/>
  </si>
  <si>
    <t>关卡7每日次数</t>
    <phoneticPr fontId="1" type="noConversion"/>
  </si>
  <si>
    <t>关卡9每日次数</t>
    <phoneticPr fontId="1" type="noConversion"/>
  </si>
  <si>
    <t>奖励宝箱1图标</t>
    <phoneticPr fontId="1" type="noConversion"/>
  </si>
  <si>
    <t>奖励宝箱1星数</t>
    <phoneticPr fontId="1" type="noConversion"/>
  </si>
  <si>
    <t>奖励宝箱2星数</t>
    <phoneticPr fontId="1" type="noConversion"/>
  </si>
  <si>
    <t>奖励展示3</t>
    <phoneticPr fontId="1" type="noConversion"/>
  </si>
  <si>
    <t>奖励宝箱3星数</t>
    <phoneticPr fontId="1" type="noConversion"/>
  </si>
  <si>
    <t>奖励宝箱4星数</t>
    <phoneticPr fontId="1" type="noConversion"/>
  </si>
  <si>
    <t>奖励展示5</t>
    <phoneticPr fontId="1" type="noConversion"/>
  </si>
  <si>
    <t>奖励宝箱5星数</t>
    <phoneticPr fontId="1" type="noConversion"/>
  </si>
  <si>
    <t>id</t>
    <phoneticPr fontId="1" type="noConversion"/>
  </si>
  <si>
    <t>cond1type</t>
    <phoneticPr fontId="1" type="noConversion"/>
  </si>
  <si>
    <t>cond1parm</t>
    <phoneticPr fontId="1" type="noConversion"/>
  </si>
  <si>
    <t>cond2type</t>
    <phoneticPr fontId="1" type="noConversion"/>
  </si>
  <si>
    <t>lvl1_day_limit</t>
    <phoneticPr fontId="1" type="noConversion"/>
  </si>
  <si>
    <t>lvl2_day_limit</t>
    <phoneticPr fontId="1" type="noConversion"/>
  </si>
  <si>
    <t>lvl3_day_limit</t>
    <phoneticPr fontId="1" type="noConversion"/>
  </si>
  <si>
    <t>lvl6_day_limit</t>
    <phoneticPr fontId="1" type="noConversion"/>
  </si>
  <si>
    <t>lvl8_day_limit</t>
    <phoneticPr fontId="1" type="noConversion"/>
  </si>
  <si>
    <t>lvl9_day_limit</t>
    <phoneticPr fontId="1" type="noConversion"/>
  </si>
  <si>
    <t>lvl10_day_limit</t>
    <phoneticPr fontId="1" type="noConversion"/>
  </si>
  <si>
    <t>reward1_icon</t>
    <phoneticPr fontId="1" type="noConversion"/>
  </si>
  <si>
    <t>reward2show</t>
    <phoneticPr fontId="1" type="noConversion"/>
  </si>
  <si>
    <t>reward3show</t>
    <phoneticPr fontId="1" type="noConversion"/>
  </si>
  <si>
    <t>reward4show</t>
    <phoneticPr fontId="1" type="noConversion"/>
  </si>
  <si>
    <t>reward5show</t>
    <phoneticPr fontId="1" type="noConversion"/>
  </si>
  <si>
    <t>昆吾山脉</t>
    <phoneticPr fontId="1" type="noConversion"/>
  </si>
  <si>
    <t>level</t>
    <phoneticPr fontId="1" type="noConversion"/>
  </si>
  <si>
    <t>瘟疫平原</t>
    <phoneticPr fontId="1" type="noConversion"/>
  </si>
  <si>
    <t>chapter</t>
    <phoneticPr fontId="1" type="noConversion"/>
  </si>
  <si>
    <t>氏族高原</t>
    <phoneticPr fontId="1" type="noConversion"/>
  </si>
  <si>
    <t>死亡国度</t>
    <phoneticPr fontId="1" type="noConversion"/>
  </si>
  <si>
    <t>recommend_gs</t>
    <phoneticPr fontId="1" type="noConversion"/>
  </si>
  <si>
    <t>推荐战力</t>
    <phoneticPr fontId="1" type="noConversion"/>
  </si>
  <si>
    <t>类型</t>
    <phoneticPr fontId="1" type="noConversion"/>
  </si>
  <si>
    <t>关卡</t>
    <phoneticPr fontId="1" type="noConversion"/>
  </si>
  <si>
    <t>阵营</t>
    <phoneticPr fontId="1" type="noConversion"/>
  </si>
  <si>
    <t>小队</t>
    <phoneticPr fontId="1" type="noConversion"/>
  </si>
  <si>
    <t>AI</t>
    <phoneticPr fontId="1" type="noConversion"/>
  </si>
  <si>
    <t>初始状态1</t>
    <phoneticPr fontId="1" type="noConversion"/>
  </si>
  <si>
    <t>初始状态2</t>
  </si>
  <si>
    <t>初始状态3</t>
  </si>
  <si>
    <t>技能1</t>
    <phoneticPr fontId="1" type="noConversion"/>
  </si>
  <si>
    <t>技能2</t>
  </si>
  <si>
    <t>技能3</t>
  </si>
  <si>
    <t>技能4</t>
  </si>
  <si>
    <t>技能5</t>
  </si>
  <si>
    <t>stage</t>
    <phoneticPr fontId="1" type="noConversion"/>
  </si>
  <si>
    <t>camp</t>
    <phoneticPr fontId="1" type="noConversion"/>
  </si>
  <si>
    <t>team</t>
    <phoneticPr fontId="1" type="noConversion"/>
  </si>
  <si>
    <t>ai</t>
    <phoneticPr fontId="1" type="noConversion"/>
  </si>
  <si>
    <t>state1</t>
    <phoneticPr fontId="1" type="noConversion"/>
  </si>
  <si>
    <t>state2</t>
  </si>
  <si>
    <t>state3</t>
  </si>
  <si>
    <t>skill1</t>
    <phoneticPr fontId="1" type="noConversion"/>
  </si>
  <si>
    <t>skill2</t>
  </si>
  <si>
    <t>skill3</t>
  </si>
  <si>
    <t>skill4</t>
  </si>
  <si>
    <t>skill5</t>
  </si>
  <si>
    <t>manual</t>
    <phoneticPr fontId="1" type="noConversion"/>
  </si>
  <si>
    <t>编号</t>
    <phoneticPr fontId="1" type="noConversion"/>
  </si>
  <si>
    <t>描述</t>
    <phoneticPr fontId="1" type="noConversion"/>
  </si>
  <si>
    <t>刷点名</t>
    <phoneticPr fontId="1" type="noConversion"/>
  </si>
  <si>
    <t>刷点序号</t>
    <phoneticPr fontId="1" type="noConversion"/>
  </si>
  <si>
    <t>图标</t>
    <phoneticPr fontId="1" type="noConversion"/>
  </si>
  <si>
    <t>desc</t>
    <phoneticPr fontId="1" type="noConversion"/>
  </si>
  <si>
    <t>point</t>
    <phoneticPr fontId="1" type="noConversion"/>
  </si>
  <si>
    <t>type</t>
    <phoneticPr fontId="1" type="noConversion"/>
  </si>
  <si>
    <t>icon</t>
    <phoneticPr fontId="1" type="noConversion"/>
  </si>
  <si>
    <t>章1关卡1</t>
    <phoneticPr fontId="1" type="noConversion"/>
  </si>
  <si>
    <t>monster1</t>
    <phoneticPr fontId="1" type="noConversion"/>
  </si>
  <si>
    <t>ordinary</t>
  </si>
  <si>
    <t>monster2</t>
  </si>
  <si>
    <t>monster4</t>
    <phoneticPr fontId="1" type="noConversion"/>
  </si>
  <si>
    <t>elite</t>
  </si>
  <si>
    <t>章1关卡2</t>
    <phoneticPr fontId="1" type="noConversion"/>
  </si>
  <si>
    <t>monster3</t>
  </si>
  <si>
    <t>章1关卡3</t>
    <phoneticPr fontId="1" type="noConversion"/>
  </si>
  <si>
    <t>章1关卡4</t>
    <phoneticPr fontId="1" type="noConversion"/>
  </si>
  <si>
    <t>monster3</t>
    <phoneticPr fontId="1" type="noConversion"/>
  </si>
  <si>
    <t>monster5</t>
    <phoneticPr fontId="1" type="noConversion"/>
  </si>
  <si>
    <t>章1关卡5</t>
    <phoneticPr fontId="1" type="noConversion"/>
  </si>
  <si>
    <t>章1关卡6</t>
    <phoneticPr fontId="1" type="noConversion"/>
  </si>
  <si>
    <t>章1关卡7</t>
    <phoneticPr fontId="1" type="noConversion"/>
  </si>
  <si>
    <t>monster1</t>
    <phoneticPr fontId="1" type="noConversion"/>
  </si>
  <si>
    <t>章1关卡8</t>
    <phoneticPr fontId="1" type="noConversion"/>
  </si>
  <si>
    <t>章1关卡9</t>
    <phoneticPr fontId="1" type="noConversion"/>
  </si>
  <si>
    <t>章1关卡10</t>
    <phoneticPr fontId="1" type="noConversion"/>
  </si>
  <si>
    <t>章2关卡1</t>
    <phoneticPr fontId="1" type="noConversion"/>
  </si>
  <si>
    <t>state1</t>
    <phoneticPr fontId="1" type="noConversion"/>
  </si>
  <si>
    <t>monster2</t>
    <phoneticPr fontId="1" type="noConversion"/>
  </si>
  <si>
    <t>monster3</t>
    <phoneticPr fontId="1" type="noConversion"/>
  </si>
  <si>
    <t>章2关卡2</t>
    <phoneticPr fontId="1" type="noConversion"/>
  </si>
  <si>
    <t>章2关卡3</t>
    <phoneticPr fontId="1" type="noConversion"/>
  </si>
  <si>
    <t>章2关卡4</t>
    <phoneticPr fontId="1" type="noConversion"/>
  </si>
  <si>
    <t>章2关卡5</t>
    <phoneticPr fontId="1" type="noConversion"/>
  </si>
  <si>
    <t>monster2</t>
    <phoneticPr fontId="1" type="noConversion"/>
  </si>
  <si>
    <t>章2关卡6</t>
    <phoneticPr fontId="1" type="noConversion"/>
  </si>
  <si>
    <t>章2关卡7</t>
    <phoneticPr fontId="1" type="noConversion"/>
  </si>
  <si>
    <t>章2关卡8</t>
    <phoneticPr fontId="1" type="noConversion"/>
  </si>
  <si>
    <t>章2关卡9</t>
    <phoneticPr fontId="1" type="noConversion"/>
  </si>
  <si>
    <t>章2关卡10</t>
    <phoneticPr fontId="1" type="noConversion"/>
  </si>
  <si>
    <t>章3关卡1</t>
    <phoneticPr fontId="1" type="noConversion"/>
  </si>
  <si>
    <t>章3关卡2</t>
    <phoneticPr fontId="1" type="noConversion"/>
  </si>
  <si>
    <t>章3关卡3</t>
    <phoneticPr fontId="1" type="noConversion"/>
  </si>
  <si>
    <t>章3关卡4</t>
    <phoneticPr fontId="1" type="noConversion"/>
  </si>
  <si>
    <t>章3关卡5</t>
    <phoneticPr fontId="1" type="noConversion"/>
  </si>
  <si>
    <t>章3关卡6</t>
    <phoneticPr fontId="1" type="noConversion"/>
  </si>
  <si>
    <t>章3关卡7</t>
    <phoneticPr fontId="1" type="noConversion"/>
  </si>
  <si>
    <t>章3关卡8</t>
    <phoneticPr fontId="1" type="noConversion"/>
  </si>
  <si>
    <t>章3关卡9</t>
    <phoneticPr fontId="1" type="noConversion"/>
  </si>
  <si>
    <t>章3关卡10</t>
    <phoneticPr fontId="1" type="noConversion"/>
  </si>
  <si>
    <t>monster1</t>
  </si>
  <si>
    <t>章4关卡1</t>
  </si>
  <si>
    <t>章4关卡2</t>
  </si>
  <si>
    <t>章4关卡3</t>
  </si>
  <si>
    <t>章4关卡4</t>
  </si>
  <si>
    <t>章4关卡5</t>
  </si>
  <si>
    <t>章4关卡6</t>
  </si>
  <si>
    <t>章4关卡7</t>
  </si>
  <si>
    <t>章4关卡8</t>
  </si>
  <si>
    <t>章4关卡9</t>
  </si>
  <si>
    <t>章4关卡10</t>
  </si>
  <si>
    <t>章5关卡1</t>
  </si>
  <si>
    <t>monster6</t>
  </si>
  <si>
    <t>章5关卡2</t>
  </si>
  <si>
    <t>章5关卡3</t>
  </si>
  <si>
    <t>章5关卡4</t>
  </si>
  <si>
    <t>章5关卡5</t>
  </si>
  <si>
    <t>monster6</t>
    <phoneticPr fontId="1" type="noConversion"/>
  </si>
  <si>
    <t>章5关卡6</t>
  </si>
  <si>
    <t>章5关卡7</t>
  </si>
  <si>
    <t>章5关卡8</t>
  </si>
  <si>
    <t>章5关卡9</t>
  </si>
  <si>
    <t>章5关卡10</t>
  </si>
  <si>
    <t>boss</t>
    <phoneticPr fontId="1" type="noConversion"/>
  </si>
  <si>
    <t>章6关卡1</t>
  </si>
  <si>
    <t>章6关卡2</t>
  </si>
  <si>
    <t>章6关卡3</t>
  </si>
  <si>
    <t>章6关卡4</t>
  </si>
  <si>
    <t>章6关卡5</t>
  </si>
  <si>
    <t>章6关卡6</t>
  </si>
  <si>
    <t>章6关卡7</t>
  </si>
  <si>
    <t>章6关卡8</t>
  </si>
  <si>
    <t>章6关卡9</t>
  </si>
  <si>
    <t>章6关卡10</t>
  </si>
  <si>
    <t>章7关卡1</t>
  </si>
  <si>
    <t>章7关卡2</t>
  </si>
  <si>
    <t>章7关卡3</t>
  </si>
  <si>
    <t>章7关卡4</t>
  </si>
  <si>
    <t>章7关卡5</t>
  </si>
  <si>
    <t>章7关卡6</t>
  </si>
  <si>
    <t>章7关卡7</t>
  </si>
  <si>
    <t>章7关卡8</t>
  </si>
  <si>
    <t>章7关卡9</t>
  </si>
  <si>
    <t>章7关卡10</t>
  </si>
  <si>
    <t>章8关卡1</t>
  </si>
  <si>
    <t>章8关卡2</t>
  </si>
  <si>
    <t>章8关卡3</t>
  </si>
  <si>
    <t>章8关卡4</t>
  </si>
  <si>
    <t>章8关卡5</t>
  </si>
  <si>
    <t>章8关卡6</t>
  </si>
  <si>
    <t>章8关卡7</t>
  </si>
  <si>
    <t>章8关卡8</t>
  </si>
  <si>
    <t>章8关卡9</t>
  </si>
  <si>
    <t>章8关卡10</t>
  </si>
  <si>
    <t>章9关卡1</t>
  </si>
  <si>
    <t>章9关卡2</t>
  </si>
  <si>
    <t>章9关卡3</t>
  </si>
  <si>
    <t>章9关卡4</t>
  </si>
  <si>
    <t>章9关卡5</t>
  </si>
  <si>
    <t>章9关卡6</t>
  </si>
  <si>
    <t>章9关卡7</t>
  </si>
  <si>
    <t>章9关卡8</t>
  </si>
  <si>
    <t>章9关卡9</t>
  </si>
  <si>
    <t>章9关卡10</t>
  </si>
  <si>
    <t>章10关卡1</t>
  </si>
  <si>
    <t>章10关卡2</t>
  </si>
  <si>
    <t>章10关卡3</t>
  </si>
  <si>
    <t>章10关卡4</t>
  </si>
  <si>
    <t>章10关卡5</t>
  </si>
  <si>
    <t>章10关卡6</t>
  </si>
  <si>
    <t>章10关卡7</t>
  </si>
  <si>
    <t>章10关卡8</t>
  </si>
  <si>
    <t>章10关卡9</t>
  </si>
  <si>
    <t>章10关卡10</t>
  </si>
  <si>
    <t>章11关卡1</t>
    <phoneticPr fontId="1" type="noConversion"/>
  </si>
  <si>
    <t>章11关卡2</t>
    <phoneticPr fontId="1" type="noConversion"/>
  </si>
  <si>
    <t>章11关卡3</t>
  </si>
  <si>
    <t>章11关卡4</t>
  </si>
  <si>
    <t>章11关卡5</t>
  </si>
  <si>
    <t>章11关卡6</t>
  </si>
  <si>
    <t>章11关卡7</t>
  </si>
  <si>
    <t>章11关卡8</t>
  </si>
  <si>
    <t>章11关卡9</t>
  </si>
  <si>
    <t>章11关卡10</t>
    <phoneticPr fontId="1" type="noConversion"/>
  </si>
  <si>
    <t>章12关卡1</t>
  </si>
  <si>
    <t>章12关卡2</t>
  </si>
  <si>
    <t>章12关卡3</t>
  </si>
  <si>
    <t>章12关卡4</t>
  </si>
  <si>
    <t>章12关卡5</t>
  </si>
  <si>
    <t>章12关卡6</t>
  </si>
  <si>
    <t>章12关卡7</t>
  </si>
  <si>
    <t>章12关卡8</t>
  </si>
  <si>
    <t>章12关卡9</t>
  </si>
  <si>
    <t>章12关卡10</t>
    <phoneticPr fontId="1" type="noConversion"/>
  </si>
  <si>
    <t>章13关卡1</t>
  </si>
  <si>
    <t>章13关卡2</t>
  </si>
  <si>
    <t>章13关卡3</t>
  </si>
  <si>
    <t>章13关卡4</t>
  </si>
  <si>
    <t>章13关卡5</t>
  </si>
  <si>
    <t>章13关卡6</t>
  </si>
  <si>
    <t>章13关卡7</t>
  </si>
  <si>
    <t>章13关卡8</t>
  </si>
  <si>
    <t>章13关卡9</t>
  </si>
  <si>
    <t>章13关卡10</t>
    <phoneticPr fontId="1" type="noConversion"/>
  </si>
  <si>
    <t>章14关卡1</t>
  </si>
  <si>
    <t>章14关卡2</t>
  </si>
  <si>
    <t>章14关卡3</t>
  </si>
  <si>
    <t>章14关卡4</t>
  </si>
  <si>
    <t>章14关卡5</t>
  </si>
  <si>
    <t>章14关卡6</t>
  </si>
  <si>
    <t>章14关卡7</t>
  </si>
  <si>
    <t>章14关卡8</t>
  </si>
  <si>
    <t>章14关卡9</t>
  </si>
  <si>
    <t>章14关卡10</t>
  </si>
  <si>
    <t>章15关卡1</t>
  </si>
  <si>
    <t>章15关卡2</t>
  </si>
  <si>
    <t>章15关卡3</t>
  </si>
  <si>
    <t>monster4</t>
  </si>
  <si>
    <t>章15关卡4</t>
  </si>
  <si>
    <t>章15关卡5</t>
  </si>
  <si>
    <t>章15关卡6</t>
  </si>
  <si>
    <t>章15关卡7</t>
  </si>
  <si>
    <t>章15关卡8</t>
  </si>
  <si>
    <t>章15关卡9</t>
  </si>
  <si>
    <t>章15关卡10</t>
  </si>
  <si>
    <t>章16关卡1</t>
  </si>
  <si>
    <t>章16关卡2</t>
  </si>
  <si>
    <t>章16关卡3</t>
  </si>
  <si>
    <t>章16关卡4</t>
  </si>
  <si>
    <t>章16关卡5</t>
  </si>
  <si>
    <t>章16关卡6</t>
  </si>
  <si>
    <t>章16关卡7</t>
  </si>
  <si>
    <t>章16关卡8</t>
  </si>
  <si>
    <t>章16关卡9</t>
  </si>
  <si>
    <t>monster4</t>
    <phoneticPr fontId="1" type="noConversion"/>
  </si>
  <si>
    <t>章16关卡10</t>
  </si>
  <si>
    <t>章17关卡1</t>
  </si>
  <si>
    <t>章17关卡2</t>
  </si>
  <si>
    <t>章17关卡3</t>
  </si>
  <si>
    <t>章17关卡4</t>
  </si>
  <si>
    <t>章17关卡5</t>
  </si>
  <si>
    <t>章17关卡6</t>
  </si>
  <si>
    <t>章17关卡7</t>
  </si>
  <si>
    <t>章17关卡8</t>
  </si>
  <si>
    <t>章17关卡9</t>
  </si>
  <si>
    <t>章17关卡10</t>
  </si>
  <si>
    <t>章18关卡1</t>
  </si>
  <si>
    <t>章18关卡2</t>
  </si>
  <si>
    <t>章18关卡3</t>
  </si>
  <si>
    <t>章18关卡4</t>
  </si>
  <si>
    <t>章18关卡5</t>
  </si>
  <si>
    <t>章18关卡6</t>
  </si>
  <si>
    <t>章18关卡7</t>
  </si>
  <si>
    <t>章18关卡8</t>
  </si>
  <si>
    <t>章18关卡9</t>
  </si>
  <si>
    <t>章18关卡10</t>
  </si>
  <si>
    <t>章19关卡1</t>
  </si>
  <si>
    <t>章19关卡2</t>
  </si>
  <si>
    <t>章19关卡3</t>
  </si>
  <si>
    <t>章19关卡4</t>
  </si>
  <si>
    <t>章19关卡5</t>
  </si>
  <si>
    <t>章19关卡6</t>
  </si>
  <si>
    <t>章19关卡7</t>
  </si>
  <si>
    <t>章19关卡8</t>
  </si>
  <si>
    <t>章19关卡9</t>
  </si>
  <si>
    <t>章19关卡10</t>
  </si>
  <si>
    <t>章20关卡1</t>
  </si>
  <si>
    <t>章20关卡2</t>
  </si>
  <si>
    <t>章20关卡3</t>
  </si>
  <si>
    <t>章20关卡4</t>
  </si>
  <si>
    <t>章20关卡5</t>
  </si>
  <si>
    <t>章20关卡6</t>
  </si>
  <si>
    <t>章20关卡7</t>
  </si>
  <si>
    <t>章20关卡8</t>
  </si>
  <si>
    <t>章20关卡9</t>
  </si>
  <si>
    <t>章20关卡10</t>
  </si>
  <si>
    <t>章21关卡1</t>
  </si>
  <si>
    <t>章21关卡2</t>
  </si>
  <si>
    <t>章21关卡3</t>
  </si>
  <si>
    <t>章21关卡4</t>
  </si>
  <si>
    <t>章21关卡5</t>
  </si>
  <si>
    <t>章21关卡6</t>
  </si>
  <si>
    <t>章21关卡7</t>
  </si>
  <si>
    <t>章21关卡8</t>
  </si>
  <si>
    <t>章21关卡9</t>
  </si>
  <si>
    <t>章21关卡10</t>
  </si>
  <si>
    <t>章22关卡1</t>
  </si>
  <si>
    <t>章22关卡2</t>
  </si>
  <si>
    <t>章22关卡3</t>
  </si>
  <si>
    <t>章22关卡4</t>
  </si>
  <si>
    <t>章22关卡5</t>
  </si>
  <si>
    <t>章22关卡6</t>
  </si>
  <si>
    <t>章22关卡7</t>
  </si>
  <si>
    <t>章22关卡8</t>
  </si>
  <si>
    <t>章22关卡9</t>
  </si>
  <si>
    <t>章22关卡10</t>
  </si>
  <si>
    <t>章2关卡7</t>
    <phoneticPr fontId="1" type="noConversion"/>
  </si>
  <si>
    <t>章2关卡10</t>
    <phoneticPr fontId="1" type="noConversion"/>
  </si>
  <si>
    <t>章3关卡3</t>
    <phoneticPr fontId="1" type="noConversion"/>
  </si>
  <si>
    <t>章3关卡10</t>
    <phoneticPr fontId="1" type="noConversion"/>
  </si>
  <si>
    <t>章4关卡3</t>
    <phoneticPr fontId="1" type="noConversion"/>
  </si>
  <si>
    <t>章4关卡7</t>
    <phoneticPr fontId="1" type="noConversion"/>
  </si>
  <si>
    <t>章4关卡10</t>
    <phoneticPr fontId="1" type="noConversion"/>
  </si>
  <si>
    <t>章11关卡3</t>
    <phoneticPr fontId="1" type="noConversion"/>
  </si>
  <si>
    <t>章11关卡7</t>
    <phoneticPr fontId="1" type="noConversion"/>
  </si>
  <si>
    <t>章11关卡10</t>
    <phoneticPr fontId="1" type="noConversion"/>
  </si>
  <si>
    <t>章13关卡3</t>
    <phoneticPr fontId="1" type="noConversion"/>
  </si>
  <si>
    <t>章13关卡7</t>
    <phoneticPr fontId="1" type="noConversion"/>
  </si>
  <si>
    <t>章23关卡1</t>
  </si>
  <si>
    <t>章23关卡2</t>
  </si>
  <si>
    <t>章23关卡3</t>
  </si>
  <si>
    <t>章23关卡4</t>
  </si>
  <si>
    <t>章23关卡5</t>
  </si>
  <si>
    <t>章23关卡6</t>
  </si>
  <si>
    <t>章23关卡7</t>
  </si>
  <si>
    <t>章23关卡8</t>
  </si>
  <si>
    <t>章23关卡9</t>
  </si>
  <si>
    <t>章23关卡10</t>
  </si>
  <si>
    <t>章24关卡1</t>
  </si>
  <si>
    <t>章24关卡2</t>
  </si>
  <si>
    <t>章24关卡3</t>
  </si>
  <si>
    <t>章24关卡4</t>
  </si>
  <si>
    <t>章24关卡5</t>
  </si>
  <si>
    <t>章24关卡6</t>
  </si>
  <si>
    <t>章24关卡7</t>
  </si>
  <si>
    <t>章24关卡8</t>
  </si>
  <si>
    <t>章24关卡9</t>
  </si>
  <si>
    <t>章24关卡10</t>
  </si>
  <si>
    <t>章25关卡1</t>
  </si>
  <si>
    <t>章25关卡2</t>
  </si>
  <si>
    <t>章25关卡3</t>
  </si>
  <si>
    <t>章25关卡4</t>
  </si>
  <si>
    <t>章25关卡5</t>
  </si>
  <si>
    <t>章25关卡6</t>
  </si>
  <si>
    <t>章25关卡7</t>
  </si>
  <si>
    <t>章25关卡8</t>
  </si>
  <si>
    <t>章25关卡9</t>
  </si>
  <si>
    <t>章25关卡10</t>
  </si>
  <si>
    <t>章26关卡1</t>
  </si>
  <si>
    <t>章26关卡2</t>
  </si>
  <si>
    <t>章26关卡3</t>
  </si>
  <si>
    <t>章26关卡4</t>
  </si>
  <si>
    <t>章26关卡5</t>
  </si>
  <si>
    <t>章26关卡6</t>
  </si>
  <si>
    <t>章26关卡7</t>
  </si>
  <si>
    <t>章26关卡8</t>
  </si>
  <si>
    <t>章26关卡9</t>
  </si>
  <si>
    <t>章26关卡10</t>
  </si>
  <si>
    <t>章27关卡1</t>
  </si>
  <si>
    <t>章27关卡2</t>
  </si>
  <si>
    <t>章27关卡3</t>
  </si>
  <si>
    <t>章27关卡4</t>
  </si>
  <si>
    <t>章27关卡5</t>
  </si>
  <si>
    <t>章27关卡6</t>
  </si>
  <si>
    <t>章27关卡7</t>
  </si>
  <si>
    <t>章27关卡8</t>
  </si>
  <si>
    <t>章27关卡9</t>
  </si>
  <si>
    <t>章27关卡10</t>
  </si>
  <si>
    <t>章28关卡1</t>
  </si>
  <si>
    <t>章28关卡2</t>
  </si>
  <si>
    <t>章28关卡3</t>
  </si>
  <si>
    <t>章28关卡4</t>
  </si>
  <si>
    <t>章28关卡5</t>
  </si>
  <si>
    <t>章28关卡6</t>
  </si>
  <si>
    <t>章28关卡7</t>
  </si>
  <si>
    <t>章28关卡8</t>
  </si>
  <si>
    <t>章28关卡9</t>
  </si>
  <si>
    <t>章28关卡10</t>
  </si>
  <si>
    <t>章29关卡1</t>
  </si>
  <si>
    <t>章29关卡2</t>
  </si>
  <si>
    <t>章29关卡3</t>
  </si>
  <si>
    <t>章29关卡4</t>
  </si>
  <si>
    <t>章29关卡5</t>
  </si>
  <si>
    <t>章29关卡6</t>
  </si>
  <si>
    <t>章29关卡7</t>
  </si>
  <si>
    <t>章29关卡8</t>
  </si>
  <si>
    <t>章29关卡9</t>
  </si>
  <si>
    <t>章29关卡10</t>
  </si>
  <si>
    <t>章30关卡1</t>
  </si>
  <si>
    <t>章30关卡2</t>
  </si>
  <si>
    <t>章30关卡3</t>
  </si>
  <si>
    <t>章30关卡4</t>
  </si>
  <si>
    <t>章30关卡5</t>
  </si>
  <si>
    <t>章30关卡6</t>
  </si>
  <si>
    <t>章30关卡7</t>
  </si>
  <si>
    <t>章30关卡8</t>
  </si>
  <si>
    <t>章30关卡9</t>
  </si>
  <si>
    <t>章30关卡10</t>
  </si>
  <si>
    <t>章31关卡1</t>
  </si>
  <si>
    <t>章31关卡2</t>
  </si>
  <si>
    <t>章31关卡3</t>
  </si>
  <si>
    <t>章31关卡4</t>
  </si>
  <si>
    <t>章31关卡5</t>
  </si>
  <si>
    <t>章31关卡6</t>
  </si>
  <si>
    <t>章31关卡7</t>
  </si>
  <si>
    <t>章31关卡8</t>
  </si>
  <si>
    <t>章31关卡9</t>
  </si>
  <si>
    <t>章31关卡10</t>
  </si>
  <si>
    <t>章32关卡1</t>
  </si>
  <si>
    <t>章32关卡2</t>
  </si>
  <si>
    <t>章32关卡3</t>
  </si>
  <si>
    <t>章32关卡4</t>
  </si>
  <si>
    <t>章32关卡5</t>
  </si>
  <si>
    <t>章32关卡6</t>
  </si>
  <si>
    <t>章32关卡7</t>
  </si>
  <si>
    <t>章32关卡8</t>
  </si>
  <si>
    <t>章32关卡9</t>
  </si>
  <si>
    <t>章32关卡10</t>
  </si>
  <si>
    <t>章33关卡1</t>
  </si>
  <si>
    <t>章33关卡2</t>
  </si>
  <si>
    <t>章33关卡3</t>
  </si>
  <si>
    <t>章33关卡4</t>
  </si>
  <si>
    <t>章33关卡5</t>
  </si>
  <si>
    <t>章33关卡6</t>
  </si>
  <si>
    <t>章33关卡7</t>
  </si>
  <si>
    <t>章33关卡8</t>
  </si>
  <si>
    <t>章33关卡9</t>
  </si>
  <si>
    <t>章33关卡10</t>
  </si>
  <si>
    <t>monster2</t>
    <phoneticPr fontId="1" type="noConversion"/>
  </si>
  <si>
    <t>活动奖励</t>
    <phoneticPr fontId="1" type="noConversion"/>
  </si>
  <si>
    <t>activity_reward</t>
    <phoneticPr fontId="1" type="noConversion"/>
  </si>
  <si>
    <t>chapter32</t>
  </si>
  <si>
    <t>chapter33</t>
  </si>
  <si>
    <t>chapter34</t>
  </si>
  <si>
    <t>chapter35</t>
  </si>
  <si>
    <t>章34关卡1</t>
  </si>
  <si>
    <t>章34关卡2</t>
  </si>
  <si>
    <t>章34关卡3</t>
  </si>
  <si>
    <t>章34关卡4</t>
  </si>
  <si>
    <t>章34关卡5</t>
  </si>
  <si>
    <t>章34关卡6</t>
  </si>
  <si>
    <t>章34关卡7</t>
  </si>
  <si>
    <t>章34关卡8</t>
  </si>
  <si>
    <t>章34关卡9</t>
  </si>
  <si>
    <t>章34关卡10</t>
  </si>
  <si>
    <t>章35关卡1</t>
  </si>
  <si>
    <t>章35关卡2</t>
  </si>
  <si>
    <t>章35关卡3</t>
  </si>
  <si>
    <t>章35关卡4</t>
  </si>
  <si>
    <t>章35关卡5</t>
  </si>
  <si>
    <t>章35关卡6</t>
  </si>
  <si>
    <t>章35关卡7</t>
  </si>
  <si>
    <t>章35关卡8</t>
  </si>
  <si>
    <t>章35关卡9</t>
  </si>
  <si>
    <t>章35关卡10</t>
  </si>
  <si>
    <t>terrain_1301</t>
  </si>
  <si>
    <t>terrain_1302</t>
  </si>
  <si>
    <t>terrain_1303</t>
  </si>
  <si>
    <t>terrain_1304</t>
  </si>
  <si>
    <t>terrain_1305</t>
  </si>
  <si>
    <t>terrain_1306</t>
  </si>
  <si>
    <t>terrain_1308</t>
  </si>
  <si>
    <t>terrain_1309</t>
  </si>
  <si>
    <t>terrain_1310</t>
  </si>
  <si>
    <t>reward1show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</si>
</sst>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19" borderId="0" xfId="0" applyFont="1" applyFill="1"/>
    <xf numFmtId="0" fontId="2" fillId="20" borderId="0" xfId="0" applyFont="1" applyFill="1" applyAlignment="1">
      <alignment horizontal="left" vertical="center"/>
    </xf>
    <xf numFmtId="0" fontId="2" fillId="20" borderId="0" xfId="0" applyFont="1" applyFill="1"/>
    <xf numFmtId="0" fontId="13" fillId="17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/>
    <xf numFmtId="0" fontId="2" fillId="7" borderId="0" xfId="0" applyFont="1" applyFill="1" applyAlignment="1">
      <alignment horizontal="left" vertical="center"/>
    </xf>
    <xf numFmtId="0" fontId="2" fillId="7" borderId="0" xfId="0" applyFont="1" applyFill="1"/>
    <xf numFmtId="0" fontId="2" fillId="13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left" vertical="center"/>
    </xf>
    <xf numFmtId="0" fontId="6" fillId="22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ngyongshuai1\ChaosDesigner\&#37197;&#32622;&#34920;&#26684;\scenario\npc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辅助表"/>
      <sheetName val="Sheet1"/>
    </sheetNames>
    <sheetDataSet>
      <sheetData sheetId="0">
        <row r="17">
          <cell r="E17" t="str">
            <v>scenario(ord)1</v>
          </cell>
        </row>
      </sheetData>
      <sheetData sheetId="1" refreshError="1"/>
      <sheetData sheetId="2">
        <row r="1">
          <cell r="R1" t="str">
            <v>英雄等级</v>
          </cell>
        </row>
        <row r="2">
          <cell r="O2" t="str">
            <v>ordinary</v>
          </cell>
        </row>
        <row r="3">
          <cell r="O3" t="str">
            <v>elite</v>
          </cell>
        </row>
        <row r="4">
          <cell r="O4" t="str">
            <v>boss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5" sqref="C5"/>
    </sheetView>
  </sheetViews>
  <sheetFormatPr defaultRowHeight="13.5" x14ac:dyDescent="0.15"/>
  <cols>
    <col min="1" max="1" width="11.375" customWidth="1"/>
    <col min="2" max="2" width="15.5" customWidth="1"/>
    <col min="3" max="3" width="13.75" customWidth="1"/>
    <col min="4" max="4" width="19.25" customWidth="1"/>
    <col min="6" max="6" width="15.75" customWidth="1"/>
    <col min="7" max="7" width="15.125" customWidth="1"/>
    <col min="8" max="8" width="17.5" customWidth="1"/>
    <col min="9" max="9" width="16.625" customWidth="1"/>
  </cols>
  <sheetData>
    <row r="1" spans="1:9" ht="16.5" x14ac:dyDescent="0.15">
      <c r="A1" t="s">
        <v>58</v>
      </c>
      <c r="B1" s="1" t="s">
        <v>57</v>
      </c>
      <c r="C1" s="1" t="s">
        <v>56</v>
      </c>
      <c r="D1" s="1" t="s">
        <v>55</v>
      </c>
      <c r="F1" s="1"/>
      <c r="G1" s="1"/>
      <c r="H1" s="1"/>
      <c r="I1" s="1"/>
    </row>
    <row r="2" spans="1:9" ht="16.5" x14ac:dyDescent="0.15">
      <c r="A2" t="s">
        <v>54</v>
      </c>
      <c r="B2" s="1" t="s">
        <v>53</v>
      </c>
      <c r="C2" s="1" t="s">
        <v>52</v>
      </c>
      <c r="D2" s="1" t="s">
        <v>51</v>
      </c>
      <c r="F2" s="1"/>
      <c r="G2" s="1"/>
      <c r="H2" s="1"/>
      <c r="I2" s="1"/>
    </row>
    <row r="3" spans="1:9" ht="16.5" x14ac:dyDescent="0.15">
      <c r="A3">
        <v>1</v>
      </c>
      <c r="B3" s="1" t="s">
        <v>50</v>
      </c>
      <c r="C3" s="1">
        <v>11</v>
      </c>
      <c r="D3" s="1" t="s">
        <v>49</v>
      </c>
      <c r="F3" s="1"/>
      <c r="G3" s="1"/>
      <c r="H3" s="1"/>
      <c r="I3" s="1"/>
    </row>
    <row r="4" spans="1:9" ht="16.5" x14ac:dyDescent="0.15">
      <c r="A4">
        <v>2</v>
      </c>
      <c r="B4" s="1" t="s">
        <v>1254</v>
      </c>
      <c r="C4" s="1">
        <v>11</v>
      </c>
      <c r="D4" s="1" t="s">
        <v>47</v>
      </c>
    </row>
    <row r="5" spans="1:9" ht="16.5" x14ac:dyDescent="0.15">
      <c r="A5" s="17">
        <v>3</v>
      </c>
      <c r="B5" s="2" t="s">
        <v>1255</v>
      </c>
      <c r="C5" s="2">
        <v>11</v>
      </c>
      <c r="D5" s="2" t="s">
        <v>49</v>
      </c>
    </row>
    <row r="6" spans="1:9" ht="16.5" x14ac:dyDescent="0.15">
      <c r="A6" s="17">
        <v>4</v>
      </c>
      <c r="B6" s="2" t="s">
        <v>48</v>
      </c>
      <c r="C6" s="2">
        <v>11</v>
      </c>
      <c r="D6" s="2" t="s">
        <v>47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workbookViewId="0">
      <selection activeCell="E24" sqref="E24"/>
    </sheetView>
  </sheetViews>
  <sheetFormatPr defaultColWidth="9" defaultRowHeight="16.5" x14ac:dyDescent="0.3"/>
  <cols>
    <col min="1" max="1" width="6.25" style="18" bestFit="1" customWidth="1"/>
    <col min="2" max="3" width="9.25" style="18" bestFit="1" customWidth="1"/>
    <col min="4" max="4" width="19.375" customWidth="1"/>
    <col min="5" max="5" width="14" style="18" customWidth="1"/>
    <col min="6" max="16384" width="9" style="18"/>
  </cols>
  <sheetData>
    <row r="1" spans="1:5" x14ac:dyDescent="0.3">
      <c r="A1" s="18" t="s">
        <v>79</v>
      </c>
      <c r="B1" s="18" t="s">
        <v>78</v>
      </c>
      <c r="C1" s="18" t="s">
        <v>77</v>
      </c>
      <c r="D1" s="1" t="s">
        <v>76</v>
      </c>
      <c r="E1" s="18" t="s">
        <v>75</v>
      </c>
    </row>
    <row r="2" spans="1:5" x14ac:dyDescent="0.3">
      <c r="A2" s="18" t="s">
        <v>74</v>
      </c>
      <c r="B2" s="18" t="s">
        <v>73</v>
      </c>
      <c r="C2" s="18" t="s">
        <v>72</v>
      </c>
      <c r="D2" s="1" t="s">
        <v>71</v>
      </c>
      <c r="E2" s="18" t="s">
        <v>70</v>
      </c>
    </row>
    <row r="3" spans="1:5" x14ac:dyDescent="0.3">
      <c r="A3" s="18">
        <v>4801</v>
      </c>
      <c r="B3" s="1">
        <v>47101</v>
      </c>
      <c r="C3" s="1">
        <v>47201</v>
      </c>
      <c r="D3" s="1"/>
      <c r="E3" s="18" t="s">
        <v>60</v>
      </c>
    </row>
    <row r="4" spans="1:5" x14ac:dyDescent="0.3">
      <c r="A4" s="18">
        <v>4802</v>
      </c>
      <c r="B4" s="1">
        <v>47102</v>
      </c>
      <c r="C4" s="1">
        <v>47202</v>
      </c>
      <c r="E4" s="18" t="s">
        <v>60</v>
      </c>
    </row>
    <row r="5" spans="1:5" x14ac:dyDescent="0.3">
      <c r="A5" s="18">
        <v>4803</v>
      </c>
      <c r="B5" s="1">
        <v>47103</v>
      </c>
      <c r="C5" s="1">
        <v>47203</v>
      </c>
      <c r="E5" s="18" t="s">
        <v>60</v>
      </c>
    </row>
    <row r="6" spans="1:5" x14ac:dyDescent="0.3">
      <c r="A6" s="18">
        <v>4804</v>
      </c>
      <c r="B6" s="1">
        <v>47104</v>
      </c>
      <c r="C6" s="1">
        <v>47204</v>
      </c>
      <c r="E6" s="18" t="s">
        <v>60</v>
      </c>
    </row>
    <row r="7" spans="1:5" x14ac:dyDescent="0.3">
      <c r="A7" s="18">
        <v>4805</v>
      </c>
      <c r="B7" s="1">
        <v>47105</v>
      </c>
      <c r="C7" s="1">
        <v>47205</v>
      </c>
      <c r="E7" s="18" t="s">
        <v>60</v>
      </c>
    </row>
    <row r="8" spans="1:5" x14ac:dyDescent="0.3">
      <c r="A8" s="18">
        <v>4806</v>
      </c>
      <c r="B8" s="1">
        <v>47106</v>
      </c>
      <c r="C8" s="1">
        <v>47206</v>
      </c>
      <c r="E8" s="18" t="s">
        <v>60</v>
      </c>
    </row>
    <row r="9" spans="1:5" x14ac:dyDescent="0.3">
      <c r="A9" s="18">
        <v>4807</v>
      </c>
      <c r="B9" s="1">
        <v>47107</v>
      </c>
      <c r="C9" s="1">
        <v>47207</v>
      </c>
      <c r="E9" s="18" t="s">
        <v>60</v>
      </c>
    </row>
    <row r="10" spans="1:5" x14ac:dyDescent="0.3">
      <c r="A10" s="18">
        <v>4808</v>
      </c>
      <c r="B10" s="1">
        <v>47108</v>
      </c>
      <c r="C10" s="1">
        <v>47208</v>
      </c>
      <c r="E10" s="18" t="s">
        <v>60</v>
      </c>
    </row>
    <row r="11" spans="1:5" x14ac:dyDescent="0.3">
      <c r="A11" s="18">
        <v>4809</v>
      </c>
      <c r="B11" s="1">
        <v>47109</v>
      </c>
      <c r="C11" s="1">
        <v>47209</v>
      </c>
      <c r="E11" s="18" t="s">
        <v>60</v>
      </c>
    </row>
    <row r="12" spans="1:5" x14ac:dyDescent="0.3">
      <c r="A12" s="18">
        <v>4810</v>
      </c>
      <c r="B12" s="1">
        <v>47110</v>
      </c>
      <c r="C12" s="1">
        <v>47210</v>
      </c>
      <c r="E12" s="18" t="s">
        <v>60</v>
      </c>
    </row>
    <row r="13" spans="1:5" x14ac:dyDescent="0.3">
      <c r="A13" s="18">
        <v>4811</v>
      </c>
      <c r="B13" s="1">
        <v>47111</v>
      </c>
      <c r="C13" s="1">
        <v>47211</v>
      </c>
      <c r="E13" s="18" t="s">
        <v>60</v>
      </c>
    </row>
    <row r="14" spans="1:5" x14ac:dyDescent="0.3">
      <c r="A14" s="18">
        <v>4812</v>
      </c>
      <c r="B14" s="1">
        <v>47112</v>
      </c>
      <c r="C14" s="1">
        <v>47212</v>
      </c>
      <c r="D14" s="21" t="s">
        <v>69</v>
      </c>
      <c r="E14" s="18" t="s">
        <v>59</v>
      </c>
    </row>
    <row r="15" spans="1:5" x14ac:dyDescent="0.3">
      <c r="A15" s="18">
        <v>4813</v>
      </c>
      <c r="B15" s="1">
        <v>47113</v>
      </c>
      <c r="C15" s="1">
        <v>47213</v>
      </c>
      <c r="D15" s="21" t="s">
        <v>68</v>
      </c>
      <c r="E15" s="18" t="s">
        <v>59</v>
      </c>
    </row>
    <row r="16" spans="1:5" x14ac:dyDescent="0.3">
      <c r="A16" s="18">
        <v>4814</v>
      </c>
      <c r="B16" s="1">
        <v>47114</v>
      </c>
      <c r="C16" s="1">
        <v>47214</v>
      </c>
      <c r="D16" s="21" t="s">
        <v>67</v>
      </c>
      <c r="E16" s="18" t="s">
        <v>59</v>
      </c>
    </row>
    <row r="17" spans="1:5" x14ac:dyDescent="0.3">
      <c r="A17" s="18">
        <v>4815</v>
      </c>
      <c r="B17" s="1">
        <v>47115</v>
      </c>
      <c r="C17" s="1">
        <v>47215</v>
      </c>
      <c r="D17" s="21" t="s">
        <v>66</v>
      </c>
      <c r="E17" s="18" t="s">
        <v>59</v>
      </c>
    </row>
    <row r="18" spans="1:5" x14ac:dyDescent="0.3">
      <c r="A18" s="18">
        <v>4816</v>
      </c>
      <c r="B18" s="1">
        <v>47116</v>
      </c>
      <c r="C18" s="1">
        <v>47216</v>
      </c>
      <c r="D18" s="21" t="s">
        <v>65</v>
      </c>
      <c r="E18" s="18" t="s">
        <v>59</v>
      </c>
    </row>
    <row r="19" spans="1:5" x14ac:dyDescent="0.3">
      <c r="A19" s="18">
        <v>4817</v>
      </c>
      <c r="B19" s="1">
        <v>47117</v>
      </c>
      <c r="C19" s="1">
        <v>47217</v>
      </c>
      <c r="D19" s="21" t="s">
        <v>64</v>
      </c>
      <c r="E19" s="18" t="s">
        <v>59</v>
      </c>
    </row>
    <row r="20" spans="1:5" x14ac:dyDescent="0.3">
      <c r="A20" s="18">
        <v>4818</v>
      </c>
      <c r="B20" s="1">
        <v>47118</v>
      </c>
      <c r="C20" s="1">
        <v>47218</v>
      </c>
      <c r="D20" s="21" t="s">
        <v>63</v>
      </c>
      <c r="E20" s="18" t="s">
        <v>59</v>
      </c>
    </row>
    <row r="21" spans="1:5" x14ac:dyDescent="0.3">
      <c r="A21" s="18">
        <v>4819</v>
      </c>
      <c r="B21" s="1">
        <v>47119</v>
      </c>
      <c r="C21" s="1">
        <v>47219</v>
      </c>
      <c r="D21" s="21" t="s">
        <v>62</v>
      </c>
      <c r="E21" s="18" t="s">
        <v>59</v>
      </c>
    </row>
    <row r="22" spans="1:5" x14ac:dyDescent="0.3">
      <c r="A22" s="18">
        <v>4820</v>
      </c>
      <c r="B22" s="1">
        <v>47120</v>
      </c>
      <c r="C22" s="1">
        <v>47220</v>
      </c>
      <c r="D22" s="21" t="s">
        <v>61</v>
      </c>
      <c r="E22" s="18" t="s">
        <v>59</v>
      </c>
    </row>
    <row r="23" spans="1:5" x14ac:dyDescent="0.3">
      <c r="A23" s="18">
        <v>4821</v>
      </c>
      <c r="B23" s="1">
        <v>47121</v>
      </c>
      <c r="C23" s="1">
        <v>47221</v>
      </c>
      <c r="D23" s="21" t="s">
        <v>1243</v>
      </c>
      <c r="E23" s="18" t="s">
        <v>59</v>
      </c>
    </row>
    <row r="24" spans="1:5" x14ac:dyDescent="0.3">
      <c r="A24" s="18">
        <v>4822</v>
      </c>
      <c r="B24" s="1">
        <v>47122</v>
      </c>
      <c r="C24" s="1">
        <v>47222</v>
      </c>
      <c r="D24" s="21" t="s">
        <v>1244</v>
      </c>
      <c r="E24" s="18" t="s">
        <v>59</v>
      </c>
    </row>
    <row r="25" spans="1:5" x14ac:dyDescent="0.3">
      <c r="A25" s="18">
        <v>4823</v>
      </c>
      <c r="B25" s="1">
        <v>47123</v>
      </c>
      <c r="C25" s="1">
        <v>47223</v>
      </c>
      <c r="D25" s="21" t="s">
        <v>1245</v>
      </c>
      <c r="E25" s="18" t="s">
        <v>60</v>
      </c>
    </row>
    <row r="26" spans="1:5" x14ac:dyDescent="0.3">
      <c r="A26" s="18">
        <v>4824</v>
      </c>
      <c r="B26" s="1">
        <v>47124</v>
      </c>
      <c r="C26" s="1">
        <v>47224</v>
      </c>
      <c r="D26" s="21" t="s">
        <v>1246</v>
      </c>
      <c r="E26" s="18" t="s">
        <v>60</v>
      </c>
    </row>
    <row r="27" spans="1:5" x14ac:dyDescent="0.3">
      <c r="A27" s="18">
        <v>4825</v>
      </c>
      <c r="B27" s="1">
        <v>47125</v>
      </c>
      <c r="C27" s="1">
        <v>47225</v>
      </c>
      <c r="D27" s="21" t="s">
        <v>1247</v>
      </c>
      <c r="E27" s="18" t="s">
        <v>60</v>
      </c>
    </row>
    <row r="28" spans="1:5" x14ac:dyDescent="0.3">
      <c r="A28" s="18">
        <v>4826</v>
      </c>
      <c r="B28" s="1">
        <v>47126</v>
      </c>
      <c r="C28" s="1">
        <v>47226</v>
      </c>
      <c r="D28" s="21" t="s">
        <v>1248</v>
      </c>
      <c r="E28" s="18" t="s">
        <v>60</v>
      </c>
    </row>
    <row r="29" spans="1:5" x14ac:dyDescent="0.3">
      <c r="A29" s="18">
        <v>4827</v>
      </c>
      <c r="B29" s="1">
        <v>47127</v>
      </c>
      <c r="C29" s="1">
        <v>47227</v>
      </c>
      <c r="D29" s="21" t="s">
        <v>1249</v>
      </c>
      <c r="E29" s="18" t="s">
        <v>60</v>
      </c>
    </row>
    <row r="30" spans="1:5" x14ac:dyDescent="0.3">
      <c r="A30" s="18">
        <v>4828</v>
      </c>
      <c r="B30" s="1">
        <v>47128</v>
      </c>
      <c r="C30" s="1">
        <v>47228</v>
      </c>
      <c r="D30" s="21" t="s">
        <v>1250</v>
      </c>
      <c r="E30" s="18" t="s">
        <v>60</v>
      </c>
    </row>
    <row r="31" spans="1:5" x14ac:dyDescent="0.3">
      <c r="A31" s="18">
        <v>4829</v>
      </c>
      <c r="B31" s="1">
        <v>47129</v>
      </c>
      <c r="C31" s="1">
        <v>47229</v>
      </c>
      <c r="D31" s="21" t="s">
        <v>1251</v>
      </c>
      <c r="E31" s="18" t="s">
        <v>60</v>
      </c>
    </row>
    <row r="32" spans="1:5" x14ac:dyDescent="0.3">
      <c r="A32" s="18">
        <v>4830</v>
      </c>
      <c r="B32" s="1">
        <v>47130</v>
      </c>
      <c r="C32" s="1">
        <v>47230</v>
      </c>
      <c r="D32" s="21" t="s">
        <v>1252</v>
      </c>
      <c r="E32" s="18" t="s">
        <v>60</v>
      </c>
    </row>
    <row r="33" spans="1:5" x14ac:dyDescent="0.3">
      <c r="A33" s="18">
        <v>4831</v>
      </c>
      <c r="B33" s="1">
        <v>47131</v>
      </c>
      <c r="C33" s="1">
        <v>47231</v>
      </c>
      <c r="D33" s="21" t="s">
        <v>1253</v>
      </c>
      <c r="E33" s="18" t="s">
        <v>60</v>
      </c>
    </row>
    <row r="34" spans="1:5" x14ac:dyDescent="0.3">
      <c r="A34" s="18">
        <v>4832</v>
      </c>
      <c r="B34" s="1">
        <v>47132</v>
      </c>
      <c r="C34" s="1">
        <v>47232</v>
      </c>
      <c r="D34" s="21" t="s">
        <v>2200</v>
      </c>
      <c r="E34" s="18" t="s">
        <v>60</v>
      </c>
    </row>
    <row r="35" spans="1:5" x14ac:dyDescent="0.3">
      <c r="A35" s="18">
        <v>4833</v>
      </c>
      <c r="B35" s="1">
        <v>47133</v>
      </c>
      <c r="C35" s="1">
        <v>47233</v>
      </c>
      <c r="D35" s="21" t="s">
        <v>2201</v>
      </c>
      <c r="E35" s="18" t="s">
        <v>60</v>
      </c>
    </row>
    <row r="36" spans="1:5" x14ac:dyDescent="0.3">
      <c r="A36" s="18">
        <v>4834</v>
      </c>
      <c r="B36" s="1">
        <v>47134</v>
      </c>
      <c r="C36" s="1">
        <v>47234</v>
      </c>
      <c r="D36" s="21" t="s">
        <v>2202</v>
      </c>
      <c r="E36" s="18" t="s">
        <v>60</v>
      </c>
    </row>
    <row r="37" spans="1:5" x14ac:dyDescent="0.3">
      <c r="A37" s="18">
        <v>4835</v>
      </c>
      <c r="B37" s="1">
        <v>47135</v>
      </c>
      <c r="C37" s="1">
        <v>47235</v>
      </c>
      <c r="D37" s="21" t="s">
        <v>2203</v>
      </c>
      <c r="E37" s="18" t="s">
        <v>60</v>
      </c>
    </row>
    <row r="38" spans="1:5" x14ac:dyDescent="0.3">
      <c r="A38" s="19"/>
      <c r="B38" s="2"/>
      <c r="C38" s="2"/>
      <c r="D38" s="20"/>
      <c r="E38" s="19"/>
    </row>
    <row r="39" spans="1:5" x14ac:dyDescent="0.3">
      <c r="A39" s="19"/>
      <c r="B39" s="2"/>
      <c r="C39" s="2"/>
      <c r="D39" s="20"/>
      <c r="E39" s="19"/>
    </row>
    <row r="40" spans="1:5" x14ac:dyDescent="0.3">
      <c r="A40" s="19"/>
      <c r="B40" s="2"/>
      <c r="C40" s="2"/>
      <c r="D40" s="20"/>
      <c r="E40" s="19"/>
    </row>
    <row r="41" spans="1:5" x14ac:dyDescent="0.3">
      <c r="A41" s="19"/>
      <c r="B41" s="2"/>
      <c r="C41" s="2"/>
      <c r="D41" s="20"/>
      <c r="E41" s="19"/>
    </row>
    <row r="42" spans="1:5" x14ac:dyDescent="0.3">
      <c r="A42" s="19"/>
      <c r="B42" s="2"/>
      <c r="C42" s="2"/>
      <c r="D42" s="20"/>
      <c r="E42" s="19"/>
    </row>
    <row r="43" spans="1:5" x14ac:dyDescent="0.3">
      <c r="A43" s="19"/>
      <c r="B43" s="2"/>
      <c r="C43" s="2"/>
      <c r="D43" s="20"/>
      <c r="E43" s="19"/>
    </row>
    <row r="44" spans="1:5" x14ac:dyDescent="0.3">
      <c r="A44" s="19"/>
      <c r="B44" s="2"/>
      <c r="C44" s="2"/>
      <c r="D44" s="20"/>
      <c r="E44" s="19"/>
    </row>
    <row r="45" spans="1:5" x14ac:dyDescent="0.3">
      <c r="A45" s="19"/>
      <c r="B45" s="2"/>
      <c r="C45" s="2"/>
      <c r="D45" s="20"/>
      <c r="E45" s="19"/>
    </row>
    <row r="46" spans="1:5" x14ac:dyDescent="0.3">
      <c r="A46" s="19"/>
      <c r="B46" s="2"/>
      <c r="C46" s="2"/>
      <c r="D46" s="20"/>
      <c r="E46" s="1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0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Z65" sqref="Z65"/>
    </sheetView>
  </sheetViews>
  <sheetFormatPr defaultColWidth="9" defaultRowHeight="16.5" x14ac:dyDescent="0.15"/>
  <cols>
    <col min="1" max="1" width="7.375" style="3" bestFit="1" customWidth="1"/>
    <col min="2" max="2" width="11.25" style="3" bestFit="1" customWidth="1"/>
    <col min="3" max="5" width="14.5" style="3" bestFit="1" customWidth="1"/>
    <col min="6" max="6" width="12.5" style="3" bestFit="1" customWidth="1"/>
    <col min="7" max="7" width="10.75" style="3" bestFit="1" customWidth="1"/>
    <col min="8" max="8" width="15.25" style="3" bestFit="1" customWidth="1"/>
    <col min="9" max="9" width="10.75" style="3" bestFit="1" customWidth="1"/>
    <col min="10" max="10" width="15.25" style="3" bestFit="1" customWidth="1"/>
    <col min="11" max="11" width="10.75" style="3" bestFit="1" customWidth="1"/>
    <col min="12" max="12" width="15.25" style="3" bestFit="1" customWidth="1"/>
    <col min="13" max="13" width="10.75" style="3" bestFit="1" customWidth="1"/>
    <col min="14" max="14" width="15.25" style="3" bestFit="1" customWidth="1"/>
    <col min="15" max="15" width="10.75" style="3" bestFit="1" customWidth="1"/>
    <col min="16" max="16" width="15.25" style="3" bestFit="1" customWidth="1"/>
    <col min="17" max="17" width="10.75" style="3" bestFit="1" customWidth="1"/>
    <col min="18" max="18" width="15.25" style="3" bestFit="1" customWidth="1"/>
    <col min="19" max="19" width="10.75" style="3" bestFit="1" customWidth="1"/>
    <col min="20" max="20" width="15.25" style="3" bestFit="1" customWidth="1"/>
    <col min="21" max="21" width="10.75" style="3" bestFit="1" customWidth="1"/>
    <col min="22" max="22" width="15.25" style="3" bestFit="1" customWidth="1"/>
    <col min="23" max="23" width="10.75" style="3" bestFit="1" customWidth="1"/>
    <col min="24" max="24" width="15.25" style="3" bestFit="1" customWidth="1"/>
    <col min="25" max="25" width="10.75" style="3" bestFit="1" customWidth="1"/>
    <col min="26" max="26" width="15.25" style="3" bestFit="1" customWidth="1"/>
    <col min="27" max="27" width="15.25" style="3" customWidth="1"/>
    <col min="28" max="28" width="10.375" style="3" bestFit="1" customWidth="1"/>
    <col min="29" max="30" width="14.5" style="3" bestFit="1" customWidth="1"/>
    <col min="31" max="31" width="15.25" style="3" customWidth="1"/>
    <col min="32" max="32" width="10.375" style="3" bestFit="1" customWidth="1"/>
    <col min="33" max="34" width="14.5" style="3" bestFit="1" customWidth="1"/>
    <col min="35" max="35" width="15.25" style="3" customWidth="1"/>
    <col min="36" max="36" width="10.375" style="3" bestFit="1" customWidth="1"/>
    <col min="37" max="38" width="14.5" style="3" bestFit="1" customWidth="1"/>
    <col min="39" max="39" width="15.25" style="3" customWidth="1"/>
    <col min="40" max="40" width="10.375" style="3" bestFit="1" customWidth="1"/>
    <col min="41" max="42" width="14.5" style="3" bestFit="1" customWidth="1"/>
    <col min="43" max="43" width="15.25" style="3" customWidth="1"/>
    <col min="44" max="44" width="10.75" style="3" bestFit="1" customWidth="1"/>
    <col min="45" max="46" width="14.5" style="3" bestFit="1" customWidth="1"/>
    <col min="47" max="16384" width="9" style="3"/>
  </cols>
  <sheetData>
    <row r="1" spans="1:46" x14ac:dyDescent="0.15">
      <c r="A1" s="3" t="s">
        <v>1727</v>
      </c>
      <c r="B1" s="3" t="s">
        <v>1756</v>
      </c>
      <c r="C1" s="3" t="s">
        <v>1757</v>
      </c>
      <c r="D1" s="3" t="s">
        <v>1728</v>
      </c>
      <c r="E1" s="3" t="s">
        <v>1758</v>
      </c>
      <c r="F1" s="3" t="s">
        <v>1759</v>
      </c>
      <c r="G1" s="3" t="s">
        <v>1760</v>
      </c>
      <c r="H1" s="3" t="s">
        <v>1761</v>
      </c>
      <c r="I1" s="3" t="s">
        <v>0</v>
      </c>
      <c r="J1" s="3" t="s">
        <v>1762</v>
      </c>
      <c r="K1" s="3" t="s">
        <v>1</v>
      </c>
      <c r="L1" s="3" t="s">
        <v>1763</v>
      </c>
      <c r="M1" s="3" t="s">
        <v>2</v>
      </c>
      <c r="N1" s="3" t="s">
        <v>1764</v>
      </c>
      <c r="O1" s="3" t="s">
        <v>3</v>
      </c>
      <c r="P1" s="3" t="s">
        <v>1765</v>
      </c>
      <c r="Q1" s="3" t="s">
        <v>4</v>
      </c>
      <c r="R1" s="3" t="s">
        <v>1766</v>
      </c>
      <c r="S1" s="3" t="s">
        <v>5</v>
      </c>
      <c r="T1" s="3" t="s">
        <v>1767</v>
      </c>
      <c r="U1" s="3" t="s">
        <v>6</v>
      </c>
      <c r="V1" s="3" t="s">
        <v>1729</v>
      </c>
      <c r="W1" s="3" t="s">
        <v>7</v>
      </c>
      <c r="X1" s="3" t="s">
        <v>1768</v>
      </c>
      <c r="Y1" s="3" t="s">
        <v>8</v>
      </c>
      <c r="Z1" s="3" t="s">
        <v>1730</v>
      </c>
      <c r="AA1" s="3" t="s">
        <v>1731</v>
      </c>
      <c r="AB1" s="3" t="s">
        <v>9</v>
      </c>
      <c r="AC1" s="3" t="s">
        <v>1769</v>
      </c>
      <c r="AD1" s="3" t="s">
        <v>1770</v>
      </c>
      <c r="AE1" s="3" t="s">
        <v>1732</v>
      </c>
      <c r="AF1" s="3" t="s">
        <v>10</v>
      </c>
      <c r="AG1" s="3" t="s">
        <v>11</v>
      </c>
      <c r="AH1" s="3" t="s">
        <v>1771</v>
      </c>
      <c r="AI1" s="3" t="s">
        <v>1772</v>
      </c>
      <c r="AJ1" s="3" t="s">
        <v>12</v>
      </c>
      <c r="AK1" s="3" t="s">
        <v>13</v>
      </c>
      <c r="AL1" s="3" t="s">
        <v>1773</v>
      </c>
      <c r="AM1" s="3" t="s">
        <v>1733</v>
      </c>
      <c r="AN1" s="3" t="s">
        <v>14</v>
      </c>
      <c r="AO1" s="3" t="s">
        <v>15</v>
      </c>
      <c r="AP1" s="3" t="s">
        <v>1774</v>
      </c>
      <c r="AQ1" s="3" t="s">
        <v>1775</v>
      </c>
      <c r="AR1" s="3" t="s">
        <v>16</v>
      </c>
      <c r="AS1" s="3" t="s">
        <v>17</v>
      </c>
      <c r="AT1" s="3" t="s">
        <v>1776</v>
      </c>
    </row>
    <row r="2" spans="1:46" x14ac:dyDescent="0.15">
      <c r="A2" s="3" t="s">
        <v>1777</v>
      </c>
      <c r="B2" s="3" t="s">
        <v>141</v>
      </c>
      <c r="C2" s="3" t="s">
        <v>1778</v>
      </c>
      <c r="D2" s="3" t="s">
        <v>1779</v>
      </c>
      <c r="E2" s="3" t="s">
        <v>1780</v>
      </c>
      <c r="F2" s="3" t="s">
        <v>1734</v>
      </c>
      <c r="G2" s="3" t="s">
        <v>18</v>
      </c>
      <c r="H2" s="4" t="s">
        <v>1781</v>
      </c>
      <c r="I2" s="3" t="s">
        <v>19</v>
      </c>
      <c r="J2" s="4" t="s">
        <v>1782</v>
      </c>
      <c r="K2" s="3" t="s">
        <v>20</v>
      </c>
      <c r="L2" s="4" t="s">
        <v>1783</v>
      </c>
      <c r="M2" s="3" t="s">
        <v>21</v>
      </c>
      <c r="N2" s="4" t="s">
        <v>1735</v>
      </c>
      <c r="O2" s="3" t="s">
        <v>22</v>
      </c>
      <c r="P2" s="4" t="s">
        <v>1736</v>
      </c>
      <c r="Q2" s="3" t="s">
        <v>23</v>
      </c>
      <c r="R2" s="4" t="s">
        <v>1784</v>
      </c>
      <c r="S2" s="3" t="s">
        <v>24</v>
      </c>
      <c r="T2" s="4" t="s">
        <v>1737</v>
      </c>
      <c r="U2" s="3" t="s">
        <v>25</v>
      </c>
      <c r="V2" s="4" t="s">
        <v>1785</v>
      </c>
      <c r="W2" s="3" t="s">
        <v>26</v>
      </c>
      <c r="X2" s="4" t="s">
        <v>1786</v>
      </c>
      <c r="Y2" s="3" t="s">
        <v>27</v>
      </c>
      <c r="Z2" s="4" t="s">
        <v>1787</v>
      </c>
      <c r="AA2" s="4" t="s">
        <v>2233</v>
      </c>
      <c r="AB2" s="3" t="s">
        <v>1738</v>
      </c>
      <c r="AC2" s="3" t="s">
        <v>1788</v>
      </c>
      <c r="AD2" s="3" t="s">
        <v>28</v>
      </c>
      <c r="AE2" s="4" t="s">
        <v>1789</v>
      </c>
      <c r="AF2" s="3" t="s">
        <v>29</v>
      </c>
      <c r="AG2" s="3" t="s">
        <v>30</v>
      </c>
      <c r="AH2" s="3" t="s">
        <v>31</v>
      </c>
      <c r="AI2" s="4" t="s">
        <v>1790</v>
      </c>
      <c r="AJ2" s="3" t="s">
        <v>32</v>
      </c>
      <c r="AK2" s="3" t="s">
        <v>33</v>
      </c>
      <c r="AL2" s="3" t="s">
        <v>34</v>
      </c>
      <c r="AM2" s="4" t="s">
        <v>1791</v>
      </c>
      <c r="AN2" s="3" t="s">
        <v>35</v>
      </c>
      <c r="AO2" s="3" t="s">
        <v>36</v>
      </c>
      <c r="AP2" s="3" t="s">
        <v>37</v>
      </c>
      <c r="AQ2" s="4" t="s">
        <v>1792</v>
      </c>
      <c r="AR2" s="3" t="s">
        <v>38</v>
      </c>
      <c r="AS2" s="3" t="s">
        <v>39</v>
      </c>
      <c r="AT2" s="3" t="s">
        <v>40</v>
      </c>
    </row>
    <row r="3" spans="1:46" x14ac:dyDescent="0.15">
      <c r="A3" s="3">
        <v>47101</v>
      </c>
      <c r="B3" s="3" t="s">
        <v>1793</v>
      </c>
      <c r="C3" s="3" t="s">
        <v>1794</v>
      </c>
      <c r="D3" s="3">
        <v>1</v>
      </c>
      <c r="G3" s="3">
        <v>4110101</v>
      </c>
      <c r="H3" s="3">
        <v>50</v>
      </c>
      <c r="I3" s="3">
        <v>4110102</v>
      </c>
      <c r="J3" s="3">
        <v>50</v>
      </c>
      <c r="K3" s="3">
        <v>4110103</v>
      </c>
      <c r="L3" s="3">
        <v>50</v>
      </c>
      <c r="M3" s="3">
        <v>4110104</v>
      </c>
      <c r="N3" s="3">
        <v>50</v>
      </c>
      <c r="O3" s="3">
        <v>4110105</v>
      </c>
      <c r="P3" s="3">
        <v>50</v>
      </c>
      <c r="Q3" s="3">
        <v>4110106</v>
      </c>
      <c r="R3" s="3">
        <v>50</v>
      </c>
      <c r="S3" s="3">
        <v>4110107</v>
      </c>
      <c r="T3" s="3">
        <v>50</v>
      </c>
      <c r="U3" s="3">
        <v>4110108</v>
      </c>
      <c r="V3" s="3">
        <v>50</v>
      </c>
      <c r="W3" s="3">
        <v>4110109</v>
      </c>
      <c r="X3" s="3">
        <v>50</v>
      </c>
      <c r="Y3" s="3">
        <v>4110110</v>
      </c>
      <c r="Z3" s="3">
        <v>50</v>
      </c>
      <c r="AA3" s="5">
        <v>43000201</v>
      </c>
      <c r="AB3" s="6">
        <v>61000201</v>
      </c>
      <c r="AC3" s="6">
        <v>1</v>
      </c>
      <c r="AD3" s="6">
        <v>6</v>
      </c>
      <c r="AE3" s="6">
        <f>AA3+1</f>
        <v>43000202</v>
      </c>
      <c r="AF3" s="6">
        <v>61000202</v>
      </c>
      <c r="AG3" s="6">
        <v>2</v>
      </c>
      <c r="AH3" s="6">
        <v>12</v>
      </c>
      <c r="AI3" s="6">
        <f>AE3+1</f>
        <v>43000203</v>
      </c>
      <c r="AJ3" s="6">
        <v>61000203</v>
      </c>
      <c r="AK3" s="6">
        <v>3</v>
      </c>
      <c r="AL3" s="6">
        <v>18</v>
      </c>
      <c r="AM3" s="6">
        <f>AI3+1</f>
        <v>43000204</v>
      </c>
      <c r="AN3" s="6">
        <v>61000204</v>
      </c>
      <c r="AO3" s="6">
        <v>4</v>
      </c>
      <c r="AP3" s="6">
        <v>24</v>
      </c>
      <c r="AQ3" s="6">
        <f>AM3+1</f>
        <v>43000205</v>
      </c>
      <c r="AR3" s="6">
        <v>61000205</v>
      </c>
      <c r="AS3" s="6">
        <v>5</v>
      </c>
      <c r="AT3" s="6">
        <v>30</v>
      </c>
    </row>
    <row r="4" spans="1:46" x14ac:dyDescent="0.15">
      <c r="A4" s="3">
        <v>47102</v>
      </c>
      <c r="B4" s="3" t="s">
        <v>1741</v>
      </c>
      <c r="C4" s="3" t="s">
        <v>1742</v>
      </c>
      <c r="D4" s="3">
        <v>47101</v>
      </c>
      <c r="E4" s="3" t="s">
        <v>1740</v>
      </c>
      <c r="F4" s="3">
        <v>1</v>
      </c>
      <c r="G4" s="6">
        <v>4110201</v>
      </c>
      <c r="H4" s="3">
        <v>50</v>
      </c>
      <c r="I4" s="7">
        <v>4110202</v>
      </c>
      <c r="J4" s="3">
        <v>50</v>
      </c>
      <c r="K4" s="7">
        <v>4110203</v>
      </c>
      <c r="L4" s="3">
        <v>50</v>
      </c>
      <c r="M4" s="7">
        <v>4110204</v>
      </c>
      <c r="N4" s="3">
        <v>50</v>
      </c>
      <c r="O4" s="7">
        <v>4110205</v>
      </c>
      <c r="P4" s="3">
        <v>50</v>
      </c>
      <c r="Q4" s="7">
        <v>4110206</v>
      </c>
      <c r="R4" s="3">
        <v>50</v>
      </c>
      <c r="S4" s="7">
        <v>4110207</v>
      </c>
      <c r="T4" s="3">
        <v>50</v>
      </c>
      <c r="U4" s="7">
        <v>4110208</v>
      </c>
      <c r="V4" s="3">
        <v>50</v>
      </c>
      <c r="W4" s="7">
        <v>4110209</v>
      </c>
      <c r="X4" s="3">
        <v>50</v>
      </c>
      <c r="Y4" s="6">
        <v>4110210</v>
      </c>
      <c r="Z4" s="3">
        <v>50</v>
      </c>
      <c r="AA4" s="5">
        <f>AA3+5</f>
        <v>43000206</v>
      </c>
      <c r="AB4" s="6">
        <f>AB3+5</f>
        <v>61000206</v>
      </c>
      <c r="AC4" s="6">
        <v>1</v>
      </c>
      <c r="AD4" s="6">
        <v>6</v>
      </c>
      <c r="AE4" s="5">
        <f>AE3+5</f>
        <v>43000207</v>
      </c>
      <c r="AF4" s="6">
        <f>AF3+5</f>
        <v>61000207</v>
      </c>
      <c r="AG4" s="6">
        <v>2</v>
      </c>
      <c r="AH4" s="6">
        <v>12</v>
      </c>
      <c r="AI4" s="5">
        <f>AI3+5</f>
        <v>43000208</v>
      </c>
      <c r="AJ4" s="6">
        <f>AJ3+5</f>
        <v>61000208</v>
      </c>
      <c r="AK4" s="6">
        <v>3</v>
      </c>
      <c r="AL4" s="6">
        <v>18</v>
      </c>
      <c r="AM4" s="5">
        <f>AM3+5</f>
        <v>43000209</v>
      </c>
      <c r="AN4" s="6">
        <f>AN3+5</f>
        <v>61000209</v>
      </c>
      <c r="AO4" s="6">
        <v>4</v>
      </c>
      <c r="AP4" s="6">
        <v>24</v>
      </c>
      <c r="AQ4" s="5">
        <f>AQ3+5</f>
        <v>43000210</v>
      </c>
      <c r="AR4" s="6">
        <f>AR3+5</f>
        <v>61000210</v>
      </c>
      <c r="AS4" s="6">
        <v>5</v>
      </c>
      <c r="AT4" s="6">
        <v>30</v>
      </c>
    </row>
    <row r="5" spans="1:46" x14ac:dyDescent="0.15">
      <c r="A5" s="3">
        <v>47103</v>
      </c>
      <c r="B5" s="3" t="s">
        <v>1743</v>
      </c>
      <c r="C5" s="3" t="s">
        <v>1742</v>
      </c>
      <c r="D5" s="3">
        <v>47102</v>
      </c>
      <c r="E5" s="3" t="s">
        <v>1740</v>
      </c>
      <c r="F5" s="3">
        <v>1</v>
      </c>
      <c r="G5" s="6">
        <v>4110301</v>
      </c>
      <c r="H5" s="3">
        <v>50</v>
      </c>
      <c r="I5" s="6">
        <v>4110302</v>
      </c>
      <c r="J5" s="3">
        <v>50</v>
      </c>
      <c r="K5" s="6">
        <v>4110303</v>
      </c>
      <c r="L5" s="3">
        <v>50</v>
      </c>
      <c r="M5" s="6">
        <v>4110304</v>
      </c>
      <c r="N5" s="3">
        <v>50</v>
      </c>
      <c r="O5" s="6">
        <v>4110305</v>
      </c>
      <c r="P5" s="3">
        <v>50</v>
      </c>
      <c r="Q5" s="6">
        <v>4110306</v>
      </c>
      <c r="R5" s="3">
        <v>50</v>
      </c>
      <c r="S5" s="6">
        <v>4110307</v>
      </c>
      <c r="T5" s="3">
        <v>50</v>
      </c>
      <c r="U5" s="6">
        <v>4110308</v>
      </c>
      <c r="V5" s="3">
        <v>50</v>
      </c>
      <c r="W5" s="6">
        <v>4110309</v>
      </c>
      <c r="X5" s="3">
        <v>50</v>
      </c>
      <c r="Y5" s="6">
        <v>4110310</v>
      </c>
      <c r="Z5" s="3">
        <v>50</v>
      </c>
      <c r="AA5" s="5">
        <f t="shared" ref="AA5:AB20" si="0">AA4+5</f>
        <v>43000211</v>
      </c>
      <c r="AB5" s="6">
        <f t="shared" si="0"/>
        <v>61000211</v>
      </c>
      <c r="AC5" s="6">
        <v>1</v>
      </c>
      <c r="AD5" s="6">
        <v>6</v>
      </c>
      <c r="AE5" s="5">
        <f t="shared" ref="AE5:AF20" si="1">AE4+5</f>
        <v>43000212</v>
      </c>
      <c r="AF5" s="6">
        <f t="shared" si="1"/>
        <v>61000212</v>
      </c>
      <c r="AG5" s="6">
        <v>2</v>
      </c>
      <c r="AH5" s="6">
        <v>12</v>
      </c>
      <c r="AI5" s="5">
        <f t="shared" ref="AI5:AJ20" si="2">AI4+5</f>
        <v>43000213</v>
      </c>
      <c r="AJ5" s="6">
        <f t="shared" si="2"/>
        <v>61000213</v>
      </c>
      <c r="AK5" s="6">
        <v>3</v>
      </c>
      <c r="AL5" s="6">
        <v>18</v>
      </c>
      <c r="AM5" s="5">
        <f t="shared" ref="AM5:AN20" si="3">AM4+5</f>
        <v>43000214</v>
      </c>
      <c r="AN5" s="6">
        <f t="shared" si="3"/>
        <v>61000214</v>
      </c>
      <c r="AO5" s="6">
        <v>4</v>
      </c>
      <c r="AP5" s="6">
        <v>24</v>
      </c>
      <c r="AQ5" s="5">
        <f t="shared" ref="AQ5:AR20" si="4">AQ4+5</f>
        <v>43000215</v>
      </c>
      <c r="AR5" s="6">
        <f t="shared" si="4"/>
        <v>61000215</v>
      </c>
      <c r="AS5" s="6">
        <v>5</v>
      </c>
      <c r="AT5" s="6">
        <v>30</v>
      </c>
    </row>
    <row r="6" spans="1:46" x14ac:dyDescent="0.15">
      <c r="A6" s="3">
        <v>47104</v>
      </c>
      <c r="B6" s="3" t="s">
        <v>41</v>
      </c>
      <c r="C6" s="3" t="s">
        <v>1742</v>
      </c>
      <c r="D6" s="3">
        <v>47103</v>
      </c>
      <c r="E6" s="3" t="s">
        <v>1748</v>
      </c>
      <c r="F6" s="3">
        <v>1</v>
      </c>
      <c r="G6" s="3">
        <v>4110401</v>
      </c>
      <c r="H6" s="3">
        <v>50</v>
      </c>
      <c r="I6" s="3">
        <v>4110402</v>
      </c>
      <c r="J6" s="3">
        <v>50</v>
      </c>
      <c r="K6" s="3">
        <v>4110403</v>
      </c>
      <c r="L6" s="3">
        <v>50</v>
      </c>
      <c r="M6" s="3">
        <v>4110404</v>
      </c>
      <c r="N6" s="3">
        <v>50</v>
      </c>
      <c r="O6" s="3">
        <v>4110405</v>
      </c>
      <c r="P6" s="3">
        <v>50</v>
      </c>
      <c r="Q6" s="3">
        <v>4110406</v>
      </c>
      <c r="R6" s="3">
        <v>50</v>
      </c>
      <c r="S6" s="3">
        <v>4110407</v>
      </c>
      <c r="T6" s="3">
        <v>50</v>
      </c>
      <c r="U6" s="3">
        <v>4110408</v>
      </c>
      <c r="V6" s="3">
        <v>50</v>
      </c>
      <c r="W6" s="3">
        <v>4110409</v>
      </c>
      <c r="X6" s="3">
        <v>50</v>
      </c>
      <c r="Y6" s="3">
        <v>4110410</v>
      </c>
      <c r="Z6" s="3">
        <v>50</v>
      </c>
      <c r="AA6" s="5">
        <f t="shared" si="0"/>
        <v>43000216</v>
      </c>
      <c r="AB6" s="6">
        <f t="shared" si="0"/>
        <v>61000216</v>
      </c>
      <c r="AC6" s="6">
        <v>1</v>
      </c>
      <c r="AD6" s="6">
        <v>6</v>
      </c>
      <c r="AE6" s="5">
        <f t="shared" si="1"/>
        <v>43000217</v>
      </c>
      <c r="AF6" s="6">
        <f t="shared" si="1"/>
        <v>61000217</v>
      </c>
      <c r="AG6" s="6">
        <v>2</v>
      </c>
      <c r="AH6" s="6">
        <v>12</v>
      </c>
      <c r="AI6" s="5">
        <f t="shared" si="2"/>
        <v>43000218</v>
      </c>
      <c r="AJ6" s="6">
        <f t="shared" si="2"/>
        <v>61000218</v>
      </c>
      <c r="AK6" s="6">
        <v>3</v>
      </c>
      <c r="AL6" s="6">
        <v>18</v>
      </c>
      <c r="AM6" s="5">
        <f t="shared" si="3"/>
        <v>43000219</v>
      </c>
      <c r="AN6" s="6">
        <f t="shared" si="3"/>
        <v>61000219</v>
      </c>
      <c r="AO6" s="6">
        <v>4</v>
      </c>
      <c r="AP6" s="6">
        <v>24</v>
      </c>
      <c r="AQ6" s="5">
        <f t="shared" si="4"/>
        <v>43000220</v>
      </c>
      <c r="AR6" s="6">
        <f t="shared" si="4"/>
        <v>61000220</v>
      </c>
      <c r="AS6" s="6">
        <v>5</v>
      </c>
      <c r="AT6" s="6">
        <v>30</v>
      </c>
    </row>
    <row r="7" spans="1:46" x14ac:dyDescent="0.15">
      <c r="A7" s="3">
        <v>47105</v>
      </c>
      <c r="B7" s="3" t="s">
        <v>1744</v>
      </c>
      <c r="C7" s="3" t="s">
        <v>1742</v>
      </c>
      <c r="D7" s="3">
        <v>47104</v>
      </c>
      <c r="E7" s="3" t="s">
        <v>1740</v>
      </c>
      <c r="F7" s="3">
        <v>1</v>
      </c>
      <c r="G7" s="7">
        <v>4110501</v>
      </c>
      <c r="H7" s="3">
        <v>50</v>
      </c>
      <c r="I7" s="7">
        <v>4110502</v>
      </c>
      <c r="J7" s="3">
        <v>50</v>
      </c>
      <c r="K7" s="7">
        <v>4110503</v>
      </c>
      <c r="L7" s="3">
        <v>50</v>
      </c>
      <c r="M7" s="7">
        <v>4110504</v>
      </c>
      <c r="N7" s="3">
        <v>50</v>
      </c>
      <c r="O7" s="7">
        <v>4110505</v>
      </c>
      <c r="P7" s="3">
        <v>50</v>
      </c>
      <c r="Q7" s="7">
        <v>4110506</v>
      </c>
      <c r="R7" s="3">
        <v>50</v>
      </c>
      <c r="S7" s="7">
        <v>4110507</v>
      </c>
      <c r="T7" s="3">
        <v>50</v>
      </c>
      <c r="U7" s="7">
        <v>4110508</v>
      </c>
      <c r="V7" s="3">
        <v>50</v>
      </c>
      <c r="W7" s="7">
        <v>4110509</v>
      </c>
      <c r="X7" s="3">
        <v>50</v>
      </c>
      <c r="Y7" s="7">
        <v>4110510</v>
      </c>
      <c r="Z7" s="3">
        <v>50</v>
      </c>
      <c r="AA7" s="5">
        <f t="shared" si="0"/>
        <v>43000221</v>
      </c>
      <c r="AB7" s="6">
        <f t="shared" si="0"/>
        <v>61000221</v>
      </c>
      <c r="AC7" s="6">
        <v>1</v>
      </c>
      <c r="AD7" s="6">
        <v>6</v>
      </c>
      <c r="AE7" s="5">
        <f t="shared" si="1"/>
        <v>43000222</v>
      </c>
      <c r="AF7" s="6">
        <f t="shared" si="1"/>
        <v>61000222</v>
      </c>
      <c r="AG7" s="6">
        <v>2</v>
      </c>
      <c r="AH7" s="6">
        <v>12</v>
      </c>
      <c r="AI7" s="5">
        <f t="shared" si="2"/>
        <v>43000223</v>
      </c>
      <c r="AJ7" s="6">
        <f t="shared" si="2"/>
        <v>61000223</v>
      </c>
      <c r="AK7" s="6">
        <v>3</v>
      </c>
      <c r="AL7" s="6">
        <v>18</v>
      </c>
      <c r="AM7" s="5">
        <f t="shared" si="3"/>
        <v>43000224</v>
      </c>
      <c r="AN7" s="6">
        <f t="shared" si="3"/>
        <v>61000224</v>
      </c>
      <c r="AO7" s="6">
        <v>4</v>
      </c>
      <c r="AP7" s="6">
        <v>24</v>
      </c>
      <c r="AQ7" s="5">
        <f t="shared" si="4"/>
        <v>43000225</v>
      </c>
      <c r="AR7" s="6">
        <f t="shared" si="4"/>
        <v>61000225</v>
      </c>
      <c r="AS7" s="6">
        <v>5</v>
      </c>
      <c r="AT7" s="6">
        <v>30</v>
      </c>
    </row>
    <row r="8" spans="1:46" x14ac:dyDescent="0.15">
      <c r="A8" s="3">
        <v>47106</v>
      </c>
      <c r="B8" s="3" t="s">
        <v>1745</v>
      </c>
      <c r="C8" s="3" t="s">
        <v>1742</v>
      </c>
      <c r="D8" s="3">
        <v>47105</v>
      </c>
      <c r="E8" s="3" t="s">
        <v>1794</v>
      </c>
      <c r="F8" s="12">
        <v>1</v>
      </c>
      <c r="G8" s="6">
        <v>4110601</v>
      </c>
      <c r="H8" s="3">
        <v>50</v>
      </c>
      <c r="I8" s="7">
        <v>4110602</v>
      </c>
      <c r="J8" s="3">
        <v>50</v>
      </c>
      <c r="K8" s="7">
        <v>4110603</v>
      </c>
      <c r="L8" s="3">
        <v>50</v>
      </c>
      <c r="M8" s="7">
        <v>4110604</v>
      </c>
      <c r="N8" s="3">
        <v>50</v>
      </c>
      <c r="O8" s="7">
        <v>4110605</v>
      </c>
      <c r="P8" s="3">
        <v>50</v>
      </c>
      <c r="Q8" s="7">
        <v>4110606</v>
      </c>
      <c r="R8" s="3">
        <v>50</v>
      </c>
      <c r="S8" s="7">
        <v>4110607</v>
      </c>
      <c r="T8" s="3">
        <v>50</v>
      </c>
      <c r="U8" s="7">
        <v>4110608</v>
      </c>
      <c r="V8" s="3">
        <v>50</v>
      </c>
      <c r="W8" s="7">
        <v>4110609</v>
      </c>
      <c r="X8" s="3">
        <v>50</v>
      </c>
      <c r="Y8" s="6">
        <v>4110610</v>
      </c>
      <c r="Z8" s="3">
        <v>50</v>
      </c>
      <c r="AA8" s="5">
        <f t="shared" si="0"/>
        <v>43000226</v>
      </c>
      <c r="AB8" s="6">
        <f t="shared" si="0"/>
        <v>61000226</v>
      </c>
      <c r="AC8" s="6">
        <v>1</v>
      </c>
      <c r="AD8" s="6">
        <v>6</v>
      </c>
      <c r="AE8" s="5">
        <f t="shared" si="1"/>
        <v>43000227</v>
      </c>
      <c r="AF8" s="6">
        <f t="shared" si="1"/>
        <v>61000227</v>
      </c>
      <c r="AG8" s="6">
        <v>2</v>
      </c>
      <c r="AH8" s="6">
        <v>12</v>
      </c>
      <c r="AI8" s="5">
        <f t="shared" si="2"/>
        <v>43000228</v>
      </c>
      <c r="AJ8" s="6">
        <f t="shared" si="2"/>
        <v>61000228</v>
      </c>
      <c r="AK8" s="6">
        <v>3</v>
      </c>
      <c r="AL8" s="6">
        <v>18</v>
      </c>
      <c r="AM8" s="5">
        <f t="shared" si="3"/>
        <v>43000229</v>
      </c>
      <c r="AN8" s="6">
        <f t="shared" si="3"/>
        <v>61000229</v>
      </c>
      <c r="AO8" s="6">
        <v>4</v>
      </c>
      <c r="AP8" s="6">
        <v>24</v>
      </c>
      <c r="AQ8" s="5">
        <f t="shared" si="4"/>
        <v>43000230</v>
      </c>
      <c r="AR8" s="6">
        <f t="shared" si="4"/>
        <v>61000230</v>
      </c>
      <c r="AS8" s="6">
        <v>5</v>
      </c>
      <c r="AT8" s="6">
        <v>30</v>
      </c>
    </row>
    <row r="9" spans="1:46" x14ac:dyDescent="0.15">
      <c r="A9" s="3">
        <v>47107</v>
      </c>
      <c r="B9" s="3" t="s">
        <v>1746</v>
      </c>
      <c r="C9" s="3" t="s">
        <v>1742</v>
      </c>
      <c r="D9" s="3">
        <v>47106</v>
      </c>
      <c r="E9" s="3" t="s">
        <v>1748</v>
      </c>
      <c r="F9" s="12">
        <v>1</v>
      </c>
      <c r="G9" s="3">
        <v>4110701</v>
      </c>
      <c r="H9" s="3">
        <v>50</v>
      </c>
      <c r="I9" s="3">
        <v>4110702</v>
      </c>
      <c r="J9" s="3">
        <v>50</v>
      </c>
      <c r="K9" s="3">
        <v>4110703</v>
      </c>
      <c r="L9" s="3">
        <v>50</v>
      </c>
      <c r="M9" s="3">
        <v>4110704</v>
      </c>
      <c r="N9" s="3">
        <v>50</v>
      </c>
      <c r="O9" s="3">
        <v>4110705</v>
      </c>
      <c r="P9" s="3">
        <v>50</v>
      </c>
      <c r="Q9" s="3">
        <v>4110706</v>
      </c>
      <c r="R9" s="3">
        <v>50</v>
      </c>
      <c r="S9" s="3">
        <v>4110707</v>
      </c>
      <c r="T9" s="3">
        <v>50</v>
      </c>
      <c r="U9" s="3">
        <v>4110708</v>
      </c>
      <c r="V9" s="3">
        <v>50</v>
      </c>
      <c r="W9" s="3">
        <v>4110709</v>
      </c>
      <c r="X9" s="3">
        <v>50</v>
      </c>
      <c r="Y9" s="3">
        <v>4110710</v>
      </c>
      <c r="Z9" s="3">
        <v>50</v>
      </c>
      <c r="AA9" s="5">
        <f t="shared" si="0"/>
        <v>43000231</v>
      </c>
      <c r="AB9" s="6">
        <f t="shared" si="0"/>
        <v>61000231</v>
      </c>
      <c r="AC9" s="6">
        <v>1</v>
      </c>
      <c r="AD9" s="6">
        <v>6</v>
      </c>
      <c r="AE9" s="5">
        <f t="shared" si="1"/>
        <v>43000232</v>
      </c>
      <c r="AF9" s="6">
        <f t="shared" si="1"/>
        <v>61000232</v>
      </c>
      <c r="AG9" s="6">
        <v>2</v>
      </c>
      <c r="AH9" s="6">
        <v>12</v>
      </c>
      <c r="AI9" s="5">
        <f t="shared" si="2"/>
        <v>43000233</v>
      </c>
      <c r="AJ9" s="6">
        <f t="shared" si="2"/>
        <v>61000233</v>
      </c>
      <c r="AK9" s="6">
        <v>3</v>
      </c>
      <c r="AL9" s="6">
        <v>18</v>
      </c>
      <c r="AM9" s="5">
        <f t="shared" si="3"/>
        <v>43000234</v>
      </c>
      <c r="AN9" s="6">
        <f t="shared" si="3"/>
        <v>61000234</v>
      </c>
      <c r="AO9" s="6">
        <v>4</v>
      </c>
      <c r="AP9" s="6">
        <v>24</v>
      </c>
      <c r="AQ9" s="5">
        <f t="shared" si="4"/>
        <v>43000235</v>
      </c>
      <c r="AR9" s="6">
        <f t="shared" si="4"/>
        <v>61000235</v>
      </c>
      <c r="AS9" s="6">
        <v>5</v>
      </c>
      <c r="AT9" s="6">
        <v>30</v>
      </c>
    </row>
    <row r="10" spans="1:46" x14ac:dyDescent="0.15">
      <c r="A10" s="3">
        <v>47108</v>
      </c>
      <c r="B10" s="3" t="s">
        <v>42</v>
      </c>
      <c r="C10" s="3" t="s">
        <v>1742</v>
      </c>
      <c r="D10" s="3">
        <v>47107</v>
      </c>
      <c r="E10" s="3" t="s">
        <v>1794</v>
      </c>
      <c r="F10" s="12">
        <v>1</v>
      </c>
      <c r="G10" s="7">
        <v>4110801</v>
      </c>
      <c r="H10" s="3">
        <v>50</v>
      </c>
      <c r="I10" s="7">
        <v>4110802</v>
      </c>
      <c r="J10" s="3">
        <v>50</v>
      </c>
      <c r="K10" s="7">
        <v>4110803</v>
      </c>
      <c r="L10" s="3">
        <v>50</v>
      </c>
      <c r="M10" s="7">
        <v>4110804</v>
      </c>
      <c r="N10" s="3">
        <v>50</v>
      </c>
      <c r="O10" s="7">
        <v>4110805</v>
      </c>
      <c r="P10" s="3">
        <v>50</v>
      </c>
      <c r="Q10" s="7">
        <v>4110806</v>
      </c>
      <c r="R10" s="3">
        <v>50</v>
      </c>
      <c r="S10" s="7">
        <v>4110807</v>
      </c>
      <c r="T10" s="3">
        <v>50</v>
      </c>
      <c r="U10" s="7">
        <v>4110808</v>
      </c>
      <c r="V10" s="3">
        <v>50</v>
      </c>
      <c r="W10" s="7">
        <v>4110809</v>
      </c>
      <c r="X10" s="3">
        <v>50</v>
      </c>
      <c r="Y10" s="7">
        <v>4110810</v>
      </c>
      <c r="Z10" s="3">
        <v>50</v>
      </c>
      <c r="AA10" s="5">
        <f t="shared" si="0"/>
        <v>43000236</v>
      </c>
      <c r="AB10" s="6">
        <f t="shared" si="0"/>
        <v>61000236</v>
      </c>
      <c r="AC10" s="6">
        <v>1</v>
      </c>
      <c r="AD10" s="6">
        <v>6</v>
      </c>
      <c r="AE10" s="5">
        <f t="shared" si="1"/>
        <v>43000237</v>
      </c>
      <c r="AF10" s="6">
        <f t="shared" si="1"/>
        <v>61000237</v>
      </c>
      <c r="AG10" s="6">
        <v>2</v>
      </c>
      <c r="AH10" s="6">
        <v>12</v>
      </c>
      <c r="AI10" s="5">
        <f t="shared" si="2"/>
        <v>43000238</v>
      </c>
      <c r="AJ10" s="6">
        <f t="shared" si="2"/>
        <v>61000238</v>
      </c>
      <c r="AK10" s="6">
        <v>3</v>
      </c>
      <c r="AL10" s="6">
        <v>18</v>
      </c>
      <c r="AM10" s="5">
        <f t="shared" si="3"/>
        <v>43000239</v>
      </c>
      <c r="AN10" s="6">
        <f t="shared" si="3"/>
        <v>61000239</v>
      </c>
      <c r="AO10" s="6">
        <v>4</v>
      </c>
      <c r="AP10" s="6">
        <v>24</v>
      </c>
      <c r="AQ10" s="5">
        <f t="shared" si="4"/>
        <v>43000240</v>
      </c>
      <c r="AR10" s="6">
        <f t="shared" si="4"/>
        <v>61000240</v>
      </c>
      <c r="AS10" s="6">
        <v>5</v>
      </c>
      <c r="AT10" s="6">
        <v>30</v>
      </c>
    </row>
    <row r="11" spans="1:46" x14ac:dyDescent="0.15">
      <c r="A11" s="3">
        <v>47109</v>
      </c>
      <c r="B11" s="3" t="s">
        <v>1795</v>
      </c>
      <c r="C11" s="3" t="s">
        <v>1796</v>
      </c>
      <c r="D11" s="3">
        <v>47108</v>
      </c>
      <c r="E11" s="3" t="s">
        <v>1748</v>
      </c>
      <c r="F11" s="12">
        <v>25</v>
      </c>
      <c r="G11" s="7">
        <v>4110901</v>
      </c>
      <c r="H11" s="3">
        <v>50</v>
      </c>
      <c r="I11" s="7">
        <v>4110902</v>
      </c>
      <c r="J11" s="3">
        <v>50</v>
      </c>
      <c r="K11" s="7">
        <v>4110903</v>
      </c>
      <c r="L11" s="3">
        <v>50</v>
      </c>
      <c r="M11" s="7">
        <v>4110904</v>
      </c>
      <c r="N11" s="3">
        <v>50</v>
      </c>
      <c r="O11" s="7">
        <v>4110905</v>
      </c>
      <c r="P11" s="3">
        <v>50</v>
      </c>
      <c r="Q11" s="7">
        <v>4110906</v>
      </c>
      <c r="R11" s="3">
        <v>50</v>
      </c>
      <c r="S11" s="7">
        <v>4110907</v>
      </c>
      <c r="T11" s="3">
        <v>50</v>
      </c>
      <c r="U11" s="7">
        <v>4110908</v>
      </c>
      <c r="V11" s="3">
        <v>50</v>
      </c>
      <c r="W11" s="7">
        <v>4110909</v>
      </c>
      <c r="X11" s="3">
        <v>50</v>
      </c>
      <c r="Y11" s="7">
        <v>4110910</v>
      </c>
      <c r="Z11" s="3">
        <v>50</v>
      </c>
      <c r="AA11" s="5">
        <f t="shared" si="0"/>
        <v>43000241</v>
      </c>
      <c r="AB11" s="6">
        <f t="shared" si="0"/>
        <v>61000241</v>
      </c>
      <c r="AC11" s="6">
        <v>1</v>
      </c>
      <c r="AD11" s="6">
        <v>6</v>
      </c>
      <c r="AE11" s="5">
        <f t="shared" si="1"/>
        <v>43000242</v>
      </c>
      <c r="AF11" s="6">
        <f t="shared" si="1"/>
        <v>61000242</v>
      </c>
      <c r="AG11" s="6">
        <v>2</v>
      </c>
      <c r="AH11" s="6">
        <v>12</v>
      </c>
      <c r="AI11" s="5">
        <f t="shared" si="2"/>
        <v>43000243</v>
      </c>
      <c r="AJ11" s="6">
        <f t="shared" si="2"/>
        <v>61000243</v>
      </c>
      <c r="AK11" s="6">
        <v>3</v>
      </c>
      <c r="AL11" s="6">
        <v>18</v>
      </c>
      <c r="AM11" s="5">
        <f t="shared" si="3"/>
        <v>43000244</v>
      </c>
      <c r="AN11" s="6">
        <f t="shared" si="3"/>
        <v>61000244</v>
      </c>
      <c r="AO11" s="6">
        <v>4</v>
      </c>
      <c r="AP11" s="6">
        <v>24</v>
      </c>
      <c r="AQ11" s="5">
        <f t="shared" si="4"/>
        <v>43000245</v>
      </c>
      <c r="AR11" s="6">
        <f t="shared" si="4"/>
        <v>61000245</v>
      </c>
      <c r="AS11" s="6">
        <v>5</v>
      </c>
      <c r="AT11" s="6">
        <v>30</v>
      </c>
    </row>
    <row r="12" spans="1:46" x14ac:dyDescent="0.15">
      <c r="A12" s="3">
        <v>47110</v>
      </c>
      <c r="B12" s="3" t="s">
        <v>43</v>
      </c>
      <c r="C12" s="3" t="s">
        <v>1742</v>
      </c>
      <c r="D12" s="3">
        <v>47109</v>
      </c>
      <c r="E12" s="3" t="s">
        <v>1794</v>
      </c>
      <c r="F12" s="12">
        <v>29</v>
      </c>
      <c r="G12" s="3">
        <v>4111001</v>
      </c>
      <c r="H12" s="3">
        <v>50</v>
      </c>
      <c r="I12" s="3">
        <v>4111002</v>
      </c>
      <c r="J12" s="3">
        <v>50</v>
      </c>
      <c r="K12" s="3">
        <v>4111003</v>
      </c>
      <c r="L12" s="3">
        <v>50</v>
      </c>
      <c r="M12" s="3">
        <v>4111004</v>
      </c>
      <c r="N12" s="3">
        <v>50</v>
      </c>
      <c r="O12" s="3">
        <v>4111005</v>
      </c>
      <c r="P12" s="3">
        <v>50</v>
      </c>
      <c r="Q12" s="3">
        <v>4111006</v>
      </c>
      <c r="R12" s="3">
        <v>50</v>
      </c>
      <c r="S12" s="3">
        <v>4111007</v>
      </c>
      <c r="T12" s="3">
        <v>50</v>
      </c>
      <c r="U12" s="3">
        <v>4111008</v>
      </c>
      <c r="V12" s="3">
        <v>50</v>
      </c>
      <c r="W12" s="3">
        <v>4111009</v>
      </c>
      <c r="X12" s="3">
        <v>50</v>
      </c>
      <c r="Y12" s="3">
        <v>4111010</v>
      </c>
      <c r="Z12" s="3">
        <v>50</v>
      </c>
      <c r="AA12" s="5">
        <f t="shared" si="0"/>
        <v>43000246</v>
      </c>
      <c r="AB12" s="6">
        <f t="shared" si="0"/>
        <v>61000246</v>
      </c>
      <c r="AC12" s="6">
        <v>1</v>
      </c>
      <c r="AD12" s="6">
        <v>6</v>
      </c>
      <c r="AE12" s="5">
        <f t="shared" si="1"/>
        <v>43000247</v>
      </c>
      <c r="AF12" s="6">
        <f t="shared" si="1"/>
        <v>61000247</v>
      </c>
      <c r="AG12" s="6">
        <v>2</v>
      </c>
      <c r="AH12" s="6">
        <v>12</v>
      </c>
      <c r="AI12" s="5">
        <f t="shared" si="2"/>
        <v>43000248</v>
      </c>
      <c r="AJ12" s="6">
        <f t="shared" si="2"/>
        <v>61000248</v>
      </c>
      <c r="AK12" s="6">
        <v>3</v>
      </c>
      <c r="AL12" s="6">
        <v>18</v>
      </c>
      <c r="AM12" s="5">
        <f t="shared" si="3"/>
        <v>43000249</v>
      </c>
      <c r="AN12" s="6">
        <f t="shared" si="3"/>
        <v>61000249</v>
      </c>
      <c r="AO12" s="6">
        <v>4</v>
      </c>
      <c r="AP12" s="6">
        <v>24</v>
      </c>
      <c r="AQ12" s="5">
        <f t="shared" si="4"/>
        <v>43000250</v>
      </c>
      <c r="AR12" s="6">
        <f t="shared" si="4"/>
        <v>61000250</v>
      </c>
      <c r="AS12" s="6">
        <v>5</v>
      </c>
      <c r="AT12" s="6">
        <v>30</v>
      </c>
    </row>
    <row r="13" spans="1:46" s="8" customFormat="1" x14ac:dyDescent="0.15">
      <c r="A13" s="8">
        <v>47111</v>
      </c>
      <c r="B13" s="8" t="s">
        <v>44</v>
      </c>
      <c r="C13" s="8" t="s">
        <v>1742</v>
      </c>
      <c r="D13" s="3">
        <v>47110</v>
      </c>
      <c r="E13" s="8" t="s">
        <v>1740</v>
      </c>
      <c r="F13" s="12">
        <v>33</v>
      </c>
      <c r="G13" s="8">
        <v>4111101</v>
      </c>
      <c r="H13" s="8">
        <v>50</v>
      </c>
      <c r="I13" s="8">
        <v>4111102</v>
      </c>
      <c r="J13" s="8">
        <v>50</v>
      </c>
      <c r="K13" s="8">
        <v>4111103</v>
      </c>
      <c r="L13" s="8">
        <v>50</v>
      </c>
      <c r="M13" s="8">
        <v>4111104</v>
      </c>
      <c r="N13" s="8">
        <v>50</v>
      </c>
      <c r="O13" s="8">
        <v>4111105</v>
      </c>
      <c r="P13" s="8">
        <v>50</v>
      </c>
      <c r="Q13" s="8">
        <v>4111106</v>
      </c>
      <c r="R13" s="8">
        <v>50</v>
      </c>
      <c r="S13" s="8">
        <v>4111107</v>
      </c>
      <c r="T13" s="8">
        <v>50</v>
      </c>
      <c r="U13" s="8">
        <v>4111108</v>
      </c>
      <c r="V13" s="8">
        <v>50</v>
      </c>
      <c r="W13" s="8">
        <v>4111109</v>
      </c>
      <c r="X13" s="8">
        <v>50</v>
      </c>
      <c r="Y13" s="8">
        <v>4111110</v>
      </c>
      <c r="Z13" s="8">
        <v>50</v>
      </c>
      <c r="AA13" s="9">
        <f t="shared" si="0"/>
        <v>43000251</v>
      </c>
      <c r="AB13" s="8">
        <f t="shared" si="0"/>
        <v>61000251</v>
      </c>
      <c r="AC13" s="8">
        <v>1</v>
      </c>
      <c r="AD13" s="8">
        <v>6</v>
      </c>
      <c r="AE13" s="9">
        <f t="shared" si="1"/>
        <v>43000252</v>
      </c>
      <c r="AF13" s="8">
        <f t="shared" si="1"/>
        <v>61000252</v>
      </c>
      <c r="AG13" s="8">
        <v>2</v>
      </c>
      <c r="AH13" s="8">
        <v>12</v>
      </c>
      <c r="AI13" s="9">
        <f t="shared" si="2"/>
        <v>43000253</v>
      </c>
      <c r="AJ13" s="8">
        <f t="shared" si="2"/>
        <v>61000253</v>
      </c>
      <c r="AK13" s="8">
        <v>3</v>
      </c>
      <c r="AL13" s="8">
        <v>18</v>
      </c>
      <c r="AM13" s="9">
        <f t="shared" si="3"/>
        <v>43000254</v>
      </c>
      <c r="AN13" s="8">
        <f t="shared" si="3"/>
        <v>61000254</v>
      </c>
      <c r="AO13" s="8">
        <v>4</v>
      </c>
      <c r="AP13" s="8">
        <v>24</v>
      </c>
      <c r="AQ13" s="9">
        <f t="shared" si="4"/>
        <v>43000255</v>
      </c>
      <c r="AR13" s="8">
        <f t="shared" si="4"/>
        <v>61000255</v>
      </c>
      <c r="AS13" s="8">
        <v>5</v>
      </c>
      <c r="AT13" s="8">
        <v>30</v>
      </c>
    </row>
    <row r="14" spans="1:46" x14ac:dyDescent="0.15">
      <c r="A14" s="10">
        <v>47112</v>
      </c>
      <c r="B14" s="10" t="s">
        <v>1755</v>
      </c>
      <c r="C14" s="3" t="s">
        <v>1742</v>
      </c>
      <c r="D14" s="3">
        <v>47111</v>
      </c>
      <c r="E14" s="3" t="s">
        <v>1740</v>
      </c>
      <c r="F14" s="12">
        <v>37</v>
      </c>
      <c r="G14" s="3">
        <v>4111201</v>
      </c>
      <c r="H14" s="3">
        <v>50</v>
      </c>
      <c r="I14" s="3">
        <v>4111202</v>
      </c>
      <c r="J14" s="3">
        <v>50</v>
      </c>
      <c r="K14" s="3">
        <v>4111203</v>
      </c>
      <c r="L14" s="3">
        <v>50</v>
      </c>
      <c r="M14" s="3">
        <v>4111204</v>
      </c>
      <c r="N14" s="3">
        <v>50</v>
      </c>
      <c r="O14" s="3">
        <v>4111205</v>
      </c>
      <c r="P14" s="3">
        <v>50</v>
      </c>
      <c r="Q14" s="3">
        <v>4111206</v>
      </c>
      <c r="R14" s="3">
        <v>50</v>
      </c>
      <c r="S14" s="3">
        <v>4111207</v>
      </c>
      <c r="T14" s="3">
        <v>50</v>
      </c>
      <c r="U14" s="3">
        <v>4111208</v>
      </c>
      <c r="V14" s="3">
        <v>50</v>
      </c>
      <c r="W14" s="3">
        <v>4111209</v>
      </c>
      <c r="X14" s="3">
        <v>50</v>
      </c>
      <c r="Y14" s="3">
        <v>4111210</v>
      </c>
      <c r="Z14" s="3">
        <v>50</v>
      </c>
      <c r="AA14" s="5">
        <f t="shared" si="0"/>
        <v>43000256</v>
      </c>
      <c r="AB14" s="6">
        <f t="shared" si="0"/>
        <v>61000256</v>
      </c>
      <c r="AC14" s="6">
        <v>1</v>
      </c>
      <c r="AD14" s="6">
        <v>6</v>
      </c>
      <c r="AE14" s="5">
        <f t="shared" si="1"/>
        <v>43000257</v>
      </c>
      <c r="AF14" s="6">
        <f t="shared" si="1"/>
        <v>61000257</v>
      </c>
      <c r="AG14" s="6">
        <v>2</v>
      </c>
      <c r="AH14" s="6">
        <v>12</v>
      </c>
      <c r="AI14" s="5">
        <f t="shared" si="2"/>
        <v>43000258</v>
      </c>
      <c r="AJ14" s="6">
        <f t="shared" si="2"/>
        <v>61000258</v>
      </c>
      <c r="AK14" s="6">
        <v>3</v>
      </c>
      <c r="AL14" s="6">
        <v>18</v>
      </c>
      <c r="AM14" s="5">
        <f t="shared" si="3"/>
        <v>43000259</v>
      </c>
      <c r="AN14" s="6">
        <f t="shared" si="3"/>
        <v>61000259</v>
      </c>
      <c r="AO14" s="6">
        <v>4</v>
      </c>
      <c r="AP14" s="6">
        <v>24</v>
      </c>
      <c r="AQ14" s="5">
        <f t="shared" si="4"/>
        <v>43000260</v>
      </c>
      <c r="AR14" s="6">
        <f t="shared" si="4"/>
        <v>61000260</v>
      </c>
      <c r="AS14" s="6">
        <v>5</v>
      </c>
      <c r="AT14" s="6">
        <v>30</v>
      </c>
    </row>
    <row r="15" spans="1:46" x14ac:dyDescent="0.15">
      <c r="A15" s="10">
        <v>47113</v>
      </c>
      <c r="B15" s="10" t="s">
        <v>1741</v>
      </c>
      <c r="C15" s="3" t="s">
        <v>1742</v>
      </c>
      <c r="D15" s="3">
        <v>47112</v>
      </c>
      <c r="E15" s="3" t="s">
        <v>1740</v>
      </c>
      <c r="F15" s="12">
        <v>41</v>
      </c>
      <c r="G15" s="7">
        <v>4111301</v>
      </c>
      <c r="H15" s="3">
        <v>50</v>
      </c>
      <c r="I15" s="7">
        <v>4111302</v>
      </c>
      <c r="J15" s="3">
        <v>50</v>
      </c>
      <c r="K15" s="7">
        <v>4111303</v>
      </c>
      <c r="L15" s="3">
        <v>50</v>
      </c>
      <c r="M15" s="7">
        <v>4111304</v>
      </c>
      <c r="N15" s="3">
        <v>50</v>
      </c>
      <c r="O15" s="7">
        <v>4111305</v>
      </c>
      <c r="P15" s="3">
        <v>50</v>
      </c>
      <c r="Q15" s="7">
        <v>4111306</v>
      </c>
      <c r="R15" s="3">
        <v>50</v>
      </c>
      <c r="S15" s="7">
        <v>4111307</v>
      </c>
      <c r="T15" s="3">
        <v>50</v>
      </c>
      <c r="U15" s="7">
        <v>4111308</v>
      </c>
      <c r="V15" s="3">
        <v>50</v>
      </c>
      <c r="W15" s="7">
        <v>4111309</v>
      </c>
      <c r="X15" s="3">
        <v>50</v>
      </c>
      <c r="Y15" s="7">
        <v>4111310</v>
      </c>
      <c r="Z15" s="3">
        <v>50</v>
      </c>
      <c r="AA15" s="5">
        <f t="shared" si="0"/>
        <v>43000261</v>
      </c>
      <c r="AB15" s="6">
        <f t="shared" si="0"/>
        <v>61000261</v>
      </c>
      <c r="AC15" s="6">
        <v>1</v>
      </c>
      <c r="AD15" s="6">
        <v>6</v>
      </c>
      <c r="AE15" s="5">
        <f t="shared" si="1"/>
        <v>43000262</v>
      </c>
      <c r="AF15" s="6">
        <f t="shared" si="1"/>
        <v>61000262</v>
      </c>
      <c r="AG15" s="6">
        <v>2</v>
      </c>
      <c r="AH15" s="6">
        <v>12</v>
      </c>
      <c r="AI15" s="5">
        <f t="shared" si="2"/>
        <v>43000263</v>
      </c>
      <c r="AJ15" s="6">
        <f t="shared" si="2"/>
        <v>61000263</v>
      </c>
      <c r="AK15" s="6">
        <v>3</v>
      </c>
      <c r="AL15" s="6">
        <v>18</v>
      </c>
      <c r="AM15" s="5">
        <f t="shared" si="3"/>
        <v>43000264</v>
      </c>
      <c r="AN15" s="6">
        <f t="shared" si="3"/>
        <v>61000264</v>
      </c>
      <c r="AO15" s="6">
        <v>4</v>
      </c>
      <c r="AP15" s="6">
        <v>24</v>
      </c>
      <c r="AQ15" s="5">
        <f t="shared" si="4"/>
        <v>43000265</v>
      </c>
      <c r="AR15" s="6">
        <f t="shared" si="4"/>
        <v>61000265</v>
      </c>
      <c r="AS15" s="6">
        <v>5</v>
      </c>
      <c r="AT15" s="6">
        <v>30</v>
      </c>
    </row>
    <row r="16" spans="1:46" x14ac:dyDescent="0.15">
      <c r="A16" s="10">
        <v>47114</v>
      </c>
      <c r="B16" s="10" t="s">
        <v>1743</v>
      </c>
      <c r="C16" s="3" t="s">
        <v>1742</v>
      </c>
      <c r="D16" s="3">
        <v>47113</v>
      </c>
      <c r="E16" s="3" t="s">
        <v>1748</v>
      </c>
      <c r="F16" s="12">
        <v>44</v>
      </c>
      <c r="G16" s="3">
        <v>4111401</v>
      </c>
      <c r="H16" s="3">
        <v>50</v>
      </c>
      <c r="I16" s="3">
        <v>4111402</v>
      </c>
      <c r="J16" s="3">
        <v>50</v>
      </c>
      <c r="K16" s="3">
        <v>4111403</v>
      </c>
      <c r="L16" s="3">
        <v>50</v>
      </c>
      <c r="M16" s="3">
        <v>4111404</v>
      </c>
      <c r="N16" s="3">
        <v>50</v>
      </c>
      <c r="O16" s="3">
        <v>4111405</v>
      </c>
      <c r="P16" s="3">
        <v>50</v>
      </c>
      <c r="Q16" s="3">
        <v>4111406</v>
      </c>
      <c r="R16" s="3">
        <v>50</v>
      </c>
      <c r="S16" s="3">
        <v>4111407</v>
      </c>
      <c r="T16" s="3">
        <v>50</v>
      </c>
      <c r="U16" s="3">
        <v>4111408</v>
      </c>
      <c r="V16" s="3">
        <v>50</v>
      </c>
      <c r="W16" s="3">
        <v>4111409</v>
      </c>
      <c r="X16" s="3">
        <v>50</v>
      </c>
      <c r="Y16" s="3">
        <v>4111410</v>
      </c>
      <c r="Z16" s="3">
        <v>50</v>
      </c>
      <c r="AA16" s="5">
        <f t="shared" si="0"/>
        <v>43000266</v>
      </c>
      <c r="AB16" s="6">
        <f t="shared" si="0"/>
        <v>61000266</v>
      </c>
      <c r="AC16" s="6">
        <v>1</v>
      </c>
      <c r="AD16" s="6">
        <v>6</v>
      </c>
      <c r="AE16" s="5">
        <f t="shared" si="1"/>
        <v>43000267</v>
      </c>
      <c r="AF16" s="6">
        <f t="shared" si="1"/>
        <v>61000267</v>
      </c>
      <c r="AG16" s="6">
        <v>2</v>
      </c>
      <c r="AH16" s="6">
        <v>12</v>
      </c>
      <c r="AI16" s="5">
        <f t="shared" si="2"/>
        <v>43000268</v>
      </c>
      <c r="AJ16" s="6">
        <f t="shared" si="2"/>
        <v>61000268</v>
      </c>
      <c r="AK16" s="6">
        <v>3</v>
      </c>
      <c r="AL16" s="6">
        <v>18</v>
      </c>
      <c r="AM16" s="5">
        <f t="shared" si="3"/>
        <v>43000269</v>
      </c>
      <c r="AN16" s="6">
        <f t="shared" si="3"/>
        <v>61000269</v>
      </c>
      <c r="AO16" s="6">
        <v>4</v>
      </c>
      <c r="AP16" s="6">
        <v>24</v>
      </c>
      <c r="AQ16" s="5">
        <f t="shared" si="4"/>
        <v>43000270</v>
      </c>
      <c r="AR16" s="6">
        <f t="shared" si="4"/>
        <v>61000270</v>
      </c>
      <c r="AS16" s="6">
        <v>5</v>
      </c>
      <c r="AT16" s="6">
        <v>30</v>
      </c>
    </row>
    <row r="17" spans="1:46" x14ac:dyDescent="0.15">
      <c r="A17" s="10">
        <v>47115</v>
      </c>
      <c r="B17" s="10" t="s">
        <v>41</v>
      </c>
      <c r="C17" s="3" t="s">
        <v>1742</v>
      </c>
      <c r="D17" s="3">
        <v>47114</v>
      </c>
      <c r="E17" s="3" t="s">
        <v>1740</v>
      </c>
      <c r="F17" s="12">
        <v>47</v>
      </c>
      <c r="G17" s="7">
        <v>4111501</v>
      </c>
      <c r="H17" s="3">
        <v>50</v>
      </c>
      <c r="I17" s="7">
        <v>4111502</v>
      </c>
      <c r="J17" s="3">
        <v>50</v>
      </c>
      <c r="K17" s="7">
        <v>4111503</v>
      </c>
      <c r="L17" s="3">
        <v>50</v>
      </c>
      <c r="M17" s="7">
        <v>4111504</v>
      </c>
      <c r="N17" s="3">
        <v>50</v>
      </c>
      <c r="O17" s="7">
        <v>4111505</v>
      </c>
      <c r="P17" s="3">
        <v>50</v>
      </c>
      <c r="Q17" s="7">
        <v>4111506</v>
      </c>
      <c r="R17" s="3">
        <v>50</v>
      </c>
      <c r="S17" s="7">
        <v>4111507</v>
      </c>
      <c r="T17" s="3">
        <v>50</v>
      </c>
      <c r="U17" s="7">
        <v>4111508</v>
      </c>
      <c r="V17" s="3">
        <v>50</v>
      </c>
      <c r="W17" s="7">
        <v>4111509</v>
      </c>
      <c r="X17" s="3">
        <v>50</v>
      </c>
      <c r="Y17" s="7">
        <v>4111510</v>
      </c>
      <c r="Z17" s="3">
        <v>50</v>
      </c>
      <c r="AA17" s="5">
        <f t="shared" si="0"/>
        <v>43000271</v>
      </c>
      <c r="AB17" s="6">
        <f t="shared" si="0"/>
        <v>61000271</v>
      </c>
      <c r="AC17" s="6">
        <v>1</v>
      </c>
      <c r="AD17" s="6">
        <v>6</v>
      </c>
      <c r="AE17" s="5">
        <f t="shared" si="1"/>
        <v>43000272</v>
      </c>
      <c r="AF17" s="6">
        <f t="shared" si="1"/>
        <v>61000272</v>
      </c>
      <c r="AG17" s="6">
        <v>2</v>
      </c>
      <c r="AH17" s="6">
        <v>12</v>
      </c>
      <c r="AI17" s="5">
        <f t="shared" si="2"/>
        <v>43000273</v>
      </c>
      <c r="AJ17" s="6">
        <f>AJ16+5</f>
        <v>61000273</v>
      </c>
      <c r="AK17" s="6">
        <v>3</v>
      </c>
      <c r="AL17" s="6">
        <v>18</v>
      </c>
      <c r="AM17" s="5">
        <f t="shared" si="3"/>
        <v>43000274</v>
      </c>
      <c r="AN17" s="6">
        <f t="shared" si="3"/>
        <v>61000274</v>
      </c>
      <c r="AO17" s="6">
        <v>4</v>
      </c>
      <c r="AP17" s="6">
        <v>24</v>
      </c>
      <c r="AQ17" s="5">
        <f t="shared" si="4"/>
        <v>43000275</v>
      </c>
      <c r="AR17" s="6">
        <f t="shared" si="4"/>
        <v>61000275</v>
      </c>
      <c r="AS17" s="6">
        <v>5</v>
      </c>
      <c r="AT17" s="6">
        <v>30</v>
      </c>
    </row>
    <row r="18" spans="1:46" x14ac:dyDescent="0.15">
      <c r="A18" s="10">
        <v>47116</v>
      </c>
      <c r="B18" s="10" t="s">
        <v>1744</v>
      </c>
      <c r="C18" s="3" t="s">
        <v>1796</v>
      </c>
      <c r="D18" s="3">
        <v>47115</v>
      </c>
      <c r="E18" s="3" t="s">
        <v>1740</v>
      </c>
      <c r="F18" s="12">
        <v>50</v>
      </c>
      <c r="G18" s="3">
        <v>4111601</v>
      </c>
      <c r="H18" s="3">
        <v>50</v>
      </c>
      <c r="I18" s="3">
        <v>4111602</v>
      </c>
      <c r="J18" s="3">
        <v>50</v>
      </c>
      <c r="K18" s="3">
        <v>4111603</v>
      </c>
      <c r="L18" s="3">
        <v>50</v>
      </c>
      <c r="M18" s="3">
        <v>4111604</v>
      </c>
      <c r="N18" s="3">
        <v>50</v>
      </c>
      <c r="O18" s="3">
        <v>4111605</v>
      </c>
      <c r="P18" s="3">
        <v>50</v>
      </c>
      <c r="Q18" s="3">
        <v>4111606</v>
      </c>
      <c r="R18" s="3">
        <v>50</v>
      </c>
      <c r="S18" s="3">
        <v>4111607</v>
      </c>
      <c r="T18" s="3">
        <v>50</v>
      </c>
      <c r="U18" s="3">
        <v>4111608</v>
      </c>
      <c r="V18" s="3">
        <v>50</v>
      </c>
      <c r="W18" s="3">
        <v>4111609</v>
      </c>
      <c r="X18" s="3">
        <v>50</v>
      </c>
      <c r="Y18" s="3">
        <v>4111610</v>
      </c>
      <c r="Z18" s="3">
        <v>50</v>
      </c>
      <c r="AA18" s="5">
        <f t="shared" si="0"/>
        <v>43000276</v>
      </c>
      <c r="AB18" s="6">
        <f t="shared" si="0"/>
        <v>61000276</v>
      </c>
      <c r="AC18" s="6">
        <v>1</v>
      </c>
      <c r="AD18" s="6">
        <v>6</v>
      </c>
      <c r="AE18" s="5">
        <f t="shared" si="1"/>
        <v>43000277</v>
      </c>
      <c r="AF18" s="6">
        <f t="shared" si="1"/>
        <v>61000277</v>
      </c>
      <c r="AG18" s="6">
        <v>2</v>
      </c>
      <c r="AH18" s="6">
        <v>12</v>
      </c>
      <c r="AI18" s="5">
        <f t="shared" si="2"/>
        <v>43000278</v>
      </c>
      <c r="AJ18" s="6">
        <f t="shared" si="2"/>
        <v>61000278</v>
      </c>
      <c r="AK18" s="6">
        <v>3</v>
      </c>
      <c r="AL18" s="6">
        <v>18</v>
      </c>
      <c r="AM18" s="5">
        <f t="shared" si="3"/>
        <v>43000279</v>
      </c>
      <c r="AN18" s="6">
        <f t="shared" si="3"/>
        <v>61000279</v>
      </c>
      <c r="AO18" s="6">
        <v>4</v>
      </c>
      <c r="AP18" s="6">
        <v>24</v>
      </c>
      <c r="AQ18" s="5">
        <f t="shared" si="4"/>
        <v>43000280</v>
      </c>
      <c r="AR18" s="6">
        <f t="shared" si="4"/>
        <v>61000280</v>
      </c>
      <c r="AS18" s="6">
        <v>5</v>
      </c>
      <c r="AT18" s="6">
        <v>30</v>
      </c>
    </row>
    <row r="19" spans="1:46" x14ac:dyDescent="0.15">
      <c r="A19" s="10">
        <v>47117</v>
      </c>
      <c r="B19" s="10" t="s">
        <v>1745</v>
      </c>
      <c r="C19" s="3" t="s">
        <v>1742</v>
      </c>
      <c r="D19" s="3">
        <v>47116</v>
      </c>
      <c r="E19" s="3" t="s">
        <v>1740</v>
      </c>
      <c r="F19" s="12">
        <v>52</v>
      </c>
      <c r="G19" s="7">
        <v>4111701</v>
      </c>
      <c r="H19" s="3">
        <v>50</v>
      </c>
      <c r="I19" s="7">
        <v>4111702</v>
      </c>
      <c r="J19" s="3">
        <v>50</v>
      </c>
      <c r="K19" s="7">
        <v>4111703</v>
      </c>
      <c r="L19" s="3">
        <v>50</v>
      </c>
      <c r="M19" s="7">
        <v>4111704</v>
      </c>
      <c r="N19" s="3">
        <v>50</v>
      </c>
      <c r="O19" s="7">
        <v>4111705</v>
      </c>
      <c r="P19" s="3">
        <v>50</v>
      </c>
      <c r="Q19" s="7">
        <v>4111706</v>
      </c>
      <c r="R19" s="3">
        <v>50</v>
      </c>
      <c r="S19" s="7">
        <v>4111707</v>
      </c>
      <c r="T19" s="3">
        <v>50</v>
      </c>
      <c r="U19" s="7">
        <v>4111708</v>
      </c>
      <c r="V19" s="3">
        <v>50</v>
      </c>
      <c r="W19" s="7">
        <v>4111709</v>
      </c>
      <c r="X19" s="3">
        <v>50</v>
      </c>
      <c r="Y19" s="7">
        <v>4111710</v>
      </c>
      <c r="Z19" s="3">
        <v>50</v>
      </c>
      <c r="AA19" s="11">
        <v>43000201</v>
      </c>
      <c r="AB19" s="6">
        <f t="shared" si="0"/>
        <v>61000281</v>
      </c>
      <c r="AC19" s="12">
        <v>1</v>
      </c>
      <c r="AD19" s="12">
        <v>6</v>
      </c>
      <c r="AE19" s="12">
        <v>43000202</v>
      </c>
      <c r="AF19" s="6">
        <f t="shared" si="1"/>
        <v>61000282</v>
      </c>
      <c r="AG19" s="12">
        <v>2</v>
      </c>
      <c r="AH19" s="12">
        <v>12</v>
      </c>
      <c r="AI19" s="12">
        <v>43000203</v>
      </c>
      <c r="AJ19" s="6">
        <f t="shared" si="2"/>
        <v>61000283</v>
      </c>
      <c r="AK19" s="12">
        <v>3</v>
      </c>
      <c r="AL19" s="12">
        <v>18</v>
      </c>
      <c r="AM19" s="12">
        <v>43000204</v>
      </c>
      <c r="AN19" s="6">
        <f t="shared" si="3"/>
        <v>61000284</v>
      </c>
      <c r="AO19" s="12">
        <v>4</v>
      </c>
      <c r="AP19" s="12">
        <v>24</v>
      </c>
      <c r="AQ19" s="12">
        <v>43000205</v>
      </c>
      <c r="AR19" s="6">
        <f t="shared" si="4"/>
        <v>61000285</v>
      </c>
      <c r="AS19" s="12">
        <v>5</v>
      </c>
      <c r="AT19" s="12">
        <v>30</v>
      </c>
    </row>
    <row r="20" spans="1:46" x14ac:dyDescent="0.15">
      <c r="A20" s="10">
        <v>47118</v>
      </c>
      <c r="B20" s="10" t="s">
        <v>1746</v>
      </c>
      <c r="C20" s="3" t="s">
        <v>1742</v>
      </c>
      <c r="D20" s="3">
        <v>47117</v>
      </c>
      <c r="E20" s="3" t="s">
        <v>1740</v>
      </c>
      <c r="F20" s="12">
        <v>54</v>
      </c>
      <c r="G20" s="3">
        <v>4111801</v>
      </c>
      <c r="H20" s="3">
        <v>50</v>
      </c>
      <c r="I20" s="3">
        <v>4111802</v>
      </c>
      <c r="J20" s="3">
        <v>50</v>
      </c>
      <c r="K20" s="3">
        <v>4111803</v>
      </c>
      <c r="L20" s="3">
        <v>50</v>
      </c>
      <c r="M20" s="3">
        <v>4111804</v>
      </c>
      <c r="N20" s="3">
        <v>50</v>
      </c>
      <c r="O20" s="3">
        <v>4111805</v>
      </c>
      <c r="P20" s="3">
        <v>50</v>
      </c>
      <c r="Q20" s="3">
        <v>4111806</v>
      </c>
      <c r="R20" s="3">
        <v>50</v>
      </c>
      <c r="S20" s="3">
        <v>4111807</v>
      </c>
      <c r="T20" s="3">
        <v>50</v>
      </c>
      <c r="U20" s="3">
        <v>4111808</v>
      </c>
      <c r="V20" s="3">
        <v>50</v>
      </c>
      <c r="W20" s="3">
        <v>4111809</v>
      </c>
      <c r="X20" s="3">
        <v>50</v>
      </c>
      <c r="Y20" s="3">
        <v>4111810</v>
      </c>
      <c r="Z20" s="3">
        <v>50</v>
      </c>
      <c r="AA20" s="11">
        <v>43000206</v>
      </c>
      <c r="AB20" s="6">
        <f t="shared" si="0"/>
        <v>61000286</v>
      </c>
      <c r="AC20" s="12">
        <v>1</v>
      </c>
      <c r="AD20" s="12">
        <v>6</v>
      </c>
      <c r="AE20" s="12">
        <v>43000207</v>
      </c>
      <c r="AF20" s="6">
        <f t="shared" si="1"/>
        <v>61000287</v>
      </c>
      <c r="AG20" s="12">
        <v>2</v>
      </c>
      <c r="AH20" s="12">
        <v>12</v>
      </c>
      <c r="AI20" s="12">
        <v>43000208</v>
      </c>
      <c r="AJ20" s="6">
        <f t="shared" si="2"/>
        <v>61000288</v>
      </c>
      <c r="AK20" s="12">
        <v>3</v>
      </c>
      <c r="AL20" s="12">
        <v>18</v>
      </c>
      <c r="AM20" s="12">
        <v>43000209</v>
      </c>
      <c r="AN20" s="6">
        <f t="shared" si="3"/>
        <v>61000289</v>
      </c>
      <c r="AO20" s="12">
        <v>4</v>
      </c>
      <c r="AP20" s="12">
        <v>24</v>
      </c>
      <c r="AQ20" s="12">
        <v>43000210</v>
      </c>
      <c r="AR20" s="6">
        <f t="shared" si="4"/>
        <v>61000290</v>
      </c>
      <c r="AS20" s="12">
        <v>5</v>
      </c>
      <c r="AT20" s="12">
        <v>30</v>
      </c>
    </row>
    <row r="21" spans="1:46" x14ac:dyDescent="0.15">
      <c r="A21" s="10">
        <v>47119</v>
      </c>
      <c r="B21" s="10" t="s">
        <v>42</v>
      </c>
      <c r="C21" s="3" t="s">
        <v>1742</v>
      </c>
      <c r="D21" s="3">
        <v>47118</v>
      </c>
      <c r="E21" s="3" t="s">
        <v>1748</v>
      </c>
      <c r="F21" s="12">
        <v>56</v>
      </c>
      <c r="G21" s="7">
        <v>4111901</v>
      </c>
      <c r="H21" s="3">
        <v>50</v>
      </c>
      <c r="I21" s="7">
        <v>4111902</v>
      </c>
      <c r="J21" s="3">
        <v>50</v>
      </c>
      <c r="K21" s="7">
        <v>4111903</v>
      </c>
      <c r="L21" s="3">
        <v>50</v>
      </c>
      <c r="M21" s="7">
        <v>4111904</v>
      </c>
      <c r="N21" s="3">
        <v>50</v>
      </c>
      <c r="O21" s="7">
        <v>4111905</v>
      </c>
      <c r="P21" s="3">
        <v>50</v>
      </c>
      <c r="Q21" s="7">
        <v>4111906</v>
      </c>
      <c r="R21" s="3">
        <v>50</v>
      </c>
      <c r="S21" s="7">
        <v>4111907</v>
      </c>
      <c r="T21" s="3">
        <v>50</v>
      </c>
      <c r="U21" s="7">
        <v>4111908</v>
      </c>
      <c r="V21" s="3">
        <v>50</v>
      </c>
      <c r="W21" s="7">
        <v>4111909</v>
      </c>
      <c r="X21" s="3">
        <v>50</v>
      </c>
      <c r="Y21" s="7">
        <v>4111910</v>
      </c>
      <c r="Z21" s="3">
        <v>50</v>
      </c>
      <c r="AA21" s="11">
        <v>43000211</v>
      </c>
      <c r="AB21" s="6">
        <f t="shared" ref="AB21:AB22" si="5">AB20+5</f>
        <v>61000291</v>
      </c>
      <c r="AC21" s="12">
        <v>1</v>
      </c>
      <c r="AD21" s="12">
        <v>6</v>
      </c>
      <c r="AE21" s="12">
        <v>43000212</v>
      </c>
      <c r="AF21" s="6">
        <f t="shared" ref="AF21:AF22" si="6">AF20+5</f>
        <v>61000292</v>
      </c>
      <c r="AG21" s="12">
        <v>2</v>
      </c>
      <c r="AH21" s="12">
        <v>12</v>
      </c>
      <c r="AI21" s="12">
        <v>43000213</v>
      </c>
      <c r="AJ21" s="6">
        <f t="shared" ref="AJ21:AJ22" si="7">AJ20+5</f>
        <v>61000293</v>
      </c>
      <c r="AK21" s="12">
        <v>3</v>
      </c>
      <c r="AL21" s="12">
        <v>18</v>
      </c>
      <c r="AM21" s="12">
        <v>43000214</v>
      </c>
      <c r="AN21" s="6">
        <f t="shared" ref="AN21:AN22" si="8">AN20+5</f>
        <v>61000294</v>
      </c>
      <c r="AO21" s="12">
        <v>4</v>
      </c>
      <c r="AP21" s="12">
        <v>24</v>
      </c>
      <c r="AQ21" s="12">
        <v>43000215</v>
      </c>
      <c r="AR21" s="6">
        <f t="shared" ref="AR21:AR22" si="9">AR20+5</f>
        <v>61000295</v>
      </c>
      <c r="AS21" s="12">
        <v>5</v>
      </c>
      <c r="AT21" s="12">
        <v>30</v>
      </c>
    </row>
    <row r="22" spans="1:46" x14ac:dyDescent="0.15">
      <c r="A22" s="10">
        <v>47120</v>
      </c>
      <c r="B22" s="10" t="s">
        <v>1747</v>
      </c>
      <c r="C22" s="3" t="s">
        <v>1742</v>
      </c>
      <c r="D22" s="3">
        <v>47119</v>
      </c>
      <c r="E22" s="3" t="s">
        <v>1740</v>
      </c>
      <c r="F22" s="12">
        <v>58</v>
      </c>
      <c r="G22" s="3">
        <v>4112001</v>
      </c>
      <c r="H22" s="3">
        <v>50</v>
      </c>
      <c r="I22" s="3">
        <v>4112002</v>
      </c>
      <c r="J22" s="3">
        <v>50</v>
      </c>
      <c r="K22" s="3">
        <v>4112003</v>
      </c>
      <c r="L22" s="3">
        <v>50</v>
      </c>
      <c r="M22" s="3">
        <v>4112004</v>
      </c>
      <c r="N22" s="3">
        <v>50</v>
      </c>
      <c r="O22" s="3">
        <v>4112005</v>
      </c>
      <c r="P22" s="3">
        <v>50</v>
      </c>
      <c r="Q22" s="3">
        <v>4112006</v>
      </c>
      <c r="R22" s="3">
        <v>50</v>
      </c>
      <c r="S22" s="3">
        <v>4112007</v>
      </c>
      <c r="T22" s="3">
        <v>50</v>
      </c>
      <c r="U22" s="3">
        <v>4112008</v>
      </c>
      <c r="V22" s="3">
        <v>50</v>
      </c>
      <c r="W22" s="3">
        <v>4112009</v>
      </c>
      <c r="X22" s="3">
        <v>50</v>
      </c>
      <c r="Y22" s="3">
        <v>4112010</v>
      </c>
      <c r="Z22" s="3">
        <v>50</v>
      </c>
      <c r="AA22" s="11">
        <v>43000216</v>
      </c>
      <c r="AB22" s="6">
        <f t="shared" si="5"/>
        <v>61000296</v>
      </c>
      <c r="AC22" s="12">
        <v>1</v>
      </c>
      <c r="AD22" s="12">
        <v>6</v>
      </c>
      <c r="AE22" s="12">
        <v>43000217</v>
      </c>
      <c r="AF22" s="6">
        <f t="shared" si="6"/>
        <v>61000297</v>
      </c>
      <c r="AG22" s="12">
        <v>2</v>
      </c>
      <c r="AH22" s="12">
        <v>12</v>
      </c>
      <c r="AI22" s="12">
        <v>43000218</v>
      </c>
      <c r="AJ22" s="6">
        <f t="shared" si="7"/>
        <v>61000298</v>
      </c>
      <c r="AK22" s="12">
        <v>3</v>
      </c>
      <c r="AL22" s="12">
        <v>18</v>
      </c>
      <c r="AM22" s="12">
        <v>43000219</v>
      </c>
      <c r="AN22" s="6">
        <f t="shared" si="8"/>
        <v>61000299</v>
      </c>
      <c r="AO22" s="12">
        <v>4</v>
      </c>
      <c r="AP22" s="12">
        <v>24</v>
      </c>
      <c r="AQ22" s="12">
        <v>43000220</v>
      </c>
      <c r="AR22" s="6">
        <f t="shared" si="9"/>
        <v>61000300</v>
      </c>
      <c r="AS22" s="12">
        <v>5</v>
      </c>
      <c r="AT22" s="12">
        <v>30</v>
      </c>
    </row>
    <row r="23" spans="1:46" x14ac:dyDescent="0.15">
      <c r="A23" s="10">
        <v>47121</v>
      </c>
      <c r="B23" s="10" t="s">
        <v>43</v>
      </c>
      <c r="C23" s="3" t="s">
        <v>1742</v>
      </c>
      <c r="D23" s="3">
        <v>47120</v>
      </c>
      <c r="E23" s="3" t="s">
        <v>1748</v>
      </c>
      <c r="F23" s="12">
        <v>60</v>
      </c>
      <c r="G23" s="7">
        <v>4112101</v>
      </c>
      <c r="H23" s="3">
        <v>50</v>
      </c>
      <c r="I23" s="7">
        <v>4112102</v>
      </c>
      <c r="J23" s="3">
        <v>50</v>
      </c>
      <c r="K23" s="7">
        <v>4112103</v>
      </c>
      <c r="L23" s="3">
        <v>50</v>
      </c>
      <c r="M23" s="7">
        <v>4112104</v>
      </c>
      <c r="N23" s="3">
        <v>50</v>
      </c>
      <c r="O23" s="7">
        <v>4112105</v>
      </c>
      <c r="P23" s="3">
        <v>50</v>
      </c>
      <c r="Q23" s="7">
        <v>4112106</v>
      </c>
      <c r="R23" s="3">
        <v>50</v>
      </c>
      <c r="S23" s="7">
        <v>4112107</v>
      </c>
      <c r="T23" s="3">
        <v>50</v>
      </c>
      <c r="U23" s="7">
        <v>4112108</v>
      </c>
      <c r="V23" s="3">
        <v>50</v>
      </c>
      <c r="W23" s="7">
        <v>4112109</v>
      </c>
      <c r="X23" s="3">
        <v>50</v>
      </c>
      <c r="Y23" s="7">
        <v>4112110</v>
      </c>
      <c r="Z23" s="3">
        <v>50</v>
      </c>
      <c r="AA23" s="50">
        <v>43000221</v>
      </c>
      <c r="AB23" s="6">
        <v>61010301</v>
      </c>
      <c r="AC23" s="51">
        <v>1</v>
      </c>
      <c r="AD23" s="51">
        <v>6</v>
      </c>
      <c r="AE23" s="51">
        <v>43000222</v>
      </c>
      <c r="AF23" s="6">
        <v>61010302</v>
      </c>
      <c r="AG23" s="51">
        <v>2</v>
      </c>
      <c r="AH23" s="51">
        <v>12</v>
      </c>
      <c r="AI23" s="51">
        <v>43000223</v>
      </c>
      <c r="AJ23" s="6">
        <v>61010303</v>
      </c>
      <c r="AK23" s="51">
        <v>3</v>
      </c>
      <c r="AL23" s="51">
        <v>18</v>
      </c>
      <c r="AM23" s="51">
        <v>43000224</v>
      </c>
      <c r="AN23" s="6">
        <v>61010304</v>
      </c>
      <c r="AO23" s="51">
        <v>4</v>
      </c>
      <c r="AP23" s="51">
        <v>24</v>
      </c>
      <c r="AQ23" s="51">
        <v>43000225</v>
      </c>
      <c r="AR23" s="6">
        <v>61010305</v>
      </c>
      <c r="AS23" s="51">
        <v>5</v>
      </c>
      <c r="AT23" s="51">
        <v>30</v>
      </c>
    </row>
    <row r="24" spans="1:46" s="6" customFormat="1" x14ac:dyDescent="0.15">
      <c r="A24" s="10">
        <v>47122</v>
      </c>
      <c r="B24" s="10" t="s">
        <v>44</v>
      </c>
      <c r="C24" s="6" t="s">
        <v>1742</v>
      </c>
      <c r="D24" s="3">
        <v>47121</v>
      </c>
      <c r="E24" s="6" t="s">
        <v>1740</v>
      </c>
      <c r="F24" s="12">
        <v>62</v>
      </c>
      <c r="G24" s="6">
        <v>4112201</v>
      </c>
      <c r="H24" s="6">
        <v>50</v>
      </c>
      <c r="I24" s="6">
        <v>4112202</v>
      </c>
      <c r="J24" s="6">
        <v>50</v>
      </c>
      <c r="K24" s="6">
        <v>4112203</v>
      </c>
      <c r="L24" s="6">
        <v>50</v>
      </c>
      <c r="M24" s="6">
        <v>4112204</v>
      </c>
      <c r="N24" s="6">
        <v>50</v>
      </c>
      <c r="O24" s="6">
        <v>4112205</v>
      </c>
      <c r="P24" s="6">
        <v>50</v>
      </c>
      <c r="Q24" s="6">
        <v>4112206</v>
      </c>
      <c r="R24" s="6">
        <v>50</v>
      </c>
      <c r="S24" s="6">
        <v>4112207</v>
      </c>
      <c r="T24" s="6">
        <v>50</v>
      </c>
      <c r="U24" s="6">
        <v>4112208</v>
      </c>
      <c r="V24" s="6">
        <v>50</v>
      </c>
      <c r="W24" s="6">
        <v>4112209</v>
      </c>
      <c r="X24" s="6">
        <v>50</v>
      </c>
      <c r="Y24" s="6">
        <v>4112210</v>
      </c>
      <c r="Z24" s="6">
        <v>50</v>
      </c>
      <c r="AA24" s="50">
        <v>43000226</v>
      </c>
      <c r="AB24" s="6">
        <f>AB23+10005</f>
        <v>61020306</v>
      </c>
      <c r="AC24" s="51">
        <v>1</v>
      </c>
      <c r="AD24" s="51">
        <v>6</v>
      </c>
      <c r="AE24" s="51">
        <v>43000227</v>
      </c>
      <c r="AF24" s="6">
        <f>AF23+10005</f>
        <v>61020307</v>
      </c>
      <c r="AG24" s="51">
        <v>2</v>
      </c>
      <c r="AH24" s="51">
        <v>12</v>
      </c>
      <c r="AI24" s="51">
        <v>43000228</v>
      </c>
      <c r="AJ24" s="6">
        <f>AJ23+10005</f>
        <v>61020308</v>
      </c>
      <c r="AK24" s="51">
        <v>3</v>
      </c>
      <c r="AL24" s="51">
        <v>18</v>
      </c>
      <c r="AM24" s="51">
        <v>43000229</v>
      </c>
      <c r="AN24" s="6">
        <f>AN23+10005</f>
        <v>61020309</v>
      </c>
      <c r="AO24" s="51">
        <v>4</v>
      </c>
      <c r="AP24" s="51">
        <v>24</v>
      </c>
      <c r="AQ24" s="51">
        <v>43000230</v>
      </c>
      <c r="AR24" s="6">
        <f>AR23+10005</f>
        <v>61020310</v>
      </c>
      <c r="AS24" s="51">
        <v>5</v>
      </c>
      <c r="AT24" s="51">
        <v>30</v>
      </c>
    </row>
    <row r="25" spans="1:46" x14ac:dyDescent="0.15">
      <c r="A25" s="13">
        <v>47123</v>
      </c>
      <c r="B25" s="13" t="s">
        <v>1739</v>
      </c>
      <c r="C25" s="3" t="s">
        <v>1742</v>
      </c>
      <c r="D25" s="3">
        <v>47122</v>
      </c>
      <c r="E25" s="3" t="s">
        <v>1740</v>
      </c>
      <c r="F25" s="12">
        <v>64</v>
      </c>
      <c r="G25" s="3">
        <v>4112301</v>
      </c>
      <c r="H25" s="3">
        <v>50</v>
      </c>
      <c r="I25" s="3">
        <v>4112302</v>
      </c>
      <c r="J25" s="3">
        <v>50</v>
      </c>
      <c r="K25" s="3">
        <v>4112303</v>
      </c>
      <c r="L25" s="3">
        <v>50</v>
      </c>
      <c r="M25" s="3">
        <v>4112304</v>
      </c>
      <c r="N25" s="3">
        <v>50</v>
      </c>
      <c r="O25" s="3">
        <v>4112305</v>
      </c>
      <c r="P25" s="3">
        <v>50</v>
      </c>
      <c r="Q25" s="3">
        <v>4112306</v>
      </c>
      <c r="R25" s="3">
        <v>50</v>
      </c>
      <c r="S25" s="3">
        <v>4112307</v>
      </c>
      <c r="T25" s="3">
        <v>50</v>
      </c>
      <c r="U25" s="3">
        <v>4112308</v>
      </c>
      <c r="V25" s="3">
        <v>50</v>
      </c>
      <c r="W25" s="3">
        <v>4112309</v>
      </c>
      <c r="X25" s="3">
        <v>50</v>
      </c>
      <c r="Y25" s="3">
        <v>4112310</v>
      </c>
      <c r="Z25" s="3">
        <v>50</v>
      </c>
      <c r="AA25" s="5">
        <v>43000201</v>
      </c>
      <c r="AB25" s="6">
        <f>AB24+10005</f>
        <v>61030311</v>
      </c>
      <c r="AC25" s="6">
        <v>1</v>
      </c>
      <c r="AD25" s="6">
        <v>6</v>
      </c>
      <c r="AE25" s="6">
        <f>AA25+1</f>
        <v>43000202</v>
      </c>
      <c r="AF25" s="6">
        <f>AF24+10005</f>
        <v>61030312</v>
      </c>
      <c r="AG25" s="6">
        <v>2</v>
      </c>
      <c r="AH25" s="6">
        <v>12</v>
      </c>
      <c r="AI25" s="6">
        <f>AE25+1</f>
        <v>43000203</v>
      </c>
      <c r="AJ25" s="6">
        <f>AJ24+10005</f>
        <v>61030313</v>
      </c>
      <c r="AK25" s="6">
        <v>3</v>
      </c>
      <c r="AL25" s="6">
        <v>18</v>
      </c>
      <c r="AM25" s="6">
        <f>AI25+1</f>
        <v>43000204</v>
      </c>
      <c r="AN25" s="6">
        <f t="shared" ref="AN25:AN33" si="10">AN24+10005</f>
        <v>61030314</v>
      </c>
      <c r="AO25" s="6">
        <v>4</v>
      </c>
      <c r="AP25" s="6">
        <v>24</v>
      </c>
      <c r="AQ25" s="6">
        <f>AM25+1</f>
        <v>43000205</v>
      </c>
      <c r="AR25" s="6">
        <f t="shared" ref="AR25:AR33" si="11">AR24+10005</f>
        <v>61030315</v>
      </c>
      <c r="AS25" s="6">
        <v>5</v>
      </c>
      <c r="AT25" s="6">
        <v>30</v>
      </c>
    </row>
    <row r="26" spans="1:46" x14ac:dyDescent="0.15">
      <c r="A26" s="13">
        <v>47124</v>
      </c>
      <c r="B26" s="13" t="s">
        <v>1741</v>
      </c>
      <c r="C26" s="3" t="s">
        <v>1749</v>
      </c>
      <c r="D26" s="3">
        <v>47123</v>
      </c>
      <c r="E26" s="3" t="s">
        <v>1740</v>
      </c>
      <c r="F26" s="12">
        <v>66</v>
      </c>
      <c r="G26" s="7">
        <v>4112401</v>
      </c>
      <c r="H26" s="3">
        <v>50</v>
      </c>
      <c r="I26" s="7">
        <v>4112402</v>
      </c>
      <c r="J26" s="3">
        <v>50</v>
      </c>
      <c r="K26" s="7">
        <v>4112403</v>
      </c>
      <c r="L26" s="3">
        <v>50</v>
      </c>
      <c r="M26" s="7">
        <v>4112404</v>
      </c>
      <c r="N26" s="3">
        <v>50</v>
      </c>
      <c r="O26" s="7">
        <v>4112405</v>
      </c>
      <c r="P26" s="3">
        <v>50</v>
      </c>
      <c r="Q26" s="7">
        <v>4112406</v>
      </c>
      <c r="R26" s="3">
        <v>50</v>
      </c>
      <c r="S26" s="7">
        <v>4112407</v>
      </c>
      <c r="T26" s="3">
        <v>50</v>
      </c>
      <c r="U26" s="7">
        <v>4112408</v>
      </c>
      <c r="V26" s="3">
        <v>50</v>
      </c>
      <c r="W26" s="7">
        <v>4112409</v>
      </c>
      <c r="X26" s="3">
        <v>50</v>
      </c>
      <c r="Y26" s="7">
        <v>4112410</v>
      </c>
      <c r="Z26" s="3">
        <v>50</v>
      </c>
      <c r="AA26" s="5">
        <f>AA25+5</f>
        <v>43000206</v>
      </c>
      <c r="AB26" s="6">
        <f t="shared" ref="AB26:AB33" si="12">AB25+10005</f>
        <v>61040316</v>
      </c>
      <c r="AC26" s="6">
        <v>1</v>
      </c>
      <c r="AD26" s="6">
        <v>6</v>
      </c>
      <c r="AE26" s="5">
        <f>AE25+5</f>
        <v>43000207</v>
      </c>
      <c r="AF26" s="6">
        <f>AF25+10005</f>
        <v>61040317</v>
      </c>
      <c r="AG26" s="6">
        <v>2</v>
      </c>
      <c r="AH26" s="6">
        <v>12</v>
      </c>
      <c r="AI26" s="5">
        <f>AI25+5</f>
        <v>43000208</v>
      </c>
      <c r="AJ26" s="6">
        <f t="shared" ref="AJ26:AJ33" si="13">AJ25+10005</f>
        <v>61040318</v>
      </c>
      <c r="AK26" s="6">
        <v>3</v>
      </c>
      <c r="AL26" s="6">
        <v>18</v>
      </c>
      <c r="AM26" s="5">
        <f>AM25+5</f>
        <v>43000209</v>
      </c>
      <c r="AN26" s="6">
        <f t="shared" si="10"/>
        <v>61040319</v>
      </c>
      <c r="AO26" s="6">
        <v>4</v>
      </c>
      <c r="AP26" s="6">
        <v>24</v>
      </c>
      <c r="AQ26" s="5">
        <f>AQ25+5</f>
        <v>43000210</v>
      </c>
      <c r="AR26" s="6">
        <f t="shared" si="11"/>
        <v>61040320</v>
      </c>
      <c r="AS26" s="6">
        <v>5</v>
      </c>
      <c r="AT26" s="6">
        <v>30</v>
      </c>
    </row>
    <row r="27" spans="1:46" x14ac:dyDescent="0.15">
      <c r="A27" s="13">
        <v>47125</v>
      </c>
      <c r="B27" s="13" t="s">
        <v>1743</v>
      </c>
      <c r="C27" s="3" t="s">
        <v>1742</v>
      </c>
      <c r="D27" s="3">
        <v>47124</v>
      </c>
      <c r="E27" s="3" t="s">
        <v>1740</v>
      </c>
      <c r="F27" s="12">
        <v>68</v>
      </c>
      <c r="G27" s="3">
        <v>4112501</v>
      </c>
      <c r="H27" s="3">
        <v>50</v>
      </c>
      <c r="I27" s="3">
        <v>4112502</v>
      </c>
      <c r="J27" s="3">
        <v>50</v>
      </c>
      <c r="K27" s="3">
        <v>4112503</v>
      </c>
      <c r="L27" s="3">
        <v>50</v>
      </c>
      <c r="M27" s="3">
        <v>4112504</v>
      </c>
      <c r="N27" s="3">
        <v>50</v>
      </c>
      <c r="O27" s="3">
        <v>4112505</v>
      </c>
      <c r="P27" s="3">
        <v>50</v>
      </c>
      <c r="Q27" s="3">
        <v>4112506</v>
      </c>
      <c r="R27" s="3">
        <v>50</v>
      </c>
      <c r="S27" s="3">
        <v>4112507</v>
      </c>
      <c r="T27" s="3">
        <v>50</v>
      </c>
      <c r="U27" s="3">
        <v>4112508</v>
      </c>
      <c r="V27" s="3">
        <v>50</v>
      </c>
      <c r="W27" s="3">
        <v>4112509</v>
      </c>
      <c r="X27" s="3">
        <v>50</v>
      </c>
      <c r="Y27" s="3">
        <v>4112510</v>
      </c>
      <c r="Z27" s="3">
        <v>50</v>
      </c>
      <c r="AA27" s="5">
        <f t="shared" ref="AA27:AA33" si="14">AA26+5</f>
        <v>43000211</v>
      </c>
      <c r="AB27" s="6">
        <f t="shared" si="12"/>
        <v>61050321</v>
      </c>
      <c r="AC27" s="6">
        <v>1</v>
      </c>
      <c r="AD27" s="6">
        <v>6</v>
      </c>
      <c r="AE27" s="5">
        <f t="shared" ref="AE27:AE33" si="15">AE26+5</f>
        <v>43000212</v>
      </c>
      <c r="AF27" s="6">
        <f t="shared" ref="AF27:AF33" si="16">AF26+10005</f>
        <v>61050322</v>
      </c>
      <c r="AG27" s="6">
        <v>2</v>
      </c>
      <c r="AH27" s="6">
        <v>12</v>
      </c>
      <c r="AI27" s="5">
        <f t="shared" ref="AI27:AI33" si="17">AI26+5</f>
        <v>43000213</v>
      </c>
      <c r="AJ27" s="6">
        <f t="shared" si="13"/>
        <v>61050323</v>
      </c>
      <c r="AK27" s="6">
        <v>3</v>
      </c>
      <c r="AL27" s="6">
        <v>18</v>
      </c>
      <c r="AM27" s="5">
        <f t="shared" ref="AM27:AM33" si="18">AM26+5</f>
        <v>43000214</v>
      </c>
      <c r="AN27" s="6">
        <f t="shared" si="10"/>
        <v>61050324</v>
      </c>
      <c r="AO27" s="6">
        <v>4</v>
      </c>
      <c r="AP27" s="6">
        <v>24</v>
      </c>
      <c r="AQ27" s="5">
        <f t="shared" ref="AQ27:AQ33" si="19">AQ26+5</f>
        <v>43000215</v>
      </c>
      <c r="AR27" s="6">
        <f t="shared" si="11"/>
        <v>61050325</v>
      </c>
      <c r="AS27" s="6">
        <v>5</v>
      </c>
      <c r="AT27" s="6">
        <v>30</v>
      </c>
    </row>
    <row r="28" spans="1:46" x14ac:dyDescent="0.15">
      <c r="A28" s="13">
        <v>47126</v>
      </c>
      <c r="B28" s="13" t="s">
        <v>41</v>
      </c>
      <c r="C28" s="3" t="s">
        <v>1742</v>
      </c>
      <c r="D28" s="3">
        <v>47125</v>
      </c>
      <c r="E28" s="3" t="s">
        <v>1740</v>
      </c>
      <c r="F28" s="12">
        <v>70</v>
      </c>
      <c r="G28" s="7">
        <v>4112601</v>
      </c>
      <c r="H28" s="3">
        <v>50</v>
      </c>
      <c r="I28" s="7">
        <v>4112602</v>
      </c>
      <c r="J28" s="3">
        <v>50</v>
      </c>
      <c r="K28" s="7">
        <v>4112603</v>
      </c>
      <c r="L28" s="3">
        <v>50</v>
      </c>
      <c r="M28" s="7">
        <v>4112604</v>
      </c>
      <c r="N28" s="3">
        <v>50</v>
      </c>
      <c r="O28" s="7">
        <v>4112605</v>
      </c>
      <c r="P28" s="3">
        <v>50</v>
      </c>
      <c r="Q28" s="7">
        <v>4112606</v>
      </c>
      <c r="R28" s="3">
        <v>50</v>
      </c>
      <c r="S28" s="7">
        <v>4112607</v>
      </c>
      <c r="T28" s="3">
        <v>50</v>
      </c>
      <c r="U28" s="7">
        <v>4112608</v>
      </c>
      <c r="V28" s="3">
        <v>50</v>
      </c>
      <c r="W28" s="7">
        <v>4112609</v>
      </c>
      <c r="X28" s="3">
        <v>50</v>
      </c>
      <c r="Y28" s="7">
        <v>4112610</v>
      </c>
      <c r="Z28" s="3">
        <v>50</v>
      </c>
      <c r="AA28" s="5">
        <f t="shared" si="14"/>
        <v>43000216</v>
      </c>
      <c r="AB28" s="6">
        <f t="shared" si="12"/>
        <v>61060326</v>
      </c>
      <c r="AC28" s="6">
        <v>1</v>
      </c>
      <c r="AD28" s="6">
        <v>6</v>
      </c>
      <c r="AE28" s="5">
        <f t="shared" si="15"/>
        <v>43000217</v>
      </c>
      <c r="AF28" s="6">
        <f t="shared" si="16"/>
        <v>61060327</v>
      </c>
      <c r="AG28" s="6">
        <v>2</v>
      </c>
      <c r="AH28" s="6">
        <v>12</v>
      </c>
      <c r="AI28" s="5">
        <f t="shared" si="17"/>
        <v>43000218</v>
      </c>
      <c r="AJ28" s="6">
        <f t="shared" si="13"/>
        <v>61060328</v>
      </c>
      <c r="AK28" s="6">
        <v>3</v>
      </c>
      <c r="AL28" s="6">
        <v>18</v>
      </c>
      <c r="AM28" s="5">
        <f t="shared" si="18"/>
        <v>43000219</v>
      </c>
      <c r="AN28" s="6">
        <f t="shared" si="10"/>
        <v>61060329</v>
      </c>
      <c r="AO28" s="6">
        <v>4</v>
      </c>
      <c r="AP28" s="6">
        <v>24</v>
      </c>
      <c r="AQ28" s="5">
        <f t="shared" si="19"/>
        <v>43000220</v>
      </c>
      <c r="AR28" s="6">
        <f t="shared" si="11"/>
        <v>61060330</v>
      </c>
      <c r="AS28" s="6">
        <v>5</v>
      </c>
      <c r="AT28" s="6">
        <v>30</v>
      </c>
    </row>
    <row r="29" spans="1:46" x14ac:dyDescent="0.15">
      <c r="A29" s="13">
        <v>47127</v>
      </c>
      <c r="B29" s="13" t="s">
        <v>1744</v>
      </c>
      <c r="C29" s="3" t="s">
        <v>1742</v>
      </c>
      <c r="D29" s="3">
        <v>47126</v>
      </c>
      <c r="E29" s="3" t="s">
        <v>1740</v>
      </c>
      <c r="F29" s="12">
        <v>72</v>
      </c>
      <c r="G29" s="3">
        <v>4112701</v>
      </c>
      <c r="H29" s="3">
        <v>50</v>
      </c>
      <c r="I29" s="3">
        <v>4112702</v>
      </c>
      <c r="J29" s="3">
        <v>50</v>
      </c>
      <c r="K29" s="3">
        <v>4112703</v>
      </c>
      <c r="L29" s="3">
        <v>50</v>
      </c>
      <c r="M29" s="3">
        <v>4112704</v>
      </c>
      <c r="N29" s="3">
        <v>50</v>
      </c>
      <c r="O29" s="3">
        <v>4112705</v>
      </c>
      <c r="P29" s="3">
        <v>50</v>
      </c>
      <c r="Q29" s="3">
        <v>4112706</v>
      </c>
      <c r="R29" s="3">
        <v>50</v>
      </c>
      <c r="S29" s="3">
        <v>4112707</v>
      </c>
      <c r="T29" s="3">
        <v>50</v>
      </c>
      <c r="U29" s="3">
        <v>4112708</v>
      </c>
      <c r="V29" s="3">
        <v>50</v>
      </c>
      <c r="W29" s="3">
        <v>4112709</v>
      </c>
      <c r="X29" s="3">
        <v>50</v>
      </c>
      <c r="Y29" s="3">
        <v>4112710</v>
      </c>
      <c r="Z29" s="3">
        <v>50</v>
      </c>
      <c r="AA29" s="5">
        <f t="shared" si="14"/>
        <v>43000221</v>
      </c>
      <c r="AB29" s="6">
        <f t="shared" si="12"/>
        <v>61070331</v>
      </c>
      <c r="AC29" s="6">
        <v>1</v>
      </c>
      <c r="AD29" s="6">
        <v>6</v>
      </c>
      <c r="AE29" s="5">
        <f t="shared" si="15"/>
        <v>43000222</v>
      </c>
      <c r="AF29" s="6">
        <f t="shared" si="16"/>
        <v>61070332</v>
      </c>
      <c r="AG29" s="6">
        <v>2</v>
      </c>
      <c r="AH29" s="6">
        <v>12</v>
      </c>
      <c r="AI29" s="5">
        <f t="shared" si="17"/>
        <v>43000223</v>
      </c>
      <c r="AJ29" s="6">
        <f t="shared" si="13"/>
        <v>61070333</v>
      </c>
      <c r="AK29" s="6">
        <v>3</v>
      </c>
      <c r="AL29" s="6">
        <v>18</v>
      </c>
      <c r="AM29" s="5">
        <f t="shared" si="18"/>
        <v>43000224</v>
      </c>
      <c r="AN29" s="6">
        <f t="shared" si="10"/>
        <v>61070334</v>
      </c>
      <c r="AO29" s="6">
        <v>4</v>
      </c>
      <c r="AP29" s="6">
        <v>24</v>
      </c>
      <c r="AQ29" s="5">
        <f t="shared" si="19"/>
        <v>43000225</v>
      </c>
      <c r="AR29" s="6">
        <f t="shared" si="11"/>
        <v>61070335</v>
      </c>
      <c r="AS29" s="6">
        <v>5</v>
      </c>
      <c r="AT29" s="6">
        <v>30</v>
      </c>
    </row>
    <row r="30" spans="1:46" x14ac:dyDescent="0.15">
      <c r="A30" s="13">
        <v>47128</v>
      </c>
      <c r="B30" s="13" t="s">
        <v>1745</v>
      </c>
      <c r="C30" s="3" t="s">
        <v>1742</v>
      </c>
      <c r="D30" s="3">
        <v>47127</v>
      </c>
      <c r="E30" s="3" t="s">
        <v>1740</v>
      </c>
      <c r="F30" s="12">
        <v>74</v>
      </c>
      <c r="G30" s="7">
        <v>4112801</v>
      </c>
      <c r="H30" s="3">
        <v>50</v>
      </c>
      <c r="I30" s="7">
        <v>4112802</v>
      </c>
      <c r="J30" s="3">
        <v>50</v>
      </c>
      <c r="K30" s="7">
        <v>4112803</v>
      </c>
      <c r="L30" s="3">
        <v>50</v>
      </c>
      <c r="M30" s="7">
        <v>4112804</v>
      </c>
      <c r="N30" s="3">
        <v>50</v>
      </c>
      <c r="O30" s="7">
        <v>4112805</v>
      </c>
      <c r="P30" s="3">
        <v>50</v>
      </c>
      <c r="Q30" s="7">
        <v>4112806</v>
      </c>
      <c r="R30" s="3">
        <v>50</v>
      </c>
      <c r="S30" s="7">
        <v>4112807</v>
      </c>
      <c r="T30" s="3">
        <v>50</v>
      </c>
      <c r="U30" s="7">
        <v>4112808</v>
      </c>
      <c r="V30" s="3">
        <v>50</v>
      </c>
      <c r="W30" s="7">
        <v>4112809</v>
      </c>
      <c r="X30" s="3">
        <v>50</v>
      </c>
      <c r="Y30" s="7">
        <v>4112810</v>
      </c>
      <c r="Z30" s="3">
        <v>50</v>
      </c>
      <c r="AA30" s="5">
        <f t="shared" si="14"/>
        <v>43000226</v>
      </c>
      <c r="AB30" s="6">
        <f t="shared" si="12"/>
        <v>61080336</v>
      </c>
      <c r="AC30" s="6">
        <v>1</v>
      </c>
      <c r="AD30" s="6">
        <v>6</v>
      </c>
      <c r="AE30" s="5">
        <f t="shared" si="15"/>
        <v>43000227</v>
      </c>
      <c r="AF30" s="6">
        <f t="shared" si="16"/>
        <v>61080337</v>
      </c>
      <c r="AG30" s="6">
        <v>2</v>
      </c>
      <c r="AH30" s="6">
        <v>12</v>
      </c>
      <c r="AI30" s="5">
        <f t="shared" si="17"/>
        <v>43000228</v>
      </c>
      <c r="AJ30" s="6">
        <f t="shared" si="13"/>
        <v>61080338</v>
      </c>
      <c r="AK30" s="6">
        <v>3</v>
      </c>
      <c r="AL30" s="6">
        <v>18</v>
      </c>
      <c r="AM30" s="5">
        <f t="shared" si="18"/>
        <v>43000229</v>
      </c>
      <c r="AN30" s="6">
        <f t="shared" si="10"/>
        <v>61080339</v>
      </c>
      <c r="AO30" s="6">
        <v>4</v>
      </c>
      <c r="AP30" s="6">
        <v>24</v>
      </c>
      <c r="AQ30" s="5">
        <f t="shared" si="19"/>
        <v>43000230</v>
      </c>
      <c r="AR30" s="6">
        <f t="shared" si="11"/>
        <v>61080340</v>
      </c>
      <c r="AS30" s="6">
        <v>5</v>
      </c>
      <c r="AT30" s="6">
        <v>30</v>
      </c>
    </row>
    <row r="31" spans="1:46" x14ac:dyDescent="0.15">
      <c r="A31" s="13">
        <v>47129</v>
      </c>
      <c r="B31" s="13" t="s">
        <v>1746</v>
      </c>
      <c r="C31" s="3" t="s">
        <v>1742</v>
      </c>
      <c r="D31" s="3">
        <v>47128</v>
      </c>
      <c r="E31" s="3" t="s">
        <v>1740</v>
      </c>
      <c r="F31" s="12">
        <v>76</v>
      </c>
      <c r="G31" s="3">
        <v>4112901</v>
      </c>
      <c r="H31" s="3">
        <v>50</v>
      </c>
      <c r="I31" s="3">
        <v>4112902</v>
      </c>
      <c r="J31" s="3">
        <v>50</v>
      </c>
      <c r="K31" s="3">
        <v>4112903</v>
      </c>
      <c r="L31" s="3">
        <v>50</v>
      </c>
      <c r="M31" s="3">
        <v>4112904</v>
      </c>
      <c r="N31" s="3">
        <v>50</v>
      </c>
      <c r="O31" s="3">
        <v>4112905</v>
      </c>
      <c r="P31" s="3">
        <v>50</v>
      </c>
      <c r="Q31" s="3">
        <v>4112906</v>
      </c>
      <c r="R31" s="3">
        <v>50</v>
      </c>
      <c r="S31" s="3">
        <v>4112907</v>
      </c>
      <c r="T31" s="3">
        <v>50</v>
      </c>
      <c r="U31" s="3">
        <v>4112908</v>
      </c>
      <c r="V31" s="3">
        <v>50</v>
      </c>
      <c r="W31" s="3">
        <v>4112909</v>
      </c>
      <c r="X31" s="3">
        <v>50</v>
      </c>
      <c r="Y31" s="3">
        <v>4112910</v>
      </c>
      <c r="Z31" s="3">
        <v>50</v>
      </c>
      <c r="AA31" s="5">
        <f t="shared" si="14"/>
        <v>43000231</v>
      </c>
      <c r="AB31" s="6">
        <f t="shared" si="12"/>
        <v>61090341</v>
      </c>
      <c r="AC31" s="6">
        <v>1</v>
      </c>
      <c r="AD31" s="6">
        <v>6</v>
      </c>
      <c r="AE31" s="5">
        <f t="shared" si="15"/>
        <v>43000232</v>
      </c>
      <c r="AF31" s="6">
        <f t="shared" si="16"/>
        <v>61090342</v>
      </c>
      <c r="AG31" s="6">
        <v>2</v>
      </c>
      <c r="AH31" s="6">
        <v>12</v>
      </c>
      <c r="AI31" s="5">
        <f t="shared" si="17"/>
        <v>43000233</v>
      </c>
      <c r="AJ31" s="6">
        <f t="shared" si="13"/>
        <v>61090343</v>
      </c>
      <c r="AK31" s="6">
        <v>3</v>
      </c>
      <c r="AL31" s="6">
        <v>18</v>
      </c>
      <c r="AM31" s="5">
        <f t="shared" si="18"/>
        <v>43000234</v>
      </c>
      <c r="AN31" s="6">
        <f t="shared" si="10"/>
        <v>61090344</v>
      </c>
      <c r="AO31" s="6">
        <v>4</v>
      </c>
      <c r="AP31" s="6">
        <v>24</v>
      </c>
      <c r="AQ31" s="5">
        <f t="shared" si="19"/>
        <v>43000235</v>
      </c>
      <c r="AR31" s="6">
        <f t="shared" si="11"/>
        <v>61090345</v>
      </c>
      <c r="AS31" s="6">
        <v>5</v>
      </c>
      <c r="AT31" s="6">
        <v>30</v>
      </c>
    </row>
    <row r="32" spans="1:46" x14ac:dyDescent="0.15">
      <c r="A32" s="13">
        <v>47130</v>
      </c>
      <c r="B32" s="13" t="s">
        <v>42</v>
      </c>
      <c r="C32" s="3" t="s">
        <v>1742</v>
      </c>
      <c r="D32" s="3">
        <v>47129</v>
      </c>
      <c r="E32" s="3" t="s">
        <v>1740</v>
      </c>
      <c r="F32" s="12">
        <v>78</v>
      </c>
      <c r="G32" s="7">
        <v>4113001</v>
      </c>
      <c r="H32" s="3">
        <v>50</v>
      </c>
      <c r="I32" s="7">
        <v>4113002</v>
      </c>
      <c r="J32" s="3">
        <v>50</v>
      </c>
      <c r="K32" s="7">
        <v>4113003</v>
      </c>
      <c r="L32" s="3">
        <v>50</v>
      </c>
      <c r="M32" s="7">
        <v>4113004</v>
      </c>
      <c r="N32" s="3">
        <v>50</v>
      </c>
      <c r="O32" s="7">
        <v>4113005</v>
      </c>
      <c r="P32" s="3">
        <v>50</v>
      </c>
      <c r="Q32" s="7">
        <v>4113006</v>
      </c>
      <c r="R32" s="3">
        <v>50</v>
      </c>
      <c r="S32" s="7">
        <v>4113007</v>
      </c>
      <c r="T32" s="3">
        <v>50</v>
      </c>
      <c r="U32" s="7">
        <v>4113008</v>
      </c>
      <c r="V32" s="3">
        <v>50</v>
      </c>
      <c r="W32" s="7">
        <v>4113009</v>
      </c>
      <c r="X32" s="3">
        <v>50</v>
      </c>
      <c r="Y32" s="7">
        <v>4113010</v>
      </c>
      <c r="Z32" s="3">
        <v>50</v>
      </c>
      <c r="AA32" s="5">
        <f t="shared" si="14"/>
        <v>43000236</v>
      </c>
      <c r="AB32" s="6">
        <f t="shared" si="12"/>
        <v>61100346</v>
      </c>
      <c r="AC32" s="6">
        <v>1</v>
      </c>
      <c r="AD32" s="6">
        <v>6</v>
      </c>
      <c r="AE32" s="5">
        <f t="shared" si="15"/>
        <v>43000237</v>
      </c>
      <c r="AF32" s="6">
        <f t="shared" si="16"/>
        <v>61100347</v>
      </c>
      <c r="AG32" s="6">
        <v>2</v>
      </c>
      <c r="AH32" s="6">
        <v>12</v>
      </c>
      <c r="AI32" s="5">
        <f t="shared" si="17"/>
        <v>43000238</v>
      </c>
      <c r="AJ32" s="6">
        <f t="shared" si="13"/>
        <v>61100348</v>
      </c>
      <c r="AK32" s="6">
        <v>3</v>
      </c>
      <c r="AL32" s="6">
        <v>18</v>
      </c>
      <c r="AM32" s="5">
        <f t="shared" si="18"/>
        <v>43000239</v>
      </c>
      <c r="AN32" s="6">
        <f t="shared" si="10"/>
        <v>61100349</v>
      </c>
      <c r="AO32" s="6">
        <v>4</v>
      </c>
      <c r="AP32" s="6">
        <v>24</v>
      </c>
      <c r="AQ32" s="5">
        <f t="shared" si="19"/>
        <v>43000240</v>
      </c>
      <c r="AR32" s="6">
        <f t="shared" si="11"/>
        <v>61100350</v>
      </c>
      <c r="AS32" s="6">
        <v>5</v>
      </c>
      <c r="AT32" s="6">
        <v>30</v>
      </c>
    </row>
    <row r="33" spans="1:46" s="76" customFormat="1" x14ac:dyDescent="0.15">
      <c r="A33" s="76">
        <v>47131</v>
      </c>
      <c r="B33" s="76" t="s">
        <v>1747</v>
      </c>
      <c r="C33" s="76" t="s">
        <v>1742</v>
      </c>
      <c r="D33" s="76">
        <v>47130</v>
      </c>
      <c r="E33" s="76" t="s">
        <v>1740</v>
      </c>
      <c r="F33" s="76">
        <v>80</v>
      </c>
      <c r="G33" s="76">
        <v>4113101</v>
      </c>
      <c r="H33" s="76">
        <v>50</v>
      </c>
      <c r="I33" s="76">
        <v>4113102</v>
      </c>
      <c r="J33" s="76">
        <v>50</v>
      </c>
      <c r="K33" s="76">
        <v>4113103</v>
      </c>
      <c r="L33" s="76">
        <v>50</v>
      </c>
      <c r="M33" s="76">
        <v>4113104</v>
      </c>
      <c r="N33" s="76">
        <v>50</v>
      </c>
      <c r="O33" s="76">
        <v>4113105</v>
      </c>
      <c r="P33" s="76">
        <v>50</v>
      </c>
      <c r="Q33" s="76">
        <v>4113106</v>
      </c>
      <c r="R33" s="76">
        <v>50</v>
      </c>
      <c r="S33" s="76">
        <v>4113107</v>
      </c>
      <c r="T33" s="76">
        <v>50</v>
      </c>
      <c r="U33" s="76">
        <v>4113108</v>
      </c>
      <c r="V33" s="76">
        <v>50</v>
      </c>
      <c r="W33" s="76">
        <v>4113109</v>
      </c>
      <c r="X33" s="76">
        <v>50</v>
      </c>
      <c r="Y33" s="76">
        <v>4113110</v>
      </c>
      <c r="Z33" s="76">
        <v>50</v>
      </c>
      <c r="AA33" s="77">
        <f t="shared" si="14"/>
        <v>43000241</v>
      </c>
      <c r="AB33" s="76">
        <f t="shared" si="12"/>
        <v>61110351</v>
      </c>
      <c r="AC33" s="76">
        <v>1</v>
      </c>
      <c r="AD33" s="76">
        <v>6</v>
      </c>
      <c r="AE33" s="77">
        <f t="shared" si="15"/>
        <v>43000242</v>
      </c>
      <c r="AF33" s="76">
        <f t="shared" si="16"/>
        <v>61110352</v>
      </c>
      <c r="AG33" s="76">
        <v>2</v>
      </c>
      <c r="AH33" s="76">
        <v>12</v>
      </c>
      <c r="AI33" s="77">
        <f t="shared" si="17"/>
        <v>43000243</v>
      </c>
      <c r="AJ33" s="76">
        <f t="shared" si="13"/>
        <v>61110353</v>
      </c>
      <c r="AK33" s="76">
        <v>3</v>
      </c>
      <c r="AL33" s="76">
        <v>18</v>
      </c>
      <c r="AM33" s="77">
        <f t="shared" si="18"/>
        <v>43000244</v>
      </c>
      <c r="AN33" s="76">
        <f t="shared" si="10"/>
        <v>61110354</v>
      </c>
      <c r="AO33" s="76">
        <v>4</v>
      </c>
      <c r="AP33" s="76">
        <v>24</v>
      </c>
      <c r="AQ33" s="77">
        <f t="shared" si="19"/>
        <v>43000245</v>
      </c>
      <c r="AR33" s="76">
        <f t="shared" si="11"/>
        <v>61110355</v>
      </c>
      <c r="AS33" s="76">
        <v>5</v>
      </c>
      <c r="AT33" s="76">
        <v>30</v>
      </c>
    </row>
    <row r="34" spans="1:46" x14ac:dyDescent="0.15">
      <c r="A34" s="13">
        <v>47132</v>
      </c>
      <c r="B34" s="13" t="s">
        <v>43</v>
      </c>
      <c r="C34" s="3" t="s">
        <v>1742</v>
      </c>
      <c r="D34" s="3">
        <v>47131</v>
      </c>
      <c r="E34" s="3" t="s">
        <v>1794</v>
      </c>
      <c r="F34" s="12">
        <v>82</v>
      </c>
      <c r="G34" s="7">
        <v>4113201</v>
      </c>
      <c r="H34" s="3">
        <v>50</v>
      </c>
      <c r="I34" s="7">
        <v>4113202</v>
      </c>
      <c r="J34" s="3">
        <v>50</v>
      </c>
      <c r="K34" s="7">
        <v>4113203</v>
      </c>
      <c r="L34" s="3">
        <v>50</v>
      </c>
      <c r="M34" s="7">
        <v>4113204</v>
      </c>
      <c r="N34" s="3">
        <v>50</v>
      </c>
      <c r="O34" s="7">
        <v>4113205</v>
      </c>
      <c r="P34" s="3">
        <v>50</v>
      </c>
      <c r="Q34" s="7">
        <v>4113206</v>
      </c>
      <c r="R34" s="3">
        <v>50</v>
      </c>
      <c r="S34" s="7">
        <v>4113207</v>
      </c>
      <c r="T34" s="3">
        <v>50</v>
      </c>
      <c r="U34" s="7">
        <v>4113208</v>
      </c>
      <c r="V34" s="3">
        <v>50</v>
      </c>
      <c r="W34" s="7">
        <v>4113209</v>
      </c>
      <c r="X34" s="3">
        <v>50</v>
      </c>
      <c r="Y34" s="7">
        <v>4113210</v>
      </c>
      <c r="Z34" s="3">
        <v>50</v>
      </c>
      <c r="AA34" s="11">
        <v>43000211</v>
      </c>
      <c r="AB34" s="80">
        <f>AB33+5</f>
        <v>61110356</v>
      </c>
      <c r="AC34" s="12">
        <v>1</v>
      </c>
      <c r="AD34" s="12">
        <v>6</v>
      </c>
      <c r="AE34" s="12">
        <v>43000212</v>
      </c>
      <c r="AF34" s="80">
        <f>AF33+5</f>
        <v>61110357</v>
      </c>
      <c r="AG34" s="12">
        <v>2</v>
      </c>
      <c r="AH34" s="12">
        <v>12</v>
      </c>
      <c r="AI34" s="12">
        <v>43000213</v>
      </c>
      <c r="AJ34" s="80">
        <f>AJ33+5</f>
        <v>61110358</v>
      </c>
      <c r="AK34" s="12">
        <v>3</v>
      </c>
      <c r="AL34" s="12">
        <v>18</v>
      </c>
      <c r="AM34" s="12">
        <v>43000214</v>
      </c>
      <c r="AN34" s="80">
        <f>AN33+5</f>
        <v>61110359</v>
      </c>
      <c r="AO34" s="12">
        <v>4</v>
      </c>
      <c r="AP34" s="12">
        <v>24</v>
      </c>
      <c r="AQ34" s="12">
        <v>43000215</v>
      </c>
      <c r="AR34" s="80">
        <f>AR33+5</f>
        <v>61110360</v>
      </c>
      <c r="AS34" s="12">
        <v>5</v>
      </c>
      <c r="AT34" s="12">
        <v>30</v>
      </c>
    </row>
    <row r="35" spans="1:46" s="6" customFormat="1" x14ac:dyDescent="0.15">
      <c r="A35" s="13">
        <v>47133</v>
      </c>
      <c r="B35" s="13" t="s">
        <v>44</v>
      </c>
      <c r="C35" s="6" t="s">
        <v>1796</v>
      </c>
      <c r="D35" s="3">
        <v>47132</v>
      </c>
      <c r="E35" s="6" t="s">
        <v>1794</v>
      </c>
      <c r="F35" s="12">
        <v>84</v>
      </c>
      <c r="G35" s="6">
        <v>4113301</v>
      </c>
      <c r="H35" s="6">
        <v>50</v>
      </c>
      <c r="I35" s="6">
        <v>4113302</v>
      </c>
      <c r="J35" s="6">
        <v>50</v>
      </c>
      <c r="K35" s="6">
        <v>4113303</v>
      </c>
      <c r="L35" s="6">
        <v>50</v>
      </c>
      <c r="M35" s="6">
        <v>4113304</v>
      </c>
      <c r="N35" s="6">
        <v>50</v>
      </c>
      <c r="O35" s="6">
        <v>4113305</v>
      </c>
      <c r="P35" s="6">
        <v>50</v>
      </c>
      <c r="Q35" s="6">
        <v>4113306</v>
      </c>
      <c r="R35" s="6">
        <v>50</v>
      </c>
      <c r="S35" s="6">
        <v>4113307</v>
      </c>
      <c r="T35" s="6">
        <v>50</v>
      </c>
      <c r="U35" s="6">
        <v>4113308</v>
      </c>
      <c r="V35" s="6">
        <v>50</v>
      </c>
      <c r="W35" s="6">
        <v>4113309</v>
      </c>
      <c r="X35" s="6">
        <v>50</v>
      </c>
      <c r="Y35" s="6">
        <v>4113310</v>
      </c>
      <c r="Z35" s="6">
        <v>50</v>
      </c>
      <c r="AA35" s="11">
        <v>43000216</v>
      </c>
      <c r="AB35" s="80">
        <f t="shared" ref="AB35:AB37" si="20">AB34+5</f>
        <v>61110361</v>
      </c>
      <c r="AC35" s="12">
        <v>1</v>
      </c>
      <c r="AD35" s="12">
        <v>6</v>
      </c>
      <c r="AE35" s="12">
        <v>43000217</v>
      </c>
      <c r="AF35" s="80">
        <f t="shared" ref="AF35:AF37" si="21">AF34+5</f>
        <v>61110362</v>
      </c>
      <c r="AG35" s="12">
        <v>2</v>
      </c>
      <c r="AH35" s="12">
        <v>12</v>
      </c>
      <c r="AI35" s="12">
        <v>43000218</v>
      </c>
      <c r="AJ35" s="80">
        <f t="shared" ref="AJ35:AJ37" si="22">AJ34+5</f>
        <v>61110363</v>
      </c>
      <c r="AK35" s="12">
        <v>3</v>
      </c>
      <c r="AL35" s="12">
        <v>18</v>
      </c>
      <c r="AM35" s="12">
        <v>43000219</v>
      </c>
      <c r="AN35" s="80">
        <f t="shared" ref="AN35:AN37" si="23">AN34+5</f>
        <v>61110364</v>
      </c>
      <c r="AO35" s="12">
        <v>4</v>
      </c>
      <c r="AP35" s="12">
        <v>24</v>
      </c>
      <c r="AQ35" s="12">
        <v>43000220</v>
      </c>
      <c r="AR35" s="80">
        <f t="shared" ref="AR35:AR37" si="24">AR34+5</f>
        <v>61110365</v>
      </c>
      <c r="AS35" s="12">
        <v>5</v>
      </c>
      <c r="AT35" s="12">
        <v>30</v>
      </c>
    </row>
    <row r="36" spans="1:46" x14ac:dyDescent="0.15">
      <c r="A36" s="10">
        <v>47134</v>
      </c>
      <c r="B36" s="10" t="s">
        <v>1739</v>
      </c>
      <c r="C36" s="3" t="s">
        <v>1742</v>
      </c>
      <c r="D36" s="3">
        <v>47133</v>
      </c>
      <c r="E36" s="3" t="s">
        <v>1740</v>
      </c>
      <c r="F36" s="12">
        <v>86</v>
      </c>
      <c r="G36" s="3">
        <v>4113401</v>
      </c>
      <c r="H36" s="3">
        <v>50</v>
      </c>
      <c r="I36" s="3">
        <v>4113402</v>
      </c>
      <c r="J36" s="3">
        <v>50</v>
      </c>
      <c r="K36" s="3">
        <v>4113403</v>
      </c>
      <c r="L36" s="3">
        <v>50</v>
      </c>
      <c r="M36" s="3">
        <v>4113404</v>
      </c>
      <c r="N36" s="3">
        <v>50</v>
      </c>
      <c r="O36" s="3">
        <v>4113405</v>
      </c>
      <c r="P36" s="3">
        <v>50</v>
      </c>
      <c r="Q36" s="3">
        <v>4113406</v>
      </c>
      <c r="R36" s="3">
        <v>50</v>
      </c>
      <c r="S36" s="3">
        <v>4113407</v>
      </c>
      <c r="T36" s="3">
        <v>50</v>
      </c>
      <c r="U36" s="3">
        <v>4113408</v>
      </c>
      <c r="V36" s="3">
        <v>50</v>
      </c>
      <c r="W36" s="3">
        <v>4113409</v>
      </c>
      <c r="X36" s="3">
        <v>50</v>
      </c>
      <c r="Y36" s="3">
        <v>4113410</v>
      </c>
      <c r="Z36" s="3">
        <v>50</v>
      </c>
      <c r="AA36" s="50">
        <v>43000221</v>
      </c>
      <c r="AB36" s="80">
        <f t="shared" si="20"/>
        <v>61110366</v>
      </c>
      <c r="AC36" s="51">
        <v>1</v>
      </c>
      <c r="AD36" s="51">
        <v>6</v>
      </c>
      <c r="AE36" s="51">
        <v>43000222</v>
      </c>
      <c r="AF36" s="80">
        <f t="shared" si="21"/>
        <v>61110367</v>
      </c>
      <c r="AG36" s="51">
        <v>2</v>
      </c>
      <c r="AH36" s="51">
        <v>12</v>
      </c>
      <c r="AI36" s="51">
        <v>43000223</v>
      </c>
      <c r="AJ36" s="80">
        <f t="shared" si="22"/>
        <v>61110368</v>
      </c>
      <c r="AK36" s="51">
        <v>3</v>
      </c>
      <c r="AL36" s="51">
        <v>18</v>
      </c>
      <c r="AM36" s="51">
        <v>43000224</v>
      </c>
      <c r="AN36" s="80">
        <f t="shared" si="23"/>
        <v>61110369</v>
      </c>
      <c r="AO36" s="51">
        <v>4</v>
      </c>
      <c r="AP36" s="51">
        <v>24</v>
      </c>
      <c r="AQ36" s="51">
        <v>43000225</v>
      </c>
      <c r="AR36" s="80">
        <f t="shared" si="24"/>
        <v>61110370</v>
      </c>
      <c r="AS36" s="51">
        <v>5</v>
      </c>
      <c r="AT36" s="51">
        <v>30</v>
      </c>
    </row>
    <row r="37" spans="1:46" x14ac:dyDescent="0.15">
      <c r="A37" s="10">
        <v>47135</v>
      </c>
      <c r="B37" s="10" t="s">
        <v>1741</v>
      </c>
      <c r="C37" s="3" t="s">
        <v>1796</v>
      </c>
      <c r="D37" s="3">
        <v>47134</v>
      </c>
      <c r="E37" s="3" t="s">
        <v>1740</v>
      </c>
      <c r="F37" s="12">
        <v>88</v>
      </c>
      <c r="G37" s="7">
        <v>4113501</v>
      </c>
      <c r="H37" s="3">
        <v>50</v>
      </c>
      <c r="I37" s="7">
        <v>4113502</v>
      </c>
      <c r="J37" s="3">
        <v>50</v>
      </c>
      <c r="K37" s="7">
        <v>4113503</v>
      </c>
      <c r="L37" s="3">
        <v>50</v>
      </c>
      <c r="M37" s="7">
        <v>4113504</v>
      </c>
      <c r="N37" s="3">
        <v>50</v>
      </c>
      <c r="O37" s="7">
        <v>4113505</v>
      </c>
      <c r="P37" s="3">
        <v>50</v>
      </c>
      <c r="Q37" s="7">
        <v>4113506</v>
      </c>
      <c r="R37" s="3">
        <v>50</v>
      </c>
      <c r="S37" s="7">
        <v>4113507</v>
      </c>
      <c r="T37" s="3">
        <v>50</v>
      </c>
      <c r="U37" s="7">
        <v>4113508</v>
      </c>
      <c r="V37" s="3">
        <v>50</v>
      </c>
      <c r="W37" s="7">
        <v>4113509</v>
      </c>
      <c r="X37" s="3">
        <v>50</v>
      </c>
      <c r="Y37" s="7">
        <v>4113510</v>
      </c>
      <c r="Z37" s="3">
        <v>50</v>
      </c>
      <c r="AA37" s="50">
        <v>43000226</v>
      </c>
      <c r="AB37" s="80">
        <f t="shared" si="20"/>
        <v>61110371</v>
      </c>
      <c r="AC37" s="51">
        <v>1</v>
      </c>
      <c r="AD37" s="51">
        <v>6</v>
      </c>
      <c r="AE37" s="51">
        <v>43000227</v>
      </c>
      <c r="AF37" s="80">
        <f t="shared" si="21"/>
        <v>61110372</v>
      </c>
      <c r="AG37" s="51">
        <v>2</v>
      </c>
      <c r="AH37" s="51">
        <v>12</v>
      </c>
      <c r="AI37" s="51">
        <v>43000228</v>
      </c>
      <c r="AJ37" s="80">
        <f t="shared" si="22"/>
        <v>61110373</v>
      </c>
      <c r="AK37" s="51">
        <v>3</v>
      </c>
      <c r="AL37" s="51">
        <v>18</v>
      </c>
      <c r="AM37" s="51">
        <v>43000229</v>
      </c>
      <c r="AN37" s="80">
        <f t="shared" si="23"/>
        <v>61110374</v>
      </c>
      <c r="AO37" s="51">
        <v>4</v>
      </c>
      <c r="AP37" s="51">
        <v>24</v>
      </c>
      <c r="AQ37" s="51">
        <v>43000230</v>
      </c>
      <c r="AR37" s="80">
        <f t="shared" si="24"/>
        <v>61110375</v>
      </c>
      <c r="AS37" s="51">
        <v>5</v>
      </c>
      <c r="AT37" s="51">
        <v>30</v>
      </c>
    </row>
    <row r="38" spans="1:46" x14ac:dyDescent="0.15">
      <c r="A38" s="10">
        <v>47136</v>
      </c>
      <c r="B38" s="10" t="s">
        <v>1743</v>
      </c>
      <c r="C38" s="3" t="s">
        <v>1796</v>
      </c>
      <c r="D38" s="3">
        <v>47135</v>
      </c>
      <c r="E38" s="3" t="s">
        <v>1740</v>
      </c>
      <c r="F38" s="12">
        <v>90</v>
      </c>
      <c r="G38" s="3">
        <v>4113601</v>
      </c>
      <c r="H38" s="3">
        <v>50</v>
      </c>
      <c r="I38" s="3">
        <v>4113602</v>
      </c>
      <c r="J38" s="3">
        <v>50</v>
      </c>
      <c r="K38" s="3">
        <v>4113603</v>
      </c>
      <c r="L38" s="3">
        <v>50</v>
      </c>
      <c r="M38" s="3">
        <v>4113604</v>
      </c>
      <c r="N38" s="3">
        <v>50</v>
      </c>
      <c r="O38" s="3">
        <v>4113605</v>
      </c>
      <c r="P38" s="3">
        <v>50</v>
      </c>
      <c r="Q38" s="3">
        <v>4113606</v>
      </c>
      <c r="R38" s="3">
        <v>50</v>
      </c>
      <c r="S38" s="3">
        <v>4113607</v>
      </c>
      <c r="T38" s="3">
        <v>50</v>
      </c>
      <c r="U38" s="3">
        <v>4113608</v>
      </c>
      <c r="V38" s="3">
        <v>50</v>
      </c>
      <c r="W38" s="3">
        <v>4113609</v>
      </c>
      <c r="X38" s="3">
        <v>50</v>
      </c>
      <c r="Y38" s="3">
        <v>4113610</v>
      </c>
      <c r="Z38" s="3">
        <v>50</v>
      </c>
      <c r="AA38" s="5">
        <v>43000201</v>
      </c>
      <c r="AB38" s="6">
        <v>61030311</v>
      </c>
      <c r="AC38" s="6">
        <v>1</v>
      </c>
      <c r="AD38" s="6">
        <v>6</v>
      </c>
      <c r="AE38" s="6">
        <v>43000202</v>
      </c>
      <c r="AF38" s="6">
        <v>61030312</v>
      </c>
      <c r="AG38" s="6">
        <v>2</v>
      </c>
      <c r="AH38" s="6">
        <v>12</v>
      </c>
      <c r="AI38" s="6">
        <v>43000203</v>
      </c>
      <c r="AJ38" s="6">
        <v>61030313</v>
      </c>
      <c r="AK38" s="6">
        <v>3</v>
      </c>
      <c r="AL38" s="6">
        <v>18</v>
      </c>
      <c r="AM38" s="6">
        <v>43000204</v>
      </c>
      <c r="AN38" s="6">
        <v>61030314</v>
      </c>
      <c r="AO38" s="6">
        <v>4</v>
      </c>
      <c r="AP38" s="6">
        <v>24</v>
      </c>
      <c r="AQ38" s="6">
        <v>43000205</v>
      </c>
      <c r="AR38" s="6">
        <v>61030315</v>
      </c>
      <c r="AS38" s="6">
        <v>5</v>
      </c>
      <c r="AT38" s="6">
        <v>30</v>
      </c>
    </row>
    <row r="39" spans="1:46" x14ac:dyDescent="0.15">
      <c r="A39" s="10">
        <v>47137</v>
      </c>
      <c r="B39" s="10" t="s">
        <v>41</v>
      </c>
      <c r="C39" s="3" t="s">
        <v>1796</v>
      </c>
      <c r="D39" s="3">
        <v>47136</v>
      </c>
      <c r="E39" s="3" t="s">
        <v>1740</v>
      </c>
      <c r="F39" s="12">
        <v>92</v>
      </c>
      <c r="G39" s="7">
        <v>4113701</v>
      </c>
      <c r="H39" s="3">
        <v>50</v>
      </c>
      <c r="I39" s="7">
        <v>4113702</v>
      </c>
      <c r="J39" s="3">
        <v>50</v>
      </c>
      <c r="K39" s="7">
        <v>4113703</v>
      </c>
      <c r="L39" s="3">
        <v>50</v>
      </c>
      <c r="M39" s="7">
        <v>4113704</v>
      </c>
      <c r="N39" s="3">
        <v>50</v>
      </c>
      <c r="O39" s="7">
        <v>4113705</v>
      </c>
      <c r="P39" s="3">
        <v>50</v>
      </c>
      <c r="Q39" s="7">
        <v>4113706</v>
      </c>
      <c r="R39" s="3">
        <v>50</v>
      </c>
      <c r="S39" s="7">
        <v>4113707</v>
      </c>
      <c r="T39" s="3">
        <v>50</v>
      </c>
      <c r="U39" s="7">
        <v>4113708</v>
      </c>
      <c r="V39" s="3">
        <v>50</v>
      </c>
      <c r="W39" s="7">
        <v>4113709</v>
      </c>
      <c r="X39" s="3">
        <v>50</v>
      </c>
      <c r="Y39" s="7">
        <v>4113710</v>
      </c>
      <c r="Z39" s="3">
        <v>50</v>
      </c>
      <c r="AA39" s="5">
        <v>43000206</v>
      </c>
      <c r="AB39" s="6">
        <v>61040316</v>
      </c>
      <c r="AC39" s="6">
        <v>1</v>
      </c>
      <c r="AD39" s="6">
        <v>6</v>
      </c>
      <c r="AE39" s="5">
        <v>43000207</v>
      </c>
      <c r="AF39" s="6">
        <v>61040317</v>
      </c>
      <c r="AG39" s="6">
        <v>2</v>
      </c>
      <c r="AH39" s="6">
        <v>12</v>
      </c>
      <c r="AI39" s="5">
        <v>43000208</v>
      </c>
      <c r="AJ39" s="6">
        <v>61040318</v>
      </c>
      <c r="AK39" s="6">
        <v>3</v>
      </c>
      <c r="AL39" s="6">
        <v>18</v>
      </c>
      <c r="AM39" s="5">
        <v>43000209</v>
      </c>
      <c r="AN39" s="6">
        <v>61040319</v>
      </c>
      <c r="AO39" s="6">
        <v>4</v>
      </c>
      <c r="AP39" s="6">
        <v>24</v>
      </c>
      <c r="AQ39" s="5">
        <v>43000210</v>
      </c>
      <c r="AR39" s="6">
        <v>61040320</v>
      </c>
      <c r="AS39" s="6">
        <v>5</v>
      </c>
      <c r="AT39" s="6">
        <v>30</v>
      </c>
    </row>
    <row r="40" spans="1:46" x14ac:dyDescent="0.15">
      <c r="A40" s="10">
        <v>47138</v>
      </c>
      <c r="B40" s="10" t="s">
        <v>1744</v>
      </c>
      <c r="C40" s="3" t="s">
        <v>1742</v>
      </c>
      <c r="D40" s="3">
        <v>47137</v>
      </c>
      <c r="E40" s="3" t="s">
        <v>1740</v>
      </c>
      <c r="F40" s="12">
        <v>94</v>
      </c>
      <c r="G40" s="3">
        <v>4113801</v>
      </c>
      <c r="H40" s="3">
        <v>50</v>
      </c>
      <c r="I40" s="3">
        <v>4113802</v>
      </c>
      <c r="J40" s="3">
        <v>50</v>
      </c>
      <c r="K40" s="3">
        <v>4113803</v>
      </c>
      <c r="L40" s="3">
        <v>50</v>
      </c>
      <c r="M40" s="3">
        <v>4113804</v>
      </c>
      <c r="N40" s="3">
        <v>50</v>
      </c>
      <c r="O40" s="3">
        <v>4113805</v>
      </c>
      <c r="P40" s="3">
        <v>50</v>
      </c>
      <c r="Q40" s="3">
        <v>4113806</v>
      </c>
      <c r="R40" s="3">
        <v>50</v>
      </c>
      <c r="S40" s="3">
        <v>4113807</v>
      </c>
      <c r="T40" s="3">
        <v>50</v>
      </c>
      <c r="U40" s="3">
        <v>4113808</v>
      </c>
      <c r="V40" s="3">
        <v>50</v>
      </c>
      <c r="W40" s="3">
        <v>4113809</v>
      </c>
      <c r="X40" s="3">
        <v>50</v>
      </c>
      <c r="Y40" s="3">
        <v>4113810</v>
      </c>
      <c r="Z40" s="3">
        <v>50</v>
      </c>
      <c r="AA40" s="5">
        <v>43000211</v>
      </c>
      <c r="AB40" s="6">
        <v>61050321</v>
      </c>
      <c r="AC40" s="6">
        <v>1</v>
      </c>
      <c r="AD40" s="6">
        <v>6</v>
      </c>
      <c r="AE40" s="5">
        <v>43000212</v>
      </c>
      <c r="AF40" s="6">
        <v>61050322</v>
      </c>
      <c r="AG40" s="6">
        <v>2</v>
      </c>
      <c r="AH40" s="6">
        <v>12</v>
      </c>
      <c r="AI40" s="5">
        <v>43000213</v>
      </c>
      <c r="AJ40" s="6">
        <v>61050323</v>
      </c>
      <c r="AK40" s="6">
        <v>3</v>
      </c>
      <c r="AL40" s="6">
        <v>18</v>
      </c>
      <c r="AM40" s="5">
        <v>43000214</v>
      </c>
      <c r="AN40" s="6">
        <v>61050324</v>
      </c>
      <c r="AO40" s="6">
        <v>4</v>
      </c>
      <c r="AP40" s="6">
        <v>24</v>
      </c>
      <c r="AQ40" s="5">
        <v>43000215</v>
      </c>
      <c r="AR40" s="6">
        <v>61050325</v>
      </c>
      <c r="AS40" s="6">
        <v>5</v>
      </c>
      <c r="AT40" s="6">
        <v>30</v>
      </c>
    </row>
    <row r="41" spans="1:46" x14ac:dyDescent="0.15">
      <c r="A41" s="10">
        <v>47139</v>
      </c>
      <c r="B41" s="10" t="s">
        <v>1797</v>
      </c>
      <c r="C41" s="3" t="s">
        <v>1742</v>
      </c>
      <c r="D41" s="3">
        <v>47138</v>
      </c>
      <c r="E41" s="3" t="s">
        <v>1740</v>
      </c>
      <c r="F41" s="12">
        <v>96</v>
      </c>
      <c r="G41" s="7">
        <v>4113901</v>
      </c>
      <c r="H41" s="3">
        <v>50</v>
      </c>
      <c r="I41" s="7">
        <v>4113902</v>
      </c>
      <c r="J41" s="3">
        <v>50</v>
      </c>
      <c r="K41" s="7">
        <v>4113903</v>
      </c>
      <c r="L41" s="3">
        <v>50</v>
      </c>
      <c r="M41" s="7">
        <v>4113904</v>
      </c>
      <c r="N41" s="3">
        <v>50</v>
      </c>
      <c r="O41" s="7">
        <v>4113905</v>
      </c>
      <c r="P41" s="3">
        <v>50</v>
      </c>
      <c r="Q41" s="7">
        <v>4113906</v>
      </c>
      <c r="R41" s="3">
        <v>50</v>
      </c>
      <c r="S41" s="7">
        <v>4113907</v>
      </c>
      <c r="T41" s="3">
        <v>50</v>
      </c>
      <c r="U41" s="7">
        <v>4113908</v>
      </c>
      <c r="V41" s="3">
        <v>50</v>
      </c>
      <c r="W41" s="7">
        <v>4113909</v>
      </c>
      <c r="X41" s="3">
        <v>50</v>
      </c>
      <c r="Y41" s="7">
        <v>4113910</v>
      </c>
      <c r="Z41" s="3">
        <v>50</v>
      </c>
      <c r="AA41" s="5">
        <v>43000216</v>
      </c>
      <c r="AB41" s="6">
        <v>61060326</v>
      </c>
      <c r="AC41" s="6">
        <v>1</v>
      </c>
      <c r="AD41" s="6">
        <v>6</v>
      </c>
      <c r="AE41" s="5">
        <v>43000217</v>
      </c>
      <c r="AF41" s="6">
        <v>61060327</v>
      </c>
      <c r="AG41" s="6">
        <v>2</v>
      </c>
      <c r="AH41" s="6">
        <v>12</v>
      </c>
      <c r="AI41" s="5">
        <v>43000218</v>
      </c>
      <c r="AJ41" s="6">
        <v>61060328</v>
      </c>
      <c r="AK41" s="6">
        <v>3</v>
      </c>
      <c r="AL41" s="6">
        <v>18</v>
      </c>
      <c r="AM41" s="5">
        <v>43000219</v>
      </c>
      <c r="AN41" s="6">
        <v>61060329</v>
      </c>
      <c r="AO41" s="6">
        <v>4</v>
      </c>
      <c r="AP41" s="6">
        <v>24</v>
      </c>
      <c r="AQ41" s="5">
        <v>43000220</v>
      </c>
      <c r="AR41" s="6">
        <v>61060330</v>
      </c>
      <c r="AS41" s="6">
        <v>5</v>
      </c>
      <c r="AT41" s="6">
        <v>30</v>
      </c>
    </row>
    <row r="42" spans="1:46" x14ac:dyDescent="0.15">
      <c r="A42" s="10">
        <v>47140</v>
      </c>
      <c r="B42" s="10" t="s">
        <v>1746</v>
      </c>
      <c r="C42" s="3" t="s">
        <v>1742</v>
      </c>
      <c r="D42" s="3">
        <v>47139</v>
      </c>
      <c r="E42" s="3" t="s">
        <v>1794</v>
      </c>
      <c r="F42" s="12">
        <v>98</v>
      </c>
      <c r="G42" s="3">
        <v>4114001</v>
      </c>
      <c r="H42" s="3">
        <v>50</v>
      </c>
      <c r="I42" s="3">
        <v>4114002</v>
      </c>
      <c r="J42" s="3">
        <v>50</v>
      </c>
      <c r="K42" s="3">
        <v>4114003</v>
      </c>
      <c r="L42" s="3">
        <v>50</v>
      </c>
      <c r="M42" s="3">
        <v>4114004</v>
      </c>
      <c r="N42" s="3">
        <v>50</v>
      </c>
      <c r="O42" s="3">
        <v>4114005</v>
      </c>
      <c r="P42" s="3">
        <v>50</v>
      </c>
      <c r="Q42" s="3">
        <v>4114006</v>
      </c>
      <c r="R42" s="3">
        <v>50</v>
      </c>
      <c r="S42" s="3">
        <v>4114007</v>
      </c>
      <c r="T42" s="3">
        <v>50</v>
      </c>
      <c r="U42" s="3">
        <v>4114008</v>
      </c>
      <c r="V42" s="3">
        <v>50</v>
      </c>
      <c r="W42" s="3">
        <v>4114009</v>
      </c>
      <c r="X42" s="3">
        <v>50</v>
      </c>
      <c r="Y42" s="3">
        <v>4114010</v>
      </c>
      <c r="Z42" s="3">
        <v>50</v>
      </c>
      <c r="AA42" s="5">
        <v>43000221</v>
      </c>
      <c r="AB42" s="6">
        <v>61070331</v>
      </c>
      <c r="AC42" s="6">
        <v>1</v>
      </c>
      <c r="AD42" s="6">
        <v>6</v>
      </c>
      <c r="AE42" s="5">
        <v>43000222</v>
      </c>
      <c r="AF42" s="6">
        <v>61070332</v>
      </c>
      <c r="AG42" s="6">
        <v>2</v>
      </c>
      <c r="AH42" s="6">
        <v>12</v>
      </c>
      <c r="AI42" s="5">
        <v>43000223</v>
      </c>
      <c r="AJ42" s="6">
        <v>61070333</v>
      </c>
      <c r="AK42" s="6">
        <v>3</v>
      </c>
      <c r="AL42" s="6">
        <v>18</v>
      </c>
      <c r="AM42" s="5">
        <v>43000224</v>
      </c>
      <c r="AN42" s="6">
        <v>61070334</v>
      </c>
      <c r="AO42" s="6">
        <v>4</v>
      </c>
      <c r="AP42" s="6">
        <v>24</v>
      </c>
      <c r="AQ42" s="5">
        <v>43000225</v>
      </c>
      <c r="AR42" s="6">
        <v>61070335</v>
      </c>
      <c r="AS42" s="6">
        <v>5</v>
      </c>
      <c r="AT42" s="6">
        <v>30</v>
      </c>
    </row>
    <row r="43" spans="1:46" x14ac:dyDescent="0.15">
      <c r="A43" s="10">
        <v>47141</v>
      </c>
      <c r="B43" s="10" t="s">
        <v>42</v>
      </c>
      <c r="C43" s="3" t="s">
        <v>1796</v>
      </c>
      <c r="D43" s="3">
        <v>47140</v>
      </c>
      <c r="E43" s="3" t="s">
        <v>1740</v>
      </c>
      <c r="F43" s="12">
        <v>100</v>
      </c>
      <c r="G43" s="7">
        <v>4114101</v>
      </c>
      <c r="H43" s="3">
        <v>50</v>
      </c>
      <c r="I43" s="7">
        <v>4114102</v>
      </c>
      <c r="J43" s="3">
        <v>50</v>
      </c>
      <c r="K43" s="7">
        <v>4114103</v>
      </c>
      <c r="L43" s="3">
        <v>50</v>
      </c>
      <c r="M43" s="7">
        <v>4114104</v>
      </c>
      <c r="N43" s="3">
        <v>50</v>
      </c>
      <c r="O43" s="7">
        <v>4114105</v>
      </c>
      <c r="P43" s="3">
        <v>50</v>
      </c>
      <c r="Q43" s="7">
        <v>4114106</v>
      </c>
      <c r="R43" s="3">
        <v>50</v>
      </c>
      <c r="S43" s="7">
        <v>4114107</v>
      </c>
      <c r="T43" s="3">
        <v>50</v>
      </c>
      <c r="U43" s="7">
        <v>4114108</v>
      </c>
      <c r="V43" s="3">
        <v>50</v>
      </c>
      <c r="W43" s="7">
        <v>4114109</v>
      </c>
      <c r="X43" s="3">
        <v>50</v>
      </c>
      <c r="Y43" s="7">
        <v>4114110</v>
      </c>
      <c r="Z43" s="3">
        <v>50</v>
      </c>
      <c r="AA43" s="5">
        <v>43000226</v>
      </c>
      <c r="AB43" s="6">
        <v>61080336</v>
      </c>
      <c r="AC43" s="6">
        <v>1</v>
      </c>
      <c r="AD43" s="6">
        <v>6</v>
      </c>
      <c r="AE43" s="5">
        <v>43000227</v>
      </c>
      <c r="AF43" s="6">
        <v>61080337</v>
      </c>
      <c r="AG43" s="6">
        <v>2</v>
      </c>
      <c r="AH43" s="6">
        <v>12</v>
      </c>
      <c r="AI43" s="5">
        <v>43000228</v>
      </c>
      <c r="AJ43" s="6">
        <v>61080338</v>
      </c>
      <c r="AK43" s="6">
        <v>3</v>
      </c>
      <c r="AL43" s="6">
        <v>18</v>
      </c>
      <c r="AM43" s="5">
        <v>43000229</v>
      </c>
      <c r="AN43" s="6">
        <v>61080339</v>
      </c>
      <c r="AO43" s="6">
        <v>4</v>
      </c>
      <c r="AP43" s="6">
        <v>24</v>
      </c>
      <c r="AQ43" s="5">
        <v>43000230</v>
      </c>
      <c r="AR43" s="6">
        <v>61080340</v>
      </c>
      <c r="AS43" s="6">
        <v>5</v>
      </c>
      <c r="AT43" s="6">
        <v>30</v>
      </c>
    </row>
    <row r="44" spans="1:46" x14ac:dyDescent="0.15">
      <c r="A44" s="10">
        <v>47142</v>
      </c>
      <c r="B44" s="10" t="s">
        <v>1747</v>
      </c>
      <c r="C44" s="3" t="s">
        <v>1742</v>
      </c>
      <c r="D44" s="3">
        <v>47141</v>
      </c>
      <c r="E44" s="3" t="s">
        <v>1740</v>
      </c>
      <c r="F44" s="12">
        <v>102</v>
      </c>
      <c r="G44" s="3">
        <v>4114201</v>
      </c>
      <c r="H44" s="3">
        <v>50</v>
      </c>
      <c r="I44" s="3">
        <v>4114202</v>
      </c>
      <c r="J44" s="3">
        <v>50</v>
      </c>
      <c r="K44" s="3">
        <v>4114203</v>
      </c>
      <c r="L44" s="3">
        <v>50</v>
      </c>
      <c r="M44" s="3">
        <v>4114204</v>
      </c>
      <c r="N44" s="3">
        <v>50</v>
      </c>
      <c r="O44" s="3">
        <v>4114205</v>
      </c>
      <c r="P44" s="3">
        <v>50</v>
      </c>
      <c r="Q44" s="3">
        <v>4114206</v>
      </c>
      <c r="R44" s="3">
        <v>50</v>
      </c>
      <c r="S44" s="3">
        <v>4114207</v>
      </c>
      <c r="T44" s="3">
        <v>50</v>
      </c>
      <c r="U44" s="3">
        <v>4114208</v>
      </c>
      <c r="V44" s="3">
        <v>50</v>
      </c>
      <c r="W44" s="3">
        <v>4114209</v>
      </c>
      <c r="X44" s="3">
        <v>50</v>
      </c>
      <c r="Y44" s="3">
        <v>4114210</v>
      </c>
      <c r="Z44" s="3">
        <v>50</v>
      </c>
      <c r="AA44" s="5">
        <v>43000231</v>
      </c>
      <c r="AB44" s="6">
        <v>61090341</v>
      </c>
      <c r="AC44" s="6">
        <v>1</v>
      </c>
      <c r="AD44" s="6">
        <v>6</v>
      </c>
      <c r="AE44" s="5">
        <v>43000232</v>
      </c>
      <c r="AF44" s="6">
        <v>61090342</v>
      </c>
      <c r="AG44" s="6">
        <v>2</v>
      </c>
      <c r="AH44" s="6">
        <v>12</v>
      </c>
      <c r="AI44" s="5">
        <v>43000233</v>
      </c>
      <c r="AJ44" s="6">
        <v>61090343</v>
      </c>
      <c r="AK44" s="6">
        <v>3</v>
      </c>
      <c r="AL44" s="6">
        <v>18</v>
      </c>
      <c r="AM44" s="5">
        <v>43000234</v>
      </c>
      <c r="AN44" s="6">
        <v>61090344</v>
      </c>
      <c r="AO44" s="6">
        <v>4</v>
      </c>
      <c r="AP44" s="6">
        <v>24</v>
      </c>
      <c r="AQ44" s="5">
        <v>43000235</v>
      </c>
      <c r="AR44" s="6">
        <v>61090345</v>
      </c>
      <c r="AS44" s="6">
        <v>5</v>
      </c>
      <c r="AT44" s="6">
        <v>30</v>
      </c>
    </row>
    <row r="45" spans="1:46" x14ac:dyDescent="0.15">
      <c r="A45" s="10">
        <v>47143</v>
      </c>
      <c r="B45" s="10" t="s">
        <v>43</v>
      </c>
      <c r="C45" s="3" t="s">
        <v>1742</v>
      </c>
      <c r="D45" s="3">
        <v>47142</v>
      </c>
      <c r="E45" s="3" t="s">
        <v>1794</v>
      </c>
      <c r="F45" s="12">
        <v>104</v>
      </c>
      <c r="G45" s="7">
        <v>4114301</v>
      </c>
      <c r="H45" s="3">
        <v>50</v>
      </c>
      <c r="I45" s="7">
        <v>4114302</v>
      </c>
      <c r="J45" s="3">
        <v>50</v>
      </c>
      <c r="K45" s="7">
        <v>4114303</v>
      </c>
      <c r="L45" s="3">
        <v>50</v>
      </c>
      <c r="M45" s="7">
        <v>4114304</v>
      </c>
      <c r="N45" s="3">
        <v>50</v>
      </c>
      <c r="O45" s="7">
        <v>4114305</v>
      </c>
      <c r="P45" s="3">
        <v>50</v>
      </c>
      <c r="Q45" s="7">
        <v>4114306</v>
      </c>
      <c r="R45" s="3">
        <v>50</v>
      </c>
      <c r="S45" s="7">
        <v>4114307</v>
      </c>
      <c r="T45" s="3">
        <v>50</v>
      </c>
      <c r="U45" s="7">
        <v>4114308</v>
      </c>
      <c r="V45" s="3">
        <v>50</v>
      </c>
      <c r="W45" s="7">
        <v>4114309</v>
      </c>
      <c r="X45" s="3">
        <v>50</v>
      </c>
      <c r="Y45" s="7">
        <v>4114310</v>
      </c>
      <c r="Z45" s="3">
        <v>50</v>
      </c>
      <c r="AA45" s="5">
        <v>43000236</v>
      </c>
      <c r="AB45" s="6">
        <v>61100346</v>
      </c>
      <c r="AC45" s="6">
        <v>1</v>
      </c>
      <c r="AD45" s="6">
        <v>6</v>
      </c>
      <c r="AE45" s="5">
        <v>43000237</v>
      </c>
      <c r="AF45" s="6">
        <v>61100347</v>
      </c>
      <c r="AG45" s="6">
        <v>2</v>
      </c>
      <c r="AH45" s="6">
        <v>12</v>
      </c>
      <c r="AI45" s="5">
        <v>43000238</v>
      </c>
      <c r="AJ45" s="6">
        <v>61100348</v>
      </c>
      <c r="AK45" s="6">
        <v>3</v>
      </c>
      <c r="AL45" s="6">
        <v>18</v>
      </c>
      <c r="AM45" s="5">
        <v>43000239</v>
      </c>
      <c r="AN45" s="6">
        <v>61100349</v>
      </c>
      <c r="AO45" s="6">
        <v>4</v>
      </c>
      <c r="AP45" s="6">
        <v>24</v>
      </c>
      <c r="AQ45" s="5">
        <v>43000240</v>
      </c>
      <c r="AR45" s="6">
        <v>61100350</v>
      </c>
      <c r="AS45" s="6">
        <v>5</v>
      </c>
      <c r="AT45" s="6">
        <v>30</v>
      </c>
    </row>
    <row r="46" spans="1:46" s="6" customFormat="1" x14ac:dyDescent="0.15">
      <c r="A46" s="10">
        <v>47144</v>
      </c>
      <c r="B46" s="10" t="s">
        <v>44</v>
      </c>
      <c r="C46" s="6" t="s">
        <v>1796</v>
      </c>
      <c r="D46" s="3">
        <v>47143</v>
      </c>
      <c r="E46" s="6" t="s">
        <v>1794</v>
      </c>
      <c r="F46" s="12">
        <v>106</v>
      </c>
      <c r="G46" s="6">
        <v>4114401</v>
      </c>
      <c r="H46" s="6">
        <v>50</v>
      </c>
      <c r="I46" s="6">
        <v>4114402</v>
      </c>
      <c r="J46" s="6">
        <v>50</v>
      </c>
      <c r="K46" s="6">
        <v>4114403</v>
      </c>
      <c r="L46" s="6">
        <v>50</v>
      </c>
      <c r="M46" s="6">
        <v>4114404</v>
      </c>
      <c r="N46" s="6">
        <v>50</v>
      </c>
      <c r="O46" s="6">
        <v>4114405</v>
      </c>
      <c r="P46" s="6">
        <v>50</v>
      </c>
      <c r="Q46" s="6">
        <v>4114406</v>
      </c>
      <c r="R46" s="6">
        <v>50</v>
      </c>
      <c r="S46" s="6">
        <v>4114407</v>
      </c>
      <c r="T46" s="6">
        <v>50</v>
      </c>
      <c r="U46" s="6">
        <v>4114408</v>
      </c>
      <c r="V46" s="6">
        <v>50</v>
      </c>
      <c r="W46" s="6">
        <v>4114409</v>
      </c>
      <c r="X46" s="6">
        <v>50</v>
      </c>
      <c r="Y46" s="6">
        <v>4114410</v>
      </c>
      <c r="Z46" s="6">
        <v>50</v>
      </c>
      <c r="AA46" s="5">
        <v>43000241</v>
      </c>
      <c r="AB46" s="6">
        <v>61110351</v>
      </c>
      <c r="AC46" s="6">
        <v>1</v>
      </c>
      <c r="AD46" s="6">
        <v>6</v>
      </c>
      <c r="AE46" s="5">
        <v>43000242</v>
      </c>
      <c r="AF46" s="6">
        <v>61110352</v>
      </c>
      <c r="AG46" s="6">
        <v>2</v>
      </c>
      <c r="AH46" s="6">
        <v>12</v>
      </c>
      <c r="AI46" s="5">
        <v>43000243</v>
      </c>
      <c r="AJ46" s="6">
        <v>61110353</v>
      </c>
      <c r="AK46" s="6">
        <v>3</v>
      </c>
      <c r="AL46" s="6">
        <v>18</v>
      </c>
      <c r="AM46" s="5">
        <v>43000244</v>
      </c>
      <c r="AN46" s="6">
        <v>61110354</v>
      </c>
      <c r="AO46" s="6">
        <v>4</v>
      </c>
      <c r="AP46" s="6">
        <v>24</v>
      </c>
      <c r="AQ46" s="5">
        <v>43000245</v>
      </c>
      <c r="AR46" s="6">
        <v>61110355</v>
      </c>
      <c r="AS46" s="6">
        <v>5</v>
      </c>
      <c r="AT46" s="6">
        <v>30</v>
      </c>
    </row>
    <row r="47" spans="1:46" x14ac:dyDescent="0.15">
      <c r="A47" s="3">
        <v>47201</v>
      </c>
      <c r="B47" s="3" t="s">
        <v>1739</v>
      </c>
      <c r="C47" s="3" t="s">
        <v>1742</v>
      </c>
      <c r="D47" s="3">
        <v>47102</v>
      </c>
      <c r="G47" s="14">
        <v>4120103</v>
      </c>
      <c r="H47" s="3">
        <v>4</v>
      </c>
      <c r="I47" s="14">
        <v>4120107</v>
      </c>
      <c r="J47" s="3">
        <v>4</v>
      </c>
      <c r="K47" s="14">
        <v>4120110</v>
      </c>
      <c r="L47" s="3">
        <v>4</v>
      </c>
      <c r="M47" s="15"/>
      <c r="O47" s="15"/>
      <c r="Q47" s="15"/>
      <c r="S47" s="15"/>
      <c r="U47" s="15"/>
      <c r="W47" s="15"/>
      <c r="Y47" s="15"/>
      <c r="AA47" s="6">
        <v>43000301</v>
      </c>
      <c r="AB47" s="5">
        <v>61000301</v>
      </c>
      <c r="AC47" s="6">
        <v>1</v>
      </c>
      <c r="AD47" s="6">
        <v>3</v>
      </c>
      <c r="AE47" s="6">
        <f t="shared" ref="AE47" si="25">AA47+1</f>
        <v>43000302</v>
      </c>
      <c r="AF47" s="6">
        <f>AB47+1</f>
        <v>61000302</v>
      </c>
      <c r="AG47" s="6">
        <v>2</v>
      </c>
      <c r="AH47" s="6">
        <v>6</v>
      </c>
      <c r="AI47" s="6">
        <f t="shared" ref="AI47" si="26">AE47+1</f>
        <v>43000303</v>
      </c>
      <c r="AJ47" s="6">
        <f>AF47+1</f>
        <v>61000303</v>
      </c>
      <c r="AK47" s="6">
        <v>3</v>
      </c>
      <c r="AL47" s="6">
        <v>9</v>
      </c>
      <c r="AM47" s="6"/>
      <c r="AN47" s="6"/>
      <c r="AO47" s="6"/>
      <c r="AP47" s="6"/>
      <c r="AQ47" s="6"/>
      <c r="AR47" s="6"/>
      <c r="AS47" s="6"/>
      <c r="AT47" s="6"/>
    </row>
    <row r="48" spans="1:46" x14ac:dyDescent="0.15">
      <c r="A48" s="3">
        <v>47202</v>
      </c>
      <c r="B48" s="3" t="s">
        <v>1741</v>
      </c>
      <c r="C48" s="3" t="s">
        <v>1742</v>
      </c>
      <c r="D48" s="3">
        <v>47102</v>
      </c>
      <c r="E48" s="3" t="s">
        <v>1749</v>
      </c>
      <c r="F48" s="3">
        <v>47201</v>
      </c>
      <c r="G48" s="14">
        <v>4120203</v>
      </c>
      <c r="H48" s="3">
        <v>4</v>
      </c>
      <c r="I48" s="14">
        <v>4120207</v>
      </c>
      <c r="J48" s="3">
        <v>4</v>
      </c>
      <c r="K48" s="14">
        <v>4120210</v>
      </c>
      <c r="L48" s="3">
        <v>4</v>
      </c>
      <c r="AA48" s="6">
        <f>AA47+3</f>
        <v>43000304</v>
      </c>
      <c r="AB48" s="6">
        <f>AB47+3</f>
        <v>61000304</v>
      </c>
      <c r="AC48" s="6">
        <v>1</v>
      </c>
      <c r="AD48" s="6">
        <v>3</v>
      </c>
      <c r="AE48" s="6">
        <f>AE47+3</f>
        <v>43000305</v>
      </c>
      <c r="AF48" s="6">
        <f>AF47+3</f>
        <v>61000305</v>
      </c>
      <c r="AG48" s="6">
        <v>2</v>
      </c>
      <c r="AH48" s="6">
        <v>6</v>
      </c>
      <c r="AI48" s="6">
        <f>AI47+3</f>
        <v>43000306</v>
      </c>
      <c r="AJ48" s="6">
        <f>AJ47+3</f>
        <v>61000306</v>
      </c>
      <c r="AK48" s="6">
        <v>3</v>
      </c>
      <c r="AL48" s="6">
        <v>9</v>
      </c>
      <c r="AM48" s="6"/>
      <c r="AN48" s="6"/>
      <c r="AO48" s="6"/>
      <c r="AP48" s="6"/>
      <c r="AQ48" s="6"/>
      <c r="AR48" s="6"/>
      <c r="AS48" s="6"/>
      <c r="AT48" s="6"/>
    </row>
    <row r="49" spans="1:46" x14ac:dyDescent="0.15">
      <c r="A49" s="3">
        <v>47203</v>
      </c>
      <c r="B49" s="3" t="s">
        <v>1753</v>
      </c>
      <c r="C49" s="3" t="s">
        <v>1742</v>
      </c>
      <c r="D49" s="3">
        <v>47103</v>
      </c>
      <c r="E49" s="3" t="s">
        <v>1749</v>
      </c>
      <c r="F49" s="3">
        <v>47202</v>
      </c>
      <c r="G49" s="16">
        <v>4120303</v>
      </c>
      <c r="H49" s="3">
        <v>4</v>
      </c>
      <c r="I49" s="14">
        <v>4120307</v>
      </c>
      <c r="J49" s="3">
        <v>4</v>
      </c>
      <c r="K49" s="14">
        <v>4120310</v>
      </c>
      <c r="L49" s="3">
        <v>4</v>
      </c>
      <c r="AA49" s="6">
        <f t="shared" ref="AA49:AB64" si="27">AA48+3</f>
        <v>43000307</v>
      </c>
      <c r="AB49" s="6">
        <f t="shared" si="27"/>
        <v>61000307</v>
      </c>
      <c r="AC49" s="6">
        <v>1</v>
      </c>
      <c r="AD49" s="6">
        <v>3</v>
      </c>
      <c r="AE49" s="6">
        <f t="shared" ref="AE49:AF64" si="28">AE48+3</f>
        <v>43000308</v>
      </c>
      <c r="AF49" s="6">
        <f t="shared" si="28"/>
        <v>61000308</v>
      </c>
      <c r="AG49" s="6">
        <v>2</v>
      </c>
      <c r="AH49" s="6">
        <v>6</v>
      </c>
      <c r="AI49" s="6">
        <f t="shared" ref="AI49:AJ64" si="29">AI48+3</f>
        <v>43000309</v>
      </c>
      <c r="AJ49" s="6">
        <f t="shared" si="29"/>
        <v>61000309</v>
      </c>
      <c r="AK49" s="6">
        <v>3</v>
      </c>
      <c r="AL49" s="6">
        <v>9</v>
      </c>
      <c r="AM49" s="6"/>
      <c r="AN49" s="6"/>
      <c r="AO49" s="6"/>
      <c r="AP49" s="6"/>
      <c r="AQ49" s="6"/>
      <c r="AR49" s="6"/>
      <c r="AS49" s="6"/>
      <c r="AT49" s="6"/>
    </row>
    <row r="50" spans="1:46" x14ac:dyDescent="0.15">
      <c r="A50" s="3">
        <v>47204</v>
      </c>
      <c r="B50" s="3" t="s">
        <v>41</v>
      </c>
      <c r="C50" s="3" t="s">
        <v>1742</v>
      </c>
      <c r="D50" s="3">
        <v>47104</v>
      </c>
      <c r="E50" s="3" t="s">
        <v>1742</v>
      </c>
      <c r="F50" s="3">
        <v>47203</v>
      </c>
      <c r="G50" s="14">
        <v>4120403</v>
      </c>
      <c r="H50" s="3">
        <v>4</v>
      </c>
      <c r="I50" s="14">
        <v>4120407</v>
      </c>
      <c r="J50" s="3">
        <v>4</v>
      </c>
      <c r="K50" s="14">
        <v>4120410</v>
      </c>
      <c r="L50" s="3">
        <v>4</v>
      </c>
      <c r="M50" s="15"/>
      <c r="O50" s="15"/>
      <c r="Q50" s="15"/>
      <c r="S50" s="15"/>
      <c r="U50" s="15"/>
      <c r="W50" s="15"/>
      <c r="Y50" s="15"/>
      <c r="AA50" s="6">
        <f t="shared" si="27"/>
        <v>43000310</v>
      </c>
      <c r="AB50" s="6">
        <f t="shared" si="27"/>
        <v>61000310</v>
      </c>
      <c r="AC50" s="6">
        <v>1</v>
      </c>
      <c r="AD50" s="6">
        <v>3</v>
      </c>
      <c r="AE50" s="6">
        <f t="shared" si="28"/>
        <v>43000311</v>
      </c>
      <c r="AF50" s="6">
        <f t="shared" si="28"/>
        <v>61000311</v>
      </c>
      <c r="AG50" s="6">
        <v>2</v>
      </c>
      <c r="AH50" s="6">
        <v>6</v>
      </c>
      <c r="AI50" s="6">
        <f t="shared" si="29"/>
        <v>43000312</v>
      </c>
      <c r="AJ50" s="6">
        <f t="shared" si="29"/>
        <v>61000312</v>
      </c>
      <c r="AK50" s="6">
        <v>3</v>
      </c>
      <c r="AL50" s="6">
        <v>9</v>
      </c>
      <c r="AM50" s="6"/>
      <c r="AN50" s="6"/>
      <c r="AO50" s="6"/>
      <c r="AP50" s="6"/>
      <c r="AQ50" s="6"/>
      <c r="AR50" s="6"/>
      <c r="AS50" s="6"/>
      <c r="AT50" s="6"/>
    </row>
    <row r="51" spans="1:46" x14ac:dyDescent="0.15">
      <c r="A51" s="3">
        <v>47205</v>
      </c>
      <c r="B51" s="3" t="s">
        <v>1744</v>
      </c>
      <c r="C51" s="3" t="s">
        <v>1742</v>
      </c>
      <c r="D51" s="3">
        <v>47105</v>
      </c>
      <c r="E51" s="3" t="s">
        <v>1742</v>
      </c>
      <c r="F51" s="3">
        <v>47204</v>
      </c>
      <c r="G51" s="14">
        <v>4120503</v>
      </c>
      <c r="H51" s="3">
        <v>4</v>
      </c>
      <c r="I51" s="14">
        <v>4120507</v>
      </c>
      <c r="J51" s="3">
        <v>4</v>
      </c>
      <c r="K51" s="14">
        <v>4120510</v>
      </c>
      <c r="L51" s="3">
        <v>4</v>
      </c>
      <c r="AA51" s="6">
        <f t="shared" si="27"/>
        <v>43000313</v>
      </c>
      <c r="AB51" s="6">
        <f t="shared" si="27"/>
        <v>61000313</v>
      </c>
      <c r="AC51" s="6">
        <v>1</v>
      </c>
      <c r="AD51" s="6">
        <v>3</v>
      </c>
      <c r="AE51" s="6">
        <f t="shared" si="28"/>
        <v>43000314</v>
      </c>
      <c r="AF51" s="6">
        <f t="shared" si="28"/>
        <v>61000314</v>
      </c>
      <c r="AG51" s="6">
        <v>2</v>
      </c>
      <c r="AH51" s="6">
        <v>6</v>
      </c>
      <c r="AI51" s="6">
        <f t="shared" si="29"/>
        <v>43000315</v>
      </c>
      <c r="AJ51" s="6">
        <f t="shared" si="29"/>
        <v>61000315</v>
      </c>
      <c r="AK51" s="6">
        <v>3</v>
      </c>
      <c r="AL51" s="6">
        <v>9</v>
      </c>
      <c r="AM51" s="6"/>
      <c r="AN51" s="6"/>
      <c r="AO51" s="6"/>
      <c r="AP51" s="6"/>
      <c r="AQ51" s="6"/>
      <c r="AR51" s="6"/>
      <c r="AS51" s="6"/>
      <c r="AT51" s="6"/>
    </row>
    <row r="52" spans="1:46" x14ac:dyDescent="0.15">
      <c r="A52" s="3">
        <v>47206</v>
      </c>
      <c r="B52" s="3" t="s">
        <v>1797</v>
      </c>
      <c r="C52" s="3" t="s">
        <v>1796</v>
      </c>
      <c r="D52" s="3">
        <v>47106</v>
      </c>
      <c r="E52" s="3" t="s">
        <v>1742</v>
      </c>
      <c r="F52" s="3">
        <v>47205</v>
      </c>
      <c r="G52" s="14">
        <v>4120603</v>
      </c>
      <c r="H52" s="3">
        <v>4</v>
      </c>
      <c r="I52" s="14">
        <v>4120607</v>
      </c>
      <c r="J52" s="3">
        <v>4</v>
      </c>
      <c r="K52" s="14">
        <v>4120610</v>
      </c>
      <c r="L52" s="3">
        <v>4</v>
      </c>
      <c r="AA52" s="6">
        <f t="shared" si="27"/>
        <v>43000316</v>
      </c>
      <c r="AB52" s="6">
        <f t="shared" si="27"/>
        <v>61000316</v>
      </c>
      <c r="AC52" s="6">
        <v>1</v>
      </c>
      <c r="AD52" s="6">
        <v>3</v>
      </c>
      <c r="AE52" s="6">
        <f t="shared" si="28"/>
        <v>43000317</v>
      </c>
      <c r="AF52" s="6">
        <f t="shared" si="28"/>
        <v>61000317</v>
      </c>
      <c r="AG52" s="6">
        <v>2</v>
      </c>
      <c r="AH52" s="6">
        <v>6</v>
      </c>
      <c r="AI52" s="6">
        <f t="shared" si="29"/>
        <v>43000318</v>
      </c>
      <c r="AJ52" s="6">
        <f t="shared" si="29"/>
        <v>61000318</v>
      </c>
      <c r="AK52" s="6">
        <v>3</v>
      </c>
      <c r="AL52" s="6">
        <v>9</v>
      </c>
      <c r="AM52" s="6"/>
      <c r="AN52" s="6"/>
      <c r="AO52" s="6"/>
      <c r="AP52" s="6"/>
      <c r="AQ52" s="6"/>
      <c r="AR52" s="6"/>
      <c r="AS52" s="6"/>
      <c r="AT52" s="6"/>
    </row>
    <row r="53" spans="1:46" x14ac:dyDescent="0.15">
      <c r="A53" s="3">
        <v>47207</v>
      </c>
      <c r="B53" s="3" t="s">
        <v>45</v>
      </c>
      <c r="C53" s="3" t="s">
        <v>1742</v>
      </c>
      <c r="D53" s="3">
        <v>47107</v>
      </c>
      <c r="E53" s="3" t="s">
        <v>1742</v>
      </c>
      <c r="F53" s="3">
        <v>47206</v>
      </c>
      <c r="G53" s="14">
        <v>4120703</v>
      </c>
      <c r="H53" s="3">
        <v>4</v>
      </c>
      <c r="I53" s="14">
        <v>4120707</v>
      </c>
      <c r="J53" s="3">
        <v>4</v>
      </c>
      <c r="K53" s="14">
        <v>4120710</v>
      </c>
      <c r="L53" s="3">
        <v>4</v>
      </c>
      <c r="M53" s="15"/>
      <c r="O53" s="15"/>
      <c r="Q53" s="15"/>
      <c r="S53" s="15"/>
      <c r="U53" s="15"/>
      <c r="W53" s="15"/>
      <c r="Y53" s="15"/>
      <c r="AA53" s="6">
        <f t="shared" si="27"/>
        <v>43000319</v>
      </c>
      <c r="AB53" s="6">
        <f t="shared" si="27"/>
        <v>61000319</v>
      </c>
      <c r="AC53" s="6">
        <v>1</v>
      </c>
      <c r="AD53" s="6">
        <v>3</v>
      </c>
      <c r="AE53" s="6">
        <f t="shared" si="28"/>
        <v>43000320</v>
      </c>
      <c r="AF53" s="6">
        <f t="shared" si="28"/>
        <v>61000320</v>
      </c>
      <c r="AG53" s="6">
        <v>2</v>
      </c>
      <c r="AH53" s="6">
        <v>6</v>
      </c>
      <c r="AI53" s="6">
        <f t="shared" si="29"/>
        <v>43000321</v>
      </c>
      <c r="AJ53" s="6">
        <f t="shared" si="29"/>
        <v>61000321</v>
      </c>
      <c r="AK53" s="6">
        <v>3</v>
      </c>
      <c r="AL53" s="6">
        <v>9</v>
      </c>
      <c r="AM53" s="6"/>
      <c r="AN53" s="6"/>
      <c r="AO53" s="6"/>
      <c r="AP53" s="6"/>
      <c r="AQ53" s="6"/>
      <c r="AR53" s="6"/>
      <c r="AS53" s="6"/>
      <c r="AT53" s="6"/>
    </row>
    <row r="54" spans="1:46" x14ac:dyDescent="0.15">
      <c r="A54" s="3">
        <v>47208</v>
      </c>
      <c r="B54" s="3" t="s">
        <v>42</v>
      </c>
      <c r="C54" s="3" t="s">
        <v>1742</v>
      </c>
      <c r="D54" s="3">
        <v>47108</v>
      </c>
      <c r="E54" s="3" t="s">
        <v>1742</v>
      </c>
      <c r="F54" s="3">
        <v>47207</v>
      </c>
      <c r="G54" s="14">
        <v>4120803</v>
      </c>
      <c r="H54" s="3">
        <v>4</v>
      </c>
      <c r="I54" s="14">
        <v>4120807</v>
      </c>
      <c r="J54" s="3">
        <v>4</v>
      </c>
      <c r="K54" s="14">
        <v>4120810</v>
      </c>
      <c r="L54" s="3">
        <v>4</v>
      </c>
      <c r="AA54" s="6">
        <f t="shared" si="27"/>
        <v>43000322</v>
      </c>
      <c r="AB54" s="6">
        <f t="shared" si="27"/>
        <v>61000322</v>
      </c>
      <c r="AC54" s="6">
        <v>1</v>
      </c>
      <c r="AD54" s="6">
        <v>3</v>
      </c>
      <c r="AE54" s="6">
        <f t="shared" si="28"/>
        <v>43000323</v>
      </c>
      <c r="AF54" s="6">
        <f t="shared" si="28"/>
        <v>61000323</v>
      </c>
      <c r="AG54" s="6">
        <v>2</v>
      </c>
      <c r="AH54" s="6">
        <v>6</v>
      </c>
      <c r="AI54" s="6">
        <f t="shared" si="29"/>
        <v>43000324</v>
      </c>
      <c r="AJ54" s="6">
        <f t="shared" si="29"/>
        <v>61000324</v>
      </c>
      <c r="AK54" s="6">
        <v>3</v>
      </c>
      <c r="AL54" s="6">
        <v>9</v>
      </c>
      <c r="AM54" s="6"/>
      <c r="AN54" s="6"/>
      <c r="AO54" s="6"/>
      <c r="AP54" s="6"/>
      <c r="AQ54" s="6"/>
      <c r="AR54" s="6"/>
      <c r="AS54" s="6"/>
      <c r="AT54" s="6"/>
    </row>
    <row r="55" spans="1:46" x14ac:dyDescent="0.15">
      <c r="A55" s="3">
        <v>47209</v>
      </c>
      <c r="B55" s="3" t="s">
        <v>46</v>
      </c>
      <c r="C55" s="3" t="s">
        <v>1742</v>
      </c>
      <c r="D55" s="3">
        <v>47109</v>
      </c>
      <c r="E55" s="3" t="s">
        <v>1796</v>
      </c>
      <c r="F55" s="3">
        <v>47208</v>
      </c>
      <c r="G55" s="14">
        <v>4120903</v>
      </c>
      <c r="H55" s="3">
        <v>4</v>
      </c>
      <c r="I55" s="14">
        <v>4120907</v>
      </c>
      <c r="J55" s="3">
        <v>4</v>
      </c>
      <c r="K55" s="14">
        <v>4120910</v>
      </c>
      <c r="L55" s="3">
        <v>4</v>
      </c>
      <c r="AA55" s="6">
        <f t="shared" si="27"/>
        <v>43000325</v>
      </c>
      <c r="AB55" s="6">
        <f t="shared" si="27"/>
        <v>61000325</v>
      </c>
      <c r="AC55" s="6">
        <v>1</v>
      </c>
      <c r="AD55" s="6">
        <v>3</v>
      </c>
      <c r="AE55" s="6">
        <f t="shared" si="28"/>
        <v>43000326</v>
      </c>
      <c r="AF55" s="6">
        <f t="shared" si="28"/>
        <v>61000326</v>
      </c>
      <c r="AG55" s="6">
        <v>2</v>
      </c>
      <c r="AH55" s="6">
        <v>6</v>
      </c>
      <c r="AI55" s="6">
        <f t="shared" si="29"/>
        <v>43000327</v>
      </c>
      <c r="AJ55" s="6">
        <f t="shared" si="29"/>
        <v>61000327</v>
      </c>
      <c r="AK55" s="6">
        <v>3</v>
      </c>
      <c r="AL55" s="6">
        <v>9</v>
      </c>
      <c r="AM55" s="6"/>
      <c r="AN55" s="6"/>
      <c r="AO55" s="6"/>
      <c r="AP55" s="6"/>
      <c r="AQ55" s="6"/>
      <c r="AR55" s="6"/>
      <c r="AS55" s="6"/>
      <c r="AT55" s="6"/>
    </row>
    <row r="56" spans="1:46" x14ac:dyDescent="0.15">
      <c r="A56" s="3">
        <v>47210</v>
      </c>
      <c r="B56" s="3" t="s">
        <v>43</v>
      </c>
      <c r="C56" s="3" t="s">
        <v>1742</v>
      </c>
      <c r="D56" s="3">
        <v>47110</v>
      </c>
      <c r="E56" s="3" t="s">
        <v>1742</v>
      </c>
      <c r="F56" s="3">
        <v>47209</v>
      </c>
      <c r="G56" s="14">
        <v>4121003</v>
      </c>
      <c r="H56" s="3">
        <v>4</v>
      </c>
      <c r="I56" s="14">
        <v>4121007</v>
      </c>
      <c r="J56" s="3">
        <v>4</v>
      </c>
      <c r="K56" s="14">
        <v>4121010</v>
      </c>
      <c r="L56" s="3">
        <v>4</v>
      </c>
      <c r="M56" s="15"/>
      <c r="O56" s="15"/>
      <c r="Q56" s="15"/>
      <c r="S56" s="15"/>
      <c r="U56" s="15"/>
      <c r="W56" s="15"/>
      <c r="Y56" s="15"/>
      <c r="AA56" s="6">
        <f t="shared" si="27"/>
        <v>43000328</v>
      </c>
      <c r="AB56" s="6">
        <f t="shared" si="27"/>
        <v>61000328</v>
      </c>
      <c r="AC56" s="6">
        <v>1</v>
      </c>
      <c r="AD56" s="6">
        <v>3</v>
      </c>
      <c r="AE56" s="6">
        <f t="shared" si="28"/>
        <v>43000329</v>
      </c>
      <c r="AF56" s="6">
        <f t="shared" si="28"/>
        <v>61000329</v>
      </c>
      <c r="AG56" s="6">
        <v>2</v>
      </c>
      <c r="AH56" s="6">
        <v>6</v>
      </c>
      <c r="AI56" s="6">
        <f t="shared" si="29"/>
        <v>43000330</v>
      </c>
      <c r="AJ56" s="6">
        <f t="shared" si="29"/>
        <v>61000330</v>
      </c>
      <c r="AK56" s="6">
        <v>3</v>
      </c>
      <c r="AL56" s="6">
        <v>9</v>
      </c>
      <c r="AM56" s="6"/>
      <c r="AN56" s="6"/>
      <c r="AO56" s="6"/>
      <c r="AP56" s="6"/>
      <c r="AQ56" s="6"/>
      <c r="AR56" s="6"/>
      <c r="AS56" s="6"/>
      <c r="AT56" s="6"/>
    </row>
    <row r="57" spans="1:46" x14ac:dyDescent="0.15">
      <c r="A57" s="3">
        <v>47211</v>
      </c>
      <c r="B57" s="3" t="s">
        <v>44</v>
      </c>
      <c r="C57" s="3" t="s">
        <v>1796</v>
      </c>
      <c r="D57" s="3">
        <v>47111</v>
      </c>
      <c r="E57" s="3" t="s">
        <v>1742</v>
      </c>
      <c r="F57" s="3">
        <v>47210</v>
      </c>
      <c r="G57" s="14">
        <v>4121103</v>
      </c>
      <c r="H57" s="3">
        <v>4</v>
      </c>
      <c r="I57" s="14">
        <v>4121107</v>
      </c>
      <c r="J57" s="3">
        <v>4</v>
      </c>
      <c r="K57" s="14">
        <v>4121110</v>
      </c>
      <c r="L57" s="3">
        <v>4</v>
      </c>
      <c r="AA57" s="6">
        <f t="shared" si="27"/>
        <v>43000331</v>
      </c>
      <c r="AB57" s="6">
        <f t="shared" si="27"/>
        <v>61000331</v>
      </c>
      <c r="AC57" s="6">
        <v>1</v>
      </c>
      <c r="AD57" s="6">
        <v>3</v>
      </c>
      <c r="AE57" s="6">
        <f t="shared" si="28"/>
        <v>43000332</v>
      </c>
      <c r="AF57" s="6">
        <f t="shared" si="28"/>
        <v>61000332</v>
      </c>
      <c r="AG57" s="6">
        <v>2</v>
      </c>
      <c r="AH57" s="6">
        <v>6</v>
      </c>
      <c r="AI57" s="6">
        <f t="shared" si="29"/>
        <v>43000333</v>
      </c>
      <c r="AJ57" s="6">
        <f t="shared" si="29"/>
        <v>61000333</v>
      </c>
      <c r="AK57" s="6">
        <v>3</v>
      </c>
      <c r="AL57" s="6">
        <v>9</v>
      </c>
      <c r="AM57" s="6"/>
      <c r="AN57" s="6"/>
      <c r="AO57" s="6"/>
      <c r="AP57" s="6"/>
      <c r="AQ57" s="6"/>
      <c r="AR57" s="6"/>
      <c r="AS57" s="6"/>
      <c r="AT57" s="6"/>
    </row>
    <row r="58" spans="1:46" x14ac:dyDescent="0.15">
      <c r="A58" s="10">
        <v>47212</v>
      </c>
      <c r="B58" s="10" t="s">
        <v>1739</v>
      </c>
      <c r="C58" s="3" t="s">
        <v>1742</v>
      </c>
      <c r="D58" s="3">
        <v>47112</v>
      </c>
      <c r="E58" s="3" t="s">
        <v>1796</v>
      </c>
      <c r="F58" s="3">
        <v>47211</v>
      </c>
      <c r="G58" s="14">
        <v>4121203</v>
      </c>
      <c r="H58" s="3">
        <v>4</v>
      </c>
      <c r="I58" s="14">
        <v>4121207</v>
      </c>
      <c r="J58" s="3">
        <v>4</v>
      </c>
      <c r="K58" s="14">
        <v>4121210</v>
      </c>
      <c r="L58" s="3">
        <v>4</v>
      </c>
      <c r="AA58" s="6">
        <f t="shared" si="27"/>
        <v>43000334</v>
      </c>
      <c r="AB58" s="6">
        <f t="shared" si="27"/>
        <v>61000334</v>
      </c>
      <c r="AC58" s="6">
        <v>1</v>
      </c>
      <c r="AD58" s="6">
        <v>3</v>
      </c>
      <c r="AE58" s="6">
        <f t="shared" si="28"/>
        <v>43000335</v>
      </c>
      <c r="AF58" s="6">
        <f t="shared" si="28"/>
        <v>61000335</v>
      </c>
      <c r="AG58" s="6">
        <v>2</v>
      </c>
      <c r="AH58" s="6">
        <v>6</v>
      </c>
      <c r="AI58" s="6">
        <f t="shared" si="29"/>
        <v>43000336</v>
      </c>
      <c r="AJ58" s="6">
        <f t="shared" si="29"/>
        <v>61000336</v>
      </c>
      <c r="AK58" s="6">
        <v>3</v>
      </c>
      <c r="AL58" s="6">
        <v>9</v>
      </c>
    </row>
    <row r="59" spans="1:46" x14ac:dyDescent="0.15">
      <c r="A59" s="10">
        <v>47213</v>
      </c>
      <c r="B59" s="10" t="s">
        <v>1741</v>
      </c>
      <c r="C59" s="3" t="s">
        <v>1742</v>
      </c>
      <c r="D59" s="3">
        <v>47113</v>
      </c>
      <c r="E59" s="3" t="s">
        <v>1742</v>
      </c>
      <c r="F59" s="3">
        <v>47212</v>
      </c>
      <c r="G59" s="14">
        <v>4121303</v>
      </c>
      <c r="H59" s="3">
        <v>4</v>
      </c>
      <c r="I59" s="14">
        <v>4121307</v>
      </c>
      <c r="J59" s="3">
        <v>4</v>
      </c>
      <c r="K59" s="14">
        <v>4121310</v>
      </c>
      <c r="L59" s="3">
        <v>4</v>
      </c>
      <c r="M59" s="15"/>
      <c r="O59" s="15"/>
      <c r="Q59" s="15"/>
      <c r="S59" s="15"/>
      <c r="U59" s="15"/>
      <c r="W59" s="15"/>
      <c r="Y59" s="15"/>
      <c r="AA59" s="6">
        <f t="shared" si="27"/>
        <v>43000337</v>
      </c>
      <c r="AB59" s="6">
        <f t="shared" si="27"/>
        <v>61000337</v>
      </c>
      <c r="AC59" s="6">
        <v>1</v>
      </c>
      <c r="AD59" s="6">
        <v>3</v>
      </c>
      <c r="AE59" s="6">
        <f t="shared" si="28"/>
        <v>43000338</v>
      </c>
      <c r="AF59" s="6">
        <f t="shared" si="28"/>
        <v>61000338</v>
      </c>
      <c r="AG59" s="6">
        <v>2</v>
      </c>
      <c r="AH59" s="6">
        <v>6</v>
      </c>
      <c r="AI59" s="6">
        <f t="shared" si="29"/>
        <v>43000339</v>
      </c>
      <c r="AJ59" s="6">
        <f t="shared" si="29"/>
        <v>61000339</v>
      </c>
      <c r="AK59" s="6">
        <v>3</v>
      </c>
      <c r="AL59" s="6">
        <v>9</v>
      </c>
    </row>
    <row r="60" spans="1:46" x14ac:dyDescent="0.15">
      <c r="A60" s="10">
        <v>47214</v>
      </c>
      <c r="B60" s="10" t="s">
        <v>1753</v>
      </c>
      <c r="C60" s="3" t="s">
        <v>1742</v>
      </c>
      <c r="D60" s="3">
        <v>47114</v>
      </c>
      <c r="E60" s="3" t="s">
        <v>1742</v>
      </c>
      <c r="F60" s="3">
        <v>47213</v>
      </c>
      <c r="G60" s="14">
        <v>4121403</v>
      </c>
      <c r="H60" s="3">
        <v>4</v>
      </c>
      <c r="I60" s="14">
        <v>4121407</v>
      </c>
      <c r="J60" s="3">
        <v>4</v>
      </c>
      <c r="K60" s="14">
        <v>4121410</v>
      </c>
      <c r="L60" s="3">
        <v>4</v>
      </c>
      <c r="X60" s="78"/>
      <c r="AA60" s="6">
        <f t="shared" si="27"/>
        <v>43000340</v>
      </c>
      <c r="AB60" s="6">
        <f t="shared" si="27"/>
        <v>61000340</v>
      </c>
      <c r="AC60" s="6">
        <v>1</v>
      </c>
      <c r="AD60" s="6">
        <v>3</v>
      </c>
      <c r="AE60" s="6">
        <f t="shared" si="28"/>
        <v>43000341</v>
      </c>
      <c r="AF60" s="6">
        <f t="shared" si="28"/>
        <v>61000341</v>
      </c>
      <c r="AG60" s="6">
        <v>2</v>
      </c>
      <c r="AH60" s="6">
        <v>6</v>
      </c>
      <c r="AI60" s="6">
        <f t="shared" si="29"/>
        <v>43000342</v>
      </c>
      <c r="AJ60" s="6">
        <f t="shared" si="29"/>
        <v>61000342</v>
      </c>
      <c r="AK60" s="6">
        <v>3</v>
      </c>
      <c r="AL60" s="6">
        <v>9</v>
      </c>
    </row>
    <row r="61" spans="1:46" x14ac:dyDescent="0.15">
      <c r="A61" s="10">
        <v>47215</v>
      </c>
      <c r="B61" s="10" t="s">
        <v>41</v>
      </c>
      <c r="C61" s="3" t="s">
        <v>1742</v>
      </c>
      <c r="D61" s="3">
        <v>47115</v>
      </c>
      <c r="E61" s="3" t="s">
        <v>1742</v>
      </c>
      <c r="F61" s="3">
        <v>47214</v>
      </c>
      <c r="G61" s="14">
        <v>4121503</v>
      </c>
      <c r="H61" s="3">
        <v>4</v>
      </c>
      <c r="I61" s="14">
        <v>4121507</v>
      </c>
      <c r="J61" s="3">
        <v>4</v>
      </c>
      <c r="K61" s="14">
        <v>4121510</v>
      </c>
      <c r="L61" s="3">
        <v>4</v>
      </c>
      <c r="AA61" s="6">
        <f t="shared" si="27"/>
        <v>43000343</v>
      </c>
      <c r="AB61" s="6">
        <f t="shared" si="27"/>
        <v>61000343</v>
      </c>
      <c r="AC61" s="6">
        <v>1</v>
      </c>
      <c r="AD61" s="6">
        <v>3</v>
      </c>
      <c r="AE61" s="6">
        <f t="shared" si="28"/>
        <v>43000344</v>
      </c>
      <c r="AF61" s="6">
        <f t="shared" si="28"/>
        <v>61000344</v>
      </c>
      <c r="AG61" s="6">
        <v>2</v>
      </c>
      <c r="AH61" s="6">
        <v>6</v>
      </c>
      <c r="AI61" s="6">
        <f t="shared" si="29"/>
        <v>43000345</v>
      </c>
      <c r="AJ61" s="6">
        <f t="shared" si="29"/>
        <v>61000345</v>
      </c>
      <c r="AK61" s="6">
        <v>3</v>
      </c>
      <c r="AL61" s="6">
        <v>9</v>
      </c>
    </row>
    <row r="62" spans="1:46" x14ac:dyDescent="0.15">
      <c r="A62" s="10">
        <v>47216</v>
      </c>
      <c r="B62" s="10" t="s">
        <v>1798</v>
      </c>
      <c r="C62" s="3" t="s">
        <v>1742</v>
      </c>
      <c r="D62" s="3">
        <v>47116</v>
      </c>
      <c r="E62" s="3" t="s">
        <v>1742</v>
      </c>
      <c r="F62" s="3">
        <v>47215</v>
      </c>
      <c r="G62" s="14">
        <v>4121603</v>
      </c>
      <c r="H62" s="3">
        <v>4</v>
      </c>
      <c r="I62" s="14">
        <v>4121607</v>
      </c>
      <c r="J62" s="3">
        <v>4</v>
      </c>
      <c r="K62" s="14">
        <v>4121610</v>
      </c>
      <c r="L62" s="3">
        <v>4</v>
      </c>
      <c r="M62" s="15"/>
      <c r="O62" s="15"/>
      <c r="Q62" s="15"/>
      <c r="S62" s="15"/>
      <c r="U62" s="15"/>
      <c r="W62" s="15"/>
      <c r="Y62" s="15"/>
      <c r="AA62" s="6">
        <f t="shared" si="27"/>
        <v>43000346</v>
      </c>
      <c r="AB62" s="6">
        <f t="shared" si="27"/>
        <v>61000346</v>
      </c>
      <c r="AC62" s="6">
        <v>1</v>
      </c>
      <c r="AD62" s="6">
        <v>3</v>
      </c>
      <c r="AE62" s="6">
        <f t="shared" si="28"/>
        <v>43000347</v>
      </c>
      <c r="AF62" s="6">
        <f t="shared" si="28"/>
        <v>61000347</v>
      </c>
      <c r="AG62" s="6">
        <v>2</v>
      </c>
      <c r="AH62" s="6">
        <v>6</v>
      </c>
      <c r="AI62" s="6">
        <f t="shared" si="29"/>
        <v>43000348</v>
      </c>
      <c r="AJ62" s="6">
        <f t="shared" si="29"/>
        <v>61000348</v>
      </c>
      <c r="AK62" s="6">
        <v>3</v>
      </c>
      <c r="AL62" s="6">
        <v>9</v>
      </c>
    </row>
    <row r="63" spans="1:46" x14ac:dyDescent="0.15">
      <c r="A63" s="10">
        <v>47217</v>
      </c>
      <c r="B63" s="10" t="s">
        <v>1745</v>
      </c>
      <c r="C63" s="3" t="s">
        <v>1742</v>
      </c>
      <c r="D63" s="3">
        <v>47117</v>
      </c>
      <c r="E63" s="3" t="s">
        <v>1742</v>
      </c>
      <c r="F63" s="3">
        <v>47216</v>
      </c>
      <c r="G63" s="14">
        <v>4121703</v>
      </c>
      <c r="H63" s="3">
        <v>4</v>
      </c>
      <c r="I63" s="14">
        <v>4121707</v>
      </c>
      <c r="J63" s="3">
        <v>4</v>
      </c>
      <c r="K63" s="14">
        <v>4121710</v>
      </c>
      <c r="L63" s="3">
        <v>4</v>
      </c>
      <c r="AA63" s="6">
        <f t="shared" si="27"/>
        <v>43000349</v>
      </c>
      <c r="AB63" s="6">
        <f t="shared" si="27"/>
        <v>61000349</v>
      </c>
      <c r="AC63" s="12">
        <v>1</v>
      </c>
      <c r="AD63" s="12">
        <v>3</v>
      </c>
      <c r="AE63" s="12">
        <v>43000302</v>
      </c>
      <c r="AF63" s="6">
        <f t="shared" si="28"/>
        <v>61000350</v>
      </c>
      <c r="AG63" s="12">
        <v>2</v>
      </c>
      <c r="AH63" s="12">
        <v>6</v>
      </c>
      <c r="AI63" s="12">
        <v>43000303</v>
      </c>
      <c r="AJ63" s="6">
        <f t="shared" si="29"/>
        <v>61000351</v>
      </c>
      <c r="AK63" s="12">
        <v>3</v>
      </c>
      <c r="AL63" s="12">
        <v>9</v>
      </c>
      <c r="AM63" s="12"/>
      <c r="AN63" s="12"/>
      <c r="AO63" s="12"/>
      <c r="AP63" s="12"/>
      <c r="AQ63" s="12"/>
      <c r="AR63" s="12"/>
      <c r="AS63" s="12"/>
      <c r="AT63" s="12"/>
    </row>
    <row r="64" spans="1:46" x14ac:dyDescent="0.15">
      <c r="A64" s="10">
        <v>47218</v>
      </c>
      <c r="B64" s="10" t="s">
        <v>45</v>
      </c>
      <c r="C64" s="3" t="s">
        <v>1742</v>
      </c>
      <c r="D64" s="3">
        <v>47118</v>
      </c>
      <c r="E64" s="3" t="s">
        <v>1742</v>
      </c>
      <c r="F64" s="3">
        <v>47217</v>
      </c>
      <c r="G64" s="14">
        <v>4121803</v>
      </c>
      <c r="H64" s="3">
        <v>4</v>
      </c>
      <c r="I64" s="14">
        <v>4121807</v>
      </c>
      <c r="J64" s="3">
        <v>4</v>
      </c>
      <c r="K64" s="14">
        <v>4121810</v>
      </c>
      <c r="L64" s="3">
        <v>4</v>
      </c>
      <c r="AA64" s="11">
        <v>43000304</v>
      </c>
      <c r="AB64" s="6">
        <f t="shared" si="27"/>
        <v>61000352</v>
      </c>
      <c r="AC64" s="12">
        <v>1</v>
      </c>
      <c r="AD64" s="12">
        <v>3</v>
      </c>
      <c r="AE64" s="12">
        <v>43000305</v>
      </c>
      <c r="AF64" s="6">
        <f t="shared" si="28"/>
        <v>61000353</v>
      </c>
      <c r="AG64" s="12">
        <v>2</v>
      </c>
      <c r="AH64" s="12">
        <v>6</v>
      </c>
      <c r="AI64" s="12">
        <v>43000306</v>
      </c>
      <c r="AJ64" s="6">
        <f t="shared" si="29"/>
        <v>61000354</v>
      </c>
      <c r="AK64" s="12">
        <v>3</v>
      </c>
      <c r="AL64" s="12">
        <v>9</v>
      </c>
      <c r="AM64" s="12"/>
      <c r="AN64" s="12"/>
      <c r="AO64" s="12"/>
      <c r="AP64" s="12"/>
      <c r="AQ64" s="12"/>
      <c r="AR64" s="12"/>
      <c r="AS64" s="12"/>
      <c r="AT64" s="12"/>
    </row>
    <row r="65" spans="1:46" x14ac:dyDescent="0.15">
      <c r="A65" s="10">
        <v>47219</v>
      </c>
      <c r="B65" s="10" t="s">
        <v>42</v>
      </c>
      <c r="C65" s="3" t="s">
        <v>1796</v>
      </c>
      <c r="D65" s="3">
        <v>47119</v>
      </c>
      <c r="E65" s="3" t="s">
        <v>1742</v>
      </c>
      <c r="F65" s="3">
        <v>47218</v>
      </c>
      <c r="G65" s="14">
        <v>4121903</v>
      </c>
      <c r="H65" s="3">
        <v>4</v>
      </c>
      <c r="I65" s="14">
        <v>4121907</v>
      </c>
      <c r="J65" s="3">
        <v>4</v>
      </c>
      <c r="K65" s="14">
        <v>4121910</v>
      </c>
      <c r="L65" s="3">
        <v>4</v>
      </c>
      <c r="M65" s="15"/>
      <c r="O65" s="15"/>
      <c r="Q65" s="15"/>
      <c r="S65" s="15"/>
      <c r="U65" s="15"/>
      <c r="W65" s="15"/>
      <c r="Y65" s="15"/>
      <c r="AA65" s="11">
        <v>43000307</v>
      </c>
      <c r="AB65" s="6">
        <f t="shared" ref="AB65:AB70" si="30">AB64+3</f>
        <v>61000355</v>
      </c>
      <c r="AC65" s="12">
        <v>1</v>
      </c>
      <c r="AD65" s="12">
        <v>3</v>
      </c>
      <c r="AE65" s="12">
        <v>43000308</v>
      </c>
      <c r="AF65" s="6">
        <f t="shared" ref="AF65:AF71" si="31">AF64+3</f>
        <v>61000356</v>
      </c>
      <c r="AG65" s="12">
        <v>2</v>
      </c>
      <c r="AH65" s="12">
        <v>6</v>
      </c>
      <c r="AI65" s="12">
        <v>43000309</v>
      </c>
      <c r="AJ65" s="6">
        <f t="shared" ref="AJ65:AJ72" si="32">AJ64+3</f>
        <v>61000357</v>
      </c>
      <c r="AK65" s="12">
        <v>3</v>
      </c>
      <c r="AL65" s="12">
        <v>9</v>
      </c>
      <c r="AM65" s="12"/>
      <c r="AN65" s="12"/>
      <c r="AO65" s="12"/>
      <c r="AP65" s="12"/>
      <c r="AQ65" s="12"/>
      <c r="AR65" s="12"/>
      <c r="AS65" s="12"/>
      <c r="AT65" s="12"/>
    </row>
    <row r="66" spans="1:46" x14ac:dyDescent="0.15">
      <c r="A66" s="10">
        <v>47220</v>
      </c>
      <c r="B66" s="10" t="s">
        <v>46</v>
      </c>
      <c r="C66" s="3" t="s">
        <v>1796</v>
      </c>
      <c r="D66" s="3">
        <v>47120</v>
      </c>
      <c r="E66" s="3" t="s">
        <v>1796</v>
      </c>
      <c r="F66" s="3">
        <v>47219</v>
      </c>
      <c r="G66" s="14">
        <v>4122003</v>
      </c>
      <c r="H66" s="3">
        <v>4</v>
      </c>
      <c r="I66" s="14">
        <v>4122007</v>
      </c>
      <c r="J66" s="3">
        <v>4</v>
      </c>
      <c r="K66" s="14">
        <v>4122010</v>
      </c>
      <c r="L66" s="3">
        <v>4</v>
      </c>
      <c r="AA66" s="11">
        <v>43000310</v>
      </c>
      <c r="AB66" s="6">
        <f t="shared" si="30"/>
        <v>61000358</v>
      </c>
      <c r="AC66" s="12">
        <v>1</v>
      </c>
      <c r="AD66" s="12">
        <v>3</v>
      </c>
      <c r="AE66" s="12">
        <v>43000311</v>
      </c>
      <c r="AF66" s="6">
        <f t="shared" si="31"/>
        <v>61000359</v>
      </c>
      <c r="AG66" s="12">
        <v>2</v>
      </c>
      <c r="AH66" s="12">
        <v>6</v>
      </c>
      <c r="AI66" s="12">
        <v>43000312</v>
      </c>
      <c r="AJ66" s="6">
        <f t="shared" si="32"/>
        <v>61000360</v>
      </c>
      <c r="AK66" s="12">
        <v>3</v>
      </c>
      <c r="AL66" s="12">
        <v>9</v>
      </c>
      <c r="AM66" s="12"/>
      <c r="AN66" s="12"/>
      <c r="AO66" s="12"/>
      <c r="AP66" s="12"/>
      <c r="AQ66" s="12"/>
      <c r="AR66" s="12"/>
      <c r="AS66" s="12"/>
      <c r="AT66" s="12"/>
    </row>
    <row r="67" spans="1:46" x14ac:dyDescent="0.15">
      <c r="A67" s="10">
        <v>47221</v>
      </c>
      <c r="B67" s="10" t="s">
        <v>43</v>
      </c>
      <c r="C67" s="3" t="s">
        <v>1796</v>
      </c>
      <c r="D67" s="3">
        <v>47121</v>
      </c>
      <c r="E67" s="3" t="s">
        <v>1796</v>
      </c>
      <c r="F67" s="3">
        <v>47220</v>
      </c>
      <c r="G67" s="14">
        <v>4122103</v>
      </c>
      <c r="H67" s="3">
        <v>4</v>
      </c>
      <c r="I67" s="14">
        <v>4122107</v>
      </c>
      <c r="J67" s="3">
        <v>4</v>
      </c>
      <c r="K67" s="14">
        <v>4122110</v>
      </c>
      <c r="L67" s="3">
        <v>4</v>
      </c>
      <c r="AA67" s="11">
        <v>43000313</v>
      </c>
      <c r="AB67" s="6">
        <f t="shared" si="30"/>
        <v>61000361</v>
      </c>
      <c r="AC67" s="12">
        <v>1</v>
      </c>
      <c r="AD67" s="12">
        <v>3</v>
      </c>
      <c r="AE67" s="12">
        <v>43000314</v>
      </c>
      <c r="AF67" s="6">
        <f t="shared" si="31"/>
        <v>61000362</v>
      </c>
      <c r="AG67" s="12">
        <v>2</v>
      </c>
      <c r="AH67" s="12">
        <v>6</v>
      </c>
      <c r="AI67" s="12">
        <v>43000315</v>
      </c>
      <c r="AJ67" s="6">
        <f t="shared" si="32"/>
        <v>61000363</v>
      </c>
      <c r="AK67" s="12">
        <v>3</v>
      </c>
      <c r="AL67" s="12">
        <v>9</v>
      </c>
      <c r="AM67" s="12"/>
      <c r="AN67" s="12"/>
      <c r="AO67" s="12"/>
      <c r="AP67" s="12"/>
      <c r="AQ67" s="12"/>
      <c r="AR67" s="12"/>
      <c r="AS67" s="12"/>
      <c r="AT67" s="12"/>
    </row>
    <row r="68" spans="1:46" x14ac:dyDescent="0.15">
      <c r="A68" s="10">
        <v>47222</v>
      </c>
      <c r="B68" s="10" t="s">
        <v>44</v>
      </c>
      <c r="C68" s="3" t="s">
        <v>1796</v>
      </c>
      <c r="D68" s="3">
        <v>47122</v>
      </c>
      <c r="E68" s="3" t="s">
        <v>1796</v>
      </c>
      <c r="F68" s="3">
        <v>47221</v>
      </c>
      <c r="G68" s="14">
        <v>4122203</v>
      </c>
      <c r="H68" s="3">
        <v>4</v>
      </c>
      <c r="I68" s="14">
        <v>4122207</v>
      </c>
      <c r="J68" s="3">
        <v>4</v>
      </c>
      <c r="K68" s="14">
        <v>4122210</v>
      </c>
      <c r="L68" s="3">
        <v>4</v>
      </c>
      <c r="M68" s="15"/>
      <c r="O68" s="15"/>
      <c r="Q68" s="15"/>
      <c r="S68" s="15"/>
      <c r="U68" s="15"/>
      <c r="W68" s="15"/>
      <c r="Y68" s="15"/>
      <c r="AA68" s="11">
        <v>43000316</v>
      </c>
      <c r="AB68" s="6">
        <f t="shared" si="30"/>
        <v>61000364</v>
      </c>
      <c r="AC68" s="12">
        <v>1</v>
      </c>
      <c r="AD68" s="12">
        <v>3</v>
      </c>
      <c r="AE68" s="12">
        <v>43000317</v>
      </c>
      <c r="AF68" s="6">
        <f t="shared" si="31"/>
        <v>61000365</v>
      </c>
      <c r="AG68" s="12">
        <v>2</v>
      </c>
      <c r="AH68" s="12">
        <v>6</v>
      </c>
      <c r="AI68" s="12">
        <v>43000318</v>
      </c>
      <c r="AJ68" s="6">
        <f t="shared" si="32"/>
        <v>61000366</v>
      </c>
      <c r="AK68" s="12">
        <v>3</v>
      </c>
      <c r="AL68" s="12">
        <v>9</v>
      </c>
      <c r="AM68" s="12"/>
      <c r="AN68" s="12"/>
      <c r="AO68" s="12"/>
      <c r="AP68" s="12"/>
      <c r="AQ68" s="12"/>
      <c r="AR68" s="12"/>
      <c r="AS68" s="12"/>
      <c r="AT68" s="12"/>
    </row>
    <row r="69" spans="1:46" x14ac:dyDescent="0.15">
      <c r="A69" s="3">
        <v>47223</v>
      </c>
      <c r="B69" s="3" t="s">
        <v>1793</v>
      </c>
      <c r="C69" s="3" t="s">
        <v>1796</v>
      </c>
      <c r="D69" s="3">
        <v>47123</v>
      </c>
      <c r="E69" s="3" t="s">
        <v>1796</v>
      </c>
      <c r="F69" s="3">
        <v>47222</v>
      </c>
      <c r="G69" s="14">
        <v>4122303</v>
      </c>
      <c r="H69" s="3">
        <v>4</v>
      </c>
      <c r="I69" s="14">
        <v>4122307</v>
      </c>
      <c r="J69" s="3">
        <v>4</v>
      </c>
      <c r="K69" s="14">
        <v>4122310</v>
      </c>
      <c r="L69" s="3">
        <v>4</v>
      </c>
      <c r="M69" s="15"/>
      <c r="O69" s="15"/>
      <c r="Q69" s="15"/>
      <c r="S69" s="15"/>
      <c r="U69" s="15"/>
      <c r="W69" s="15"/>
      <c r="Y69" s="15"/>
      <c r="AA69" s="6">
        <v>43000301</v>
      </c>
      <c r="AB69" s="6">
        <f t="shared" si="30"/>
        <v>61000367</v>
      </c>
      <c r="AC69" s="6">
        <v>1</v>
      </c>
      <c r="AD69" s="6">
        <v>3</v>
      </c>
      <c r="AE69" s="6">
        <f t="shared" ref="AE69" si="33">AA69+1</f>
        <v>43000302</v>
      </c>
      <c r="AF69" s="6">
        <f t="shared" si="31"/>
        <v>61000368</v>
      </c>
      <c r="AG69" s="6">
        <v>2</v>
      </c>
      <c r="AH69" s="6">
        <v>6</v>
      </c>
      <c r="AI69" s="6">
        <f t="shared" ref="AI69" si="34">AE69+1</f>
        <v>43000303</v>
      </c>
      <c r="AJ69" s="6">
        <f t="shared" si="32"/>
        <v>61000369</v>
      </c>
      <c r="AK69" s="6">
        <v>3</v>
      </c>
      <c r="AL69" s="6">
        <v>9</v>
      </c>
      <c r="AM69" s="6"/>
      <c r="AN69" s="6"/>
      <c r="AO69" s="6"/>
      <c r="AP69" s="6"/>
      <c r="AQ69" s="6"/>
      <c r="AR69" s="6"/>
      <c r="AS69" s="6"/>
      <c r="AT69" s="6"/>
    </row>
    <row r="70" spans="1:46" x14ac:dyDescent="0.15">
      <c r="A70" s="3">
        <v>47224</v>
      </c>
      <c r="B70" s="3" t="s">
        <v>1752</v>
      </c>
      <c r="C70" s="3" t="s">
        <v>1749</v>
      </c>
      <c r="D70" s="3">
        <v>47124</v>
      </c>
      <c r="E70" s="3" t="s">
        <v>1749</v>
      </c>
      <c r="F70" s="3">
        <v>47223</v>
      </c>
      <c r="G70" s="14">
        <v>4122403</v>
      </c>
      <c r="H70" s="3">
        <v>4</v>
      </c>
      <c r="I70" s="14">
        <v>4122407</v>
      </c>
      <c r="J70" s="3">
        <v>4</v>
      </c>
      <c r="K70" s="14">
        <v>4122410</v>
      </c>
      <c r="L70" s="3">
        <v>4</v>
      </c>
      <c r="AA70" s="6">
        <f>AA69+3</f>
        <v>43000304</v>
      </c>
      <c r="AB70" s="6">
        <f t="shared" si="30"/>
        <v>61000370</v>
      </c>
      <c r="AC70" s="6">
        <v>1</v>
      </c>
      <c r="AD70" s="6">
        <v>3</v>
      </c>
      <c r="AE70" s="6">
        <f>AE69+3</f>
        <v>43000305</v>
      </c>
      <c r="AF70" s="6">
        <f t="shared" si="31"/>
        <v>61000371</v>
      </c>
      <c r="AG70" s="6">
        <v>2</v>
      </c>
      <c r="AH70" s="6">
        <v>6</v>
      </c>
      <c r="AI70" s="6">
        <f>AI69+3</f>
        <v>43000306</v>
      </c>
      <c r="AJ70" s="6">
        <f t="shared" si="32"/>
        <v>61000372</v>
      </c>
      <c r="AK70" s="6">
        <v>3</v>
      </c>
      <c r="AL70" s="6">
        <v>9</v>
      </c>
      <c r="AM70" s="6"/>
      <c r="AN70" s="6"/>
      <c r="AO70" s="6"/>
      <c r="AP70" s="6"/>
      <c r="AQ70" s="6"/>
      <c r="AR70" s="6"/>
      <c r="AS70" s="6"/>
      <c r="AT70" s="6"/>
    </row>
    <row r="71" spans="1:46" x14ac:dyDescent="0.15">
      <c r="A71" s="3">
        <v>47225</v>
      </c>
      <c r="B71" s="3" t="s">
        <v>1754</v>
      </c>
      <c r="C71" s="3" t="s">
        <v>1749</v>
      </c>
      <c r="D71" s="3">
        <v>47125</v>
      </c>
      <c r="E71" s="3" t="s">
        <v>1749</v>
      </c>
      <c r="F71" s="3">
        <v>47224</v>
      </c>
      <c r="G71" s="16">
        <v>4122503</v>
      </c>
      <c r="H71" s="3">
        <v>4</v>
      </c>
      <c r="I71" s="14">
        <v>4122507</v>
      </c>
      <c r="J71" s="3">
        <v>4</v>
      </c>
      <c r="K71" s="14">
        <v>4122510</v>
      </c>
      <c r="L71" s="3">
        <v>4</v>
      </c>
      <c r="AA71" s="6">
        <f t="shared" ref="AA71:AB77" si="35">AA70+3</f>
        <v>43000307</v>
      </c>
      <c r="AB71" s="6">
        <f t="shared" si="35"/>
        <v>61000373</v>
      </c>
      <c r="AC71" s="6">
        <v>1</v>
      </c>
      <c r="AD71" s="6">
        <v>3</v>
      </c>
      <c r="AE71" s="6">
        <f t="shared" ref="AE71:AF81" si="36">AE70+3</f>
        <v>43000308</v>
      </c>
      <c r="AF71" s="6">
        <f t="shared" si="31"/>
        <v>61000374</v>
      </c>
      <c r="AG71" s="6">
        <v>2</v>
      </c>
      <c r="AH71" s="6">
        <v>6</v>
      </c>
      <c r="AI71" s="6">
        <f t="shared" ref="AI71:AJ81" si="37">AI70+3</f>
        <v>43000309</v>
      </c>
      <c r="AJ71" s="6">
        <f t="shared" si="32"/>
        <v>61000375</v>
      </c>
      <c r="AK71" s="6">
        <v>3</v>
      </c>
      <c r="AL71" s="6">
        <v>9</v>
      </c>
      <c r="AM71" s="6"/>
      <c r="AN71" s="6"/>
      <c r="AO71" s="6"/>
      <c r="AP71" s="6"/>
      <c r="AQ71" s="6"/>
      <c r="AR71" s="6"/>
      <c r="AS71" s="6"/>
      <c r="AT71" s="6"/>
    </row>
    <row r="72" spans="1:46" x14ac:dyDescent="0.15">
      <c r="A72" s="3">
        <v>47226</v>
      </c>
      <c r="B72" s="3" t="s">
        <v>41</v>
      </c>
      <c r="C72" s="3" t="s">
        <v>1749</v>
      </c>
      <c r="D72" s="3">
        <v>47126</v>
      </c>
      <c r="E72" s="3" t="s">
        <v>1749</v>
      </c>
      <c r="F72" s="3">
        <v>47225</v>
      </c>
      <c r="G72" s="14">
        <v>4122603</v>
      </c>
      <c r="H72" s="3">
        <v>4</v>
      </c>
      <c r="I72" s="14">
        <v>4122607</v>
      </c>
      <c r="J72" s="3">
        <v>4</v>
      </c>
      <c r="K72" s="14">
        <v>4122610</v>
      </c>
      <c r="L72" s="3">
        <v>4</v>
      </c>
      <c r="M72" s="15"/>
      <c r="O72" s="15"/>
      <c r="Q72" s="15"/>
      <c r="S72" s="15"/>
      <c r="U72" s="15"/>
      <c r="W72" s="15"/>
      <c r="Y72" s="15"/>
      <c r="AA72" s="6">
        <f t="shared" si="35"/>
        <v>43000310</v>
      </c>
      <c r="AB72" s="6">
        <f t="shared" si="35"/>
        <v>61000376</v>
      </c>
      <c r="AC72" s="6">
        <v>1</v>
      </c>
      <c r="AD72" s="6">
        <v>3</v>
      </c>
      <c r="AE72" s="6">
        <f t="shared" si="36"/>
        <v>43000311</v>
      </c>
      <c r="AF72" s="6">
        <f t="shared" si="36"/>
        <v>61000377</v>
      </c>
      <c r="AG72" s="6">
        <v>2</v>
      </c>
      <c r="AH72" s="6">
        <v>6</v>
      </c>
      <c r="AI72" s="6">
        <f t="shared" si="37"/>
        <v>43000312</v>
      </c>
      <c r="AJ72" s="6">
        <f t="shared" si="32"/>
        <v>61000378</v>
      </c>
      <c r="AK72" s="6">
        <v>3</v>
      </c>
      <c r="AL72" s="6">
        <v>9</v>
      </c>
      <c r="AM72" s="6"/>
      <c r="AN72" s="6"/>
      <c r="AO72" s="6"/>
      <c r="AP72" s="6"/>
      <c r="AQ72" s="6"/>
      <c r="AR72" s="6"/>
      <c r="AS72" s="6"/>
      <c r="AT72" s="6"/>
    </row>
    <row r="73" spans="1:46" x14ac:dyDescent="0.15">
      <c r="A73" s="3">
        <v>47227</v>
      </c>
      <c r="B73" s="3" t="s">
        <v>1750</v>
      </c>
      <c r="C73" s="3" t="s">
        <v>1749</v>
      </c>
      <c r="D73" s="3">
        <v>47127</v>
      </c>
      <c r="E73" s="3" t="s">
        <v>1749</v>
      </c>
      <c r="F73" s="3">
        <v>47226</v>
      </c>
      <c r="G73" s="14">
        <v>4122703</v>
      </c>
      <c r="H73" s="3">
        <v>4</v>
      </c>
      <c r="I73" s="14">
        <v>4122707</v>
      </c>
      <c r="J73" s="3">
        <v>4</v>
      </c>
      <c r="K73" s="14">
        <v>4122710</v>
      </c>
      <c r="L73" s="3">
        <v>4</v>
      </c>
      <c r="AA73" s="6">
        <f t="shared" si="35"/>
        <v>43000313</v>
      </c>
      <c r="AB73" s="6">
        <f t="shared" si="35"/>
        <v>61000379</v>
      </c>
      <c r="AC73" s="6">
        <v>1</v>
      </c>
      <c r="AD73" s="6">
        <v>3</v>
      </c>
      <c r="AE73" s="6">
        <f t="shared" si="36"/>
        <v>43000314</v>
      </c>
      <c r="AF73" s="6">
        <f t="shared" si="36"/>
        <v>61000380</v>
      </c>
      <c r="AG73" s="6">
        <v>2</v>
      </c>
      <c r="AH73" s="6">
        <v>6</v>
      </c>
      <c r="AI73" s="6">
        <f t="shared" si="37"/>
        <v>43000315</v>
      </c>
      <c r="AJ73" s="6">
        <f t="shared" si="37"/>
        <v>61000381</v>
      </c>
      <c r="AK73" s="6">
        <v>3</v>
      </c>
      <c r="AL73" s="6">
        <v>9</v>
      </c>
      <c r="AM73" s="6"/>
      <c r="AN73" s="6"/>
      <c r="AO73" s="6"/>
      <c r="AP73" s="6"/>
      <c r="AQ73" s="6"/>
      <c r="AR73" s="6"/>
      <c r="AS73" s="6"/>
      <c r="AT73" s="6"/>
    </row>
    <row r="74" spans="1:46" x14ac:dyDescent="0.15">
      <c r="A74" s="3">
        <v>47228</v>
      </c>
      <c r="B74" s="3" t="s">
        <v>1751</v>
      </c>
      <c r="C74" s="3" t="s">
        <v>1749</v>
      </c>
      <c r="D74" s="3">
        <v>47128</v>
      </c>
      <c r="E74" s="3" t="s">
        <v>1749</v>
      </c>
      <c r="F74" s="3">
        <v>47227</v>
      </c>
      <c r="G74" s="14">
        <v>4122803</v>
      </c>
      <c r="H74" s="3">
        <v>4</v>
      </c>
      <c r="I74" s="14">
        <v>4122807</v>
      </c>
      <c r="J74" s="3">
        <v>4</v>
      </c>
      <c r="K74" s="14">
        <v>4122810</v>
      </c>
      <c r="L74" s="3">
        <v>4</v>
      </c>
      <c r="AA74" s="6">
        <f t="shared" si="35"/>
        <v>43000316</v>
      </c>
      <c r="AB74" s="6">
        <f t="shared" si="35"/>
        <v>61000382</v>
      </c>
      <c r="AC74" s="6">
        <v>1</v>
      </c>
      <c r="AD74" s="6">
        <v>3</v>
      </c>
      <c r="AE74" s="6">
        <f t="shared" si="36"/>
        <v>43000317</v>
      </c>
      <c r="AF74" s="6">
        <f t="shared" si="36"/>
        <v>61000383</v>
      </c>
      <c r="AG74" s="6">
        <v>2</v>
      </c>
      <c r="AH74" s="6">
        <v>6</v>
      </c>
      <c r="AI74" s="6">
        <f t="shared" si="37"/>
        <v>43000318</v>
      </c>
      <c r="AJ74" s="6">
        <f t="shared" si="37"/>
        <v>61000384</v>
      </c>
      <c r="AK74" s="6">
        <v>3</v>
      </c>
      <c r="AL74" s="6">
        <v>9</v>
      </c>
      <c r="AM74" s="6"/>
      <c r="AN74" s="6"/>
      <c r="AO74" s="6"/>
      <c r="AP74" s="6"/>
      <c r="AQ74" s="6"/>
      <c r="AR74" s="6"/>
      <c r="AS74" s="6"/>
      <c r="AT74" s="6"/>
    </row>
    <row r="75" spans="1:46" x14ac:dyDescent="0.15">
      <c r="A75" s="3">
        <v>47229</v>
      </c>
      <c r="B75" s="3" t="s">
        <v>45</v>
      </c>
      <c r="C75" s="3" t="s">
        <v>1749</v>
      </c>
      <c r="D75" s="3">
        <v>47129</v>
      </c>
      <c r="E75" s="3" t="s">
        <v>1749</v>
      </c>
      <c r="F75" s="3">
        <v>47228</v>
      </c>
      <c r="G75" s="14">
        <v>4122903</v>
      </c>
      <c r="H75" s="3">
        <v>4</v>
      </c>
      <c r="I75" s="14">
        <v>4122907</v>
      </c>
      <c r="J75" s="3">
        <v>4</v>
      </c>
      <c r="K75" s="14">
        <v>4122910</v>
      </c>
      <c r="L75" s="3">
        <v>4</v>
      </c>
      <c r="M75" s="15"/>
      <c r="O75" s="15"/>
      <c r="Q75" s="15"/>
      <c r="S75" s="15"/>
      <c r="U75" s="15"/>
      <c r="W75" s="15"/>
      <c r="Y75" s="15"/>
      <c r="AA75" s="6">
        <f t="shared" si="35"/>
        <v>43000319</v>
      </c>
      <c r="AB75" s="6">
        <f t="shared" si="35"/>
        <v>61000385</v>
      </c>
      <c r="AC75" s="6">
        <v>1</v>
      </c>
      <c r="AD75" s="6">
        <v>3</v>
      </c>
      <c r="AE75" s="6">
        <f t="shared" si="36"/>
        <v>43000320</v>
      </c>
      <c r="AF75" s="6">
        <f t="shared" si="36"/>
        <v>61000386</v>
      </c>
      <c r="AG75" s="6">
        <v>2</v>
      </c>
      <c r="AH75" s="6">
        <v>6</v>
      </c>
      <c r="AI75" s="6">
        <f t="shared" si="37"/>
        <v>43000321</v>
      </c>
      <c r="AJ75" s="6">
        <f t="shared" si="37"/>
        <v>61000387</v>
      </c>
      <c r="AK75" s="6">
        <v>3</v>
      </c>
      <c r="AL75" s="6">
        <v>9</v>
      </c>
      <c r="AM75" s="6"/>
      <c r="AN75" s="6"/>
      <c r="AO75" s="6"/>
      <c r="AP75" s="6"/>
      <c r="AQ75" s="6"/>
      <c r="AR75" s="6"/>
      <c r="AS75" s="6"/>
      <c r="AT75" s="6"/>
    </row>
    <row r="76" spans="1:46" x14ac:dyDescent="0.15">
      <c r="A76" s="3">
        <v>47230</v>
      </c>
      <c r="B76" s="3" t="s">
        <v>42</v>
      </c>
      <c r="C76" s="3" t="s">
        <v>1749</v>
      </c>
      <c r="D76" s="3">
        <v>47130</v>
      </c>
      <c r="E76" s="3" t="s">
        <v>1749</v>
      </c>
      <c r="F76" s="3">
        <v>47229</v>
      </c>
      <c r="G76" s="14">
        <v>4123003</v>
      </c>
      <c r="H76" s="3">
        <v>4</v>
      </c>
      <c r="I76" s="14">
        <v>4123007</v>
      </c>
      <c r="J76" s="3">
        <v>4</v>
      </c>
      <c r="K76" s="14">
        <v>4123010</v>
      </c>
      <c r="L76" s="3">
        <v>4</v>
      </c>
      <c r="AA76" s="6">
        <f t="shared" si="35"/>
        <v>43000322</v>
      </c>
      <c r="AB76" s="6">
        <f t="shared" si="35"/>
        <v>61000388</v>
      </c>
      <c r="AC76" s="6">
        <v>1</v>
      </c>
      <c r="AD76" s="6">
        <v>3</v>
      </c>
      <c r="AE76" s="6">
        <f t="shared" si="36"/>
        <v>43000323</v>
      </c>
      <c r="AF76" s="6">
        <f t="shared" si="36"/>
        <v>61000389</v>
      </c>
      <c r="AG76" s="6">
        <v>2</v>
      </c>
      <c r="AH76" s="6">
        <v>6</v>
      </c>
      <c r="AI76" s="6">
        <f t="shared" si="37"/>
        <v>43000324</v>
      </c>
      <c r="AJ76" s="6">
        <f t="shared" si="37"/>
        <v>61000390</v>
      </c>
      <c r="AK76" s="6">
        <v>3</v>
      </c>
      <c r="AL76" s="6">
        <v>9</v>
      </c>
      <c r="AM76" s="6"/>
      <c r="AN76" s="6"/>
      <c r="AO76" s="6"/>
      <c r="AP76" s="6"/>
      <c r="AQ76" s="6"/>
      <c r="AR76" s="6"/>
      <c r="AS76" s="6"/>
      <c r="AT76" s="6"/>
    </row>
    <row r="77" spans="1:46" s="76" customFormat="1" x14ac:dyDescent="0.15">
      <c r="A77" s="76">
        <v>47231</v>
      </c>
      <c r="B77" s="76" t="s">
        <v>46</v>
      </c>
      <c r="C77" s="76" t="s">
        <v>1749</v>
      </c>
      <c r="D77" s="76">
        <v>47131</v>
      </c>
      <c r="E77" s="76" t="s">
        <v>1749</v>
      </c>
      <c r="F77" s="76">
        <v>47230</v>
      </c>
      <c r="G77" s="76">
        <v>4123103</v>
      </c>
      <c r="H77" s="76">
        <v>4</v>
      </c>
      <c r="I77" s="76">
        <v>4123107</v>
      </c>
      <c r="J77" s="76">
        <v>4</v>
      </c>
      <c r="K77" s="76">
        <v>4123110</v>
      </c>
      <c r="L77" s="76">
        <v>4</v>
      </c>
      <c r="AA77" s="76">
        <f t="shared" si="35"/>
        <v>43000325</v>
      </c>
      <c r="AB77" s="76">
        <f t="shared" si="35"/>
        <v>61000391</v>
      </c>
      <c r="AC77" s="76">
        <v>1</v>
      </c>
      <c r="AD77" s="76">
        <v>3</v>
      </c>
      <c r="AE77" s="76">
        <f t="shared" si="36"/>
        <v>43000326</v>
      </c>
      <c r="AF77" s="76">
        <f t="shared" si="36"/>
        <v>61000392</v>
      </c>
      <c r="AG77" s="76">
        <v>2</v>
      </c>
      <c r="AH77" s="76">
        <v>6</v>
      </c>
      <c r="AI77" s="76">
        <f t="shared" si="37"/>
        <v>43000327</v>
      </c>
      <c r="AJ77" s="76">
        <f t="shared" si="37"/>
        <v>61000393</v>
      </c>
      <c r="AK77" s="76">
        <v>3</v>
      </c>
      <c r="AL77" s="76">
        <v>9</v>
      </c>
    </row>
    <row r="78" spans="1:46" x14ac:dyDescent="0.15">
      <c r="A78" s="3">
        <v>47232</v>
      </c>
      <c r="B78" s="3" t="s">
        <v>43</v>
      </c>
      <c r="C78" s="3" t="s">
        <v>1749</v>
      </c>
      <c r="D78" s="3">
        <v>47132</v>
      </c>
      <c r="E78" s="3" t="s">
        <v>1749</v>
      </c>
      <c r="F78" s="3">
        <v>47231</v>
      </c>
      <c r="G78" s="14">
        <v>4123203</v>
      </c>
      <c r="H78" s="3">
        <v>4</v>
      </c>
      <c r="I78" s="14">
        <v>4123207</v>
      </c>
      <c r="J78" s="3">
        <v>4</v>
      </c>
      <c r="K78" s="14">
        <v>4123210</v>
      </c>
      <c r="L78" s="3">
        <v>4</v>
      </c>
      <c r="M78" s="15"/>
      <c r="O78" s="15"/>
      <c r="Q78" s="15"/>
      <c r="S78" s="15"/>
      <c r="U78" s="15"/>
      <c r="W78" s="15"/>
      <c r="Y78" s="15"/>
      <c r="AA78" s="11">
        <v>43000307</v>
      </c>
      <c r="AB78" s="76">
        <f t="shared" ref="AB78" si="38">AB77+3</f>
        <v>61000394</v>
      </c>
      <c r="AC78" s="12">
        <v>1</v>
      </c>
      <c r="AD78" s="12">
        <v>3</v>
      </c>
      <c r="AE78" s="12">
        <v>43000308</v>
      </c>
      <c r="AF78" s="76">
        <f t="shared" si="36"/>
        <v>61000395</v>
      </c>
      <c r="AG78" s="12">
        <v>2</v>
      </c>
      <c r="AH78" s="12">
        <v>6</v>
      </c>
      <c r="AI78" s="12">
        <v>43000309</v>
      </c>
      <c r="AJ78" s="76">
        <f t="shared" si="37"/>
        <v>61000396</v>
      </c>
      <c r="AK78" s="12">
        <v>3</v>
      </c>
      <c r="AL78" s="12">
        <v>9</v>
      </c>
      <c r="AM78" s="6"/>
      <c r="AN78" s="6"/>
      <c r="AO78" s="6"/>
      <c r="AP78" s="6"/>
      <c r="AQ78" s="6"/>
      <c r="AR78" s="6"/>
      <c r="AS78" s="6"/>
      <c r="AT78" s="6"/>
    </row>
    <row r="79" spans="1:46" x14ac:dyDescent="0.15">
      <c r="A79" s="3">
        <v>47233</v>
      </c>
      <c r="B79" s="3" t="s">
        <v>44</v>
      </c>
      <c r="C79" s="3" t="s">
        <v>1749</v>
      </c>
      <c r="D79" s="3">
        <v>47133</v>
      </c>
      <c r="E79" s="3" t="s">
        <v>1749</v>
      </c>
      <c r="F79" s="3">
        <v>47232</v>
      </c>
      <c r="G79" s="14">
        <v>4123303</v>
      </c>
      <c r="H79" s="3">
        <v>4</v>
      </c>
      <c r="I79" s="14">
        <v>4123307</v>
      </c>
      <c r="J79" s="3">
        <v>4</v>
      </c>
      <c r="K79" s="14">
        <v>4123310</v>
      </c>
      <c r="L79" s="3">
        <v>4</v>
      </c>
      <c r="AA79" s="11">
        <v>43000310</v>
      </c>
      <c r="AB79" s="76">
        <f t="shared" ref="AB79" si="39">AB78+3</f>
        <v>61000397</v>
      </c>
      <c r="AC79" s="12">
        <v>1</v>
      </c>
      <c r="AD79" s="12">
        <v>3</v>
      </c>
      <c r="AE79" s="12">
        <v>43000311</v>
      </c>
      <c r="AF79" s="76">
        <f t="shared" si="36"/>
        <v>61000398</v>
      </c>
      <c r="AG79" s="12">
        <v>2</v>
      </c>
      <c r="AH79" s="12">
        <v>6</v>
      </c>
      <c r="AI79" s="12">
        <v>43000312</v>
      </c>
      <c r="AJ79" s="76">
        <f t="shared" si="37"/>
        <v>61000399</v>
      </c>
      <c r="AK79" s="12">
        <v>3</v>
      </c>
      <c r="AL79" s="12">
        <v>9</v>
      </c>
      <c r="AM79" s="6"/>
      <c r="AN79" s="6"/>
      <c r="AO79" s="6"/>
      <c r="AP79" s="6"/>
      <c r="AQ79" s="6"/>
      <c r="AR79" s="6"/>
      <c r="AS79" s="6"/>
      <c r="AT79" s="6"/>
    </row>
    <row r="80" spans="1:46" x14ac:dyDescent="0.15">
      <c r="A80" s="10">
        <v>47234</v>
      </c>
      <c r="B80" s="10" t="s">
        <v>1755</v>
      </c>
      <c r="C80" s="3" t="s">
        <v>1749</v>
      </c>
      <c r="D80" s="3">
        <v>47134</v>
      </c>
      <c r="E80" s="3" t="s">
        <v>1749</v>
      </c>
      <c r="F80" s="3">
        <v>47233</v>
      </c>
      <c r="G80" s="14">
        <v>4123403</v>
      </c>
      <c r="H80" s="3">
        <v>4</v>
      </c>
      <c r="I80" s="14">
        <v>4123407</v>
      </c>
      <c r="J80" s="3">
        <v>4</v>
      </c>
      <c r="K80" s="14">
        <v>4123410</v>
      </c>
      <c r="L80" s="3">
        <v>4</v>
      </c>
      <c r="AA80" s="11">
        <v>43000313</v>
      </c>
      <c r="AB80" s="76">
        <f t="shared" ref="AB80:AB81" si="40">AB79+3</f>
        <v>61000400</v>
      </c>
      <c r="AC80" s="12">
        <v>1</v>
      </c>
      <c r="AD80" s="12">
        <v>3</v>
      </c>
      <c r="AE80" s="12">
        <v>43000314</v>
      </c>
      <c r="AF80" s="76">
        <f t="shared" si="36"/>
        <v>61000401</v>
      </c>
      <c r="AG80" s="12">
        <v>2</v>
      </c>
      <c r="AH80" s="12">
        <v>6</v>
      </c>
      <c r="AI80" s="12">
        <v>43000315</v>
      </c>
      <c r="AJ80" s="76">
        <f t="shared" si="37"/>
        <v>61000402</v>
      </c>
      <c r="AK80" s="12">
        <v>3</v>
      </c>
      <c r="AL80" s="12">
        <v>9</v>
      </c>
    </row>
    <row r="81" spans="1:46" x14ac:dyDescent="0.15">
      <c r="A81" s="10">
        <v>47235</v>
      </c>
      <c r="B81" s="10" t="s">
        <v>1752</v>
      </c>
      <c r="C81" s="3" t="s">
        <v>1749</v>
      </c>
      <c r="D81" s="3">
        <v>47135</v>
      </c>
      <c r="E81" s="3" t="s">
        <v>1749</v>
      </c>
      <c r="F81" s="3">
        <v>47234</v>
      </c>
      <c r="G81" s="14">
        <v>4123503</v>
      </c>
      <c r="H81" s="3">
        <v>4</v>
      </c>
      <c r="I81" s="14">
        <v>4123507</v>
      </c>
      <c r="J81" s="3">
        <v>4</v>
      </c>
      <c r="K81" s="14">
        <v>4123510</v>
      </c>
      <c r="L81" s="3">
        <v>4</v>
      </c>
      <c r="M81" s="15"/>
      <c r="O81" s="15"/>
      <c r="Q81" s="15"/>
      <c r="S81" s="15"/>
      <c r="U81" s="15"/>
      <c r="W81" s="15"/>
      <c r="Y81" s="15"/>
      <c r="AA81" s="11">
        <v>43000316</v>
      </c>
      <c r="AB81" s="76">
        <f t="shared" si="40"/>
        <v>61000403</v>
      </c>
      <c r="AC81" s="12">
        <v>1</v>
      </c>
      <c r="AD81" s="12">
        <v>3</v>
      </c>
      <c r="AE81" s="12">
        <v>43000317</v>
      </c>
      <c r="AF81" s="76">
        <f t="shared" si="36"/>
        <v>61000404</v>
      </c>
      <c r="AG81" s="12">
        <v>2</v>
      </c>
      <c r="AH81" s="12">
        <v>6</v>
      </c>
      <c r="AI81" s="12">
        <v>43000318</v>
      </c>
      <c r="AJ81" s="76">
        <f t="shared" si="37"/>
        <v>61000405</v>
      </c>
      <c r="AK81" s="12">
        <v>3</v>
      </c>
      <c r="AL81" s="12">
        <v>9</v>
      </c>
    </row>
    <row r="82" spans="1:46" x14ac:dyDescent="0.15">
      <c r="A82" s="10">
        <v>47236</v>
      </c>
      <c r="B82" s="10" t="s">
        <v>1754</v>
      </c>
      <c r="C82" s="3" t="s">
        <v>1749</v>
      </c>
      <c r="D82" s="3">
        <v>47136</v>
      </c>
      <c r="E82" s="3" t="s">
        <v>1749</v>
      </c>
      <c r="F82" s="3">
        <v>47235</v>
      </c>
      <c r="G82" s="14">
        <v>4123603</v>
      </c>
      <c r="H82" s="3">
        <v>4</v>
      </c>
      <c r="I82" s="14">
        <v>4123607</v>
      </c>
      <c r="J82" s="3">
        <v>4</v>
      </c>
      <c r="K82" s="14">
        <v>4123610</v>
      </c>
      <c r="L82" s="3">
        <v>4</v>
      </c>
      <c r="AA82" s="6">
        <v>43000301</v>
      </c>
      <c r="AB82" s="6">
        <v>61000367</v>
      </c>
      <c r="AC82" s="6">
        <v>1</v>
      </c>
      <c r="AD82" s="6">
        <v>3</v>
      </c>
      <c r="AE82" s="6">
        <v>43000302</v>
      </c>
      <c r="AF82" s="6">
        <v>61000368</v>
      </c>
      <c r="AG82" s="6">
        <v>2</v>
      </c>
      <c r="AH82" s="6">
        <v>6</v>
      </c>
      <c r="AI82" s="6">
        <v>43000303</v>
      </c>
      <c r="AJ82" s="6">
        <v>61000369</v>
      </c>
      <c r="AK82" s="6">
        <v>3</v>
      </c>
      <c r="AL82" s="6">
        <v>9</v>
      </c>
    </row>
    <row r="83" spans="1:46" x14ac:dyDescent="0.15">
      <c r="A83" s="10">
        <v>47237</v>
      </c>
      <c r="B83" s="10" t="s">
        <v>41</v>
      </c>
      <c r="C83" s="3" t="s">
        <v>1749</v>
      </c>
      <c r="D83" s="3">
        <v>47137</v>
      </c>
      <c r="E83" s="3" t="s">
        <v>1749</v>
      </c>
      <c r="F83" s="3">
        <v>47236</v>
      </c>
      <c r="G83" s="14">
        <v>4123703</v>
      </c>
      <c r="H83" s="3">
        <v>4</v>
      </c>
      <c r="I83" s="14">
        <v>4123707</v>
      </c>
      <c r="J83" s="3">
        <v>4</v>
      </c>
      <c r="K83" s="14">
        <v>4123710</v>
      </c>
      <c r="L83" s="3">
        <v>4</v>
      </c>
      <c r="AA83" s="6">
        <v>43000304</v>
      </c>
      <c r="AB83" s="6">
        <v>61000370</v>
      </c>
      <c r="AC83" s="6">
        <v>1</v>
      </c>
      <c r="AD83" s="6">
        <v>3</v>
      </c>
      <c r="AE83" s="6">
        <v>43000305</v>
      </c>
      <c r="AF83" s="6">
        <v>61000371</v>
      </c>
      <c r="AG83" s="6">
        <v>2</v>
      </c>
      <c r="AH83" s="6">
        <v>6</v>
      </c>
      <c r="AI83" s="6">
        <v>43000306</v>
      </c>
      <c r="AJ83" s="6">
        <v>61000372</v>
      </c>
      <c r="AK83" s="6">
        <v>3</v>
      </c>
      <c r="AL83" s="6">
        <v>9</v>
      </c>
    </row>
    <row r="84" spans="1:46" x14ac:dyDescent="0.15">
      <c r="A84" s="10">
        <v>47238</v>
      </c>
      <c r="B84" s="10" t="s">
        <v>1750</v>
      </c>
      <c r="C84" s="3" t="s">
        <v>1749</v>
      </c>
      <c r="D84" s="3">
        <v>47138</v>
      </c>
      <c r="E84" s="3" t="s">
        <v>1749</v>
      </c>
      <c r="F84" s="3">
        <v>47237</v>
      </c>
      <c r="G84" s="14">
        <v>4123803</v>
      </c>
      <c r="H84" s="3">
        <v>4</v>
      </c>
      <c r="I84" s="14">
        <v>4123807</v>
      </c>
      <c r="J84" s="3">
        <v>4</v>
      </c>
      <c r="K84" s="14">
        <v>4123810</v>
      </c>
      <c r="L84" s="3">
        <v>4</v>
      </c>
      <c r="M84" s="15"/>
      <c r="O84" s="15"/>
      <c r="Q84" s="15"/>
      <c r="S84" s="15"/>
      <c r="U84" s="15"/>
      <c r="W84" s="15"/>
      <c r="Y84" s="15"/>
      <c r="AA84" s="6">
        <v>43000307</v>
      </c>
      <c r="AB84" s="6">
        <v>61000373</v>
      </c>
      <c r="AC84" s="6">
        <v>1</v>
      </c>
      <c r="AD84" s="6">
        <v>3</v>
      </c>
      <c r="AE84" s="6">
        <v>43000308</v>
      </c>
      <c r="AF84" s="6">
        <v>61000374</v>
      </c>
      <c r="AG84" s="6">
        <v>2</v>
      </c>
      <c r="AH84" s="6">
        <v>6</v>
      </c>
      <c r="AI84" s="6">
        <v>43000309</v>
      </c>
      <c r="AJ84" s="6">
        <v>61000375</v>
      </c>
      <c r="AK84" s="6">
        <v>3</v>
      </c>
      <c r="AL84" s="6">
        <v>9</v>
      </c>
    </row>
    <row r="85" spans="1:46" x14ac:dyDescent="0.15">
      <c r="A85" s="10">
        <v>47239</v>
      </c>
      <c r="B85" s="10" t="s">
        <v>1751</v>
      </c>
      <c r="C85" s="3" t="s">
        <v>1749</v>
      </c>
      <c r="D85" s="3">
        <v>47139</v>
      </c>
      <c r="E85" s="3" t="s">
        <v>1749</v>
      </c>
      <c r="F85" s="3">
        <v>47238</v>
      </c>
      <c r="G85" s="14">
        <v>4123903</v>
      </c>
      <c r="H85" s="3">
        <v>4</v>
      </c>
      <c r="I85" s="14">
        <v>4123907</v>
      </c>
      <c r="J85" s="3">
        <v>4</v>
      </c>
      <c r="K85" s="14">
        <v>4123910</v>
      </c>
      <c r="L85" s="3">
        <v>4</v>
      </c>
      <c r="AA85" s="6">
        <v>43000310</v>
      </c>
      <c r="AB85" s="6">
        <v>61000376</v>
      </c>
      <c r="AC85" s="6">
        <v>1</v>
      </c>
      <c r="AD85" s="6">
        <v>3</v>
      </c>
      <c r="AE85" s="6">
        <v>43000311</v>
      </c>
      <c r="AF85" s="6">
        <v>61000377</v>
      </c>
      <c r="AG85" s="6">
        <v>2</v>
      </c>
      <c r="AH85" s="6">
        <v>6</v>
      </c>
      <c r="AI85" s="6">
        <v>43000312</v>
      </c>
      <c r="AJ85" s="6">
        <v>61000378</v>
      </c>
      <c r="AK85" s="6">
        <v>3</v>
      </c>
      <c r="AL85" s="6">
        <v>9</v>
      </c>
      <c r="AM85" s="12"/>
      <c r="AN85" s="12"/>
      <c r="AO85" s="12"/>
      <c r="AP85" s="12"/>
      <c r="AQ85" s="12"/>
      <c r="AR85" s="12"/>
      <c r="AS85" s="12"/>
      <c r="AT85" s="12"/>
    </row>
    <row r="86" spans="1:46" x14ac:dyDescent="0.15">
      <c r="A86" s="10">
        <v>47240</v>
      </c>
      <c r="B86" s="10" t="s">
        <v>45</v>
      </c>
      <c r="C86" s="3" t="s">
        <v>1749</v>
      </c>
      <c r="D86" s="3">
        <v>47140</v>
      </c>
      <c r="E86" s="3" t="s">
        <v>1749</v>
      </c>
      <c r="F86" s="3">
        <v>47239</v>
      </c>
      <c r="G86" s="14">
        <v>4124003</v>
      </c>
      <c r="H86" s="3">
        <v>4</v>
      </c>
      <c r="I86" s="14">
        <v>4124007</v>
      </c>
      <c r="J86" s="3">
        <v>4</v>
      </c>
      <c r="K86" s="14">
        <v>4124010</v>
      </c>
      <c r="L86" s="3">
        <v>4</v>
      </c>
      <c r="AA86" s="6">
        <v>43000313</v>
      </c>
      <c r="AB86" s="6">
        <v>61000379</v>
      </c>
      <c r="AC86" s="6">
        <v>1</v>
      </c>
      <c r="AD86" s="6">
        <v>3</v>
      </c>
      <c r="AE86" s="6">
        <v>43000314</v>
      </c>
      <c r="AF86" s="6">
        <v>61000380</v>
      </c>
      <c r="AG86" s="6">
        <v>2</v>
      </c>
      <c r="AH86" s="6">
        <v>6</v>
      </c>
      <c r="AI86" s="6">
        <v>43000315</v>
      </c>
      <c r="AJ86" s="6">
        <v>61000381</v>
      </c>
      <c r="AK86" s="6">
        <v>3</v>
      </c>
      <c r="AL86" s="6">
        <v>9</v>
      </c>
      <c r="AM86" s="12"/>
      <c r="AN86" s="12"/>
      <c r="AO86" s="12"/>
      <c r="AP86" s="12"/>
      <c r="AQ86" s="12"/>
      <c r="AR86" s="12"/>
      <c r="AS86" s="12"/>
      <c r="AT86" s="12"/>
    </row>
    <row r="87" spans="1:46" x14ac:dyDescent="0.15">
      <c r="A87" s="10">
        <v>47241</v>
      </c>
      <c r="B87" s="10" t="s">
        <v>42</v>
      </c>
      <c r="C87" s="3" t="s">
        <v>1749</v>
      </c>
      <c r="D87" s="3">
        <v>47141</v>
      </c>
      <c r="E87" s="3" t="s">
        <v>1749</v>
      </c>
      <c r="F87" s="3">
        <v>47240</v>
      </c>
      <c r="G87" s="14">
        <v>4124103</v>
      </c>
      <c r="H87" s="3">
        <v>4</v>
      </c>
      <c r="I87" s="14">
        <v>4124107</v>
      </c>
      <c r="J87" s="3">
        <v>4</v>
      </c>
      <c r="K87" s="14">
        <v>4124110</v>
      </c>
      <c r="L87" s="3">
        <v>4</v>
      </c>
      <c r="M87" s="15"/>
      <c r="O87" s="15"/>
      <c r="Q87" s="15"/>
      <c r="S87" s="15"/>
      <c r="U87" s="15"/>
      <c r="W87" s="15"/>
      <c r="Y87" s="15"/>
      <c r="AA87" s="6">
        <v>43000316</v>
      </c>
      <c r="AB87" s="6">
        <v>61000382</v>
      </c>
      <c r="AC87" s="6">
        <v>1</v>
      </c>
      <c r="AD87" s="6">
        <v>3</v>
      </c>
      <c r="AE87" s="6">
        <v>43000317</v>
      </c>
      <c r="AF87" s="6">
        <v>61000383</v>
      </c>
      <c r="AG87" s="6">
        <v>2</v>
      </c>
      <c r="AH87" s="6">
        <v>6</v>
      </c>
      <c r="AI87" s="6">
        <v>43000318</v>
      </c>
      <c r="AJ87" s="6">
        <v>61000384</v>
      </c>
      <c r="AK87" s="6">
        <v>3</v>
      </c>
      <c r="AL87" s="6">
        <v>9</v>
      </c>
      <c r="AM87" s="12"/>
      <c r="AN87" s="12"/>
      <c r="AO87" s="12"/>
      <c r="AP87" s="12"/>
      <c r="AQ87" s="12"/>
      <c r="AR87" s="12"/>
      <c r="AS87" s="12"/>
      <c r="AT87" s="12"/>
    </row>
    <row r="88" spans="1:46" x14ac:dyDescent="0.15">
      <c r="A88" s="10">
        <v>47242</v>
      </c>
      <c r="B88" s="10" t="s">
        <v>46</v>
      </c>
      <c r="C88" s="3" t="s">
        <v>1749</v>
      </c>
      <c r="D88" s="3">
        <v>47142</v>
      </c>
      <c r="E88" s="3" t="s">
        <v>1749</v>
      </c>
      <c r="F88" s="3">
        <v>47241</v>
      </c>
      <c r="G88" s="14">
        <v>4124203</v>
      </c>
      <c r="H88" s="3">
        <v>4</v>
      </c>
      <c r="I88" s="14">
        <v>4124207</v>
      </c>
      <c r="J88" s="3">
        <v>4</v>
      </c>
      <c r="K88" s="14">
        <v>4124210</v>
      </c>
      <c r="L88" s="3">
        <v>4</v>
      </c>
      <c r="AA88" s="6">
        <v>43000319</v>
      </c>
      <c r="AB88" s="6">
        <v>61000385</v>
      </c>
      <c r="AC88" s="6">
        <v>1</v>
      </c>
      <c r="AD88" s="6">
        <v>3</v>
      </c>
      <c r="AE88" s="6">
        <v>43000320</v>
      </c>
      <c r="AF88" s="6">
        <v>61000386</v>
      </c>
      <c r="AG88" s="6">
        <v>2</v>
      </c>
      <c r="AH88" s="6">
        <v>6</v>
      </c>
      <c r="AI88" s="6">
        <v>43000321</v>
      </c>
      <c r="AJ88" s="6">
        <v>61000387</v>
      </c>
      <c r="AK88" s="6">
        <v>3</v>
      </c>
      <c r="AL88" s="6">
        <v>9</v>
      </c>
      <c r="AM88" s="12"/>
      <c r="AN88" s="12"/>
      <c r="AO88" s="12"/>
      <c r="AP88" s="12"/>
      <c r="AQ88" s="12"/>
      <c r="AR88" s="12"/>
      <c r="AS88" s="12"/>
      <c r="AT88" s="12"/>
    </row>
    <row r="89" spans="1:46" x14ac:dyDescent="0.15">
      <c r="A89" s="10">
        <v>47243</v>
      </c>
      <c r="B89" s="10" t="s">
        <v>43</v>
      </c>
      <c r="C89" s="3" t="s">
        <v>1749</v>
      </c>
      <c r="D89" s="3">
        <v>47143</v>
      </c>
      <c r="E89" s="3" t="s">
        <v>1749</v>
      </c>
      <c r="F89" s="3">
        <v>47242</v>
      </c>
      <c r="G89" s="14">
        <v>4124303</v>
      </c>
      <c r="H89" s="3">
        <v>4</v>
      </c>
      <c r="I89" s="14">
        <v>4124307</v>
      </c>
      <c r="J89" s="3">
        <v>4</v>
      </c>
      <c r="K89" s="14">
        <v>4124310</v>
      </c>
      <c r="L89" s="3">
        <v>4</v>
      </c>
      <c r="AA89" s="6">
        <v>43000322</v>
      </c>
      <c r="AB89" s="6">
        <v>61000388</v>
      </c>
      <c r="AC89" s="6">
        <v>1</v>
      </c>
      <c r="AD89" s="6">
        <v>3</v>
      </c>
      <c r="AE89" s="6">
        <v>43000323</v>
      </c>
      <c r="AF89" s="6">
        <v>61000389</v>
      </c>
      <c r="AG89" s="6">
        <v>2</v>
      </c>
      <c r="AH89" s="6">
        <v>6</v>
      </c>
      <c r="AI89" s="6">
        <v>43000324</v>
      </c>
      <c r="AJ89" s="6">
        <v>61000390</v>
      </c>
      <c r="AK89" s="6">
        <v>3</v>
      </c>
      <c r="AL89" s="6">
        <v>9</v>
      </c>
      <c r="AM89" s="12"/>
      <c r="AN89" s="12"/>
      <c r="AO89" s="12"/>
      <c r="AP89" s="12"/>
      <c r="AQ89" s="12"/>
      <c r="AR89" s="12"/>
      <c r="AS89" s="12"/>
      <c r="AT89" s="12"/>
    </row>
    <row r="90" spans="1:46" x14ac:dyDescent="0.15">
      <c r="A90" s="10">
        <v>47244</v>
      </c>
      <c r="B90" s="10" t="s">
        <v>44</v>
      </c>
      <c r="C90" s="3" t="s">
        <v>1749</v>
      </c>
      <c r="D90" s="3">
        <v>47144</v>
      </c>
      <c r="E90" s="3" t="s">
        <v>1749</v>
      </c>
      <c r="F90" s="3">
        <v>47243</v>
      </c>
      <c r="G90" s="14">
        <v>4124403</v>
      </c>
      <c r="H90" s="3">
        <v>4</v>
      </c>
      <c r="I90" s="14">
        <v>4124407</v>
      </c>
      <c r="J90" s="3">
        <v>4</v>
      </c>
      <c r="K90" s="14">
        <v>4124410</v>
      </c>
      <c r="L90" s="3">
        <v>4</v>
      </c>
      <c r="M90" s="15"/>
      <c r="O90" s="15"/>
      <c r="Q90" s="15"/>
      <c r="S90" s="15"/>
      <c r="U90" s="15"/>
      <c r="W90" s="15"/>
      <c r="Y90" s="15"/>
      <c r="AA90" s="6">
        <v>43000325</v>
      </c>
      <c r="AB90" s="6">
        <v>61000391</v>
      </c>
      <c r="AC90" s="6">
        <v>1</v>
      </c>
      <c r="AD90" s="6">
        <v>3</v>
      </c>
      <c r="AE90" s="6">
        <v>43000326</v>
      </c>
      <c r="AF90" s="6">
        <v>61000392</v>
      </c>
      <c r="AG90" s="6">
        <v>2</v>
      </c>
      <c r="AH90" s="6">
        <v>6</v>
      </c>
      <c r="AI90" s="6">
        <v>43000327</v>
      </c>
      <c r="AJ90" s="6">
        <v>61000393</v>
      </c>
      <c r="AK90" s="6">
        <v>3</v>
      </c>
      <c r="AL90" s="6">
        <v>9</v>
      </c>
      <c r="AM90" s="12"/>
      <c r="AN90" s="12"/>
      <c r="AO90" s="12"/>
      <c r="AP90" s="12"/>
      <c r="AQ90" s="12"/>
      <c r="AR90" s="12"/>
      <c r="AS90" s="12"/>
      <c r="AT90" s="1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76"/>
  <sheetViews>
    <sheetView tabSelected="1" zoomScale="90" zoomScaleNormal="90" workbookViewId="0">
      <pane xSplit="2" ySplit="2" topLeftCell="G255" activePane="bottomRight" state="frozen"/>
      <selection pane="topRight" activeCell="C1" sqref="C1"/>
      <selection pane="bottomLeft" activeCell="A3" sqref="A3"/>
      <selection pane="bottomRight" activeCell="I255" sqref="I255"/>
    </sheetView>
  </sheetViews>
  <sheetFormatPr defaultColWidth="9" defaultRowHeight="16.5" x14ac:dyDescent="0.15"/>
  <cols>
    <col min="1" max="1" width="10.875" style="25" bestFit="1" customWidth="1"/>
    <col min="2" max="2" width="15.125" style="25" bestFit="1" customWidth="1"/>
    <col min="3" max="3" width="101.625" style="25" customWidth="1"/>
    <col min="4" max="4" width="13" style="26" bestFit="1" customWidth="1"/>
    <col min="5" max="6" width="13" style="23" customWidth="1"/>
    <col min="7" max="7" width="13.375" style="23" bestFit="1" customWidth="1"/>
    <col min="8" max="8" width="9.625" style="23" bestFit="1" customWidth="1"/>
    <col min="9" max="9" width="18.25" style="23" customWidth="1"/>
    <col min="10" max="10" width="14.875" style="23" bestFit="1" customWidth="1"/>
    <col min="11" max="11" width="13.25" style="23" bestFit="1" customWidth="1"/>
    <col min="12" max="12" width="12.75" style="23" bestFit="1" customWidth="1"/>
    <col min="13" max="13" width="16.125" style="23" bestFit="1" customWidth="1"/>
    <col min="14" max="14" width="9.25" style="23" bestFit="1" customWidth="1"/>
    <col min="15" max="15" width="14.125" style="23" bestFit="1" customWidth="1"/>
    <col min="16" max="16" width="7.5" style="23" bestFit="1" customWidth="1"/>
    <col min="17" max="17" width="11.25" style="23" bestFit="1" customWidth="1"/>
    <col min="18" max="18" width="14.5" style="23" customWidth="1"/>
    <col min="19" max="19" width="9.25" style="23" bestFit="1" customWidth="1"/>
    <col min="20" max="21" width="9.875" style="23" customWidth="1"/>
    <col min="22" max="22" width="9.25" style="23" bestFit="1" customWidth="1"/>
    <col min="23" max="23" width="11.75" style="23" bestFit="1" customWidth="1"/>
    <col min="24" max="25" width="11.875" style="23" bestFit="1" customWidth="1"/>
    <col min="26" max="26" width="9.5" style="23" bestFit="1" customWidth="1"/>
    <col min="27" max="27" width="12.5" style="23" bestFit="1" customWidth="1"/>
    <col min="28" max="29" width="12.625" style="23" bestFit="1" customWidth="1"/>
    <col min="30" max="30" width="9.25" style="23" bestFit="1" customWidth="1"/>
    <col min="31" max="31" width="8.5" style="23" bestFit="1" customWidth="1"/>
    <col min="32" max="32" width="16.5" style="23" bestFit="1" customWidth="1"/>
    <col min="33" max="33" width="13" style="23" customWidth="1"/>
    <col min="34" max="34" width="16.125" style="23" customWidth="1"/>
    <col min="35" max="35" width="21.875" style="23" customWidth="1"/>
    <col min="36" max="37" width="12" style="23" customWidth="1"/>
    <col min="38" max="50" width="10.875" style="23" bestFit="1" customWidth="1"/>
    <col min="51" max="57" width="8.625" style="23" bestFit="1" customWidth="1"/>
    <col min="58" max="62" width="9" style="23"/>
    <col min="63" max="16384" width="9" style="22"/>
  </cols>
  <sheetData>
    <row r="1" spans="1:62" x14ac:dyDescent="0.15">
      <c r="A1" s="25" t="s">
        <v>81</v>
      </c>
      <c r="B1" s="25" t="s">
        <v>82</v>
      </c>
      <c r="C1" s="25" t="s">
        <v>83</v>
      </c>
      <c r="D1" s="26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  <c r="J1" s="23" t="s">
        <v>89</v>
      </c>
      <c r="K1" s="23" t="s">
        <v>90</v>
      </c>
      <c r="L1" s="23" t="s">
        <v>91</v>
      </c>
      <c r="M1" s="23" t="s">
        <v>2198</v>
      </c>
      <c r="N1" s="23" t="s">
        <v>92</v>
      </c>
      <c r="O1" s="23" t="s">
        <v>93</v>
      </c>
      <c r="P1" s="23" t="s">
        <v>94</v>
      </c>
      <c r="Q1" s="23" t="s">
        <v>95</v>
      </c>
      <c r="R1" s="23" t="s">
        <v>96</v>
      </c>
      <c r="S1" s="23" t="s">
        <v>97</v>
      </c>
      <c r="T1" s="23" t="s">
        <v>98</v>
      </c>
      <c r="U1" s="23" t="s">
        <v>99</v>
      </c>
      <c r="V1" s="23" t="s">
        <v>100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105</v>
      </c>
      <c r="AB1" s="23" t="s">
        <v>106</v>
      </c>
      <c r="AC1" s="23" t="s">
        <v>107</v>
      </c>
      <c r="AD1" s="23" t="s">
        <v>108</v>
      </c>
      <c r="AE1" s="23" t="s">
        <v>109</v>
      </c>
      <c r="AF1" s="23" t="s">
        <v>1800</v>
      </c>
      <c r="AG1" s="23" t="s">
        <v>110</v>
      </c>
      <c r="AH1" s="23" t="s">
        <v>111</v>
      </c>
      <c r="AI1" s="23" t="s">
        <v>112</v>
      </c>
      <c r="AJ1" s="23" t="s">
        <v>113</v>
      </c>
      <c r="AK1" s="23" t="s">
        <v>114</v>
      </c>
      <c r="AL1" s="23" t="s">
        <v>115</v>
      </c>
      <c r="AM1" s="23" t="s">
        <v>116</v>
      </c>
      <c r="AN1" s="23" t="s">
        <v>117</v>
      </c>
      <c r="AO1" s="23" t="s">
        <v>118</v>
      </c>
      <c r="AP1" s="23" t="s">
        <v>119</v>
      </c>
      <c r="AQ1" s="23" t="s">
        <v>120</v>
      </c>
      <c r="AR1" s="23" t="s">
        <v>121</v>
      </c>
      <c r="AS1" s="23" t="s">
        <v>122</v>
      </c>
      <c r="AT1" s="23" t="s">
        <v>123</v>
      </c>
      <c r="AU1" s="23" t="s">
        <v>124</v>
      </c>
      <c r="AV1" s="23" t="s">
        <v>125</v>
      </c>
      <c r="AW1" s="23" t="s">
        <v>126</v>
      </c>
      <c r="AX1" s="23" t="s">
        <v>127</v>
      </c>
      <c r="AY1" s="23" t="s">
        <v>128</v>
      </c>
      <c r="AZ1" s="23" t="s">
        <v>129</v>
      </c>
      <c r="BA1" s="23" t="s">
        <v>130</v>
      </c>
      <c r="BB1" s="23" t="s">
        <v>131</v>
      </c>
      <c r="BC1" s="23" t="s">
        <v>132</v>
      </c>
      <c r="BD1" s="23" t="s">
        <v>133</v>
      </c>
      <c r="BE1" s="23" t="s">
        <v>134</v>
      </c>
      <c r="BF1" s="23" t="s">
        <v>135</v>
      </c>
      <c r="BG1" s="23" t="s">
        <v>136</v>
      </c>
      <c r="BH1" s="23" t="s">
        <v>137</v>
      </c>
      <c r="BI1" s="23" t="s">
        <v>138</v>
      </c>
      <c r="BJ1" s="23" t="s">
        <v>139</v>
      </c>
    </row>
    <row r="2" spans="1:62" s="24" customFormat="1" x14ac:dyDescent="0.15">
      <c r="A2" s="25" t="s">
        <v>140</v>
      </c>
      <c r="B2" s="25" t="s">
        <v>141</v>
      </c>
      <c r="C2" s="25" t="s">
        <v>142</v>
      </c>
      <c r="D2" s="26" t="s">
        <v>143</v>
      </c>
      <c r="E2" s="23" t="s">
        <v>144</v>
      </c>
      <c r="F2" s="23" t="s">
        <v>145</v>
      </c>
      <c r="G2" s="23" t="s">
        <v>146</v>
      </c>
      <c r="H2" s="23" t="s">
        <v>147</v>
      </c>
      <c r="I2" s="23" t="s">
        <v>148</v>
      </c>
      <c r="J2" s="23" t="s">
        <v>149</v>
      </c>
      <c r="K2" s="23" t="s">
        <v>150</v>
      </c>
      <c r="L2" s="23" t="s">
        <v>151</v>
      </c>
      <c r="M2" s="23" t="s">
        <v>2199</v>
      </c>
      <c r="N2" s="23" t="s">
        <v>152</v>
      </c>
      <c r="O2" s="23" t="s">
        <v>153</v>
      </c>
      <c r="P2" s="23" t="s">
        <v>154</v>
      </c>
      <c r="Q2" s="23" t="s">
        <v>155</v>
      </c>
      <c r="R2" s="23" t="s">
        <v>156</v>
      </c>
      <c r="S2" s="23" t="s">
        <v>157</v>
      </c>
      <c r="T2" s="23" t="s">
        <v>158</v>
      </c>
      <c r="U2" s="23" t="s">
        <v>159</v>
      </c>
      <c r="V2" s="23" t="s">
        <v>160</v>
      </c>
      <c r="W2" s="23" t="s">
        <v>161</v>
      </c>
      <c r="X2" s="23" t="s">
        <v>162</v>
      </c>
      <c r="Y2" s="23" t="s">
        <v>163</v>
      </c>
      <c r="Z2" s="23" t="s">
        <v>164</v>
      </c>
      <c r="AA2" s="23" t="s">
        <v>165</v>
      </c>
      <c r="AB2" s="23" t="s">
        <v>166</v>
      </c>
      <c r="AC2" s="23" t="s">
        <v>167</v>
      </c>
      <c r="AD2" s="23" t="s">
        <v>168</v>
      </c>
      <c r="AE2" s="23" t="s">
        <v>169</v>
      </c>
      <c r="AF2" s="23" t="s">
        <v>1799</v>
      </c>
      <c r="AG2" s="23" t="s">
        <v>170</v>
      </c>
      <c r="AH2" s="23" t="s">
        <v>171</v>
      </c>
      <c r="AI2" s="23" t="s">
        <v>172</v>
      </c>
      <c r="AJ2" s="23" t="s">
        <v>173</v>
      </c>
      <c r="AK2" s="23" t="s">
        <v>174</v>
      </c>
      <c r="AL2" s="23" t="s">
        <v>175</v>
      </c>
      <c r="AM2" s="23" t="s">
        <v>176</v>
      </c>
      <c r="AN2" s="23" t="s">
        <v>177</v>
      </c>
      <c r="AO2" s="23" t="s">
        <v>178</v>
      </c>
      <c r="AP2" s="23" t="s">
        <v>179</v>
      </c>
      <c r="AQ2" s="23" t="s">
        <v>180</v>
      </c>
      <c r="AR2" s="23" t="s">
        <v>181</v>
      </c>
      <c r="AS2" s="23" t="s">
        <v>182</v>
      </c>
      <c r="AT2" s="23" t="s">
        <v>183</v>
      </c>
      <c r="AU2" s="23" t="s">
        <v>184</v>
      </c>
      <c r="AV2" s="23" t="s">
        <v>185</v>
      </c>
      <c r="AW2" s="23" t="s">
        <v>186</v>
      </c>
      <c r="AX2" s="23" t="s">
        <v>187</v>
      </c>
      <c r="AY2" s="23" t="s">
        <v>188</v>
      </c>
      <c r="AZ2" s="23" t="s">
        <v>189</v>
      </c>
      <c r="BA2" s="23" t="s">
        <v>190</v>
      </c>
      <c r="BB2" s="23" t="s">
        <v>191</v>
      </c>
      <c r="BC2" s="23" t="s">
        <v>192</v>
      </c>
      <c r="BD2" s="23" t="s">
        <v>193</v>
      </c>
      <c r="BE2" s="23" t="s">
        <v>194</v>
      </c>
      <c r="BF2" s="23" t="s">
        <v>195</v>
      </c>
      <c r="BG2" s="23" t="s">
        <v>196</v>
      </c>
      <c r="BH2" s="23" t="s">
        <v>197</v>
      </c>
      <c r="BI2" s="23" t="s">
        <v>198</v>
      </c>
      <c r="BJ2" s="23" t="s">
        <v>199</v>
      </c>
    </row>
    <row r="3" spans="1:62" s="30" customFormat="1" x14ac:dyDescent="0.15">
      <c r="A3" s="27">
        <v>4499901</v>
      </c>
      <c r="B3" s="27" t="s">
        <v>200</v>
      </c>
      <c r="C3" s="27" t="s">
        <v>201</v>
      </c>
      <c r="D3" s="28" t="s">
        <v>202</v>
      </c>
      <c r="E3" s="29"/>
      <c r="F3" s="29"/>
      <c r="G3" s="29" t="s">
        <v>203</v>
      </c>
      <c r="H3" s="29" t="s">
        <v>204</v>
      </c>
      <c r="I3" s="29"/>
      <c r="J3" s="29" t="s">
        <v>205</v>
      </c>
      <c r="K3" s="29">
        <v>20</v>
      </c>
      <c r="L3" s="29"/>
      <c r="M3" s="29"/>
      <c r="N3" s="29"/>
      <c r="O3" s="29"/>
      <c r="P3" s="29">
        <v>3</v>
      </c>
      <c r="Q3" s="29" t="s">
        <v>206</v>
      </c>
      <c r="R3" s="29">
        <f>S3/5</f>
        <v>1</v>
      </c>
      <c r="S3" s="29">
        <v>5</v>
      </c>
      <c r="T3" s="29">
        <v>600</v>
      </c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>
        <v>45999901</v>
      </c>
      <c r="AM3" s="29">
        <v>45999902</v>
      </c>
      <c r="AN3" s="29">
        <v>45999903</v>
      </c>
      <c r="AO3" s="29">
        <v>45999904</v>
      </c>
      <c r="AP3" s="29">
        <v>45999905</v>
      </c>
      <c r="AQ3" s="29">
        <v>45999906</v>
      </c>
      <c r="AR3" s="29">
        <v>45999907</v>
      </c>
      <c r="AS3" s="29">
        <v>45999908</v>
      </c>
      <c r="AT3" s="29">
        <v>45999909</v>
      </c>
      <c r="AU3" s="29">
        <v>45999910</v>
      </c>
      <c r="AV3" s="29">
        <v>45999911</v>
      </c>
      <c r="AW3" s="29">
        <v>45999912</v>
      </c>
      <c r="AX3" s="29">
        <v>45999913</v>
      </c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1:62" s="30" customFormat="1" x14ac:dyDescent="0.15">
      <c r="A4" s="27">
        <v>4110000</v>
      </c>
      <c r="B4" s="27" t="s">
        <v>207</v>
      </c>
      <c r="C4" s="27"/>
      <c r="D4" s="28" t="s">
        <v>208</v>
      </c>
      <c r="E4" s="29" t="s">
        <v>209</v>
      </c>
      <c r="F4" s="29"/>
      <c r="G4" s="29" t="s">
        <v>210</v>
      </c>
      <c r="H4" s="29">
        <v>4110000</v>
      </c>
      <c r="I4" s="29"/>
      <c r="J4" s="29"/>
      <c r="K4" s="29"/>
      <c r="L4" s="29"/>
      <c r="M4" s="29"/>
      <c r="N4" s="29"/>
      <c r="O4" s="29"/>
      <c r="P4" s="29">
        <v>3</v>
      </c>
      <c r="Q4" s="29" t="s">
        <v>206</v>
      </c>
      <c r="R4" s="29">
        <f>S4/5</f>
        <v>1</v>
      </c>
      <c r="S4" s="29">
        <v>5</v>
      </c>
      <c r="T4" s="29">
        <v>3600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 t="s">
        <v>211</v>
      </c>
      <c r="AH4" s="29" t="s">
        <v>212</v>
      </c>
      <c r="AI4" s="29" t="s">
        <v>213</v>
      </c>
      <c r="AJ4" s="29"/>
      <c r="AK4" s="29"/>
      <c r="AL4" s="29">
        <v>45100000</v>
      </c>
      <c r="AM4" s="29">
        <v>45100001</v>
      </c>
      <c r="AN4" s="29">
        <v>45100002</v>
      </c>
      <c r="AO4" s="29">
        <v>45100003</v>
      </c>
      <c r="AP4" s="29">
        <v>45100004</v>
      </c>
      <c r="AQ4" s="29">
        <v>45100005</v>
      </c>
      <c r="AR4" s="29">
        <v>45100006</v>
      </c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1:62" s="35" customFormat="1" x14ac:dyDescent="0.15">
      <c r="A5" s="31">
        <v>4110101</v>
      </c>
      <c r="B5" s="31" t="s">
        <v>214</v>
      </c>
      <c r="C5" s="31" t="s">
        <v>215</v>
      </c>
      <c r="D5" s="32" t="str">
        <f>"第"&amp;LEFT(RIGHT(A5,3),1)&amp;"章"&amp;IF(VALUE(RIGHT(LEFT(A5,3),1))=1,"普通","精英")&amp;RIGHT(A5,2)</f>
        <v>第1章普通01</v>
      </c>
      <c r="E5" s="33" t="s">
        <v>209</v>
      </c>
      <c r="F5" s="33"/>
      <c r="G5" s="33" t="s">
        <v>216</v>
      </c>
      <c r="H5" s="33">
        <v>4110101</v>
      </c>
      <c r="I5" s="33"/>
      <c r="J5" s="33" t="s">
        <v>205</v>
      </c>
      <c r="K5" s="33">
        <v>15</v>
      </c>
      <c r="L5" s="34">
        <v>61400101</v>
      </c>
      <c r="M5" s="69">
        <v>61300000</v>
      </c>
      <c r="N5" s="33"/>
      <c r="O5" s="33">
        <v>4310101</v>
      </c>
      <c r="P5" s="33">
        <v>3</v>
      </c>
      <c r="Q5" s="33" t="s">
        <v>206</v>
      </c>
      <c r="R5" s="29">
        <f t="shared" ref="R5:R68" si="0">S5/5</f>
        <v>1</v>
      </c>
      <c r="S5" s="29">
        <v>5</v>
      </c>
      <c r="T5" s="33">
        <v>300</v>
      </c>
      <c r="U5" s="33"/>
      <c r="V5" s="33" t="s">
        <v>217</v>
      </c>
      <c r="W5" s="33" t="s">
        <v>218</v>
      </c>
      <c r="X5" s="33"/>
      <c r="Y5" s="33"/>
      <c r="Z5" s="33"/>
      <c r="AA5" s="33"/>
      <c r="AB5" s="33"/>
      <c r="AC5" s="33"/>
      <c r="AD5" s="33">
        <v>50</v>
      </c>
      <c r="AE5" s="33"/>
      <c r="AF5" s="33">
        <v>1900</v>
      </c>
      <c r="AG5" s="33" t="s">
        <v>219</v>
      </c>
      <c r="AH5" s="33" t="s">
        <v>220</v>
      </c>
      <c r="AI5" s="33" t="s">
        <v>221</v>
      </c>
      <c r="AJ5" s="33"/>
      <c r="AK5" s="33">
        <v>45101000</v>
      </c>
      <c r="AL5" s="33">
        <v>45101001</v>
      </c>
      <c r="AM5" s="33">
        <v>45101002</v>
      </c>
      <c r="AN5" s="33">
        <v>45101003</v>
      </c>
      <c r="AO5" s="33">
        <v>45101004</v>
      </c>
      <c r="AP5" s="33">
        <v>45101005</v>
      </c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s="35" customFormat="1" x14ac:dyDescent="0.15">
      <c r="A6" s="31">
        <v>4110102</v>
      </c>
      <c r="B6" s="31" t="s">
        <v>222</v>
      </c>
      <c r="C6" s="31" t="s">
        <v>223</v>
      </c>
      <c r="D6" s="32" t="str">
        <f t="shared" ref="D6:D17" si="1">"第"&amp;LEFT(RIGHT(A6,3),1)&amp;"章"&amp;IF(VALUE(RIGHT(LEFT(A6,3),1))=1,"普通","精英")&amp;RIGHT(A6,2)</f>
        <v>第1章普通02</v>
      </c>
      <c r="E6" s="33" t="s">
        <v>209</v>
      </c>
      <c r="F6" s="33"/>
      <c r="G6" s="33" t="s">
        <v>224</v>
      </c>
      <c r="H6" s="33">
        <v>4110102</v>
      </c>
      <c r="I6" s="33"/>
      <c r="J6" s="33" t="s">
        <v>205</v>
      </c>
      <c r="K6" s="33">
        <v>30</v>
      </c>
      <c r="L6" s="34">
        <v>61400102</v>
      </c>
      <c r="M6" s="69">
        <f>M5+1</f>
        <v>61300001</v>
      </c>
      <c r="N6" s="33"/>
      <c r="O6" s="33">
        <v>4310102</v>
      </c>
      <c r="P6" s="33">
        <v>3</v>
      </c>
      <c r="Q6" s="33" t="s">
        <v>206</v>
      </c>
      <c r="R6" s="29">
        <f t="shared" si="0"/>
        <v>1</v>
      </c>
      <c r="S6" s="29">
        <v>5</v>
      </c>
      <c r="T6" s="33">
        <v>300</v>
      </c>
      <c r="U6" s="33"/>
      <c r="V6" s="33" t="s">
        <v>217</v>
      </c>
      <c r="W6" s="33" t="s">
        <v>218</v>
      </c>
      <c r="X6" s="33"/>
      <c r="Y6" s="33"/>
      <c r="Z6" s="33"/>
      <c r="AA6" s="33"/>
      <c r="AB6" s="33"/>
      <c r="AC6" s="33"/>
      <c r="AD6" s="33">
        <v>50</v>
      </c>
      <c r="AE6" s="33"/>
      <c r="AF6" s="33">
        <v>2200</v>
      </c>
      <c r="AG6" s="33" t="s">
        <v>225</v>
      </c>
      <c r="AH6" s="33"/>
      <c r="AI6" s="33" t="s">
        <v>226</v>
      </c>
      <c r="AJ6" s="33"/>
      <c r="AK6" s="33">
        <v>45101010</v>
      </c>
      <c r="AL6" s="33">
        <v>45101011</v>
      </c>
      <c r="AM6" s="33">
        <v>45101012</v>
      </c>
      <c r="AN6" s="33">
        <v>45101013</v>
      </c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s="35" customFormat="1" x14ac:dyDescent="0.15">
      <c r="A7" s="31">
        <v>4110103</v>
      </c>
      <c r="B7" s="31" t="s">
        <v>227</v>
      </c>
      <c r="C7" s="31" t="s">
        <v>228</v>
      </c>
      <c r="D7" s="32" t="str">
        <f t="shared" si="1"/>
        <v>第1章普通03</v>
      </c>
      <c r="E7" s="33" t="s">
        <v>229</v>
      </c>
      <c r="F7" s="33">
        <v>31010124</v>
      </c>
      <c r="G7" s="33" t="s">
        <v>230</v>
      </c>
      <c r="H7" s="33">
        <v>4110103</v>
      </c>
      <c r="I7" s="33"/>
      <c r="J7" s="33" t="s">
        <v>205</v>
      </c>
      <c r="K7" s="33">
        <v>30</v>
      </c>
      <c r="L7" s="34">
        <v>61400103</v>
      </c>
      <c r="M7" s="69">
        <f t="shared" ref="M7:M70" si="2">M6+1</f>
        <v>61300002</v>
      </c>
      <c r="N7" s="33"/>
      <c r="O7" s="33">
        <v>4310103</v>
      </c>
      <c r="P7" s="33">
        <v>3</v>
      </c>
      <c r="Q7" s="33" t="s">
        <v>206</v>
      </c>
      <c r="R7" s="29">
        <f t="shared" si="0"/>
        <v>1</v>
      </c>
      <c r="S7" s="29">
        <v>5</v>
      </c>
      <c r="T7" s="33">
        <v>300</v>
      </c>
      <c r="U7" s="33"/>
      <c r="V7" s="33" t="s">
        <v>217</v>
      </c>
      <c r="W7" s="33" t="s">
        <v>218</v>
      </c>
      <c r="X7" s="33"/>
      <c r="Y7" s="33"/>
      <c r="Z7" s="33"/>
      <c r="AA7" s="33"/>
      <c r="AB7" s="33"/>
      <c r="AC7" s="33"/>
      <c r="AD7" s="33">
        <v>50</v>
      </c>
      <c r="AE7" s="33"/>
      <c r="AF7" s="33">
        <v>2400</v>
      </c>
      <c r="AG7" s="33" t="s">
        <v>231</v>
      </c>
      <c r="AH7" s="33"/>
      <c r="AI7" s="33" t="s">
        <v>232</v>
      </c>
      <c r="AJ7" s="33"/>
      <c r="AK7" s="33">
        <v>45101020</v>
      </c>
      <c r="AL7" s="33">
        <v>45101021</v>
      </c>
      <c r="AM7" s="33">
        <v>45101023</v>
      </c>
      <c r="AN7" s="33">
        <v>45101024</v>
      </c>
      <c r="AO7" s="33">
        <v>45101025</v>
      </c>
      <c r="AP7" s="33">
        <v>45101026</v>
      </c>
      <c r="AQ7" s="33">
        <v>45101027</v>
      </c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s="35" customFormat="1" x14ac:dyDescent="0.15">
      <c r="A8" s="31">
        <v>4110104</v>
      </c>
      <c r="B8" s="31" t="s">
        <v>233</v>
      </c>
      <c r="C8" s="31" t="s">
        <v>234</v>
      </c>
      <c r="D8" s="32" t="str">
        <f t="shared" si="1"/>
        <v>第1章普通04</v>
      </c>
      <c r="E8" s="33" t="s">
        <v>209</v>
      </c>
      <c r="F8" s="33"/>
      <c r="G8" s="33" t="s">
        <v>235</v>
      </c>
      <c r="H8" s="33">
        <v>4110104</v>
      </c>
      <c r="I8" s="33"/>
      <c r="J8" s="33" t="s">
        <v>205</v>
      </c>
      <c r="K8" s="33">
        <v>45</v>
      </c>
      <c r="L8" s="34">
        <v>61400104</v>
      </c>
      <c r="M8" s="69">
        <f t="shared" si="2"/>
        <v>61300003</v>
      </c>
      <c r="N8" s="33"/>
      <c r="O8" s="33" t="s">
        <v>236</v>
      </c>
      <c r="P8" s="33">
        <v>3</v>
      </c>
      <c r="Q8" s="33" t="s">
        <v>206</v>
      </c>
      <c r="R8" s="29">
        <f t="shared" si="0"/>
        <v>1</v>
      </c>
      <c r="S8" s="29">
        <v>5</v>
      </c>
      <c r="T8" s="33">
        <v>300</v>
      </c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>
        <v>3200</v>
      </c>
      <c r="AG8" s="33" t="s">
        <v>237</v>
      </c>
      <c r="AH8" s="33"/>
      <c r="AI8" s="33" t="s">
        <v>238</v>
      </c>
      <c r="AJ8" s="33"/>
      <c r="AK8" s="33">
        <v>45101031</v>
      </c>
      <c r="AL8" s="33">
        <v>45101032</v>
      </c>
      <c r="AM8" s="33">
        <v>45101034</v>
      </c>
      <c r="AN8" s="33">
        <v>45101036</v>
      </c>
      <c r="AO8" s="33">
        <v>45101037</v>
      </c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s="35" customFormat="1" x14ac:dyDescent="0.15">
      <c r="A9" s="31">
        <v>4110105</v>
      </c>
      <c r="B9" s="31" t="s">
        <v>239</v>
      </c>
      <c r="C9" s="31" t="s">
        <v>240</v>
      </c>
      <c r="D9" s="32" t="str">
        <f>"第"&amp;LEFT(RIGHT(A9,3),1)&amp;"章"&amp;IF(VALUE(RIGHT(LEFT(A9,3),1))=1,"普通","精英")&amp;RIGHT(A9,2)</f>
        <v>第1章普通05</v>
      </c>
      <c r="E9" s="33" t="s">
        <v>209</v>
      </c>
      <c r="F9" s="33"/>
      <c r="G9" s="33" t="s">
        <v>241</v>
      </c>
      <c r="H9" s="33">
        <v>4110105</v>
      </c>
      <c r="I9" s="33"/>
      <c r="J9" s="33"/>
      <c r="K9" s="33">
        <v>45</v>
      </c>
      <c r="L9" s="34">
        <v>61400105</v>
      </c>
      <c r="M9" s="69">
        <f t="shared" si="2"/>
        <v>61300004</v>
      </c>
      <c r="N9" s="33"/>
      <c r="O9" s="33" t="s">
        <v>236</v>
      </c>
      <c r="P9" s="33">
        <v>3</v>
      </c>
      <c r="Q9" s="33" t="s">
        <v>206</v>
      </c>
      <c r="R9" s="29">
        <f t="shared" si="0"/>
        <v>1</v>
      </c>
      <c r="S9" s="29">
        <v>5</v>
      </c>
      <c r="T9" s="33">
        <v>300</v>
      </c>
      <c r="U9" s="33"/>
      <c r="V9" s="33" t="s">
        <v>217</v>
      </c>
      <c r="W9" s="33" t="s">
        <v>242</v>
      </c>
      <c r="X9" s="33"/>
      <c r="Y9" s="33"/>
      <c r="Z9" s="33"/>
      <c r="AA9" s="33"/>
      <c r="AB9" s="33"/>
      <c r="AC9" s="33"/>
      <c r="AD9" s="33">
        <v>50</v>
      </c>
      <c r="AE9" s="33"/>
      <c r="AF9" s="33">
        <v>3800</v>
      </c>
      <c r="AG9" s="33" t="s">
        <v>243</v>
      </c>
      <c r="AH9" s="33"/>
      <c r="AI9" s="33" t="s">
        <v>244</v>
      </c>
      <c r="AJ9" s="33">
        <v>1</v>
      </c>
      <c r="AK9" s="33">
        <v>45101041</v>
      </c>
      <c r="AL9" s="33">
        <v>45101042</v>
      </c>
      <c r="AM9" s="33">
        <v>45101043</v>
      </c>
      <c r="AN9" s="33">
        <v>45101044</v>
      </c>
      <c r="AO9" s="33">
        <v>45101045</v>
      </c>
      <c r="AP9" s="33">
        <v>45101048</v>
      </c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s="35" customFormat="1" x14ac:dyDescent="0.15">
      <c r="A10" s="31">
        <v>4110106</v>
      </c>
      <c r="B10" s="31" t="s">
        <v>245</v>
      </c>
      <c r="C10" s="31" t="s">
        <v>246</v>
      </c>
      <c r="D10" s="32" t="str">
        <f t="shared" si="1"/>
        <v>第1章普通06</v>
      </c>
      <c r="E10" s="33" t="s">
        <v>209</v>
      </c>
      <c r="F10" s="33"/>
      <c r="G10" s="33" t="s">
        <v>247</v>
      </c>
      <c r="H10" s="33">
        <v>4110106</v>
      </c>
      <c r="I10" s="33"/>
      <c r="J10" s="33" t="s">
        <v>205</v>
      </c>
      <c r="K10" s="33">
        <v>45</v>
      </c>
      <c r="L10" s="34">
        <v>61400106</v>
      </c>
      <c r="M10" s="69">
        <f t="shared" si="2"/>
        <v>61300005</v>
      </c>
      <c r="N10" s="33"/>
      <c r="O10" s="33" t="s">
        <v>236</v>
      </c>
      <c r="P10" s="33">
        <v>3</v>
      </c>
      <c r="Q10" s="33" t="s">
        <v>206</v>
      </c>
      <c r="R10" s="29">
        <f t="shared" si="0"/>
        <v>1</v>
      </c>
      <c r="S10" s="29">
        <v>5</v>
      </c>
      <c r="T10" s="33">
        <v>300</v>
      </c>
      <c r="U10" s="33"/>
      <c r="V10" s="33" t="s">
        <v>217</v>
      </c>
      <c r="W10" s="33" t="s">
        <v>218</v>
      </c>
      <c r="X10" s="33"/>
      <c r="Y10" s="33"/>
      <c r="Z10" s="33"/>
      <c r="AA10" s="33"/>
      <c r="AB10" s="33"/>
      <c r="AC10" s="33"/>
      <c r="AD10" s="33">
        <v>50</v>
      </c>
      <c r="AE10" s="33"/>
      <c r="AF10" s="33">
        <v>4500</v>
      </c>
      <c r="AG10" s="33" t="s">
        <v>248</v>
      </c>
      <c r="AH10" s="33"/>
      <c r="AI10" s="33" t="s">
        <v>249</v>
      </c>
      <c r="AJ10" s="33"/>
      <c r="AK10" s="33">
        <v>45101051</v>
      </c>
      <c r="AL10" s="33">
        <v>45101052</v>
      </c>
      <c r="AM10" s="33">
        <v>45101053</v>
      </c>
      <c r="AN10" s="33">
        <v>45101054</v>
      </c>
      <c r="AO10" s="33">
        <v>45101055</v>
      </c>
      <c r="AP10" s="33">
        <v>45101056</v>
      </c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s="35" customFormat="1" x14ac:dyDescent="0.15">
      <c r="A11" s="31">
        <v>4110107</v>
      </c>
      <c r="B11" s="31" t="s">
        <v>250</v>
      </c>
      <c r="C11" s="31" t="s">
        <v>251</v>
      </c>
      <c r="D11" s="32" t="str">
        <f t="shared" si="1"/>
        <v>第1章普通07</v>
      </c>
      <c r="E11" s="33" t="s">
        <v>229</v>
      </c>
      <c r="F11" s="33">
        <v>31010165</v>
      </c>
      <c r="G11" s="33" t="s">
        <v>252</v>
      </c>
      <c r="H11" s="33">
        <v>4110107</v>
      </c>
      <c r="I11" s="33"/>
      <c r="J11" s="33" t="s">
        <v>205</v>
      </c>
      <c r="K11" s="33">
        <v>45</v>
      </c>
      <c r="L11" s="34">
        <v>61400107</v>
      </c>
      <c r="M11" s="69">
        <f t="shared" si="2"/>
        <v>61300006</v>
      </c>
      <c r="N11" s="33"/>
      <c r="O11" s="33">
        <v>4310107</v>
      </c>
      <c r="P11" s="33">
        <v>3</v>
      </c>
      <c r="Q11" s="33" t="s">
        <v>206</v>
      </c>
      <c r="R11" s="29">
        <f t="shared" si="0"/>
        <v>1</v>
      </c>
      <c r="S11" s="29">
        <v>5</v>
      </c>
      <c r="T11" s="33">
        <v>300</v>
      </c>
      <c r="U11" s="33"/>
      <c r="V11" s="33" t="s">
        <v>217</v>
      </c>
      <c r="W11" s="33" t="s">
        <v>218</v>
      </c>
      <c r="X11" s="33"/>
      <c r="Y11" s="33"/>
      <c r="Z11" s="33"/>
      <c r="AA11" s="33"/>
      <c r="AB11" s="33"/>
      <c r="AC11" s="33"/>
      <c r="AD11" s="33">
        <v>50</v>
      </c>
      <c r="AE11" s="33"/>
      <c r="AF11" s="33">
        <v>5100</v>
      </c>
      <c r="AG11" s="33" t="s">
        <v>253</v>
      </c>
      <c r="AH11" s="33" t="s">
        <v>254</v>
      </c>
      <c r="AI11" s="33" t="s">
        <v>255</v>
      </c>
      <c r="AJ11" s="33"/>
      <c r="AK11" s="33">
        <v>45101061</v>
      </c>
      <c r="AL11" s="33">
        <v>45101062</v>
      </c>
      <c r="AM11" s="33">
        <v>45101063</v>
      </c>
      <c r="AN11" s="33">
        <v>45101064</v>
      </c>
      <c r="AO11" s="33">
        <v>45101066</v>
      </c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s="35" customFormat="1" x14ac:dyDescent="0.15">
      <c r="A12" s="31">
        <v>4110108</v>
      </c>
      <c r="B12" s="31" t="s">
        <v>256</v>
      </c>
      <c r="C12" s="31" t="s">
        <v>257</v>
      </c>
      <c r="D12" s="32" t="str">
        <f>"第"&amp;LEFT(RIGHT(A12,3),1)&amp;"章"&amp;IF(VALUE(RIGHT(LEFT(A12,3),1))=1,"普通","精英")&amp;RIGHT(A12,2)</f>
        <v>第1章普通08</v>
      </c>
      <c r="E12" s="33" t="s">
        <v>209</v>
      </c>
      <c r="F12" s="33"/>
      <c r="G12" s="33" t="s">
        <v>258</v>
      </c>
      <c r="H12" s="33">
        <v>4110108</v>
      </c>
      <c r="I12" s="33"/>
      <c r="J12" s="33" t="s">
        <v>205</v>
      </c>
      <c r="K12" s="33">
        <v>60</v>
      </c>
      <c r="L12" s="34">
        <v>61400108</v>
      </c>
      <c r="M12" s="69">
        <f t="shared" si="2"/>
        <v>61300007</v>
      </c>
      <c r="N12" s="33"/>
      <c r="O12" s="33" t="s">
        <v>236</v>
      </c>
      <c r="P12" s="33">
        <v>3</v>
      </c>
      <c r="Q12" s="33" t="s">
        <v>206</v>
      </c>
      <c r="R12" s="29">
        <f t="shared" si="0"/>
        <v>1</v>
      </c>
      <c r="S12" s="29">
        <v>5</v>
      </c>
      <c r="T12" s="33">
        <v>300</v>
      </c>
      <c r="U12" s="33"/>
      <c r="V12" s="33"/>
      <c r="W12" s="33"/>
      <c r="X12" s="33"/>
      <c r="Y12" s="33"/>
      <c r="Z12" s="33"/>
      <c r="AA12" s="33"/>
      <c r="AB12" s="33"/>
      <c r="AC12" s="33"/>
      <c r="AD12" s="33">
        <v>50</v>
      </c>
      <c r="AE12" s="33"/>
      <c r="AF12" s="33">
        <v>5700</v>
      </c>
      <c r="AG12" s="33" t="s">
        <v>259</v>
      </c>
      <c r="AH12" s="33"/>
      <c r="AI12" s="33"/>
      <c r="AJ12" s="33">
        <v>1</v>
      </c>
      <c r="AK12" s="33">
        <v>45101071</v>
      </c>
      <c r="AL12" s="33">
        <v>45101072</v>
      </c>
      <c r="AM12" s="33">
        <v>45101073</v>
      </c>
      <c r="AN12" s="33">
        <v>45101074</v>
      </c>
      <c r="AO12" s="33">
        <v>45101075</v>
      </c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s="35" customFormat="1" x14ac:dyDescent="0.15">
      <c r="A13" s="31">
        <v>4110109</v>
      </c>
      <c r="B13" s="31" t="s">
        <v>260</v>
      </c>
      <c r="C13" s="31" t="s">
        <v>261</v>
      </c>
      <c r="D13" s="32" t="str">
        <f t="shared" si="1"/>
        <v>第1章普通09</v>
      </c>
      <c r="E13" s="33" t="s">
        <v>209</v>
      </c>
      <c r="F13" s="33"/>
      <c r="G13" s="33" t="s">
        <v>262</v>
      </c>
      <c r="H13" s="33">
        <v>4110109</v>
      </c>
      <c r="I13" s="33"/>
      <c r="J13" s="33" t="s">
        <v>205</v>
      </c>
      <c r="K13" s="33">
        <v>60</v>
      </c>
      <c r="L13" s="34">
        <v>61400109</v>
      </c>
      <c r="M13" s="69">
        <f t="shared" si="2"/>
        <v>61300008</v>
      </c>
      <c r="N13" s="33"/>
      <c r="O13" s="33" t="s">
        <v>236</v>
      </c>
      <c r="P13" s="33">
        <v>3</v>
      </c>
      <c r="Q13" s="33" t="s">
        <v>206</v>
      </c>
      <c r="R13" s="29">
        <f t="shared" si="0"/>
        <v>1</v>
      </c>
      <c r="S13" s="29">
        <v>5</v>
      </c>
      <c r="T13" s="33">
        <v>300</v>
      </c>
      <c r="U13" s="33"/>
      <c r="V13" s="33" t="s">
        <v>217</v>
      </c>
      <c r="W13" s="33" t="s">
        <v>218</v>
      </c>
      <c r="X13" s="33"/>
      <c r="Y13" s="33"/>
      <c r="Z13" s="33"/>
      <c r="AA13" s="33"/>
      <c r="AB13" s="33"/>
      <c r="AC13" s="33"/>
      <c r="AD13" s="33">
        <v>50</v>
      </c>
      <c r="AE13" s="33"/>
      <c r="AF13" s="33">
        <v>6300</v>
      </c>
      <c r="AG13" s="33" t="s">
        <v>263</v>
      </c>
      <c r="AH13" s="33" t="s">
        <v>264</v>
      </c>
      <c r="AI13" s="33"/>
      <c r="AJ13" s="33"/>
      <c r="AK13" s="33">
        <v>45101081</v>
      </c>
      <c r="AL13" s="33">
        <v>45101082</v>
      </c>
      <c r="AM13" s="33">
        <v>45101083</v>
      </c>
      <c r="AN13" s="33">
        <v>45101084</v>
      </c>
      <c r="AO13" s="33">
        <v>45101085</v>
      </c>
      <c r="AP13" s="33">
        <v>45101086</v>
      </c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s="35" customFormat="1" x14ac:dyDescent="0.15">
      <c r="A14" s="31">
        <v>4110110</v>
      </c>
      <c r="B14" s="31" t="s">
        <v>265</v>
      </c>
      <c r="C14" s="31" t="s">
        <v>266</v>
      </c>
      <c r="D14" s="32" t="str">
        <f t="shared" si="1"/>
        <v>第1章普通10</v>
      </c>
      <c r="E14" s="33" t="s">
        <v>229</v>
      </c>
      <c r="F14" s="33">
        <v>31010193</v>
      </c>
      <c r="G14" s="33" t="s">
        <v>267</v>
      </c>
      <c r="H14" s="33">
        <v>4110110</v>
      </c>
      <c r="I14" s="33"/>
      <c r="J14" s="33" t="s">
        <v>205</v>
      </c>
      <c r="K14" s="33">
        <v>60</v>
      </c>
      <c r="L14" s="34">
        <v>61400110</v>
      </c>
      <c r="M14" s="69">
        <f t="shared" si="2"/>
        <v>61300009</v>
      </c>
      <c r="N14" s="33"/>
      <c r="O14" s="33">
        <v>4310110</v>
      </c>
      <c r="P14" s="33">
        <v>3</v>
      </c>
      <c r="Q14" s="33" t="s">
        <v>206</v>
      </c>
      <c r="R14" s="29">
        <f t="shared" si="0"/>
        <v>1</v>
      </c>
      <c r="S14" s="29">
        <v>5</v>
      </c>
      <c r="T14" s="33">
        <v>300</v>
      </c>
      <c r="U14" s="33"/>
      <c r="V14" s="33"/>
      <c r="W14" s="33"/>
      <c r="X14" s="33"/>
      <c r="Y14" s="33"/>
      <c r="Z14" s="33"/>
      <c r="AA14" s="33"/>
      <c r="AB14" s="33"/>
      <c r="AC14" s="33"/>
      <c r="AD14" s="33">
        <v>50</v>
      </c>
      <c r="AE14" s="33"/>
      <c r="AF14" s="33">
        <v>7600</v>
      </c>
      <c r="AG14" s="33" t="s">
        <v>268</v>
      </c>
      <c r="AH14" s="33"/>
      <c r="AI14" s="33"/>
      <c r="AJ14" s="33"/>
      <c r="AK14" s="33">
        <v>45101091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s="39" customFormat="1" x14ac:dyDescent="0.15">
      <c r="A15" s="36">
        <v>4120103</v>
      </c>
      <c r="B15" s="36" t="s">
        <v>227</v>
      </c>
      <c r="C15" s="36" t="s">
        <v>228</v>
      </c>
      <c r="D15" s="37" t="str">
        <f t="shared" si="1"/>
        <v>第1章精英03</v>
      </c>
      <c r="E15" s="38" t="s">
        <v>229</v>
      </c>
      <c r="F15" s="38">
        <v>31020122</v>
      </c>
      <c r="G15" s="38" t="s">
        <v>230</v>
      </c>
      <c r="H15" s="38">
        <v>4120103</v>
      </c>
      <c r="I15" s="38"/>
      <c r="J15" s="38" t="s">
        <v>205</v>
      </c>
      <c r="K15" s="38">
        <v>120</v>
      </c>
      <c r="L15" s="38">
        <v>61410101</v>
      </c>
      <c r="M15" s="69">
        <f t="shared" si="2"/>
        <v>61300010</v>
      </c>
      <c r="N15" s="38"/>
      <c r="O15" s="38">
        <v>4320103</v>
      </c>
      <c r="P15" s="38">
        <v>3</v>
      </c>
      <c r="Q15" s="38" t="s">
        <v>206</v>
      </c>
      <c r="R15" s="38">
        <f t="shared" si="0"/>
        <v>2</v>
      </c>
      <c r="S15" s="38">
        <v>10</v>
      </c>
      <c r="T15" s="38">
        <v>300</v>
      </c>
      <c r="U15" s="38"/>
      <c r="V15" s="38"/>
      <c r="W15" s="38"/>
      <c r="X15" s="38"/>
      <c r="Y15" s="38"/>
      <c r="Z15" s="38"/>
      <c r="AA15" s="38"/>
      <c r="AB15" s="38"/>
      <c r="AC15" s="38"/>
      <c r="AD15" s="38">
        <v>50</v>
      </c>
      <c r="AE15" s="38"/>
      <c r="AF15" s="38">
        <v>8900</v>
      </c>
      <c r="AG15" s="38" t="s">
        <v>269</v>
      </c>
      <c r="AH15" s="38"/>
      <c r="AI15" s="38"/>
      <c r="AJ15" s="38"/>
      <c r="AK15" s="38">
        <v>45201021</v>
      </c>
      <c r="AL15" s="38">
        <v>45201022</v>
      </c>
      <c r="AM15" s="38">
        <v>45201023</v>
      </c>
      <c r="AN15" s="38">
        <v>45201024</v>
      </c>
      <c r="AO15" s="38">
        <v>45201025</v>
      </c>
      <c r="AP15" s="38">
        <v>45201026</v>
      </c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</row>
    <row r="16" spans="1:62" s="39" customFormat="1" x14ac:dyDescent="0.15">
      <c r="A16" s="36">
        <v>4120107</v>
      </c>
      <c r="B16" s="36" t="s">
        <v>250</v>
      </c>
      <c r="C16" s="36" t="s">
        <v>270</v>
      </c>
      <c r="D16" s="37" t="str">
        <f t="shared" si="1"/>
        <v>第1章精英07</v>
      </c>
      <c r="E16" s="38" t="s">
        <v>229</v>
      </c>
      <c r="F16" s="38">
        <v>31020162</v>
      </c>
      <c r="G16" s="38" t="s">
        <v>252</v>
      </c>
      <c r="H16" s="38">
        <v>4120107</v>
      </c>
      <c r="I16" s="38"/>
      <c r="J16" s="38" t="s">
        <v>205</v>
      </c>
      <c r="K16" s="38">
        <v>120</v>
      </c>
      <c r="L16" s="38">
        <v>61410102</v>
      </c>
      <c r="M16" s="69">
        <f t="shared" si="2"/>
        <v>61300011</v>
      </c>
      <c r="N16" s="38"/>
      <c r="O16" s="38">
        <v>4320107</v>
      </c>
      <c r="P16" s="38">
        <v>3</v>
      </c>
      <c r="Q16" s="38" t="s">
        <v>206</v>
      </c>
      <c r="R16" s="38">
        <f t="shared" si="0"/>
        <v>2</v>
      </c>
      <c r="S16" s="38">
        <v>10</v>
      </c>
      <c r="T16" s="38">
        <v>300</v>
      </c>
      <c r="U16" s="38"/>
      <c r="V16" s="38"/>
      <c r="W16" s="38"/>
      <c r="X16" s="38"/>
      <c r="Y16" s="38"/>
      <c r="Z16" s="38"/>
      <c r="AA16" s="38"/>
      <c r="AB16" s="38"/>
      <c r="AC16" s="38"/>
      <c r="AD16" s="38">
        <v>50</v>
      </c>
      <c r="AE16" s="38"/>
      <c r="AF16" s="38">
        <v>10100</v>
      </c>
      <c r="AG16" s="38"/>
      <c r="AH16" s="38"/>
      <c r="AI16" s="38"/>
      <c r="AJ16" s="38"/>
      <c r="AK16" s="38">
        <v>45201061</v>
      </c>
      <c r="AL16" s="38">
        <v>45201062</v>
      </c>
      <c r="AM16" s="38">
        <v>45201063</v>
      </c>
      <c r="AN16" s="38">
        <v>45201064</v>
      </c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</row>
    <row r="17" spans="1:62" s="39" customFormat="1" x14ac:dyDescent="0.15">
      <c r="A17" s="36">
        <v>4120110</v>
      </c>
      <c r="B17" s="36" t="s">
        <v>265</v>
      </c>
      <c r="C17" s="36" t="s">
        <v>271</v>
      </c>
      <c r="D17" s="37" t="str">
        <f t="shared" si="1"/>
        <v>第1章精英10</v>
      </c>
      <c r="E17" s="38" t="s">
        <v>229</v>
      </c>
      <c r="F17" s="38">
        <v>31020193</v>
      </c>
      <c r="G17" s="38" t="s">
        <v>272</v>
      </c>
      <c r="H17" s="38">
        <v>4120110</v>
      </c>
      <c r="I17" s="38"/>
      <c r="J17" s="38" t="s">
        <v>205</v>
      </c>
      <c r="K17" s="38">
        <v>120</v>
      </c>
      <c r="L17" s="38">
        <v>61410103</v>
      </c>
      <c r="M17" s="69">
        <f t="shared" si="2"/>
        <v>61300012</v>
      </c>
      <c r="N17" s="38"/>
      <c r="O17" s="38">
        <v>4320110</v>
      </c>
      <c r="P17" s="38">
        <v>3</v>
      </c>
      <c r="Q17" s="38" t="s">
        <v>206</v>
      </c>
      <c r="R17" s="38">
        <f t="shared" si="0"/>
        <v>2</v>
      </c>
      <c r="S17" s="38">
        <v>10</v>
      </c>
      <c r="T17" s="38">
        <v>300</v>
      </c>
      <c r="U17" s="38"/>
      <c r="V17" s="38"/>
      <c r="W17" s="38"/>
      <c r="X17" s="38"/>
      <c r="Y17" s="38"/>
      <c r="Z17" s="38"/>
      <c r="AA17" s="38"/>
      <c r="AB17" s="38"/>
      <c r="AC17" s="38"/>
      <c r="AD17" s="38">
        <v>50</v>
      </c>
      <c r="AE17" s="38"/>
      <c r="AF17" s="38">
        <v>11400</v>
      </c>
      <c r="AG17" s="38"/>
      <c r="AH17" s="38"/>
      <c r="AI17" s="38"/>
      <c r="AJ17" s="38"/>
      <c r="AK17" s="38">
        <v>45201091</v>
      </c>
      <c r="AL17" s="38">
        <v>45201092</v>
      </c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</row>
    <row r="18" spans="1:62" s="35" customFormat="1" x14ac:dyDescent="0.15">
      <c r="A18" s="31">
        <v>4110201</v>
      </c>
      <c r="B18" s="31" t="s">
        <v>273</v>
      </c>
      <c r="C18" s="31" t="s">
        <v>274</v>
      </c>
      <c r="D18" s="32" t="str">
        <f>"第"&amp;LEFT(RIGHT(A18,3),1)&amp;"章"&amp;IF(VALUE(RIGHT(LEFT(A18,3),1))=1,"普通","精英")&amp;RIGHT(A18,2)</f>
        <v>第2章普通01</v>
      </c>
      <c r="E18" s="33" t="s">
        <v>209</v>
      </c>
      <c r="F18" s="33"/>
      <c r="G18" s="33" t="s">
        <v>275</v>
      </c>
      <c r="H18" s="33">
        <f>IF(VALUE(RIGHT(LEFT(A18,3),1))=1,A18,A18-10000)</f>
        <v>4110201</v>
      </c>
      <c r="I18" s="33"/>
      <c r="J18" s="33" t="s">
        <v>205</v>
      </c>
      <c r="K18" s="33">
        <v>60</v>
      </c>
      <c r="L18" s="34">
        <v>61400201</v>
      </c>
      <c r="M18" s="69">
        <f t="shared" si="2"/>
        <v>61300013</v>
      </c>
      <c r="N18" s="33"/>
      <c r="O18" s="33">
        <v>4310201</v>
      </c>
      <c r="P18" s="33">
        <v>3</v>
      </c>
      <c r="Q18" s="33" t="s">
        <v>206</v>
      </c>
      <c r="R18" s="29">
        <f t="shared" si="0"/>
        <v>1</v>
      </c>
      <c r="S18" s="29">
        <v>5</v>
      </c>
      <c r="T18" s="33">
        <v>300</v>
      </c>
      <c r="U18" s="33"/>
      <c r="V18" s="33"/>
      <c r="W18" s="33"/>
      <c r="X18" s="33"/>
      <c r="Y18" s="33"/>
      <c r="Z18" s="33"/>
      <c r="AA18" s="33"/>
      <c r="AB18" s="33"/>
      <c r="AC18" s="33"/>
      <c r="AD18" s="33">
        <v>50</v>
      </c>
      <c r="AE18" s="33"/>
      <c r="AF18" s="33">
        <v>7900</v>
      </c>
      <c r="AG18" s="33" t="s">
        <v>276</v>
      </c>
      <c r="AH18" s="33" t="s">
        <v>277</v>
      </c>
      <c r="AI18" s="33"/>
      <c r="AJ18" s="33"/>
      <c r="AK18" s="33">
        <v>45102001</v>
      </c>
      <c r="AL18" s="33">
        <v>45102002</v>
      </c>
      <c r="AM18" s="33">
        <v>45102003</v>
      </c>
      <c r="AN18" s="33">
        <v>45102004</v>
      </c>
      <c r="AO18" s="33">
        <v>45102005</v>
      </c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s="35" customFormat="1" x14ac:dyDescent="0.15">
      <c r="A19" s="31">
        <v>4110202</v>
      </c>
      <c r="B19" s="31" t="s">
        <v>278</v>
      </c>
      <c r="C19" s="31" t="s">
        <v>279</v>
      </c>
      <c r="D19" s="32" t="str">
        <f t="shared" ref="D19:D30" si="3">"第"&amp;LEFT(RIGHT(A19,3),1)&amp;"章"&amp;IF(VALUE(RIGHT(LEFT(A19,3),1))=1,"普通","精英")&amp;RIGHT(A19,2)</f>
        <v>第2章普通02</v>
      </c>
      <c r="E19" s="33" t="s">
        <v>209</v>
      </c>
      <c r="F19" s="33"/>
      <c r="G19" s="33" t="s">
        <v>280</v>
      </c>
      <c r="H19" s="33">
        <f t="shared" ref="H19:H27" si="4">IF(VALUE(RIGHT(LEFT(A19,3),1))=1,A19,A19-10000)</f>
        <v>4110202</v>
      </c>
      <c r="I19" s="33"/>
      <c r="J19" s="33" t="s">
        <v>205</v>
      </c>
      <c r="K19" s="33">
        <v>60</v>
      </c>
      <c r="L19" s="34">
        <v>61400202</v>
      </c>
      <c r="M19" s="69">
        <f t="shared" si="2"/>
        <v>61300014</v>
      </c>
      <c r="N19" s="33"/>
      <c r="O19" s="33">
        <v>4310202</v>
      </c>
      <c r="P19" s="33">
        <v>3</v>
      </c>
      <c r="Q19" s="33" t="s">
        <v>206</v>
      </c>
      <c r="R19" s="29">
        <f t="shared" si="0"/>
        <v>1</v>
      </c>
      <c r="S19" s="29">
        <v>5</v>
      </c>
      <c r="T19" s="33">
        <v>300</v>
      </c>
      <c r="U19" s="33"/>
      <c r="V19" s="33"/>
      <c r="W19" s="33"/>
      <c r="X19" s="33"/>
      <c r="Y19" s="33"/>
      <c r="Z19" s="33"/>
      <c r="AA19" s="33"/>
      <c r="AB19" s="33"/>
      <c r="AC19" s="33"/>
      <c r="AD19" s="33">
        <v>50</v>
      </c>
      <c r="AE19" s="33"/>
      <c r="AF19" s="33">
        <v>8100</v>
      </c>
      <c r="AG19" s="33"/>
      <c r="AH19" s="33"/>
      <c r="AI19" s="33"/>
      <c r="AJ19" s="33"/>
      <c r="AK19" s="33">
        <v>45102011</v>
      </c>
      <c r="AL19" s="33">
        <v>45102012</v>
      </c>
      <c r="AM19" s="33">
        <v>45102013</v>
      </c>
      <c r="AN19" s="33">
        <v>45102014</v>
      </c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s="35" customFormat="1" x14ac:dyDescent="0.15">
      <c r="A20" s="31">
        <v>4110203</v>
      </c>
      <c r="B20" s="31" t="s">
        <v>281</v>
      </c>
      <c r="C20" s="31" t="s">
        <v>282</v>
      </c>
      <c r="D20" s="32" t="str">
        <f t="shared" si="3"/>
        <v>第2章普通03</v>
      </c>
      <c r="E20" s="33" t="s">
        <v>229</v>
      </c>
      <c r="F20" s="33">
        <v>31010223</v>
      </c>
      <c r="G20" s="33" t="s">
        <v>283</v>
      </c>
      <c r="H20" s="33">
        <f t="shared" si="4"/>
        <v>4110203</v>
      </c>
      <c r="I20" s="33"/>
      <c r="J20" s="33" t="s">
        <v>205</v>
      </c>
      <c r="K20" s="33">
        <v>60</v>
      </c>
      <c r="L20" s="34">
        <v>61400203</v>
      </c>
      <c r="M20" s="69">
        <f t="shared" si="2"/>
        <v>61300015</v>
      </c>
      <c r="N20" s="33"/>
      <c r="O20" s="33">
        <v>4310203</v>
      </c>
      <c r="P20" s="33">
        <v>3</v>
      </c>
      <c r="Q20" s="33" t="s">
        <v>206</v>
      </c>
      <c r="R20" s="29">
        <f t="shared" si="0"/>
        <v>1</v>
      </c>
      <c r="S20" s="29">
        <v>5</v>
      </c>
      <c r="T20" s="33">
        <v>300</v>
      </c>
      <c r="U20" s="33"/>
      <c r="V20" s="33"/>
      <c r="W20" s="33"/>
      <c r="X20" s="33"/>
      <c r="Y20" s="33"/>
      <c r="Z20" s="33"/>
      <c r="AA20" s="33"/>
      <c r="AB20" s="33"/>
      <c r="AC20" s="33"/>
      <c r="AD20" s="33">
        <v>50</v>
      </c>
      <c r="AE20" s="33"/>
      <c r="AF20" s="33">
        <v>8400</v>
      </c>
      <c r="AG20" s="33" t="s">
        <v>284</v>
      </c>
      <c r="AH20" s="33"/>
      <c r="AI20" s="33"/>
      <c r="AJ20" s="33"/>
      <c r="AK20" s="33">
        <v>45102021</v>
      </c>
      <c r="AL20" s="33">
        <v>45102022</v>
      </c>
      <c r="AM20" s="33">
        <v>45102023</v>
      </c>
      <c r="AN20" s="33">
        <v>45102024</v>
      </c>
      <c r="AO20" s="33">
        <v>45102025</v>
      </c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s="35" customFormat="1" x14ac:dyDescent="0.15">
      <c r="A21" s="31">
        <v>4110204</v>
      </c>
      <c r="B21" s="31" t="s">
        <v>285</v>
      </c>
      <c r="C21" s="31" t="s">
        <v>286</v>
      </c>
      <c r="D21" s="32" t="str">
        <f t="shared" si="3"/>
        <v>第2章普通04</v>
      </c>
      <c r="E21" s="33" t="s">
        <v>209</v>
      </c>
      <c r="F21" s="33"/>
      <c r="G21" s="33" t="s">
        <v>287</v>
      </c>
      <c r="H21" s="33">
        <f t="shared" si="4"/>
        <v>4110204</v>
      </c>
      <c r="I21" s="33"/>
      <c r="J21" s="33" t="s">
        <v>288</v>
      </c>
      <c r="K21" s="33">
        <v>60</v>
      </c>
      <c r="L21" s="34">
        <v>61400204</v>
      </c>
      <c r="M21" s="69">
        <f t="shared" si="2"/>
        <v>61300016</v>
      </c>
      <c r="N21" s="33"/>
      <c r="O21" s="33">
        <v>4310204</v>
      </c>
      <c r="P21" s="33">
        <v>3</v>
      </c>
      <c r="Q21" s="33" t="s">
        <v>206</v>
      </c>
      <c r="R21" s="29">
        <f t="shared" si="0"/>
        <v>1</v>
      </c>
      <c r="S21" s="29">
        <v>5</v>
      </c>
      <c r="T21" s="33">
        <v>300</v>
      </c>
      <c r="U21" s="33"/>
      <c r="V21" s="33"/>
      <c r="W21" s="33"/>
      <c r="X21" s="33"/>
      <c r="Y21" s="33"/>
      <c r="Z21" s="33"/>
      <c r="AA21" s="33"/>
      <c r="AB21" s="33"/>
      <c r="AC21" s="33"/>
      <c r="AD21" s="33">
        <v>50</v>
      </c>
      <c r="AE21" s="33"/>
      <c r="AF21" s="33">
        <v>8600</v>
      </c>
      <c r="AG21" s="33"/>
      <c r="AH21" s="33"/>
      <c r="AI21" s="33"/>
      <c r="AJ21" s="33"/>
      <c r="AK21" s="33">
        <v>45102031</v>
      </c>
      <c r="AL21" s="33">
        <v>45102032</v>
      </c>
      <c r="AM21" s="33">
        <v>45102033</v>
      </c>
      <c r="AN21" s="33">
        <v>45102034</v>
      </c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s="35" customFormat="1" x14ac:dyDescent="0.15">
      <c r="A22" s="31">
        <v>4110205</v>
      </c>
      <c r="B22" s="31" t="s">
        <v>289</v>
      </c>
      <c r="C22" s="31" t="s">
        <v>290</v>
      </c>
      <c r="D22" s="32" t="str">
        <f t="shared" si="3"/>
        <v>第2章普通05</v>
      </c>
      <c r="E22" s="33" t="s">
        <v>209</v>
      </c>
      <c r="F22" s="33"/>
      <c r="G22" s="33" t="s">
        <v>291</v>
      </c>
      <c r="H22" s="33">
        <f t="shared" si="4"/>
        <v>4110205</v>
      </c>
      <c r="I22" s="33"/>
      <c r="J22" s="33" t="s">
        <v>205</v>
      </c>
      <c r="K22" s="33">
        <v>60</v>
      </c>
      <c r="L22" s="34">
        <v>61400205</v>
      </c>
      <c r="M22" s="69">
        <f t="shared" si="2"/>
        <v>61300017</v>
      </c>
      <c r="N22" s="33"/>
      <c r="O22" s="33">
        <v>4310205</v>
      </c>
      <c r="P22" s="33">
        <v>3</v>
      </c>
      <c r="Q22" s="33" t="s">
        <v>206</v>
      </c>
      <c r="R22" s="29">
        <f t="shared" si="0"/>
        <v>1</v>
      </c>
      <c r="S22" s="29">
        <v>5</v>
      </c>
      <c r="T22" s="33">
        <v>300</v>
      </c>
      <c r="U22" s="33"/>
      <c r="V22" s="33"/>
      <c r="W22" s="33"/>
      <c r="X22" s="33"/>
      <c r="Y22" s="33"/>
      <c r="Z22" s="33"/>
      <c r="AA22" s="33"/>
      <c r="AB22" s="33"/>
      <c r="AC22" s="33"/>
      <c r="AD22" s="33">
        <v>50</v>
      </c>
      <c r="AE22" s="33"/>
      <c r="AF22" s="33">
        <v>8900</v>
      </c>
      <c r="AG22" s="33" t="s">
        <v>292</v>
      </c>
      <c r="AH22" s="33"/>
      <c r="AI22" s="33" t="s">
        <v>293</v>
      </c>
      <c r="AJ22" s="33">
        <v>1</v>
      </c>
      <c r="AK22" s="33">
        <v>45102041</v>
      </c>
      <c r="AL22" s="33">
        <v>45102042</v>
      </c>
      <c r="AM22" s="33">
        <v>45102043</v>
      </c>
      <c r="AN22" s="33">
        <v>45102044</v>
      </c>
      <c r="AO22" s="33">
        <v>45102045</v>
      </c>
      <c r="AP22" s="33">
        <v>45102046</v>
      </c>
      <c r="AQ22" s="33">
        <v>45102047</v>
      </c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s="35" customFormat="1" x14ac:dyDescent="0.15">
      <c r="A23" s="31">
        <v>4110206</v>
      </c>
      <c r="B23" s="31" t="s">
        <v>294</v>
      </c>
      <c r="C23" s="31" t="s">
        <v>295</v>
      </c>
      <c r="D23" s="32" t="str">
        <f t="shared" si="3"/>
        <v>第2章普通06</v>
      </c>
      <c r="E23" s="33" t="s">
        <v>209</v>
      </c>
      <c r="F23" s="33"/>
      <c r="G23" s="33" t="s">
        <v>296</v>
      </c>
      <c r="H23" s="33">
        <f t="shared" si="4"/>
        <v>4110206</v>
      </c>
      <c r="I23" s="33"/>
      <c r="J23" s="33" t="s">
        <v>205</v>
      </c>
      <c r="K23" s="33">
        <v>60</v>
      </c>
      <c r="L23" s="34">
        <v>61400206</v>
      </c>
      <c r="M23" s="69">
        <f t="shared" si="2"/>
        <v>61300018</v>
      </c>
      <c r="N23" s="33"/>
      <c r="O23" s="33">
        <v>4310206</v>
      </c>
      <c r="P23" s="33">
        <v>3</v>
      </c>
      <c r="Q23" s="33" t="s">
        <v>206</v>
      </c>
      <c r="R23" s="29">
        <f t="shared" si="0"/>
        <v>1</v>
      </c>
      <c r="S23" s="29">
        <v>5</v>
      </c>
      <c r="T23" s="33">
        <v>300</v>
      </c>
      <c r="U23" s="33"/>
      <c r="V23" s="33"/>
      <c r="W23" s="33"/>
      <c r="X23" s="33"/>
      <c r="Y23" s="33"/>
      <c r="Z23" s="33"/>
      <c r="AA23" s="33"/>
      <c r="AB23" s="33"/>
      <c r="AC23" s="33"/>
      <c r="AD23" s="33">
        <v>50</v>
      </c>
      <c r="AE23" s="33"/>
      <c r="AF23" s="33">
        <v>9100</v>
      </c>
      <c r="AG23" s="33"/>
      <c r="AH23" s="33"/>
      <c r="AI23" s="33"/>
      <c r="AJ23" s="33"/>
      <c r="AK23" s="33">
        <v>45102051</v>
      </c>
      <c r="AL23" s="33">
        <v>45102052</v>
      </c>
      <c r="AM23" s="33">
        <v>45102053</v>
      </c>
      <c r="AN23" s="33">
        <v>45102054</v>
      </c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s="35" customFormat="1" x14ac:dyDescent="0.15">
      <c r="A24" s="31">
        <v>4110207</v>
      </c>
      <c r="B24" s="31" t="s">
        <v>297</v>
      </c>
      <c r="C24" s="31" t="s">
        <v>298</v>
      </c>
      <c r="D24" s="32" t="str">
        <f t="shared" si="3"/>
        <v>第2章普通07</v>
      </c>
      <c r="E24" s="33" t="s">
        <v>229</v>
      </c>
      <c r="F24" s="33">
        <v>31010263</v>
      </c>
      <c r="G24" s="33" t="s">
        <v>299</v>
      </c>
      <c r="H24" s="33">
        <f t="shared" si="4"/>
        <v>4110207</v>
      </c>
      <c r="I24" s="33"/>
      <c r="J24" s="33" t="s">
        <v>205</v>
      </c>
      <c r="K24" s="33">
        <v>60</v>
      </c>
      <c r="L24" s="34">
        <v>61400207</v>
      </c>
      <c r="M24" s="69">
        <f t="shared" si="2"/>
        <v>61300019</v>
      </c>
      <c r="N24" s="33"/>
      <c r="O24" s="33">
        <v>4310207</v>
      </c>
      <c r="P24" s="33">
        <v>3</v>
      </c>
      <c r="Q24" s="33" t="s">
        <v>206</v>
      </c>
      <c r="R24" s="29">
        <f t="shared" si="0"/>
        <v>1</v>
      </c>
      <c r="S24" s="29">
        <v>5</v>
      </c>
      <c r="T24" s="33">
        <v>300</v>
      </c>
      <c r="U24" s="33"/>
      <c r="V24" s="33"/>
      <c r="W24" s="33"/>
      <c r="X24" s="33"/>
      <c r="Y24" s="33"/>
      <c r="Z24" s="33"/>
      <c r="AA24" s="33"/>
      <c r="AB24" s="33"/>
      <c r="AC24" s="33"/>
      <c r="AD24" s="33">
        <v>50</v>
      </c>
      <c r="AE24" s="33"/>
      <c r="AF24" s="33">
        <v>9400</v>
      </c>
      <c r="AG24" s="33" t="s">
        <v>300</v>
      </c>
      <c r="AH24" s="33"/>
      <c r="AI24" s="33"/>
      <c r="AJ24" s="33"/>
      <c r="AK24" s="33">
        <v>45102061</v>
      </c>
      <c r="AL24" s="33">
        <v>45102062</v>
      </c>
      <c r="AM24" s="33">
        <v>45102063</v>
      </c>
      <c r="AN24" s="33">
        <v>45102064</v>
      </c>
      <c r="AO24" s="33">
        <v>45102065</v>
      </c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s="35" customFormat="1" x14ac:dyDescent="0.15">
      <c r="A25" s="31">
        <v>4110208</v>
      </c>
      <c r="B25" s="31" t="s">
        <v>301</v>
      </c>
      <c r="C25" s="31" t="s">
        <v>302</v>
      </c>
      <c r="D25" s="32" t="str">
        <f t="shared" si="3"/>
        <v>第2章普通08</v>
      </c>
      <c r="E25" s="33" t="s">
        <v>209</v>
      </c>
      <c r="F25" s="33"/>
      <c r="G25" s="33" t="s">
        <v>303</v>
      </c>
      <c r="H25" s="33">
        <f t="shared" si="4"/>
        <v>4110208</v>
      </c>
      <c r="I25" s="33"/>
      <c r="J25" s="33" t="s">
        <v>205</v>
      </c>
      <c r="K25" s="33">
        <v>60</v>
      </c>
      <c r="L25" s="34">
        <v>61400208</v>
      </c>
      <c r="M25" s="69">
        <f t="shared" si="2"/>
        <v>61300020</v>
      </c>
      <c r="N25" s="33"/>
      <c r="O25" s="33">
        <v>4310208</v>
      </c>
      <c r="P25" s="33">
        <v>3</v>
      </c>
      <c r="Q25" s="33" t="s">
        <v>206</v>
      </c>
      <c r="R25" s="29">
        <f t="shared" si="0"/>
        <v>1</v>
      </c>
      <c r="S25" s="29">
        <v>5</v>
      </c>
      <c r="T25" s="33">
        <v>300</v>
      </c>
      <c r="U25" s="33"/>
      <c r="V25" s="33"/>
      <c r="W25" s="33"/>
      <c r="X25" s="33"/>
      <c r="Y25" s="33"/>
      <c r="Z25" s="33"/>
      <c r="AA25" s="33"/>
      <c r="AB25" s="33"/>
      <c r="AC25" s="33"/>
      <c r="AD25" s="33">
        <v>50</v>
      </c>
      <c r="AE25" s="33"/>
      <c r="AF25" s="33">
        <v>9600</v>
      </c>
      <c r="AG25" s="33" t="s">
        <v>304</v>
      </c>
      <c r="AH25" s="33"/>
      <c r="AI25" s="33"/>
      <c r="AJ25" s="33">
        <v>1</v>
      </c>
      <c r="AK25" s="33">
        <v>45102071</v>
      </c>
      <c r="AL25" s="33">
        <v>45102072</v>
      </c>
      <c r="AM25" s="33">
        <v>45102073</v>
      </c>
      <c r="AN25" s="33">
        <v>45102074</v>
      </c>
      <c r="AO25" s="33">
        <v>45102075</v>
      </c>
      <c r="AP25" s="33">
        <v>45102076</v>
      </c>
      <c r="AQ25" s="33">
        <v>45102077</v>
      </c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s="35" customFormat="1" x14ac:dyDescent="0.15">
      <c r="A26" s="31">
        <v>4110209</v>
      </c>
      <c r="B26" s="31" t="s">
        <v>305</v>
      </c>
      <c r="C26" s="31" t="s">
        <v>306</v>
      </c>
      <c r="D26" s="32" t="str">
        <f t="shared" si="3"/>
        <v>第2章普通09</v>
      </c>
      <c r="E26" s="33" t="s">
        <v>209</v>
      </c>
      <c r="F26" s="33"/>
      <c r="G26" s="33" t="s">
        <v>307</v>
      </c>
      <c r="H26" s="33">
        <f t="shared" si="4"/>
        <v>4110209</v>
      </c>
      <c r="I26" s="33"/>
      <c r="J26" s="33" t="s">
        <v>205</v>
      </c>
      <c r="K26" s="33">
        <v>60</v>
      </c>
      <c r="L26" s="34">
        <v>61400209</v>
      </c>
      <c r="M26" s="69">
        <f t="shared" si="2"/>
        <v>61300021</v>
      </c>
      <c r="N26" s="33"/>
      <c r="O26" s="33" t="s">
        <v>236</v>
      </c>
      <c r="P26" s="33">
        <v>3</v>
      </c>
      <c r="Q26" s="33" t="s">
        <v>206</v>
      </c>
      <c r="R26" s="29">
        <f t="shared" si="0"/>
        <v>1</v>
      </c>
      <c r="S26" s="29">
        <v>5</v>
      </c>
      <c r="T26" s="33">
        <v>300</v>
      </c>
      <c r="U26" s="33"/>
      <c r="V26" s="33"/>
      <c r="W26" s="33"/>
      <c r="X26" s="33"/>
      <c r="Y26" s="33"/>
      <c r="Z26" s="33"/>
      <c r="AA26" s="33"/>
      <c r="AB26" s="33"/>
      <c r="AC26" s="33"/>
      <c r="AD26" s="33">
        <v>50</v>
      </c>
      <c r="AE26" s="33"/>
      <c r="AF26" s="33">
        <v>9900</v>
      </c>
      <c r="AG26" s="33" t="s">
        <v>308</v>
      </c>
      <c r="AH26" s="33"/>
      <c r="AI26" s="33"/>
      <c r="AJ26" s="33"/>
      <c r="AK26" s="33">
        <v>45102081</v>
      </c>
      <c r="AL26" s="33">
        <v>45102082</v>
      </c>
      <c r="AM26" s="33">
        <v>45102083</v>
      </c>
      <c r="AN26" s="33">
        <v>45102084</v>
      </c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s="35" customFormat="1" x14ac:dyDescent="0.15">
      <c r="A27" s="31">
        <v>4110210</v>
      </c>
      <c r="B27" s="31" t="s">
        <v>309</v>
      </c>
      <c r="C27" s="31" t="s">
        <v>310</v>
      </c>
      <c r="D27" s="32" t="str">
        <f t="shared" si="3"/>
        <v>第2章普通10</v>
      </c>
      <c r="E27" s="33" t="s">
        <v>229</v>
      </c>
      <c r="F27" s="33">
        <v>31010290</v>
      </c>
      <c r="G27" s="33" t="s">
        <v>311</v>
      </c>
      <c r="H27" s="33">
        <f t="shared" si="4"/>
        <v>4110210</v>
      </c>
      <c r="I27" s="33"/>
      <c r="J27" s="33" t="s">
        <v>205</v>
      </c>
      <c r="K27" s="33">
        <v>60</v>
      </c>
      <c r="L27" s="34">
        <v>61400210</v>
      </c>
      <c r="M27" s="69">
        <f t="shared" si="2"/>
        <v>61300022</v>
      </c>
      <c r="N27" s="33"/>
      <c r="O27" s="33">
        <v>4310210</v>
      </c>
      <c r="P27" s="33">
        <v>3</v>
      </c>
      <c r="Q27" s="33" t="s">
        <v>206</v>
      </c>
      <c r="R27" s="29">
        <f t="shared" si="0"/>
        <v>1</v>
      </c>
      <c r="S27" s="29">
        <v>5</v>
      </c>
      <c r="T27" s="33">
        <v>300</v>
      </c>
      <c r="U27" s="33"/>
      <c r="V27" s="33"/>
      <c r="W27" s="33"/>
      <c r="X27" s="33"/>
      <c r="Y27" s="33"/>
      <c r="Z27" s="33"/>
      <c r="AA27" s="33"/>
      <c r="AB27" s="33"/>
      <c r="AC27" s="33"/>
      <c r="AD27" s="33">
        <v>50</v>
      </c>
      <c r="AE27" s="33"/>
      <c r="AF27" s="33">
        <v>10100</v>
      </c>
      <c r="AG27" s="33" t="s">
        <v>312</v>
      </c>
      <c r="AH27" s="33"/>
      <c r="AI27" s="33" t="s">
        <v>313</v>
      </c>
      <c r="AJ27" s="33"/>
      <c r="AK27" s="33">
        <v>45102091</v>
      </c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s="39" customFormat="1" x14ac:dyDescent="0.15">
      <c r="A28" s="36">
        <v>4120203</v>
      </c>
      <c r="B28" s="36" t="s">
        <v>281</v>
      </c>
      <c r="C28" s="36" t="s">
        <v>314</v>
      </c>
      <c r="D28" s="37" t="str">
        <f t="shared" si="3"/>
        <v>第2章精英03</v>
      </c>
      <c r="E28" s="38" t="s">
        <v>229</v>
      </c>
      <c r="F28" s="38">
        <v>31020222</v>
      </c>
      <c r="G28" s="38" t="s">
        <v>315</v>
      </c>
      <c r="H28" s="38">
        <v>4120203</v>
      </c>
      <c r="I28" s="38"/>
      <c r="J28" s="38" t="s">
        <v>205</v>
      </c>
      <c r="K28" s="38">
        <v>120</v>
      </c>
      <c r="L28" s="38">
        <v>61410201</v>
      </c>
      <c r="M28" s="69">
        <f t="shared" si="2"/>
        <v>61300023</v>
      </c>
      <c r="N28" s="38"/>
      <c r="O28" s="38">
        <v>4320203</v>
      </c>
      <c r="P28" s="38">
        <v>3</v>
      </c>
      <c r="Q28" s="38" t="s">
        <v>206</v>
      </c>
      <c r="R28" s="38">
        <f t="shared" si="0"/>
        <v>2</v>
      </c>
      <c r="S28" s="38">
        <v>10</v>
      </c>
      <c r="T28" s="38">
        <v>300</v>
      </c>
      <c r="U28" s="38"/>
      <c r="V28" s="38"/>
      <c r="W28" s="38"/>
      <c r="X28" s="38"/>
      <c r="Y28" s="38"/>
      <c r="Z28" s="38"/>
      <c r="AA28" s="38"/>
      <c r="AB28" s="38"/>
      <c r="AC28" s="38"/>
      <c r="AD28" s="38">
        <v>50</v>
      </c>
      <c r="AE28" s="38"/>
      <c r="AF28" s="38">
        <v>11400</v>
      </c>
      <c r="AG28" s="38"/>
      <c r="AH28" s="38"/>
      <c r="AI28" s="38"/>
      <c r="AJ28" s="38"/>
      <c r="AK28" s="38">
        <v>45202021</v>
      </c>
      <c r="AL28" s="38">
        <v>45202022</v>
      </c>
      <c r="AM28" s="38">
        <v>45202023</v>
      </c>
      <c r="AN28" s="38">
        <v>45202024</v>
      </c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</row>
    <row r="29" spans="1:62" s="39" customFormat="1" x14ac:dyDescent="0.15">
      <c r="A29" s="36">
        <v>4120207</v>
      </c>
      <c r="B29" s="36" t="s">
        <v>316</v>
      </c>
      <c r="C29" s="36" t="s">
        <v>317</v>
      </c>
      <c r="D29" s="37" t="str">
        <f t="shared" si="3"/>
        <v>第2章精英07</v>
      </c>
      <c r="E29" s="38" t="s">
        <v>229</v>
      </c>
      <c r="F29" s="38">
        <v>31020262</v>
      </c>
      <c r="G29" s="38" t="s">
        <v>318</v>
      </c>
      <c r="H29" s="38">
        <v>4120207</v>
      </c>
      <c r="I29" s="38"/>
      <c r="J29" s="38" t="s">
        <v>205</v>
      </c>
      <c r="K29" s="38">
        <v>120</v>
      </c>
      <c r="L29" s="38">
        <v>61410202</v>
      </c>
      <c r="M29" s="69">
        <f t="shared" si="2"/>
        <v>61300024</v>
      </c>
      <c r="N29" s="38"/>
      <c r="O29" s="38">
        <v>4320207</v>
      </c>
      <c r="P29" s="38">
        <v>3</v>
      </c>
      <c r="Q29" s="38" t="s">
        <v>206</v>
      </c>
      <c r="R29" s="38">
        <f t="shared" si="0"/>
        <v>2</v>
      </c>
      <c r="S29" s="38">
        <v>10</v>
      </c>
      <c r="T29" s="38">
        <v>300</v>
      </c>
      <c r="U29" s="38"/>
      <c r="V29" s="38"/>
      <c r="W29" s="38"/>
      <c r="X29" s="38"/>
      <c r="Y29" s="38"/>
      <c r="Z29" s="38"/>
      <c r="AA29" s="38"/>
      <c r="AB29" s="38"/>
      <c r="AC29" s="38"/>
      <c r="AD29" s="38">
        <v>50</v>
      </c>
      <c r="AE29" s="38"/>
      <c r="AF29" s="38">
        <v>12600</v>
      </c>
      <c r="AG29" s="38"/>
      <c r="AH29" s="38"/>
      <c r="AI29" s="38"/>
      <c r="AJ29" s="38"/>
      <c r="AK29" s="38">
        <v>45202061</v>
      </c>
      <c r="AL29" s="38">
        <v>45202062</v>
      </c>
      <c r="AM29" s="38">
        <v>45202063</v>
      </c>
      <c r="AN29" s="38">
        <v>45202064</v>
      </c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</row>
    <row r="30" spans="1:62" s="39" customFormat="1" x14ac:dyDescent="0.15">
      <c r="A30" s="36">
        <v>4120210</v>
      </c>
      <c r="B30" s="36" t="s">
        <v>309</v>
      </c>
      <c r="C30" s="36" t="s">
        <v>319</v>
      </c>
      <c r="D30" s="37" t="str">
        <f t="shared" si="3"/>
        <v>第2章精英10</v>
      </c>
      <c r="E30" s="38" t="s">
        <v>229</v>
      </c>
      <c r="F30" s="38">
        <v>31020292</v>
      </c>
      <c r="G30" s="38" t="s">
        <v>320</v>
      </c>
      <c r="H30" s="38">
        <v>4120210</v>
      </c>
      <c r="I30" s="38"/>
      <c r="J30" s="38" t="s">
        <v>205</v>
      </c>
      <c r="K30" s="38">
        <v>120</v>
      </c>
      <c r="L30" s="38">
        <v>61410203</v>
      </c>
      <c r="M30" s="69">
        <f t="shared" si="2"/>
        <v>61300025</v>
      </c>
      <c r="N30" s="38"/>
      <c r="O30" s="38">
        <v>4320210</v>
      </c>
      <c r="P30" s="38">
        <v>3</v>
      </c>
      <c r="Q30" s="38" t="s">
        <v>206</v>
      </c>
      <c r="R30" s="38">
        <f t="shared" si="0"/>
        <v>2</v>
      </c>
      <c r="S30" s="38">
        <v>10</v>
      </c>
      <c r="T30" s="38">
        <v>300</v>
      </c>
      <c r="U30" s="38"/>
      <c r="V30" s="38"/>
      <c r="W30" s="38"/>
      <c r="X30" s="38"/>
      <c r="Y30" s="38"/>
      <c r="Z30" s="38"/>
      <c r="AA30" s="38"/>
      <c r="AB30" s="38"/>
      <c r="AC30" s="38"/>
      <c r="AD30" s="38">
        <v>50</v>
      </c>
      <c r="AE30" s="38"/>
      <c r="AF30" s="38">
        <v>14500</v>
      </c>
      <c r="AG30" s="38"/>
      <c r="AH30" s="38"/>
      <c r="AI30" s="38"/>
      <c r="AJ30" s="38"/>
      <c r="AK30" s="38">
        <v>45202091</v>
      </c>
      <c r="AL30" s="38">
        <v>45202092</v>
      </c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</row>
    <row r="31" spans="1:62" s="35" customFormat="1" x14ac:dyDescent="0.15">
      <c r="A31" s="31">
        <v>4110301</v>
      </c>
      <c r="B31" s="31" t="s">
        <v>321</v>
      </c>
      <c r="C31" s="31" t="s">
        <v>322</v>
      </c>
      <c r="D31" s="32" t="str">
        <f>"第"&amp;LEFT(RIGHT(A31,3),1)&amp;"章"&amp;IF(VALUE(RIGHT(LEFT(A31,3),1))=1,"普通","精英")&amp;RIGHT(A31,2)</f>
        <v>第3章普通01</v>
      </c>
      <c r="E31" s="33" t="s">
        <v>209</v>
      </c>
      <c r="F31" s="33"/>
      <c r="G31" s="33" t="s">
        <v>323</v>
      </c>
      <c r="H31" s="33">
        <f>IF(VALUE(RIGHT(LEFT(A31,3),1))=1,A31,A31-10000)</f>
        <v>4110301</v>
      </c>
      <c r="I31" s="33"/>
      <c r="J31" s="33" t="s">
        <v>205</v>
      </c>
      <c r="K31" s="33">
        <v>120</v>
      </c>
      <c r="L31" s="34">
        <v>61400301</v>
      </c>
      <c r="M31" s="69">
        <f t="shared" si="2"/>
        <v>61300026</v>
      </c>
      <c r="N31" s="33"/>
      <c r="O31" s="33">
        <v>4310301</v>
      </c>
      <c r="P31" s="33">
        <v>3</v>
      </c>
      <c r="Q31" s="33" t="s">
        <v>206</v>
      </c>
      <c r="R31" s="29">
        <f t="shared" si="0"/>
        <v>1</v>
      </c>
      <c r="S31" s="29">
        <v>5</v>
      </c>
      <c r="T31" s="33">
        <v>300</v>
      </c>
      <c r="U31" s="33"/>
      <c r="V31" s="33" t="s">
        <v>217</v>
      </c>
      <c r="W31" s="33" t="s">
        <v>218</v>
      </c>
      <c r="X31" s="33"/>
      <c r="Y31" s="33"/>
      <c r="Z31" s="33" t="s">
        <v>324</v>
      </c>
      <c r="AA31" s="33" t="s">
        <v>325</v>
      </c>
      <c r="AB31" s="33">
        <v>31010309</v>
      </c>
      <c r="AC31" s="33">
        <v>3</v>
      </c>
      <c r="AD31" s="33">
        <v>50</v>
      </c>
      <c r="AE31" s="33"/>
      <c r="AF31" s="33">
        <v>10400</v>
      </c>
      <c r="AG31" s="33" t="s">
        <v>326</v>
      </c>
      <c r="AH31" s="33"/>
      <c r="AI31" s="33"/>
      <c r="AJ31" s="33"/>
      <c r="AK31" s="33">
        <v>45103001</v>
      </c>
      <c r="AL31" s="33">
        <v>45103002</v>
      </c>
      <c r="AM31" s="33">
        <v>45103003</v>
      </c>
      <c r="AN31" s="33">
        <v>45103004</v>
      </c>
      <c r="AO31" s="33">
        <v>45103005</v>
      </c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s="35" customFormat="1" x14ac:dyDescent="0.15">
      <c r="A32" s="31">
        <v>4110302</v>
      </c>
      <c r="B32" s="31" t="s">
        <v>327</v>
      </c>
      <c r="C32" s="31" t="s">
        <v>328</v>
      </c>
      <c r="D32" s="32" t="str">
        <f t="shared" ref="D32:D40" si="5">"第"&amp;LEFT(RIGHT(A32,3),1)&amp;"章"&amp;IF(VALUE(RIGHT(LEFT(A32,3),1))=1,"普通","精英")&amp;RIGHT(A32,2)</f>
        <v>第3章普通02</v>
      </c>
      <c r="E32" s="33" t="s">
        <v>209</v>
      </c>
      <c r="F32" s="33"/>
      <c r="G32" s="33" t="s">
        <v>329</v>
      </c>
      <c r="H32" s="33">
        <f t="shared" ref="H32:H40" si="6">IF(VALUE(RIGHT(LEFT(A32,3),1))=1,A32,A32-10000)</f>
        <v>4110302</v>
      </c>
      <c r="I32" s="33"/>
      <c r="J32" s="33" t="s">
        <v>205</v>
      </c>
      <c r="K32" s="33">
        <v>120</v>
      </c>
      <c r="L32" s="34">
        <v>61400302</v>
      </c>
      <c r="M32" s="69">
        <f t="shared" si="2"/>
        <v>61300027</v>
      </c>
      <c r="N32" s="33"/>
      <c r="O32" s="33">
        <v>4310302</v>
      </c>
      <c r="P32" s="33">
        <v>3</v>
      </c>
      <c r="Q32" s="33" t="s">
        <v>206</v>
      </c>
      <c r="R32" s="29">
        <f t="shared" si="0"/>
        <v>1</v>
      </c>
      <c r="S32" s="29">
        <v>5</v>
      </c>
      <c r="T32" s="33">
        <v>300</v>
      </c>
      <c r="U32" s="33"/>
      <c r="V32" s="33"/>
      <c r="W32" s="33"/>
      <c r="X32" s="33"/>
      <c r="Y32" s="33"/>
      <c r="Z32" s="33"/>
      <c r="AA32" s="33"/>
      <c r="AB32" s="33"/>
      <c r="AC32" s="33"/>
      <c r="AD32" s="33">
        <v>50</v>
      </c>
      <c r="AE32" s="33"/>
      <c r="AF32" s="33">
        <v>10600</v>
      </c>
      <c r="AG32" s="33"/>
      <c r="AH32" s="33"/>
      <c r="AI32" s="33"/>
      <c r="AJ32" s="33"/>
      <c r="AK32" s="33">
        <v>45103011</v>
      </c>
      <c r="AL32" s="33">
        <v>45103012</v>
      </c>
      <c r="AM32" s="33">
        <v>45103013</v>
      </c>
      <c r="AN32" s="33">
        <v>45103014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1:62" s="35" customFormat="1" x14ac:dyDescent="0.15">
      <c r="A33" s="31">
        <v>4110303</v>
      </c>
      <c r="B33" s="31" t="s">
        <v>330</v>
      </c>
      <c r="C33" s="31" t="s">
        <v>331</v>
      </c>
      <c r="D33" s="32" t="str">
        <f t="shared" si="5"/>
        <v>第3章普通03</v>
      </c>
      <c r="E33" s="33" t="s">
        <v>229</v>
      </c>
      <c r="F33" s="33">
        <v>31010323</v>
      </c>
      <c r="G33" s="33" t="s">
        <v>332</v>
      </c>
      <c r="H33" s="33">
        <f t="shared" si="6"/>
        <v>4110303</v>
      </c>
      <c r="I33" s="33"/>
      <c r="J33" s="33" t="s">
        <v>205</v>
      </c>
      <c r="K33" s="33">
        <v>120</v>
      </c>
      <c r="L33" s="34">
        <v>61400303</v>
      </c>
      <c r="M33" s="69">
        <f t="shared" si="2"/>
        <v>61300028</v>
      </c>
      <c r="N33" s="33"/>
      <c r="O33" s="33">
        <v>4310303</v>
      </c>
      <c r="P33" s="33">
        <v>3</v>
      </c>
      <c r="Q33" s="33" t="s">
        <v>206</v>
      </c>
      <c r="R33" s="29">
        <f t="shared" si="0"/>
        <v>1</v>
      </c>
      <c r="S33" s="29">
        <v>5</v>
      </c>
      <c r="T33" s="33">
        <v>300</v>
      </c>
      <c r="U33" s="33"/>
      <c r="V33" s="33" t="s">
        <v>217</v>
      </c>
      <c r="W33" s="33" t="s">
        <v>218</v>
      </c>
      <c r="X33" s="33"/>
      <c r="Y33" s="33"/>
      <c r="Z33" s="33"/>
      <c r="AA33" s="33"/>
      <c r="AB33" s="33"/>
      <c r="AC33" s="33"/>
      <c r="AD33" s="33">
        <v>50</v>
      </c>
      <c r="AE33" s="33"/>
      <c r="AF33" s="33">
        <v>10900</v>
      </c>
      <c r="AG33" s="33" t="s">
        <v>333</v>
      </c>
      <c r="AH33" s="33"/>
      <c r="AI33" s="33"/>
      <c r="AJ33" s="33"/>
      <c r="AK33" s="33">
        <v>45103021</v>
      </c>
      <c r="AL33" s="33">
        <v>45103022</v>
      </c>
      <c r="AM33" s="33">
        <v>45103023</v>
      </c>
      <c r="AN33" s="33">
        <v>45103024</v>
      </c>
      <c r="AO33" s="33">
        <v>45103025</v>
      </c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</row>
    <row r="34" spans="1:62" s="35" customFormat="1" x14ac:dyDescent="0.15">
      <c r="A34" s="31">
        <v>4110304</v>
      </c>
      <c r="B34" s="31" t="s">
        <v>334</v>
      </c>
      <c r="C34" s="31" t="s">
        <v>335</v>
      </c>
      <c r="D34" s="32" t="str">
        <f t="shared" si="5"/>
        <v>第3章普通04</v>
      </c>
      <c r="E34" s="33" t="s">
        <v>209</v>
      </c>
      <c r="F34" s="33"/>
      <c r="G34" s="33" t="s">
        <v>336</v>
      </c>
      <c r="H34" s="33">
        <f t="shared" si="6"/>
        <v>4110304</v>
      </c>
      <c r="I34" s="33"/>
      <c r="J34" s="33" t="s">
        <v>288</v>
      </c>
      <c r="K34" s="33">
        <v>120</v>
      </c>
      <c r="L34" s="34">
        <v>61400304</v>
      </c>
      <c r="M34" s="69">
        <f t="shared" si="2"/>
        <v>61300029</v>
      </c>
      <c r="N34" s="33"/>
      <c r="O34" s="33">
        <v>4310304</v>
      </c>
      <c r="P34" s="33">
        <v>3</v>
      </c>
      <c r="Q34" s="33" t="s">
        <v>206</v>
      </c>
      <c r="R34" s="29">
        <f t="shared" si="0"/>
        <v>1</v>
      </c>
      <c r="S34" s="29">
        <v>5</v>
      </c>
      <c r="T34" s="33">
        <v>300</v>
      </c>
      <c r="U34" s="33"/>
      <c r="V34" s="33"/>
      <c r="W34" s="33"/>
      <c r="X34" s="33"/>
      <c r="Y34" s="33"/>
      <c r="Z34" s="33"/>
      <c r="AA34" s="33"/>
      <c r="AB34" s="33"/>
      <c r="AC34" s="33"/>
      <c r="AD34" s="33">
        <v>50</v>
      </c>
      <c r="AE34" s="33"/>
      <c r="AF34" s="33">
        <v>11100</v>
      </c>
      <c r="AG34" s="33"/>
      <c r="AH34" s="33"/>
      <c r="AI34" s="33"/>
      <c r="AJ34" s="33"/>
      <c r="AK34" s="33">
        <v>45103031</v>
      </c>
      <c r="AL34" s="33">
        <v>45103032</v>
      </c>
      <c r="AM34" s="33">
        <v>45103033</v>
      </c>
      <c r="AN34" s="33">
        <v>45103034</v>
      </c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</row>
    <row r="35" spans="1:62" s="35" customFormat="1" x14ac:dyDescent="0.15">
      <c r="A35" s="31">
        <v>4110305</v>
      </c>
      <c r="B35" s="31" t="s">
        <v>337</v>
      </c>
      <c r="C35" s="31" t="s">
        <v>338</v>
      </c>
      <c r="D35" s="32" t="str">
        <f t="shared" si="5"/>
        <v>第3章普通05</v>
      </c>
      <c r="E35" s="33" t="s">
        <v>209</v>
      </c>
      <c r="F35" s="33"/>
      <c r="G35" s="33" t="s">
        <v>339</v>
      </c>
      <c r="H35" s="33">
        <f t="shared" si="6"/>
        <v>4110305</v>
      </c>
      <c r="I35" s="33"/>
      <c r="J35" s="33" t="s">
        <v>205</v>
      </c>
      <c r="K35" s="33">
        <v>120</v>
      </c>
      <c r="L35" s="34">
        <v>61400305</v>
      </c>
      <c r="M35" s="69">
        <f t="shared" si="2"/>
        <v>61300030</v>
      </c>
      <c r="N35" s="33"/>
      <c r="O35" s="33">
        <v>4310305</v>
      </c>
      <c r="P35" s="33">
        <v>3</v>
      </c>
      <c r="Q35" s="33" t="s">
        <v>206</v>
      </c>
      <c r="R35" s="29">
        <f t="shared" si="0"/>
        <v>1</v>
      </c>
      <c r="S35" s="29">
        <v>5</v>
      </c>
      <c r="T35" s="33">
        <v>300</v>
      </c>
      <c r="U35" s="33"/>
      <c r="V35" s="33" t="s">
        <v>217</v>
      </c>
      <c r="W35" s="33" t="s">
        <v>218</v>
      </c>
      <c r="X35" s="33"/>
      <c r="Y35" s="33"/>
      <c r="Z35" s="33"/>
      <c r="AA35" s="33"/>
      <c r="AB35" s="33"/>
      <c r="AC35" s="33"/>
      <c r="AD35" s="33">
        <v>50</v>
      </c>
      <c r="AE35" s="33"/>
      <c r="AF35" s="33">
        <v>11400</v>
      </c>
      <c r="AG35" s="33" t="s">
        <v>340</v>
      </c>
      <c r="AH35" s="33"/>
      <c r="AI35" s="33"/>
      <c r="AJ35" s="33">
        <v>1</v>
      </c>
      <c r="AK35" s="33">
        <v>45103041</v>
      </c>
      <c r="AL35" s="33">
        <v>45103042</v>
      </c>
      <c r="AM35" s="33">
        <v>45103043</v>
      </c>
      <c r="AN35" s="33">
        <v>45103044</v>
      </c>
      <c r="AO35" s="33">
        <v>45103045</v>
      </c>
      <c r="AP35" s="33">
        <v>45103046</v>
      </c>
      <c r="AQ35" s="33">
        <v>45103047</v>
      </c>
      <c r="AR35" s="33">
        <v>45103049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</row>
    <row r="36" spans="1:62" s="35" customFormat="1" x14ac:dyDescent="0.15">
      <c r="A36" s="31">
        <v>4110306</v>
      </c>
      <c r="B36" s="31" t="s">
        <v>341</v>
      </c>
      <c r="C36" s="31" t="s">
        <v>342</v>
      </c>
      <c r="D36" s="32" t="str">
        <f t="shared" si="5"/>
        <v>第3章普通06</v>
      </c>
      <c r="E36" s="33" t="s">
        <v>209</v>
      </c>
      <c r="F36" s="33"/>
      <c r="G36" s="33" t="s">
        <v>343</v>
      </c>
      <c r="H36" s="33">
        <f t="shared" si="6"/>
        <v>4110306</v>
      </c>
      <c r="I36" s="33"/>
      <c r="J36" s="33" t="s">
        <v>205</v>
      </c>
      <c r="K36" s="33">
        <v>120</v>
      </c>
      <c r="L36" s="34">
        <v>61400306</v>
      </c>
      <c r="M36" s="69">
        <f t="shared" si="2"/>
        <v>61300031</v>
      </c>
      <c r="N36" s="33"/>
      <c r="O36" s="33">
        <v>4310306</v>
      </c>
      <c r="P36" s="33">
        <v>3</v>
      </c>
      <c r="Q36" s="33" t="s">
        <v>206</v>
      </c>
      <c r="R36" s="29">
        <f t="shared" si="0"/>
        <v>1</v>
      </c>
      <c r="S36" s="29">
        <v>5</v>
      </c>
      <c r="T36" s="33">
        <v>300</v>
      </c>
      <c r="U36" s="33"/>
      <c r="V36" s="33"/>
      <c r="W36" s="33"/>
      <c r="X36" s="33"/>
      <c r="Y36" s="33"/>
      <c r="Z36" s="33"/>
      <c r="AA36" s="33"/>
      <c r="AB36" s="33"/>
      <c r="AC36" s="33"/>
      <c r="AD36" s="33">
        <v>50</v>
      </c>
      <c r="AE36" s="33"/>
      <c r="AF36" s="33">
        <v>11600</v>
      </c>
      <c r="AG36" s="33"/>
      <c r="AH36" s="33"/>
      <c r="AI36" s="33"/>
      <c r="AJ36" s="33"/>
      <c r="AK36" s="33">
        <v>45103051</v>
      </c>
      <c r="AL36" s="33">
        <v>45103052</v>
      </c>
      <c r="AM36" s="33">
        <v>45103053</v>
      </c>
      <c r="AN36" s="33">
        <v>45103054</v>
      </c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</row>
    <row r="37" spans="1:62" s="35" customFormat="1" x14ac:dyDescent="0.15">
      <c r="A37" s="31">
        <v>4110307</v>
      </c>
      <c r="B37" s="31" t="s">
        <v>344</v>
      </c>
      <c r="C37" s="31" t="s">
        <v>345</v>
      </c>
      <c r="D37" s="32" t="str">
        <f t="shared" si="5"/>
        <v>第3章普通07</v>
      </c>
      <c r="E37" s="33" t="s">
        <v>229</v>
      </c>
      <c r="F37" s="33">
        <v>31010363</v>
      </c>
      <c r="G37" s="33" t="s">
        <v>346</v>
      </c>
      <c r="H37" s="33">
        <f t="shared" si="6"/>
        <v>4110307</v>
      </c>
      <c r="I37" s="33"/>
      <c r="J37" s="33" t="s">
        <v>205</v>
      </c>
      <c r="K37" s="33">
        <v>120</v>
      </c>
      <c r="L37" s="34">
        <v>61400307</v>
      </c>
      <c r="M37" s="69">
        <f t="shared" si="2"/>
        <v>61300032</v>
      </c>
      <c r="N37" s="33"/>
      <c r="O37" s="33">
        <v>4310307</v>
      </c>
      <c r="P37" s="33">
        <v>3</v>
      </c>
      <c r="Q37" s="33" t="s">
        <v>206</v>
      </c>
      <c r="R37" s="29">
        <f t="shared" si="0"/>
        <v>1</v>
      </c>
      <c r="S37" s="29">
        <v>5</v>
      </c>
      <c r="T37" s="33">
        <v>300</v>
      </c>
      <c r="U37" s="33"/>
      <c r="V37" s="33"/>
      <c r="W37" s="33"/>
      <c r="X37" s="33"/>
      <c r="Y37" s="33"/>
      <c r="Z37" s="33"/>
      <c r="AA37" s="33"/>
      <c r="AB37" s="33"/>
      <c r="AC37" s="33"/>
      <c r="AD37" s="33">
        <v>50</v>
      </c>
      <c r="AE37" s="33"/>
      <c r="AF37" s="33">
        <v>11900</v>
      </c>
      <c r="AG37" s="33" t="s">
        <v>347</v>
      </c>
      <c r="AH37" s="33"/>
      <c r="AI37" s="33"/>
      <c r="AJ37" s="33"/>
      <c r="AK37" s="33">
        <v>45103061</v>
      </c>
      <c r="AL37" s="33">
        <v>45103062</v>
      </c>
      <c r="AM37" s="33">
        <v>45103063</v>
      </c>
      <c r="AN37" s="33">
        <v>45103064</v>
      </c>
      <c r="AO37" s="33">
        <v>45103065</v>
      </c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</row>
    <row r="38" spans="1:62" s="35" customFormat="1" x14ac:dyDescent="0.15">
      <c r="A38" s="31">
        <v>4110308</v>
      </c>
      <c r="B38" s="31" t="s">
        <v>348</v>
      </c>
      <c r="C38" s="31" t="s">
        <v>349</v>
      </c>
      <c r="D38" s="32" t="str">
        <f t="shared" si="5"/>
        <v>第3章普通08</v>
      </c>
      <c r="E38" s="33" t="s">
        <v>209</v>
      </c>
      <c r="F38" s="33"/>
      <c r="G38" s="33" t="s">
        <v>350</v>
      </c>
      <c r="H38" s="33">
        <f t="shared" si="6"/>
        <v>4110308</v>
      </c>
      <c r="I38" s="33"/>
      <c r="J38" s="33" t="s">
        <v>205</v>
      </c>
      <c r="K38" s="33">
        <v>120</v>
      </c>
      <c r="L38" s="34">
        <v>61400308</v>
      </c>
      <c r="M38" s="69">
        <f t="shared" si="2"/>
        <v>61300033</v>
      </c>
      <c r="N38" s="33"/>
      <c r="O38" s="33" t="s">
        <v>236</v>
      </c>
      <c r="P38" s="33">
        <v>3</v>
      </c>
      <c r="Q38" s="33" t="s">
        <v>206</v>
      </c>
      <c r="R38" s="29">
        <f t="shared" si="0"/>
        <v>1</v>
      </c>
      <c r="S38" s="29">
        <v>5</v>
      </c>
      <c r="T38" s="33">
        <v>300</v>
      </c>
      <c r="U38" s="33"/>
      <c r="V38" s="33"/>
      <c r="W38" s="33"/>
      <c r="X38" s="33"/>
      <c r="Y38" s="33"/>
      <c r="Z38" s="33"/>
      <c r="AA38" s="33"/>
      <c r="AB38" s="33"/>
      <c r="AC38" s="33"/>
      <c r="AD38" s="33">
        <v>50</v>
      </c>
      <c r="AE38" s="33"/>
      <c r="AF38" s="33">
        <v>12100</v>
      </c>
      <c r="AG38" s="33"/>
      <c r="AH38" s="33"/>
      <c r="AI38" s="33"/>
      <c r="AJ38" s="33"/>
      <c r="AK38" s="33">
        <v>45103071</v>
      </c>
      <c r="AL38" s="33">
        <v>45103072</v>
      </c>
      <c r="AM38" s="33">
        <v>45103073</v>
      </c>
      <c r="AN38" s="33">
        <v>45103074</v>
      </c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</row>
    <row r="39" spans="1:62" s="35" customFormat="1" x14ac:dyDescent="0.15">
      <c r="A39" s="31">
        <v>4110309</v>
      </c>
      <c r="B39" s="31" t="s">
        <v>351</v>
      </c>
      <c r="C39" s="31" t="s">
        <v>352</v>
      </c>
      <c r="D39" s="32" t="str">
        <f t="shared" si="5"/>
        <v>第3章普通09</v>
      </c>
      <c r="E39" s="33" t="s">
        <v>209</v>
      </c>
      <c r="F39" s="33"/>
      <c r="G39" s="33" t="s">
        <v>353</v>
      </c>
      <c r="H39" s="33">
        <f t="shared" si="6"/>
        <v>4110309</v>
      </c>
      <c r="I39" s="33"/>
      <c r="J39" s="33" t="s">
        <v>205</v>
      </c>
      <c r="K39" s="33">
        <v>120</v>
      </c>
      <c r="L39" s="34">
        <v>61400309</v>
      </c>
      <c r="M39" s="69">
        <f t="shared" si="2"/>
        <v>61300034</v>
      </c>
      <c r="N39" s="33"/>
      <c r="O39" s="33">
        <v>4310309</v>
      </c>
      <c r="P39" s="33">
        <v>3</v>
      </c>
      <c r="Q39" s="33" t="s">
        <v>206</v>
      </c>
      <c r="R39" s="29">
        <f t="shared" si="0"/>
        <v>1</v>
      </c>
      <c r="S39" s="29">
        <v>5</v>
      </c>
      <c r="T39" s="33">
        <v>300</v>
      </c>
      <c r="U39" s="33"/>
      <c r="V39" s="33"/>
      <c r="W39" s="33"/>
      <c r="X39" s="33"/>
      <c r="Y39" s="33"/>
      <c r="Z39" s="33"/>
      <c r="AA39" s="33"/>
      <c r="AB39" s="33"/>
      <c r="AC39" s="33"/>
      <c r="AD39" s="33">
        <v>50</v>
      </c>
      <c r="AE39" s="33"/>
      <c r="AF39" s="33">
        <v>12400</v>
      </c>
      <c r="AG39" s="33" t="s">
        <v>354</v>
      </c>
      <c r="AH39" s="33"/>
      <c r="AI39" s="33"/>
      <c r="AJ39" s="33"/>
      <c r="AK39" s="33">
        <v>45103081</v>
      </c>
      <c r="AL39" s="33">
        <v>45103082</v>
      </c>
      <c r="AM39" s="33">
        <v>45103083</v>
      </c>
      <c r="AN39" s="33">
        <v>45103084</v>
      </c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</row>
    <row r="40" spans="1:62" s="35" customFormat="1" x14ac:dyDescent="0.15">
      <c r="A40" s="31">
        <v>4110310</v>
      </c>
      <c r="B40" s="31" t="s">
        <v>355</v>
      </c>
      <c r="C40" s="31" t="s">
        <v>356</v>
      </c>
      <c r="D40" s="32" t="str">
        <f t="shared" si="5"/>
        <v>第3章普通10</v>
      </c>
      <c r="E40" s="33" t="s">
        <v>229</v>
      </c>
      <c r="F40" s="33">
        <v>31010393</v>
      </c>
      <c r="G40" s="33" t="s">
        <v>357</v>
      </c>
      <c r="H40" s="33">
        <f t="shared" si="6"/>
        <v>4110310</v>
      </c>
      <c r="I40" s="33"/>
      <c r="J40" s="33" t="s">
        <v>205</v>
      </c>
      <c r="K40" s="33">
        <v>120</v>
      </c>
      <c r="L40" s="34">
        <v>61400310</v>
      </c>
      <c r="M40" s="69">
        <f t="shared" si="2"/>
        <v>61300035</v>
      </c>
      <c r="N40" s="33"/>
      <c r="O40" s="33">
        <v>4310310</v>
      </c>
      <c r="P40" s="33">
        <v>3</v>
      </c>
      <c r="Q40" s="33" t="s">
        <v>206</v>
      </c>
      <c r="R40" s="29">
        <f t="shared" si="0"/>
        <v>1</v>
      </c>
      <c r="S40" s="29">
        <v>5</v>
      </c>
      <c r="T40" s="33">
        <v>300</v>
      </c>
      <c r="U40" s="33"/>
      <c r="V40" s="33" t="s">
        <v>217</v>
      </c>
      <c r="W40" s="33" t="s">
        <v>218</v>
      </c>
      <c r="X40" s="33"/>
      <c r="Y40" s="33"/>
      <c r="Z40" s="33"/>
      <c r="AA40" s="33"/>
      <c r="AB40" s="33"/>
      <c r="AC40" s="33"/>
      <c r="AD40" s="33">
        <v>50</v>
      </c>
      <c r="AE40" s="33"/>
      <c r="AF40" s="33">
        <v>12600</v>
      </c>
      <c r="AG40" s="33" t="s">
        <v>358</v>
      </c>
      <c r="AH40" s="33" t="s">
        <v>359</v>
      </c>
      <c r="AI40" s="33"/>
      <c r="AJ40" s="33"/>
      <c r="AK40" s="33">
        <v>45103091</v>
      </c>
      <c r="AL40" s="33">
        <v>45103092</v>
      </c>
      <c r="AM40" s="33">
        <v>45103093</v>
      </c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</row>
    <row r="41" spans="1:62" s="39" customFormat="1" x14ac:dyDescent="0.15">
      <c r="A41" s="40">
        <v>4120303</v>
      </c>
      <c r="B41" s="40" t="s">
        <v>330</v>
      </c>
      <c r="C41" s="40" t="s">
        <v>331</v>
      </c>
      <c r="D41" s="41" t="s">
        <v>360</v>
      </c>
      <c r="E41" s="42" t="s">
        <v>361</v>
      </c>
      <c r="F41" s="42">
        <v>31020322</v>
      </c>
      <c r="G41" s="42" t="s">
        <v>332</v>
      </c>
      <c r="H41" s="42">
        <v>4120303</v>
      </c>
      <c r="I41" s="42"/>
      <c r="J41" s="42" t="s">
        <v>205</v>
      </c>
      <c r="K41" s="42">
        <v>240</v>
      </c>
      <c r="L41" s="38">
        <v>61410301</v>
      </c>
      <c r="M41" s="69">
        <f t="shared" si="2"/>
        <v>61300036</v>
      </c>
      <c r="N41" s="42"/>
      <c r="O41" s="42">
        <v>4320303</v>
      </c>
      <c r="P41" s="42">
        <v>3</v>
      </c>
      <c r="Q41" s="42" t="s">
        <v>362</v>
      </c>
      <c r="R41" s="38">
        <f t="shared" si="0"/>
        <v>2</v>
      </c>
      <c r="S41" s="38">
        <v>10</v>
      </c>
      <c r="T41" s="42">
        <v>300</v>
      </c>
      <c r="U41" s="42"/>
      <c r="V41" s="42"/>
      <c r="W41" s="42"/>
      <c r="X41" s="42"/>
      <c r="Y41" s="42"/>
      <c r="Z41" s="42"/>
      <c r="AA41" s="42"/>
      <c r="AB41" s="42"/>
      <c r="AC41" s="42"/>
      <c r="AD41" s="42">
        <v>50</v>
      </c>
      <c r="AE41" s="42"/>
      <c r="AF41" s="38">
        <v>14500</v>
      </c>
      <c r="AG41" s="42"/>
      <c r="AH41" s="42"/>
      <c r="AI41" s="42"/>
      <c r="AJ41" s="42"/>
      <c r="AK41" s="42">
        <v>45203021</v>
      </c>
      <c r="AL41" s="42">
        <v>45203022</v>
      </c>
      <c r="AM41" s="42">
        <v>45203023</v>
      </c>
      <c r="AN41" s="42">
        <v>45203024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</row>
    <row r="42" spans="1:62" s="39" customFormat="1" x14ac:dyDescent="0.15">
      <c r="A42" s="40">
        <v>4120307</v>
      </c>
      <c r="B42" s="40" t="s">
        <v>344</v>
      </c>
      <c r="C42" s="40" t="s">
        <v>345</v>
      </c>
      <c r="D42" s="41" t="s">
        <v>363</v>
      </c>
      <c r="E42" s="42" t="s">
        <v>361</v>
      </c>
      <c r="F42" s="42">
        <v>31020362</v>
      </c>
      <c r="G42" s="42" t="s">
        <v>346</v>
      </c>
      <c r="H42" s="42">
        <v>4120307</v>
      </c>
      <c r="I42" s="42"/>
      <c r="J42" s="42" t="s">
        <v>205</v>
      </c>
      <c r="K42" s="42">
        <v>240</v>
      </c>
      <c r="L42" s="38">
        <v>61410302</v>
      </c>
      <c r="M42" s="69">
        <f t="shared" si="2"/>
        <v>61300037</v>
      </c>
      <c r="N42" s="42"/>
      <c r="O42" s="42">
        <v>4320307</v>
      </c>
      <c r="P42" s="42">
        <v>3</v>
      </c>
      <c r="Q42" s="42" t="s">
        <v>362</v>
      </c>
      <c r="R42" s="38">
        <f t="shared" si="0"/>
        <v>2</v>
      </c>
      <c r="S42" s="38">
        <v>10</v>
      </c>
      <c r="T42" s="42">
        <v>300</v>
      </c>
      <c r="U42" s="42"/>
      <c r="V42" s="42"/>
      <c r="W42" s="42"/>
      <c r="X42" s="42"/>
      <c r="Y42" s="42"/>
      <c r="Z42" s="42"/>
      <c r="AA42" s="42"/>
      <c r="AB42" s="42"/>
      <c r="AC42" s="42"/>
      <c r="AD42" s="42">
        <v>50</v>
      </c>
      <c r="AE42" s="42"/>
      <c r="AF42" s="38">
        <v>16400</v>
      </c>
      <c r="AG42" s="42"/>
      <c r="AH42" s="42"/>
      <c r="AI42" s="42"/>
      <c r="AJ42" s="42"/>
      <c r="AK42" s="42">
        <v>45203061</v>
      </c>
      <c r="AL42" s="42">
        <v>45203062</v>
      </c>
      <c r="AM42" s="42">
        <v>45203063</v>
      </c>
      <c r="AN42" s="42">
        <v>45203064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</row>
    <row r="43" spans="1:62" s="39" customFormat="1" x14ac:dyDescent="0.15">
      <c r="A43" s="40">
        <v>4120310</v>
      </c>
      <c r="B43" s="40" t="s">
        <v>364</v>
      </c>
      <c r="C43" s="40" t="s">
        <v>365</v>
      </c>
      <c r="D43" s="41" t="s">
        <v>366</v>
      </c>
      <c r="E43" s="42" t="s">
        <v>361</v>
      </c>
      <c r="F43" s="42">
        <v>31020390</v>
      </c>
      <c r="G43" s="42" t="s">
        <v>357</v>
      </c>
      <c r="H43" s="42">
        <v>4120310</v>
      </c>
      <c r="I43" s="42"/>
      <c r="J43" s="42" t="s">
        <v>205</v>
      </c>
      <c r="K43" s="42">
        <v>240</v>
      </c>
      <c r="L43" s="38">
        <v>61410303</v>
      </c>
      <c r="M43" s="69">
        <f t="shared" si="2"/>
        <v>61300038</v>
      </c>
      <c r="N43" s="42"/>
      <c r="O43" s="42">
        <v>4320310</v>
      </c>
      <c r="P43" s="42">
        <v>3</v>
      </c>
      <c r="Q43" s="42" t="s">
        <v>362</v>
      </c>
      <c r="R43" s="38">
        <f t="shared" si="0"/>
        <v>2</v>
      </c>
      <c r="S43" s="38">
        <v>10</v>
      </c>
      <c r="T43" s="42">
        <v>300</v>
      </c>
      <c r="U43" s="42"/>
      <c r="V43" s="42"/>
      <c r="W43" s="42"/>
      <c r="X43" s="42"/>
      <c r="Y43" s="42"/>
      <c r="Z43" s="42"/>
      <c r="AA43" s="42"/>
      <c r="AB43" s="42"/>
      <c r="AC43" s="42"/>
      <c r="AD43" s="42">
        <v>50</v>
      </c>
      <c r="AE43" s="42"/>
      <c r="AF43" s="38">
        <v>17700</v>
      </c>
      <c r="AG43" s="42"/>
      <c r="AH43" s="42"/>
      <c r="AI43" s="42"/>
      <c r="AJ43" s="42"/>
      <c r="AK43" s="42">
        <v>45203091</v>
      </c>
      <c r="AL43" s="42">
        <v>45203092</v>
      </c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</row>
    <row r="44" spans="1:62" s="35" customFormat="1" x14ac:dyDescent="0.15">
      <c r="A44" s="43">
        <v>4110401</v>
      </c>
      <c r="B44" s="43" t="s">
        <v>367</v>
      </c>
      <c r="C44" s="43" t="s">
        <v>368</v>
      </c>
      <c r="D44" s="44" t="s">
        <v>369</v>
      </c>
      <c r="E44" s="45" t="s">
        <v>209</v>
      </c>
      <c r="F44" s="45"/>
      <c r="G44" s="45" t="s">
        <v>370</v>
      </c>
      <c r="H44" s="45">
        <v>4110401</v>
      </c>
      <c r="I44" s="45"/>
      <c r="J44" s="45" t="s">
        <v>205</v>
      </c>
      <c r="K44" s="45">
        <v>120</v>
      </c>
      <c r="L44" s="34">
        <v>61400401</v>
      </c>
      <c r="M44" s="69">
        <f t="shared" si="2"/>
        <v>61300039</v>
      </c>
      <c r="N44" s="45"/>
      <c r="O44" s="45">
        <v>4310401</v>
      </c>
      <c r="P44" s="45">
        <v>3</v>
      </c>
      <c r="Q44" s="45" t="s">
        <v>206</v>
      </c>
      <c r="R44" s="29">
        <f t="shared" si="0"/>
        <v>1</v>
      </c>
      <c r="S44" s="29">
        <v>5</v>
      </c>
      <c r="T44" s="45">
        <v>300</v>
      </c>
      <c r="U44" s="45"/>
      <c r="V44" s="45" t="s">
        <v>217</v>
      </c>
      <c r="W44" s="45" t="s">
        <v>218</v>
      </c>
      <c r="X44" s="45"/>
      <c r="Y44" s="45"/>
      <c r="Z44" s="45"/>
      <c r="AA44" s="45"/>
      <c r="AB44" s="45"/>
      <c r="AC44" s="45"/>
      <c r="AD44" s="45">
        <v>50</v>
      </c>
      <c r="AE44" s="45"/>
      <c r="AF44" s="33">
        <v>13000</v>
      </c>
      <c r="AG44" s="45" t="s">
        <v>371</v>
      </c>
      <c r="AH44" s="45"/>
      <c r="AI44" s="45"/>
      <c r="AJ44" s="45"/>
      <c r="AK44" s="45">
        <v>45104001</v>
      </c>
      <c r="AL44" s="45">
        <v>45104002</v>
      </c>
      <c r="AM44" s="45">
        <v>45104003</v>
      </c>
      <c r="AN44" s="45">
        <v>45104004</v>
      </c>
      <c r="AO44" s="45">
        <v>45104005</v>
      </c>
      <c r="AP44" s="45">
        <v>45104006</v>
      </c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</row>
    <row r="45" spans="1:62" s="35" customFormat="1" x14ac:dyDescent="0.15">
      <c r="A45" s="43">
        <v>4110402</v>
      </c>
      <c r="B45" s="43" t="s">
        <v>372</v>
      </c>
      <c r="C45" s="43" t="s">
        <v>373</v>
      </c>
      <c r="D45" s="44" t="s">
        <v>374</v>
      </c>
      <c r="E45" s="45" t="s">
        <v>209</v>
      </c>
      <c r="F45" s="45"/>
      <c r="G45" s="45" t="s">
        <v>375</v>
      </c>
      <c r="H45" s="45">
        <v>4110402</v>
      </c>
      <c r="I45" s="45"/>
      <c r="J45" s="45" t="s">
        <v>205</v>
      </c>
      <c r="K45" s="45">
        <v>120</v>
      </c>
      <c r="L45" s="34">
        <v>61400402</v>
      </c>
      <c r="M45" s="69">
        <f t="shared" si="2"/>
        <v>61300040</v>
      </c>
      <c r="N45" s="45"/>
      <c r="O45" s="45">
        <v>4310402</v>
      </c>
      <c r="P45" s="45">
        <v>3</v>
      </c>
      <c r="Q45" s="45" t="s">
        <v>206</v>
      </c>
      <c r="R45" s="29">
        <f t="shared" si="0"/>
        <v>1</v>
      </c>
      <c r="S45" s="29">
        <v>5</v>
      </c>
      <c r="T45" s="45">
        <v>300</v>
      </c>
      <c r="U45" s="45"/>
      <c r="V45" s="45"/>
      <c r="W45" s="45"/>
      <c r="X45" s="45"/>
      <c r="Y45" s="45"/>
      <c r="Z45" s="45"/>
      <c r="AA45" s="45"/>
      <c r="AB45" s="45"/>
      <c r="AC45" s="45"/>
      <c r="AD45" s="45">
        <v>50</v>
      </c>
      <c r="AE45" s="45"/>
      <c r="AF45" s="33">
        <v>13400</v>
      </c>
      <c r="AG45" s="45"/>
      <c r="AH45" s="45"/>
      <c r="AI45" s="45"/>
      <c r="AJ45" s="45"/>
      <c r="AK45" s="45">
        <v>45104011</v>
      </c>
      <c r="AL45" s="45">
        <v>45104012</v>
      </c>
      <c r="AM45" s="45">
        <v>45104013</v>
      </c>
      <c r="AN45" s="45">
        <v>45104014</v>
      </c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</row>
    <row r="46" spans="1:62" s="35" customFormat="1" x14ac:dyDescent="0.15">
      <c r="A46" s="43">
        <v>4110403</v>
      </c>
      <c r="B46" s="43" t="s">
        <v>376</v>
      </c>
      <c r="C46" s="43" t="s">
        <v>377</v>
      </c>
      <c r="D46" s="44" t="s">
        <v>378</v>
      </c>
      <c r="E46" s="45" t="s">
        <v>229</v>
      </c>
      <c r="F46" s="45">
        <v>31010423</v>
      </c>
      <c r="G46" s="45" t="s">
        <v>379</v>
      </c>
      <c r="H46" s="45">
        <v>4110403</v>
      </c>
      <c r="I46" s="45"/>
      <c r="J46" s="45" t="s">
        <v>205</v>
      </c>
      <c r="K46" s="45">
        <v>120</v>
      </c>
      <c r="L46" s="34">
        <v>61400403</v>
      </c>
      <c r="M46" s="69">
        <f t="shared" si="2"/>
        <v>61300041</v>
      </c>
      <c r="N46" s="45"/>
      <c r="O46" s="45">
        <v>4310403</v>
      </c>
      <c r="P46" s="45">
        <v>3</v>
      </c>
      <c r="Q46" s="45" t="s">
        <v>206</v>
      </c>
      <c r="R46" s="29">
        <f t="shared" si="0"/>
        <v>1</v>
      </c>
      <c r="S46" s="29">
        <v>5</v>
      </c>
      <c r="T46" s="45">
        <v>300</v>
      </c>
      <c r="U46" s="45"/>
      <c r="V46" s="45"/>
      <c r="W46" s="45"/>
      <c r="X46" s="45"/>
      <c r="Y46" s="45"/>
      <c r="Z46" s="45"/>
      <c r="AA46" s="45"/>
      <c r="AB46" s="45"/>
      <c r="AC46" s="45"/>
      <c r="AD46" s="45">
        <v>50</v>
      </c>
      <c r="AE46" s="45"/>
      <c r="AF46" s="33">
        <v>13800</v>
      </c>
      <c r="AG46" s="45" t="s">
        <v>380</v>
      </c>
      <c r="AH46" s="45"/>
      <c r="AI46" s="45"/>
      <c r="AJ46" s="45"/>
      <c r="AK46" s="45">
        <v>45104021</v>
      </c>
      <c r="AL46" s="45">
        <v>45104022</v>
      </c>
      <c r="AM46" s="45">
        <v>45104023</v>
      </c>
      <c r="AN46" s="45">
        <v>45104024</v>
      </c>
      <c r="AO46" s="45">
        <v>45104025</v>
      </c>
      <c r="AP46" s="45">
        <v>45104026</v>
      </c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</row>
    <row r="47" spans="1:62" s="35" customFormat="1" x14ac:dyDescent="0.15">
      <c r="A47" s="43">
        <v>4110404</v>
      </c>
      <c r="B47" s="43" t="s">
        <v>381</v>
      </c>
      <c r="C47" s="43" t="s">
        <v>382</v>
      </c>
      <c r="D47" s="44" t="s">
        <v>383</v>
      </c>
      <c r="E47" s="45" t="s">
        <v>209</v>
      </c>
      <c r="F47" s="45"/>
      <c r="G47" s="45" t="s">
        <v>384</v>
      </c>
      <c r="H47" s="45">
        <v>4110404</v>
      </c>
      <c r="I47" s="45"/>
      <c r="J47" s="45" t="s">
        <v>205</v>
      </c>
      <c r="K47" s="45">
        <v>120</v>
      </c>
      <c r="L47" s="34">
        <v>61400404</v>
      </c>
      <c r="M47" s="69">
        <f t="shared" si="2"/>
        <v>61300042</v>
      </c>
      <c r="N47" s="45"/>
      <c r="O47" s="45" t="s">
        <v>236</v>
      </c>
      <c r="P47" s="45">
        <v>3</v>
      </c>
      <c r="Q47" s="45" t="s">
        <v>206</v>
      </c>
      <c r="R47" s="29">
        <f t="shared" si="0"/>
        <v>1</v>
      </c>
      <c r="S47" s="29">
        <v>5</v>
      </c>
      <c r="T47" s="45">
        <v>300</v>
      </c>
      <c r="U47" s="45"/>
      <c r="V47" s="45"/>
      <c r="W47" s="45"/>
      <c r="X47" s="45"/>
      <c r="Y47" s="45"/>
      <c r="Z47" s="45"/>
      <c r="AA47" s="45"/>
      <c r="AB47" s="45"/>
      <c r="AC47" s="45"/>
      <c r="AD47" s="45">
        <v>50</v>
      </c>
      <c r="AE47" s="45"/>
      <c r="AF47" s="33">
        <v>14200</v>
      </c>
      <c r="AG47" s="45" t="s">
        <v>385</v>
      </c>
      <c r="AH47" s="45"/>
      <c r="AI47" s="45"/>
      <c r="AJ47" s="45"/>
      <c r="AK47" s="45">
        <v>45104031</v>
      </c>
      <c r="AL47" s="45">
        <v>45104032</v>
      </c>
      <c r="AM47" s="45">
        <v>45104033</v>
      </c>
      <c r="AN47" s="45">
        <v>45104034</v>
      </c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</row>
    <row r="48" spans="1:62" s="35" customFormat="1" x14ac:dyDescent="0.15">
      <c r="A48" s="43">
        <v>4110405</v>
      </c>
      <c r="B48" s="43" t="s">
        <v>386</v>
      </c>
      <c r="C48" s="43" t="s">
        <v>387</v>
      </c>
      <c r="D48" s="44" t="s">
        <v>388</v>
      </c>
      <c r="E48" s="45" t="s">
        <v>209</v>
      </c>
      <c r="F48" s="45"/>
      <c r="G48" s="45" t="s">
        <v>389</v>
      </c>
      <c r="H48" s="45">
        <v>4110405</v>
      </c>
      <c r="I48" s="45"/>
      <c r="J48" s="45" t="s">
        <v>205</v>
      </c>
      <c r="K48" s="45">
        <v>120</v>
      </c>
      <c r="L48" s="34">
        <v>61400405</v>
      </c>
      <c r="M48" s="69">
        <f t="shared" si="2"/>
        <v>61300043</v>
      </c>
      <c r="N48" s="45"/>
      <c r="O48" s="45">
        <v>4310405</v>
      </c>
      <c r="P48" s="45">
        <v>3</v>
      </c>
      <c r="Q48" s="45" t="s">
        <v>206</v>
      </c>
      <c r="R48" s="29">
        <f t="shared" si="0"/>
        <v>1</v>
      </c>
      <c r="S48" s="29">
        <v>5</v>
      </c>
      <c r="T48" s="45">
        <v>300</v>
      </c>
      <c r="U48" s="45"/>
      <c r="V48" s="45"/>
      <c r="W48" s="45"/>
      <c r="X48" s="45"/>
      <c r="Y48" s="45"/>
      <c r="Z48" s="45"/>
      <c r="AA48" s="45"/>
      <c r="AB48" s="45"/>
      <c r="AC48" s="45"/>
      <c r="AD48" s="45">
        <v>50</v>
      </c>
      <c r="AE48" s="45"/>
      <c r="AF48" s="33">
        <v>14500</v>
      </c>
      <c r="AG48" s="45"/>
      <c r="AH48" s="45"/>
      <c r="AI48" s="45"/>
      <c r="AJ48" s="45"/>
      <c r="AK48" s="45">
        <v>45104041</v>
      </c>
      <c r="AL48" s="45">
        <v>45104042</v>
      </c>
      <c r="AM48" s="45">
        <v>45104043</v>
      </c>
      <c r="AN48" s="45">
        <v>45104044</v>
      </c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</row>
    <row r="49" spans="1:62" s="35" customFormat="1" x14ac:dyDescent="0.15">
      <c r="A49" s="43">
        <v>4110406</v>
      </c>
      <c r="B49" s="43" t="s">
        <v>390</v>
      </c>
      <c r="C49" s="43" t="s">
        <v>391</v>
      </c>
      <c r="D49" s="44" t="s">
        <v>392</v>
      </c>
      <c r="E49" s="45" t="s">
        <v>209</v>
      </c>
      <c r="F49" s="45"/>
      <c r="G49" s="45" t="s">
        <v>393</v>
      </c>
      <c r="H49" s="45">
        <v>4110406</v>
      </c>
      <c r="I49" s="45"/>
      <c r="J49" s="45" t="s">
        <v>205</v>
      </c>
      <c r="K49" s="45">
        <v>120</v>
      </c>
      <c r="L49" s="34">
        <v>61400406</v>
      </c>
      <c r="M49" s="69">
        <f t="shared" si="2"/>
        <v>61300044</v>
      </c>
      <c r="N49" s="45"/>
      <c r="O49" s="45">
        <v>4310406</v>
      </c>
      <c r="P49" s="45">
        <v>3</v>
      </c>
      <c r="Q49" s="45" t="s">
        <v>206</v>
      </c>
      <c r="R49" s="29">
        <f t="shared" si="0"/>
        <v>1</v>
      </c>
      <c r="S49" s="29">
        <v>5</v>
      </c>
      <c r="T49" s="45">
        <v>300</v>
      </c>
      <c r="U49" s="45"/>
      <c r="V49" s="45"/>
      <c r="W49" s="45"/>
      <c r="X49" s="45"/>
      <c r="Y49" s="45"/>
      <c r="Z49" s="45"/>
      <c r="AA49" s="45"/>
      <c r="AB49" s="45"/>
      <c r="AC49" s="45"/>
      <c r="AD49" s="45">
        <v>50</v>
      </c>
      <c r="AE49" s="45"/>
      <c r="AF49" s="33">
        <v>14900</v>
      </c>
      <c r="AG49" s="45"/>
      <c r="AH49" s="45"/>
      <c r="AI49" s="45"/>
      <c r="AJ49" s="45"/>
      <c r="AK49" s="45">
        <v>45104051</v>
      </c>
      <c r="AL49" s="45">
        <v>45104052</v>
      </c>
      <c r="AM49" s="45">
        <v>45104053</v>
      </c>
      <c r="AN49" s="45">
        <v>45104054</v>
      </c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</row>
    <row r="50" spans="1:62" s="35" customFormat="1" x14ac:dyDescent="0.15">
      <c r="A50" s="43">
        <v>4110407</v>
      </c>
      <c r="B50" s="43" t="s">
        <v>394</v>
      </c>
      <c r="C50" s="43" t="s">
        <v>395</v>
      </c>
      <c r="D50" s="44" t="s">
        <v>396</v>
      </c>
      <c r="E50" s="45" t="s">
        <v>229</v>
      </c>
      <c r="F50" s="45">
        <v>31010463</v>
      </c>
      <c r="G50" s="45" t="s">
        <v>397</v>
      </c>
      <c r="H50" s="45">
        <v>4110407</v>
      </c>
      <c r="I50" s="45"/>
      <c r="J50" s="45" t="s">
        <v>205</v>
      </c>
      <c r="K50" s="45">
        <v>120</v>
      </c>
      <c r="L50" s="34">
        <v>61400407</v>
      </c>
      <c r="M50" s="69">
        <f t="shared" si="2"/>
        <v>61300045</v>
      </c>
      <c r="N50" s="45"/>
      <c r="O50" s="45">
        <v>4310407</v>
      </c>
      <c r="P50" s="45">
        <v>3</v>
      </c>
      <c r="Q50" s="45" t="s">
        <v>206</v>
      </c>
      <c r="R50" s="29">
        <f t="shared" si="0"/>
        <v>1</v>
      </c>
      <c r="S50" s="29">
        <v>5</v>
      </c>
      <c r="T50" s="45">
        <v>300</v>
      </c>
      <c r="U50" s="45"/>
      <c r="V50" s="45"/>
      <c r="W50" s="45"/>
      <c r="X50" s="45"/>
      <c r="Y50" s="45"/>
      <c r="Z50" s="45"/>
      <c r="AA50" s="45"/>
      <c r="AB50" s="45"/>
      <c r="AC50" s="45"/>
      <c r="AD50" s="45">
        <v>50</v>
      </c>
      <c r="AE50" s="45"/>
      <c r="AF50" s="33">
        <v>15300</v>
      </c>
      <c r="AG50" s="45" t="s">
        <v>398</v>
      </c>
      <c r="AH50" s="45"/>
      <c r="AI50" s="45"/>
      <c r="AJ50" s="45"/>
      <c r="AK50" s="45">
        <v>45104061</v>
      </c>
      <c r="AL50" s="45">
        <v>45104062</v>
      </c>
      <c r="AM50" s="45">
        <v>45104063</v>
      </c>
      <c r="AN50" s="45">
        <v>45104064</v>
      </c>
      <c r="AO50" s="45">
        <v>45104065</v>
      </c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</row>
    <row r="51" spans="1:62" s="35" customFormat="1" x14ac:dyDescent="0.15">
      <c r="A51" s="43">
        <v>4110408</v>
      </c>
      <c r="B51" s="43" t="s">
        <v>399</v>
      </c>
      <c r="C51" s="43" t="s">
        <v>400</v>
      </c>
      <c r="D51" s="44" t="s">
        <v>401</v>
      </c>
      <c r="E51" s="45" t="s">
        <v>209</v>
      </c>
      <c r="F51" s="45"/>
      <c r="G51" s="45" t="s">
        <v>402</v>
      </c>
      <c r="H51" s="45">
        <v>4110408</v>
      </c>
      <c r="I51" s="45"/>
      <c r="J51" s="45" t="s">
        <v>205</v>
      </c>
      <c r="K51" s="45">
        <v>120</v>
      </c>
      <c r="L51" s="34">
        <v>61400408</v>
      </c>
      <c r="M51" s="69">
        <f t="shared" si="2"/>
        <v>61300046</v>
      </c>
      <c r="N51" s="45"/>
      <c r="O51" s="45">
        <v>4310408</v>
      </c>
      <c r="P51" s="45">
        <v>3</v>
      </c>
      <c r="Q51" s="45" t="s">
        <v>206</v>
      </c>
      <c r="R51" s="29">
        <f t="shared" si="0"/>
        <v>1</v>
      </c>
      <c r="S51" s="29">
        <v>5</v>
      </c>
      <c r="T51" s="45">
        <v>300</v>
      </c>
      <c r="U51" s="45"/>
      <c r="V51" s="45"/>
      <c r="W51" s="45"/>
      <c r="X51" s="45"/>
      <c r="Y51" s="45"/>
      <c r="Z51" s="45"/>
      <c r="AA51" s="45"/>
      <c r="AB51" s="45"/>
      <c r="AC51" s="45"/>
      <c r="AD51" s="45">
        <v>50</v>
      </c>
      <c r="AE51" s="45"/>
      <c r="AF51" s="33">
        <v>15700</v>
      </c>
      <c r="AG51" s="45" t="s">
        <v>403</v>
      </c>
      <c r="AH51" s="45"/>
      <c r="AI51" s="45"/>
      <c r="AJ51" s="45"/>
      <c r="AK51" s="45">
        <v>45104071</v>
      </c>
      <c r="AL51" s="45">
        <v>45104072</v>
      </c>
      <c r="AM51" s="45">
        <v>45104073</v>
      </c>
      <c r="AN51" s="45">
        <v>45104074</v>
      </c>
      <c r="AO51" s="45">
        <v>45104075</v>
      </c>
      <c r="AP51" s="45">
        <v>45104076</v>
      </c>
      <c r="AQ51" s="45">
        <v>45104077</v>
      </c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</row>
    <row r="52" spans="1:62" s="35" customFormat="1" x14ac:dyDescent="0.15">
      <c r="A52" s="43">
        <v>4110409</v>
      </c>
      <c r="B52" s="43" t="s">
        <v>404</v>
      </c>
      <c r="C52" s="43" t="s">
        <v>405</v>
      </c>
      <c r="D52" s="44" t="s">
        <v>406</v>
      </c>
      <c r="E52" s="45" t="s">
        <v>209</v>
      </c>
      <c r="F52" s="45"/>
      <c r="G52" s="45" t="s">
        <v>407</v>
      </c>
      <c r="H52" s="45">
        <v>4110409</v>
      </c>
      <c r="I52" s="45"/>
      <c r="J52" s="45" t="s">
        <v>205</v>
      </c>
      <c r="K52" s="45">
        <v>120</v>
      </c>
      <c r="L52" s="34">
        <v>61400409</v>
      </c>
      <c r="M52" s="69">
        <f t="shared" si="2"/>
        <v>61300047</v>
      </c>
      <c r="N52" s="45"/>
      <c r="O52" s="45" t="s">
        <v>236</v>
      </c>
      <c r="P52" s="45">
        <v>3</v>
      </c>
      <c r="Q52" s="45" t="s">
        <v>206</v>
      </c>
      <c r="R52" s="29">
        <f t="shared" si="0"/>
        <v>1</v>
      </c>
      <c r="S52" s="29">
        <v>5</v>
      </c>
      <c r="T52" s="45">
        <v>300</v>
      </c>
      <c r="U52" s="45"/>
      <c r="V52" s="45"/>
      <c r="W52" s="45"/>
      <c r="X52" s="45"/>
      <c r="Y52" s="45"/>
      <c r="Z52" s="45"/>
      <c r="AA52" s="45"/>
      <c r="AB52" s="45"/>
      <c r="AC52" s="45"/>
      <c r="AD52" s="45">
        <v>50</v>
      </c>
      <c r="AE52" s="45"/>
      <c r="AF52" s="33">
        <v>16100</v>
      </c>
      <c r="AG52" s="45"/>
      <c r="AH52" s="45"/>
      <c r="AI52" s="45"/>
      <c r="AJ52" s="45"/>
      <c r="AK52" s="45">
        <v>45104081</v>
      </c>
      <c r="AL52" s="45">
        <v>45104082</v>
      </c>
      <c r="AM52" s="45">
        <v>45104083</v>
      </c>
      <c r="AN52" s="45">
        <v>45104084</v>
      </c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</row>
    <row r="53" spans="1:62" s="35" customFormat="1" x14ac:dyDescent="0.15">
      <c r="A53" s="43">
        <v>4110410</v>
      </c>
      <c r="B53" s="43" t="s">
        <v>408</v>
      </c>
      <c r="C53" s="43" t="s">
        <v>409</v>
      </c>
      <c r="D53" s="44" t="s">
        <v>410</v>
      </c>
      <c r="E53" s="45" t="s">
        <v>229</v>
      </c>
      <c r="F53" s="45">
        <v>31010493</v>
      </c>
      <c r="G53" s="45" t="s">
        <v>411</v>
      </c>
      <c r="H53" s="45">
        <v>4110410</v>
      </c>
      <c r="I53" s="45"/>
      <c r="J53" s="45" t="s">
        <v>205</v>
      </c>
      <c r="K53" s="45">
        <v>120</v>
      </c>
      <c r="L53" s="34">
        <v>61400410</v>
      </c>
      <c r="M53" s="69">
        <f t="shared" si="2"/>
        <v>61300048</v>
      </c>
      <c r="N53" s="45"/>
      <c r="O53" s="45">
        <v>4310410</v>
      </c>
      <c r="P53" s="45">
        <v>3</v>
      </c>
      <c r="Q53" s="45" t="s">
        <v>206</v>
      </c>
      <c r="R53" s="29">
        <f t="shared" si="0"/>
        <v>1</v>
      </c>
      <c r="S53" s="29">
        <v>5</v>
      </c>
      <c r="T53" s="45">
        <v>300</v>
      </c>
      <c r="U53" s="45"/>
      <c r="V53" s="45"/>
      <c r="W53" s="45"/>
      <c r="X53" s="45"/>
      <c r="Y53" s="45"/>
      <c r="Z53" s="45"/>
      <c r="AA53" s="45"/>
      <c r="AB53" s="45"/>
      <c r="AC53" s="45"/>
      <c r="AD53" s="45">
        <v>50</v>
      </c>
      <c r="AE53" s="45"/>
      <c r="AF53" s="33">
        <v>16400</v>
      </c>
      <c r="AG53" s="45" t="s">
        <v>412</v>
      </c>
      <c r="AH53" s="45"/>
      <c r="AI53" s="45"/>
      <c r="AJ53" s="45"/>
      <c r="AK53" s="45">
        <v>45104091</v>
      </c>
      <c r="AL53" s="45">
        <v>45104092</v>
      </c>
      <c r="AM53" s="45">
        <v>45104093</v>
      </c>
      <c r="AN53" s="45">
        <v>45104094</v>
      </c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</row>
    <row r="54" spans="1:62" s="39" customFormat="1" x14ac:dyDescent="0.15">
      <c r="A54" s="40">
        <v>4120403</v>
      </c>
      <c r="B54" s="40" t="s">
        <v>376</v>
      </c>
      <c r="C54" s="40" t="s">
        <v>413</v>
      </c>
      <c r="D54" s="41" t="s">
        <v>414</v>
      </c>
      <c r="E54" s="42" t="s">
        <v>361</v>
      </c>
      <c r="F54" s="42">
        <v>31020423</v>
      </c>
      <c r="G54" s="42" t="s">
        <v>379</v>
      </c>
      <c r="H54" s="42">
        <v>4120403</v>
      </c>
      <c r="I54" s="42"/>
      <c r="J54" s="42" t="s">
        <v>205</v>
      </c>
      <c r="K54" s="42">
        <v>240</v>
      </c>
      <c r="L54" s="38">
        <v>61410401</v>
      </c>
      <c r="M54" s="69">
        <f t="shared" si="2"/>
        <v>61300049</v>
      </c>
      <c r="N54" s="42"/>
      <c r="O54" s="42">
        <v>4320403</v>
      </c>
      <c r="P54" s="42">
        <v>3</v>
      </c>
      <c r="Q54" s="42" t="s">
        <v>362</v>
      </c>
      <c r="R54" s="38">
        <f t="shared" si="0"/>
        <v>2</v>
      </c>
      <c r="S54" s="38">
        <v>10</v>
      </c>
      <c r="T54" s="42">
        <v>300</v>
      </c>
      <c r="U54" s="42"/>
      <c r="V54" s="42"/>
      <c r="W54" s="42"/>
      <c r="X54" s="42"/>
      <c r="Y54" s="42"/>
      <c r="Z54" s="42"/>
      <c r="AA54" s="42"/>
      <c r="AB54" s="42"/>
      <c r="AC54" s="42"/>
      <c r="AD54" s="42">
        <v>50</v>
      </c>
      <c r="AE54" s="42"/>
      <c r="AF54" s="38">
        <v>17700</v>
      </c>
      <c r="AG54" s="42"/>
      <c r="AH54" s="42"/>
      <c r="AI54" s="42"/>
      <c r="AJ54" s="42"/>
      <c r="AK54" s="42">
        <v>45204021</v>
      </c>
      <c r="AL54" s="42">
        <v>45204022</v>
      </c>
      <c r="AM54" s="42">
        <v>45204023</v>
      </c>
      <c r="AN54" s="42">
        <v>45204024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</row>
    <row r="55" spans="1:62" s="39" customFormat="1" x14ac:dyDescent="0.15">
      <c r="A55" s="40">
        <v>4120407</v>
      </c>
      <c r="B55" s="40" t="s">
        <v>394</v>
      </c>
      <c r="C55" s="40" t="s">
        <v>415</v>
      </c>
      <c r="D55" s="41" t="s">
        <v>416</v>
      </c>
      <c r="E55" s="42" t="s">
        <v>361</v>
      </c>
      <c r="F55" s="42">
        <v>31020464</v>
      </c>
      <c r="G55" s="42" t="s">
        <v>397</v>
      </c>
      <c r="H55" s="42">
        <v>4120407</v>
      </c>
      <c r="I55" s="42"/>
      <c r="J55" s="42" t="s">
        <v>205</v>
      </c>
      <c r="K55" s="42">
        <v>240</v>
      </c>
      <c r="L55" s="38">
        <v>61410402</v>
      </c>
      <c r="M55" s="69">
        <f t="shared" si="2"/>
        <v>61300050</v>
      </c>
      <c r="N55" s="42"/>
      <c r="O55" s="42">
        <v>4320407</v>
      </c>
      <c r="P55" s="42">
        <v>3</v>
      </c>
      <c r="Q55" s="42" t="s">
        <v>362</v>
      </c>
      <c r="R55" s="38">
        <f t="shared" si="0"/>
        <v>2</v>
      </c>
      <c r="S55" s="38">
        <v>10</v>
      </c>
      <c r="T55" s="42">
        <v>300</v>
      </c>
      <c r="U55" s="42"/>
      <c r="V55" s="42"/>
      <c r="W55" s="42"/>
      <c r="X55" s="42"/>
      <c r="Y55" s="42"/>
      <c r="Z55" s="42"/>
      <c r="AA55" s="42"/>
      <c r="AB55" s="42"/>
      <c r="AC55" s="42"/>
      <c r="AD55" s="42">
        <v>50</v>
      </c>
      <c r="AE55" s="42"/>
      <c r="AF55" s="38">
        <v>18900</v>
      </c>
      <c r="AG55" s="42"/>
      <c r="AH55" s="42"/>
      <c r="AI55" s="42"/>
      <c r="AJ55" s="42"/>
      <c r="AK55" s="42">
        <v>45204061</v>
      </c>
      <c r="AL55" s="42">
        <v>45204062</v>
      </c>
      <c r="AM55" s="42">
        <v>45204063</v>
      </c>
      <c r="AN55" s="42">
        <v>45204064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</row>
    <row r="56" spans="1:62" s="39" customFormat="1" x14ac:dyDescent="0.15">
      <c r="A56" s="40">
        <v>4120410</v>
      </c>
      <c r="B56" s="40" t="s">
        <v>408</v>
      </c>
      <c r="C56" s="40" t="s">
        <v>417</v>
      </c>
      <c r="D56" s="41" t="s">
        <v>418</v>
      </c>
      <c r="E56" s="42" t="s">
        <v>361</v>
      </c>
      <c r="F56" s="42">
        <v>31020493</v>
      </c>
      <c r="G56" s="42" t="s">
        <v>411</v>
      </c>
      <c r="H56" s="42">
        <v>4120410</v>
      </c>
      <c r="I56" s="42"/>
      <c r="J56" s="42" t="s">
        <v>205</v>
      </c>
      <c r="K56" s="42">
        <v>240</v>
      </c>
      <c r="L56" s="38">
        <v>61410403</v>
      </c>
      <c r="M56" s="69">
        <f t="shared" si="2"/>
        <v>61300051</v>
      </c>
      <c r="N56" s="42"/>
      <c r="O56" s="42">
        <v>4320410</v>
      </c>
      <c r="P56" s="42">
        <v>3</v>
      </c>
      <c r="Q56" s="42" t="s">
        <v>362</v>
      </c>
      <c r="R56" s="38">
        <f t="shared" si="0"/>
        <v>2</v>
      </c>
      <c r="S56" s="38">
        <v>10</v>
      </c>
      <c r="T56" s="42">
        <v>300</v>
      </c>
      <c r="U56" s="42"/>
      <c r="V56" s="42"/>
      <c r="W56" s="42"/>
      <c r="X56" s="42"/>
      <c r="Y56" s="42"/>
      <c r="Z56" s="42"/>
      <c r="AA56" s="42"/>
      <c r="AB56" s="42"/>
      <c r="AC56" s="42"/>
      <c r="AD56" s="42">
        <v>50</v>
      </c>
      <c r="AE56" s="42"/>
      <c r="AF56" s="38">
        <v>22100</v>
      </c>
      <c r="AG56" s="42"/>
      <c r="AH56" s="42"/>
      <c r="AI56" s="42"/>
      <c r="AJ56" s="42"/>
      <c r="AK56" s="42">
        <v>45204091</v>
      </c>
      <c r="AL56" s="42">
        <v>45204092</v>
      </c>
      <c r="AM56" s="42">
        <v>45204093</v>
      </c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</row>
    <row r="57" spans="1:62" s="35" customFormat="1" x14ac:dyDescent="0.15">
      <c r="A57" s="31">
        <v>4110501</v>
      </c>
      <c r="B57" s="31" t="s">
        <v>419</v>
      </c>
      <c r="C57" s="31" t="s">
        <v>420</v>
      </c>
      <c r="D57" s="32" t="str">
        <f>"第"&amp;LEFT(RIGHT(A57,3),1)&amp;"章"&amp;IF(VALUE(RIGHT(LEFT(A57,3),1))=1,"普通","精英")&amp;RIGHT(A57,2)</f>
        <v>第5章普通01</v>
      </c>
      <c r="E57" s="33" t="s">
        <v>209</v>
      </c>
      <c r="F57" s="33"/>
      <c r="G57" s="33" t="s">
        <v>421</v>
      </c>
      <c r="H57" s="33">
        <f>IF(VALUE(RIGHT(LEFT(A57,3),1))=1,A57,A57-10000)</f>
        <v>4110501</v>
      </c>
      <c r="I57" s="33"/>
      <c r="J57" s="33" t="s">
        <v>205</v>
      </c>
      <c r="K57" s="33">
        <v>180</v>
      </c>
      <c r="L57" s="34">
        <v>61400501</v>
      </c>
      <c r="M57" s="69">
        <f t="shared" si="2"/>
        <v>61300052</v>
      </c>
      <c r="N57" s="33"/>
      <c r="O57" s="33">
        <v>4310501</v>
      </c>
      <c r="P57" s="33">
        <v>3</v>
      </c>
      <c r="Q57" s="33" t="s">
        <v>206</v>
      </c>
      <c r="R57" s="29">
        <f t="shared" si="0"/>
        <v>1</v>
      </c>
      <c r="S57" s="29">
        <v>5</v>
      </c>
      <c r="T57" s="33">
        <v>300</v>
      </c>
      <c r="U57" s="33"/>
      <c r="V57" s="33"/>
      <c r="W57" s="33"/>
      <c r="X57" s="33"/>
      <c r="Y57" s="33"/>
      <c r="Z57" s="33"/>
      <c r="AA57" s="33"/>
      <c r="AB57" s="33"/>
      <c r="AC57" s="33"/>
      <c r="AD57" s="33">
        <v>50</v>
      </c>
      <c r="AE57" s="33"/>
      <c r="AF57" s="33">
        <v>16700</v>
      </c>
      <c r="AG57" s="33" t="s">
        <v>422</v>
      </c>
      <c r="AH57" s="33"/>
      <c r="AI57" s="33"/>
      <c r="AJ57" s="33"/>
      <c r="AK57" s="33"/>
      <c r="AL57" s="33">
        <v>45105001</v>
      </c>
      <c r="AM57" s="33">
        <v>45105002</v>
      </c>
      <c r="AN57" s="33">
        <v>45105003</v>
      </c>
      <c r="AO57" s="33">
        <v>45105004</v>
      </c>
      <c r="AP57" s="33">
        <v>45105005</v>
      </c>
      <c r="AQ57" s="33">
        <v>45105006</v>
      </c>
      <c r="AR57" s="33">
        <v>45105007</v>
      </c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spans="1:62" s="35" customFormat="1" x14ac:dyDescent="0.15">
      <c r="A58" s="31">
        <v>4110502</v>
      </c>
      <c r="B58" s="31" t="s">
        <v>423</v>
      </c>
      <c r="C58" s="31" t="s">
        <v>424</v>
      </c>
      <c r="D58" s="32" t="str">
        <f t="shared" ref="D58:D69" si="7">"第"&amp;LEFT(RIGHT(A58,3),1)&amp;"章"&amp;IF(VALUE(RIGHT(LEFT(A58,3),1))=1,"普通","精英")&amp;RIGHT(A58,2)</f>
        <v>第5章普通02</v>
      </c>
      <c r="E58" s="33" t="s">
        <v>209</v>
      </c>
      <c r="F58" s="33"/>
      <c r="G58" s="33" t="s">
        <v>425</v>
      </c>
      <c r="H58" s="33">
        <f>IF(VALUE(RIGHT(LEFT(A58,3),1))=1,A58,A58-10000)</f>
        <v>4110502</v>
      </c>
      <c r="I58" s="33"/>
      <c r="J58" s="33" t="s">
        <v>205</v>
      </c>
      <c r="K58" s="33">
        <v>180</v>
      </c>
      <c r="L58" s="34">
        <v>61400502</v>
      </c>
      <c r="M58" s="69">
        <f t="shared" si="2"/>
        <v>61300053</v>
      </c>
      <c r="N58" s="33"/>
      <c r="O58" s="33">
        <v>4310502</v>
      </c>
      <c r="P58" s="33">
        <v>3</v>
      </c>
      <c r="Q58" s="33" t="s">
        <v>206</v>
      </c>
      <c r="R58" s="29">
        <f t="shared" si="0"/>
        <v>1</v>
      </c>
      <c r="S58" s="29">
        <v>5</v>
      </c>
      <c r="T58" s="33">
        <v>300</v>
      </c>
      <c r="U58" s="33"/>
      <c r="V58" s="33"/>
      <c r="W58" s="33"/>
      <c r="X58" s="33"/>
      <c r="Y58" s="33"/>
      <c r="Z58" s="33"/>
      <c r="AA58" s="33"/>
      <c r="AB58" s="33"/>
      <c r="AC58" s="33"/>
      <c r="AD58" s="33">
        <v>50</v>
      </c>
      <c r="AE58" s="33"/>
      <c r="AF58" s="33">
        <v>16900</v>
      </c>
      <c r="AG58" s="33"/>
      <c r="AH58" s="33"/>
      <c r="AI58" s="33"/>
      <c r="AJ58" s="33"/>
      <c r="AK58" s="33">
        <v>45105011</v>
      </c>
      <c r="AL58" s="33">
        <v>45105012</v>
      </c>
      <c r="AM58" s="33">
        <v>45105013</v>
      </c>
      <c r="AN58" s="33">
        <v>45105014</v>
      </c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  <row r="59" spans="1:62" s="35" customFormat="1" x14ac:dyDescent="0.15">
      <c r="A59" s="31">
        <v>4110503</v>
      </c>
      <c r="B59" s="31" t="s">
        <v>426</v>
      </c>
      <c r="C59" s="31" t="s">
        <v>427</v>
      </c>
      <c r="D59" s="32" t="str">
        <f t="shared" si="7"/>
        <v>第5章普通03</v>
      </c>
      <c r="E59" s="33" t="s">
        <v>229</v>
      </c>
      <c r="F59" s="33">
        <v>31010523</v>
      </c>
      <c r="G59" s="33" t="s">
        <v>428</v>
      </c>
      <c r="H59" s="33">
        <f>IF(VALUE(RIGHT(LEFT(A59,3),1))=1,A59,A59-10000)</f>
        <v>4110503</v>
      </c>
      <c r="I59" s="33"/>
      <c r="J59" s="33" t="s">
        <v>205</v>
      </c>
      <c r="K59" s="33">
        <v>180</v>
      </c>
      <c r="L59" s="34">
        <v>61400503</v>
      </c>
      <c r="M59" s="69">
        <f t="shared" si="2"/>
        <v>61300054</v>
      </c>
      <c r="N59" s="33"/>
      <c r="O59" s="33">
        <v>4310503</v>
      </c>
      <c r="P59" s="33">
        <v>3</v>
      </c>
      <c r="Q59" s="33" t="s">
        <v>206</v>
      </c>
      <c r="R59" s="29">
        <f t="shared" si="0"/>
        <v>1</v>
      </c>
      <c r="S59" s="29">
        <v>5</v>
      </c>
      <c r="T59" s="33">
        <v>300</v>
      </c>
      <c r="U59" s="33"/>
      <c r="V59" s="33"/>
      <c r="W59" s="33"/>
      <c r="X59" s="33"/>
      <c r="Y59" s="33"/>
      <c r="Z59" s="33"/>
      <c r="AA59" s="33"/>
      <c r="AB59" s="33"/>
      <c r="AC59" s="33"/>
      <c r="AD59" s="33">
        <v>50</v>
      </c>
      <c r="AE59" s="33"/>
      <c r="AF59" s="33">
        <v>17200</v>
      </c>
      <c r="AG59" s="33" t="s">
        <v>429</v>
      </c>
      <c r="AH59" s="33"/>
      <c r="AI59" s="33"/>
      <c r="AJ59" s="33"/>
      <c r="AK59" s="33">
        <v>45105021</v>
      </c>
      <c r="AL59" s="33">
        <v>45105022</v>
      </c>
      <c r="AM59" s="33">
        <v>45105023</v>
      </c>
      <c r="AN59" s="33">
        <v>45105024</v>
      </c>
      <c r="AO59" s="33">
        <v>45105025</v>
      </c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</row>
    <row r="60" spans="1:62" s="35" customFormat="1" x14ac:dyDescent="0.15">
      <c r="A60" s="31">
        <v>4110504</v>
      </c>
      <c r="B60" s="31" t="s">
        <v>430</v>
      </c>
      <c r="C60" s="31" t="s">
        <v>431</v>
      </c>
      <c r="D60" s="32" t="str">
        <f t="shared" si="7"/>
        <v>第5章普通04</v>
      </c>
      <c r="E60" s="33" t="s">
        <v>209</v>
      </c>
      <c r="F60" s="33"/>
      <c r="G60" s="33" t="s">
        <v>432</v>
      </c>
      <c r="H60" s="33">
        <f>IF(VALUE(RIGHT(LEFT(A60,3),1))=1,A60,A60-10000)</f>
        <v>4110504</v>
      </c>
      <c r="I60" s="33"/>
      <c r="J60" s="33" t="s">
        <v>205</v>
      </c>
      <c r="K60" s="33">
        <v>180</v>
      </c>
      <c r="L60" s="34">
        <v>61400504</v>
      </c>
      <c r="M60" s="69">
        <f t="shared" si="2"/>
        <v>61300055</v>
      </c>
      <c r="N60" s="33"/>
      <c r="O60" s="33">
        <v>4310504</v>
      </c>
      <c r="P60" s="33">
        <v>3</v>
      </c>
      <c r="Q60" s="33" t="s">
        <v>206</v>
      </c>
      <c r="R60" s="29">
        <f t="shared" si="0"/>
        <v>1</v>
      </c>
      <c r="S60" s="29">
        <v>5</v>
      </c>
      <c r="T60" s="33">
        <v>300</v>
      </c>
      <c r="U60" s="33"/>
      <c r="V60" s="33"/>
      <c r="W60" s="33"/>
      <c r="X60" s="33"/>
      <c r="Y60" s="33"/>
      <c r="Z60" s="33"/>
      <c r="AA60" s="33"/>
      <c r="AB60" s="33"/>
      <c r="AC60" s="33"/>
      <c r="AD60" s="33">
        <v>50</v>
      </c>
      <c r="AE60" s="33"/>
      <c r="AF60" s="33">
        <v>17400</v>
      </c>
      <c r="AG60" s="33"/>
      <c r="AH60" s="33"/>
      <c r="AI60" s="33"/>
      <c r="AJ60" s="33"/>
      <c r="AK60" s="33">
        <v>45105031</v>
      </c>
      <c r="AL60" s="33">
        <v>45105032</v>
      </c>
      <c r="AM60" s="33">
        <v>45105033</v>
      </c>
      <c r="AN60" s="33">
        <v>45105034</v>
      </c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</row>
    <row r="61" spans="1:62" s="35" customFormat="1" x14ac:dyDescent="0.15">
      <c r="A61" s="31">
        <v>4110505</v>
      </c>
      <c r="B61" s="31" t="s">
        <v>433</v>
      </c>
      <c r="C61" s="31" t="s">
        <v>434</v>
      </c>
      <c r="D61" s="32" t="str">
        <f t="shared" si="7"/>
        <v>第5章普通05</v>
      </c>
      <c r="E61" s="33" t="s">
        <v>209</v>
      </c>
      <c r="F61" s="33"/>
      <c r="G61" s="33" t="s">
        <v>435</v>
      </c>
      <c r="H61" s="33">
        <f t="shared" ref="H61:H66" si="8">IF(VALUE(RIGHT(LEFT(A61,3),1))=1,A61,A61-10000)</f>
        <v>4110505</v>
      </c>
      <c r="I61" s="33"/>
      <c r="J61" s="33" t="s">
        <v>205</v>
      </c>
      <c r="K61" s="33">
        <v>180</v>
      </c>
      <c r="L61" s="34">
        <v>61400505</v>
      </c>
      <c r="M61" s="69">
        <f t="shared" si="2"/>
        <v>61300056</v>
      </c>
      <c r="N61" s="33"/>
      <c r="O61" s="33">
        <v>4310505</v>
      </c>
      <c r="P61" s="33">
        <v>3</v>
      </c>
      <c r="Q61" s="33" t="s">
        <v>206</v>
      </c>
      <c r="R61" s="29">
        <f t="shared" si="0"/>
        <v>1</v>
      </c>
      <c r="S61" s="29">
        <v>5</v>
      </c>
      <c r="T61" s="33">
        <v>300</v>
      </c>
      <c r="U61" s="33"/>
      <c r="V61" s="33" t="s">
        <v>436</v>
      </c>
      <c r="W61" s="33" t="s">
        <v>218</v>
      </c>
      <c r="X61" s="33"/>
      <c r="Y61" s="33"/>
      <c r="Z61" s="33"/>
      <c r="AA61" s="33"/>
      <c r="AB61" s="33"/>
      <c r="AC61" s="33"/>
      <c r="AD61" s="33">
        <v>50</v>
      </c>
      <c r="AE61" s="33"/>
      <c r="AF61" s="33">
        <v>17700</v>
      </c>
      <c r="AG61" s="33" t="s">
        <v>437</v>
      </c>
      <c r="AH61" s="33"/>
      <c r="AI61" s="33"/>
      <c r="AJ61" s="33">
        <v>1</v>
      </c>
      <c r="AK61" s="33">
        <v>45105041</v>
      </c>
      <c r="AL61" s="33">
        <v>45105042</v>
      </c>
      <c r="AM61" s="33">
        <v>45105043</v>
      </c>
      <c r="AN61" s="33">
        <v>45105044</v>
      </c>
      <c r="AO61" s="33">
        <v>45105045</v>
      </c>
      <c r="AP61" s="33">
        <v>45105046</v>
      </c>
      <c r="AQ61" s="33">
        <v>45105047</v>
      </c>
      <c r="AR61" s="33">
        <v>45105048</v>
      </c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</row>
    <row r="62" spans="1:62" s="35" customFormat="1" x14ac:dyDescent="0.15">
      <c r="A62" s="31">
        <v>4110506</v>
      </c>
      <c r="B62" s="31" t="s">
        <v>438</v>
      </c>
      <c r="C62" s="31" t="s">
        <v>439</v>
      </c>
      <c r="D62" s="32" t="str">
        <f t="shared" si="7"/>
        <v>第5章普通06</v>
      </c>
      <c r="E62" s="33" t="s">
        <v>209</v>
      </c>
      <c r="F62" s="33"/>
      <c r="G62" s="33" t="s">
        <v>440</v>
      </c>
      <c r="H62" s="33">
        <f t="shared" si="8"/>
        <v>4110506</v>
      </c>
      <c r="I62" s="33"/>
      <c r="J62" s="33" t="s">
        <v>205</v>
      </c>
      <c r="K62" s="33">
        <v>180</v>
      </c>
      <c r="L62" s="34">
        <v>61400506</v>
      </c>
      <c r="M62" s="69">
        <f t="shared" si="2"/>
        <v>61300057</v>
      </c>
      <c r="N62" s="33"/>
      <c r="O62" s="33">
        <v>4310506</v>
      </c>
      <c r="P62" s="33">
        <v>3</v>
      </c>
      <c r="Q62" s="33" t="s">
        <v>206</v>
      </c>
      <c r="R62" s="29">
        <f t="shared" si="0"/>
        <v>1</v>
      </c>
      <c r="S62" s="29">
        <v>5</v>
      </c>
      <c r="T62" s="33">
        <v>300</v>
      </c>
      <c r="U62" s="33"/>
      <c r="V62" s="33"/>
      <c r="W62" s="33"/>
      <c r="X62" s="33"/>
      <c r="Y62" s="33"/>
      <c r="Z62" s="33"/>
      <c r="AA62" s="33"/>
      <c r="AB62" s="33"/>
      <c r="AC62" s="33"/>
      <c r="AD62" s="33">
        <v>50</v>
      </c>
      <c r="AE62" s="33"/>
      <c r="AF62" s="33">
        <v>17900</v>
      </c>
      <c r="AG62" s="33"/>
      <c r="AH62" s="33"/>
      <c r="AI62" s="33"/>
      <c r="AJ62" s="33"/>
      <c r="AK62" s="33">
        <v>45105051</v>
      </c>
      <c r="AL62" s="33">
        <v>45105052</v>
      </c>
      <c r="AM62" s="33">
        <v>45105053</v>
      </c>
      <c r="AN62" s="33">
        <v>45105054</v>
      </c>
      <c r="AO62" s="33">
        <v>45105055</v>
      </c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</row>
    <row r="63" spans="1:62" s="35" customFormat="1" x14ac:dyDescent="0.15">
      <c r="A63" s="31">
        <v>4110507</v>
      </c>
      <c r="B63" s="31" t="s">
        <v>441</v>
      </c>
      <c r="C63" s="31" t="s">
        <v>442</v>
      </c>
      <c r="D63" s="32" t="str">
        <f t="shared" si="7"/>
        <v>第5章普通07</v>
      </c>
      <c r="E63" s="33" t="s">
        <v>229</v>
      </c>
      <c r="F63" s="33">
        <v>31010564</v>
      </c>
      <c r="G63" s="33" t="s">
        <v>443</v>
      </c>
      <c r="H63" s="33">
        <f t="shared" si="8"/>
        <v>4110507</v>
      </c>
      <c r="I63" s="33"/>
      <c r="J63" s="33" t="s">
        <v>205</v>
      </c>
      <c r="K63" s="33">
        <v>180</v>
      </c>
      <c r="L63" s="34">
        <v>61400507</v>
      </c>
      <c r="M63" s="69">
        <f t="shared" si="2"/>
        <v>61300058</v>
      </c>
      <c r="N63" s="33"/>
      <c r="O63" s="33">
        <v>4310507</v>
      </c>
      <c r="P63" s="33">
        <v>3</v>
      </c>
      <c r="Q63" s="33" t="s">
        <v>206</v>
      </c>
      <c r="R63" s="29">
        <f t="shared" si="0"/>
        <v>1</v>
      </c>
      <c r="S63" s="29">
        <v>5</v>
      </c>
      <c r="T63" s="33">
        <v>300</v>
      </c>
      <c r="U63" s="33"/>
      <c r="V63" s="33"/>
      <c r="W63" s="33"/>
      <c r="X63" s="33"/>
      <c r="Y63" s="33"/>
      <c r="Z63" s="33"/>
      <c r="AA63" s="33"/>
      <c r="AB63" s="33"/>
      <c r="AC63" s="33"/>
      <c r="AD63" s="33">
        <v>50</v>
      </c>
      <c r="AE63" s="33"/>
      <c r="AF63" s="33">
        <v>18200</v>
      </c>
      <c r="AG63" s="33" t="s">
        <v>444</v>
      </c>
      <c r="AH63" s="33"/>
      <c r="AI63" s="33"/>
      <c r="AJ63" s="33"/>
      <c r="AK63" s="33">
        <v>45105061</v>
      </c>
      <c r="AL63" s="33">
        <v>45105062</v>
      </c>
      <c r="AM63" s="33">
        <v>45105063</v>
      </c>
      <c r="AN63" s="33">
        <v>45105064</v>
      </c>
      <c r="AO63" s="33">
        <v>45105065</v>
      </c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</row>
    <row r="64" spans="1:62" s="35" customFormat="1" x14ac:dyDescent="0.15">
      <c r="A64" s="31">
        <v>4110508</v>
      </c>
      <c r="B64" s="31" t="s">
        <v>445</v>
      </c>
      <c r="C64" s="31" t="s">
        <v>446</v>
      </c>
      <c r="D64" s="32" t="str">
        <f t="shared" si="7"/>
        <v>第5章普通08</v>
      </c>
      <c r="E64" s="33" t="s">
        <v>209</v>
      </c>
      <c r="F64" s="33"/>
      <c r="G64" s="33" t="s">
        <v>447</v>
      </c>
      <c r="H64" s="33">
        <f t="shared" si="8"/>
        <v>4110508</v>
      </c>
      <c r="I64" s="33"/>
      <c r="J64" s="33" t="s">
        <v>205</v>
      </c>
      <c r="K64" s="33">
        <v>180</v>
      </c>
      <c r="L64" s="34">
        <v>61400508</v>
      </c>
      <c r="M64" s="69">
        <f t="shared" si="2"/>
        <v>61300059</v>
      </c>
      <c r="N64" s="33"/>
      <c r="O64" s="33">
        <v>4310508</v>
      </c>
      <c r="P64" s="33">
        <v>3</v>
      </c>
      <c r="Q64" s="33" t="s">
        <v>206</v>
      </c>
      <c r="R64" s="29">
        <f t="shared" si="0"/>
        <v>1</v>
      </c>
      <c r="S64" s="29">
        <v>5</v>
      </c>
      <c r="T64" s="33">
        <v>300</v>
      </c>
      <c r="U64" s="33"/>
      <c r="V64" s="33"/>
      <c r="W64" s="33"/>
      <c r="X64" s="33"/>
      <c r="Y64" s="33"/>
      <c r="Z64" s="33"/>
      <c r="AA64" s="33"/>
      <c r="AB64" s="33"/>
      <c r="AC64" s="33"/>
      <c r="AD64" s="33">
        <v>50</v>
      </c>
      <c r="AE64" s="33"/>
      <c r="AF64" s="33">
        <v>18400</v>
      </c>
      <c r="AG64" s="33" t="s">
        <v>448</v>
      </c>
      <c r="AH64" s="33"/>
      <c r="AI64" s="33"/>
      <c r="AJ64" s="33">
        <v>1</v>
      </c>
      <c r="AK64" s="33">
        <v>45105071</v>
      </c>
      <c r="AL64" s="33">
        <v>45105072</v>
      </c>
      <c r="AM64" s="33">
        <v>45105073</v>
      </c>
      <c r="AN64" s="33">
        <v>45105074</v>
      </c>
      <c r="AO64" s="33">
        <v>45105075</v>
      </c>
      <c r="AP64" s="33">
        <v>45105076</v>
      </c>
      <c r="AQ64" s="33">
        <v>45105077</v>
      </c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</row>
    <row r="65" spans="1:62" s="35" customFormat="1" x14ac:dyDescent="0.15">
      <c r="A65" s="31">
        <v>4110509</v>
      </c>
      <c r="B65" s="31" t="s">
        <v>449</v>
      </c>
      <c r="C65" s="31" t="s">
        <v>450</v>
      </c>
      <c r="D65" s="32" t="str">
        <f t="shared" si="7"/>
        <v>第5章普通09</v>
      </c>
      <c r="E65" s="33" t="s">
        <v>209</v>
      </c>
      <c r="F65" s="33"/>
      <c r="G65" s="33" t="s">
        <v>451</v>
      </c>
      <c r="H65" s="33">
        <v>4110509</v>
      </c>
      <c r="I65" s="33"/>
      <c r="J65" s="33" t="s">
        <v>205</v>
      </c>
      <c r="K65" s="33">
        <v>180</v>
      </c>
      <c r="L65" s="34">
        <v>61400509</v>
      </c>
      <c r="M65" s="69">
        <f t="shared" si="2"/>
        <v>61300060</v>
      </c>
      <c r="N65" s="33"/>
      <c r="O65" s="33" t="s">
        <v>236</v>
      </c>
      <c r="P65" s="33">
        <v>3</v>
      </c>
      <c r="Q65" s="33" t="s">
        <v>206</v>
      </c>
      <c r="R65" s="29">
        <f t="shared" si="0"/>
        <v>1</v>
      </c>
      <c r="S65" s="29">
        <v>5</v>
      </c>
      <c r="T65" s="33">
        <v>300</v>
      </c>
      <c r="U65" s="33"/>
      <c r="V65" s="33"/>
      <c r="W65" s="33"/>
      <c r="X65" s="33"/>
      <c r="Y65" s="33"/>
      <c r="Z65" s="33"/>
      <c r="AA65" s="33"/>
      <c r="AB65" s="33"/>
      <c r="AC65" s="33"/>
      <c r="AD65" s="33">
        <v>50</v>
      </c>
      <c r="AE65" s="33"/>
      <c r="AF65" s="33">
        <v>18700</v>
      </c>
      <c r="AG65" s="33"/>
      <c r="AH65" s="33"/>
      <c r="AI65" s="33"/>
      <c r="AJ65" s="33"/>
      <c r="AK65" s="33">
        <v>45105081</v>
      </c>
      <c r="AL65" s="33">
        <v>45105082</v>
      </c>
      <c r="AM65" s="33">
        <v>45105083</v>
      </c>
      <c r="AN65" s="33">
        <v>45105084</v>
      </c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</row>
    <row r="66" spans="1:62" s="35" customFormat="1" x14ac:dyDescent="0.15">
      <c r="A66" s="31">
        <v>4110510</v>
      </c>
      <c r="B66" s="31" t="s">
        <v>452</v>
      </c>
      <c r="C66" s="31" t="s">
        <v>453</v>
      </c>
      <c r="D66" s="32" t="str">
        <f t="shared" si="7"/>
        <v>第5章普通10</v>
      </c>
      <c r="E66" s="33" t="s">
        <v>229</v>
      </c>
      <c r="F66" s="33">
        <v>31010593</v>
      </c>
      <c r="G66" s="33" t="s">
        <v>454</v>
      </c>
      <c r="H66" s="33">
        <f t="shared" si="8"/>
        <v>4110510</v>
      </c>
      <c r="I66" s="33"/>
      <c r="J66" s="33" t="s">
        <v>205</v>
      </c>
      <c r="K66" s="33">
        <v>180</v>
      </c>
      <c r="L66" s="34">
        <v>61400510</v>
      </c>
      <c r="M66" s="69">
        <f t="shared" si="2"/>
        <v>61300061</v>
      </c>
      <c r="N66" s="33"/>
      <c r="O66" s="33">
        <v>4310510</v>
      </c>
      <c r="P66" s="33">
        <v>3</v>
      </c>
      <c r="Q66" s="33" t="s">
        <v>206</v>
      </c>
      <c r="R66" s="29">
        <f t="shared" si="0"/>
        <v>1</v>
      </c>
      <c r="S66" s="29">
        <v>5</v>
      </c>
      <c r="T66" s="33">
        <v>300</v>
      </c>
      <c r="U66" s="33"/>
      <c r="V66" s="33"/>
      <c r="W66" s="33"/>
      <c r="X66" s="33"/>
      <c r="Y66" s="33"/>
      <c r="Z66" s="33"/>
      <c r="AA66" s="33"/>
      <c r="AB66" s="33"/>
      <c r="AC66" s="33"/>
      <c r="AD66" s="33">
        <v>50</v>
      </c>
      <c r="AE66" s="33"/>
      <c r="AF66" s="33">
        <v>18900</v>
      </c>
      <c r="AG66" s="33" t="s">
        <v>455</v>
      </c>
      <c r="AH66" s="33"/>
      <c r="AI66" s="33"/>
      <c r="AJ66" s="33"/>
      <c r="AK66" s="33">
        <v>45105091</v>
      </c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</row>
    <row r="67" spans="1:62" s="39" customFormat="1" x14ac:dyDescent="0.15">
      <c r="A67" s="36">
        <v>4120503</v>
      </c>
      <c r="B67" s="36" t="s">
        <v>426</v>
      </c>
      <c r="C67" s="36" t="s">
        <v>456</v>
      </c>
      <c r="D67" s="37" t="str">
        <f t="shared" si="7"/>
        <v>第5章精英03</v>
      </c>
      <c r="E67" s="38" t="s">
        <v>229</v>
      </c>
      <c r="F67" s="38">
        <v>31020522</v>
      </c>
      <c r="G67" s="38" t="s">
        <v>428</v>
      </c>
      <c r="H67" s="38">
        <v>4120503</v>
      </c>
      <c r="I67" s="38"/>
      <c r="J67" s="38" t="s">
        <v>205</v>
      </c>
      <c r="K67" s="38">
        <v>360</v>
      </c>
      <c r="L67" s="38">
        <v>61410501</v>
      </c>
      <c r="M67" s="69">
        <f t="shared" si="2"/>
        <v>61300062</v>
      </c>
      <c r="N67" s="38"/>
      <c r="O67" s="38">
        <v>4320503</v>
      </c>
      <c r="P67" s="38">
        <v>3</v>
      </c>
      <c r="Q67" s="38" t="s">
        <v>206</v>
      </c>
      <c r="R67" s="38">
        <f t="shared" si="0"/>
        <v>2</v>
      </c>
      <c r="S67" s="38">
        <v>10</v>
      </c>
      <c r="T67" s="38">
        <v>300</v>
      </c>
      <c r="U67" s="38"/>
      <c r="V67" s="38"/>
      <c r="W67" s="38"/>
      <c r="X67" s="38"/>
      <c r="Y67" s="38"/>
      <c r="Z67" s="38"/>
      <c r="AA67" s="38"/>
      <c r="AB67" s="38"/>
      <c r="AC67" s="38"/>
      <c r="AD67" s="38">
        <v>50</v>
      </c>
      <c r="AE67" s="38"/>
      <c r="AF67" s="38">
        <v>22100</v>
      </c>
      <c r="AG67" s="38"/>
      <c r="AH67" s="38"/>
      <c r="AI67" s="38"/>
      <c r="AJ67" s="38"/>
      <c r="AK67" s="38">
        <v>45205021</v>
      </c>
      <c r="AL67" s="38">
        <v>45205022</v>
      </c>
      <c r="AM67" s="38">
        <v>45205023</v>
      </c>
      <c r="AN67" s="38">
        <v>45205024</v>
      </c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</row>
    <row r="68" spans="1:62" s="39" customFormat="1" x14ac:dyDescent="0.15">
      <c r="A68" s="36">
        <v>4120507</v>
      </c>
      <c r="B68" s="36" t="s">
        <v>441</v>
      </c>
      <c r="C68" s="36" t="s">
        <v>442</v>
      </c>
      <c r="D68" s="37" t="str">
        <f t="shared" si="7"/>
        <v>第5章精英07</v>
      </c>
      <c r="E68" s="38" t="s">
        <v>229</v>
      </c>
      <c r="F68" s="38">
        <v>31020563</v>
      </c>
      <c r="G68" s="38" t="s">
        <v>443</v>
      </c>
      <c r="H68" s="38">
        <v>4120507</v>
      </c>
      <c r="I68" s="38"/>
      <c r="J68" s="38" t="s">
        <v>205</v>
      </c>
      <c r="K68" s="38">
        <v>360</v>
      </c>
      <c r="L68" s="38">
        <v>61410502</v>
      </c>
      <c r="M68" s="69">
        <f t="shared" si="2"/>
        <v>61300063</v>
      </c>
      <c r="N68" s="38"/>
      <c r="O68" s="38">
        <v>4320507</v>
      </c>
      <c r="P68" s="38">
        <v>3</v>
      </c>
      <c r="Q68" s="38" t="s">
        <v>206</v>
      </c>
      <c r="R68" s="38">
        <f t="shared" si="0"/>
        <v>2</v>
      </c>
      <c r="S68" s="38">
        <v>10</v>
      </c>
      <c r="T68" s="38">
        <v>300</v>
      </c>
      <c r="U68" s="38"/>
      <c r="V68" s="38"/>
      <c r="W68" s="38"/>
      <c r="X68" s="38"/>
      <c r="Y68" s="38"/>
      <c r="Z68" s="38"/>
      <c r="AA68" s="38"/>
      <c r="AB68" s="38"/>
      <c r="AC68" s="38"/>
      <c r="AD68" s="38">
        <v>50</v>
      </c>
      <c r="AE68" s="38"/>
      <c r="AF68" s="38">
        <v>25200</v>
      </c>
      <c r="AG68" s="38"/>
      <c r="AH68" s="38"/>
      <c r="AI68" s="38"/>
      <c r="AJ68" s="38"/>
      <c r="AK68" s="38">
        <v>45205061</v>
      </c>
      <c r="AL68" s="38">
        <v>45205062</v>
      </c>
      <c r="AM68" s="38">
        <v>45205063</v>
      </c>
      <c r="AN68" s="38">
        <v>45205064</v>
      </c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</row>
    <row r="69" spans="1:62" s="39" customFormat="1" x14ac:dyDescent="0.15">
      <c r="A69" s="36">
        <v>4120510</v>
      </c>
      <c r="B69" s="36" t="s">
        <v>452</v>
      </c>
      <c r="C69" s="36" t="s">
        <v>457</v>
      </c>
      <c r="D69" s="37" t="str">
        <f t="shared" si="7"/>
        <v>第5章精英10</v>
      </c>
      <c r="E69" s="38" t="s">
        <v>229</v>
      </c>
      <c r="F69" s="38">
        <v>31020593</v>
      </c>
      <c r="G69" s="38" t="s">
        <v>454</v>
      </c>
      <c r="H69" s="38">
        <v>4120510</v>
      </c>
      <c r="I69" s="38"/>
      <c r="J69" s="38" t="s">
        <v>205</v>
      </c>
      <c r="K69" s="38">
        <v>360</v>
      </c>
      <c r="L69" s="38">
        <v>61410503</v>
      </c>
      <c r="M69" s="69">
        <f t="shared" si="2"/>
        <v>61300064</v>
      </c>
      <c r="N69" s="38"/>
      <c r="O69" s="38">
        <v>4320510</v>
      </c>
      <c r="P69" s="38">
        <v>3</v>
      </c>
      <c r="Q69" s="38" t="s">
        <v>206</v>
      </c>
      <c r="R69" s="38">
        <f t="shared" ref="R69:R132" si="9">S69/5</f>
        <v>2</v>
      </c>
      <c r="S69" s="38">
        <v>10</v>
      </c>
      <c r="T69" s="38">
        <v>300</v>
      </c>
      <c r="U69" s="38"/>
      <c r="V69" s="38"/>
      <c r="W69" s="38"/>
      <c r="X69" s="38"/>
      <c r="Y69" s="38"/>
      <c r="Z69" s="38"/>
      <c r="AA69" s="38"/>
      <c r="AB69" s="38"/>
      <c r="AC69" s="38"/>
      <c r="AD69" s="38">
        <v>50</v>
      </c>
      <c r="AE69" s="38"/>
      <c r="AF69" s="38">
        <v>26500</v>
      </c>
      <c r="AG69" s="38"/>
      <c r="AH69" s="38"/>
      <c r="AI69" s="38"/>
      <c r="AJ69" s="38"/>
      <c r="AK69" s="38">
        <v>45205091</v>
      </c>
      <c r="AL69" s="38">
        <v>45205092</v>
      </c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</row>
    <row r="70" spans="1:62" s="35" customFormat="1" x14ac:dyDescent="0.15">
      <c r="A70" s="31">
        <v>4110601</v>
      </c>
      <c r="B70" s="31" t="s">
        <v>458</v>
      </c>
      <c r="C70" s="31" t="s">
        <v>459</v>
      </c>
      <c r="D70" s="32" t="str">
        <f>"第"&amp;LEFT(RIGHT(A70,3),1)&amp;"章"&amp;IF(VALUE(RIGHT(LEFT(A70,3),1))=1,"普通","精英")&amp;RIGHT(A70,2)</f>
        <v>第6章普通01</v>
      </c>
      <c r="E70" s="33" t="s">
        <v>460</v>
      </c>
      <c r="F70" s="33"/>
      <c r="G70" s="33" t="s">
        <v>461</v>
      </c>
      <c r="H70" s="33">
        <v>4110601</v>
      </c>
      <c r="I70" s="33"/>
      <c r="J70" s="33" t="s">
        <v>205</v>
      </c>
      <c r="K70" s="33">
        <v>180</v>
      </c>
      <c r="L70" s="34">
        <v>61400601</v>
      </c>
      <c r="M70" s="69">
        <f t="shared" si="2"/>
        <v>61300065</v>
      </c>
      <c r="N70" s="33"/>
      <c r="O70" s="33">
        <v>4310601</v>
      </c>
      <c r="P70" s="33">
        <v>3</v>
      </c>
      <c r="Q70" s="33" t="s">
        <v>462</v>
      </c>
      <c r="R70" s="29">
        <f t="shared" si="9"/>
        <v>1</v>
      </c>
      <c r="S70" s="29">
        <v>5</v>
      </c>
      <c r="T70" s="33">
        <v>300</v>
      </c>
      <c r="U70" s="33"/>
      <c r="V70" s="33"/>
      <c r="W70" s="33"/>
      <c r="X70" s="33"/>
      <c r="Y70" s="33"/>
      <c r="Z70" s="33"/>
      <c r="AA70" s="33"/>
      <c r="AB70" s="33"/>
      <c r="AC70" s="33"/>
      <c r="AD70" s="33">
        <v>50</v>
      </c>
      <c r="AE70" s="33"/>
      <c r="AF70" s="33">
        <v>19600</v>
      </c>
      <c r="AG70" s="33" t="s">
        <v>463</v>
      </c>
      <c r="AH70" s="33"/>
      <c r="AI70" s="33"/>
      <c r="AJ70" s="33"/>
      <c r="AK70" s="33">
        <v>45106001</v>
      </c>
      <c r="AL70" s="33">
        <v>45106002</v>
      </c>
      <c r="AM70" s="33">
        <v>45106003</v>
      </c>
      <c r="AN70" s="33">
        <v>45106004</v>
      </c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</row>
    <row r="71" spans="1:62" s="35" customFormat="1" x14ac:dyDescent="0.15">
      <c r="A71" s="31">
        <v>4110602</v>
      </c>
      <c r="B71" s="31" t="s">
        <v>464</v>
      </c>
      <c r="C71" s="31" t="s">
        <v>465</v>
      </c>
      <c r="D71" s="32" t="str">
        <f t="shared" ref="D71:D82" si="10">"第"&amp;LEFT(RIGHT(A71,3),1)&amp;"章"&amp;IF(VALUE(RIGHT(LEFT(A71,3),1))=1,"普通","精英")&amp;RIGHT(A71,2)</f>
        <v>第6章普通02</v>
      </c>
      <c r="E71" s="33" t="s">
        <v>73</v>
      </c>
      <c r="F71" s="33"/>
      <c r="G71" s="33" t="s">
        <v>466</v>
      </c>
      <c r="H71" s="33">
        <v>4110602</v>
      </c>
      <c r="I71" s="33"/>
      <c r="J71" s="33" t="s">
        <v>205</v>
      </c>
      <c r="K71" s="33">
        <v>180</v>
      </c>
      <c r="L71" s="34">
        <v>61400602</v>
      </c>
      <c r="M71" s="69">
        <f t="shared" ref="M71:M134" si="11">M70+1</f>
        <v>61300066</v>
      </c>
      <c r="N71" s="33"/>
      <c r="O71" s="33">
        <v>4310602</v>
      </c>
      <c r="P71" s="33">
        <v>3</v>
      </c>
      <c r="Q71" s="33" t="s">
        <v>80</v>
      </c>
      <c r="R71" s="29">
        <f t="shared" si="9"/>
        <v>1</v>
      </c>
      <c r="S71" s="29">
        <v>5</v>
      </c>
      <c r="T71" s="33">
        <v>300</v>
      </c>
      <c r="U71" s="33"/>
      <c r="V71" s="33"/>
      <c r="W71" s="33"/>
      <c r="X71" s="33"/>
      <c r="Y71" s="33"/>
      <c r="Z71" s="33"/>
      <c r="AA71" s="33"/>
      <c r="AB71" s="33"/>
      <c r="AC71" s="33"/>
      <c r="AD71" s="33">
        <v>50</v>
      </c>
      <c r="AE71" s="33"/>
      <c r="AF71" s="33">
        <v>20200</v>
      </c>
      <c r="AG71" s="33"/>
      <c r="AH71" s="33"/>
      <c r="AI71" s="33"/>
      <c r="AJ71" s="33"/>
      <c r="AK71" s="33">
        <v>45106011</v>
      </c>
      <c r="AL71" s="33">
        <v>45106012</v>
      </c>
      <c r="AM71" s="33">
        <v>45106013</v>
      </c>
      <c r="AN71" s="33">
        <v>45106014</v>
      </c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</row>
    <row r="72" spans="1:62" s="35" customFormat="1" x14ac:dyDescent="0.15">
      <c r="A72" s="31">
        <v>4110603</v>
      </c>
      <c r="B72" s="31" t="s">
        <v>467</v>
      </c>
      <c r="C72" s="31" t="s">
        <v>468</v>
      </c>
      <c r="D72" s="32" t="str">
        <f t="shared" si="10"/>
        <v>第6章普通03</v>
      </c>
      <c r="E72" s="33" t="s">
        <v>469</v>
      </c>
      <c r="F72" s="33">
        <v>31010623</v>
      </c>
      <c r="G72" s="33" t="s">
        <v>470</v>
      </c>
      <c r="H72" s="33">
        <v>4110603</v>
      </c>
      <c r="I72" s="33"/>
      <c r="J72" s="33" t="s">
        <v>205</v>
      </c>
      <c r="K72" s="33">
        <v>180</v>
      </c>
      <c r="L72" s="34">
        <v>61400603</v>
      </c>
      <c r="M72" s="69">
        <f t="shared" si="11"/>
        <v>61300067</v>
      </c>
      <c r="N72" s="33"/>
      <c r="O72" s="33">
        <v>4310603</v>
      </c>
      <c r="P72" s="33">
        <v>3</v>
      </c>
      <c r="Q72" s="33" t="s">
        <v>462</v>
      </c>
      <c r="R72" s="29">
        <f t="shared" si="9"/>
        <v>1</v>
      </c>
      <c r="S72" s="29">
        <v>5</v>
      </c>
      <c r="T72" s="33">
        <v>300</v>
      </c>
      <c r="U72" s="33"/>
      <c r="V72" s="33"/>
      <c r="W72" s="33"/>
      <c r="X72" s="33"/>
      <c r="Y72" s="33"/>
      <c r="Z72" s="33"/>
      <c r="AA72" s="33"/>
      <c r="AB72" s="33"/>
      <c r="AC72" s="33"/>
      <c r="AD72" s="33">
        <v>50</v>
      </c>
      <c r="AE72" s="33"/>
      <c r="AF72" s="33">
        <v>20800</v>
      </c>
      <c r="AG72" s="33" t="s">
        <v>471</v>
      </c>
      <c r="AH72" s="33"/>
      <c r="AI72" s="33"/>
      <c r="AJ72" s="33"/>
      <c r="AK72" s="33">
        <v>45106021</v>
      </c>
      <c r="AL72" s="33">
        <v>45106022</v>
      </c>
      <c r="AM72" s="33">
        <v>45106023</v>
      </c>
      <c r="AN72" s="33">
        <v>45106024</v>
      </c>
      <c r="AO72" s="33">
        <v>45106025</v>
      </c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</row>
    <row r="73" spans="1:62" s="35" customFormat="1" x14ac:dyDescent="0.15">
      <c r="A73" s="31">
        <v>4110604</v>
      </c>
      <c r="B73" s="31" t="s">
        <v>472</v>
      </c>
      <c r="C73" s="31" t="s">
        <v>473</v>
      </c>
      <c r="D73" s="32" t="str">
        <f t="shared" si="10"/>
        <v>第6章普通04</v>
      </c>
      <c r="E73" s="33" t="s">
        <v>474</v>
      </c>
      <c r="F73" s="33"/>
      <c r="G73" s="33" t="s">
        <v>475</v>
      </c>
      <c r="H73" s="33">
        <v>4110604</v>
      </c>
      <c r="I73" s="33"/>
      <c r="J73" s="33" t="s">
        <v>205</v>
      </c>
      <c r="K73" s="33">
        <v>180</v>
      </c>
      <c r="L73" s="34">
        <v>61400604</v>
      </c>
      <c r="M73" s="69">
        <f t="shared" si="11"/>
        <v>61300068</v>
      </c>
      <c r="N73" s="33"/>
      <c r="O73" s="33">
        <v>4310604</v>
      </c>
      <c r="P73" s="33">
        <v>3</v>
      </c>
      <c r="Q73" s="33" t="s">
        <v>476</v>
      </c>
      <c r="R73" s="29">
        <f t="shared" si="9"/>
        <v>1</v>
      </c>
      <c r="S73" s="29">
        <v>5</v>
      </c>
      <c r="T73" s="33">
        <v>300</v>
      </c>
      <c r="U73" s="33"/>
      <c r="V73" s="33"/>
      <c r="W73" s="33"/>
      <c r="X73" s="33"/>
      <c r="Y73" s="33"/>
      <c r="Z73" s="33"/>
      <c r="AA73" s="33"/>
      <c r="AB73" s="33"/>
      <c r="AC73" s="33"/>
      <c r="AD73" s="33">
        <v>50</v>
      </c>
      <c r="AE73" s="33"/>
      <c r="AF73" s="33">
        <v>21500</v>
      </c>
      <c r="AG73" s="33"/>
      <c r="AH73" s="33"/>
      <c r="AI73" s="33"/>
      <c r="AJ73" s="33"/>
      <c r="AK73" s="33">
        <v>45106031</v>
      </c>
      <c r="AL73" s="33">
        <v>45106032</v>
      </c>
      <c r="AM73" s="33">
        <v>45106033</v>
      </c>
      <c r="AN73" s="33">
        <v>45106034</v>
      </c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</row>
    <row r="74" spans="1:62" s="35" customFormat="1" x14ac:dyDescent="0.15">
      <c r="A74" s="31">
        <v>4110605</v>
      </c>
      <c r="B74" s="31" t="s">
        <v>477</v>
      </c>
      <c r="C74" s="31" t="s">
        <v>478</v>
      </c>
      <c r="D74" s="32" t="str">
        <f t="shared" si="10"/>
        <v>第6章普通05</v>
      </c>
      <c r="E74" s="33" t="s">
        <v>73</v>
      </c>
      <c r="F74" s="33"/>
      <c r="G74" s="33" t="s">
        <v>479</v>
      </c>
      <c r="H74" s="33">
        <v>4110605</v>
      </c>
      <c r="I74" s="33"/>
      <c r="J74" s="33" t="s">
        <v>205</v>
      </c>
      <c r="K74" s="33">
        <v>180</v>
      </c>
      <c r="L74" s="34">
        <v>61400605</v>
      </c>
      <c r="M74" s="69">
        <f t="shared" si="11"/>
        <v>61300069</v>
      </c>
      <c r="N74" s="33"/>
      <c r="O74" s="33">
        <v>4310605</v>
      </c>
      <c r="P74" s="33">
        <v>3</v>
      </c>
      <c r="Q74" s="33" t="s">
        <v>462</v>
      </c>
      <c r="R74" s="29">
        <f t="shared" si="9"/>
        <v>1</v>
      </c>
      <c r="S74" s="29">
        <v>5</v>
      </c>
      <c r="T74" s="33">
        <v>300</v>
      </c>
      <c r="U74" s="33"/>
      <c r="V74" s="33"/>
      <c r="W74" s="33"/>
      <c r="X74" s="33"/>
      <c r="Y74" s="33"/>
      <c r="Z74" s="33"/>
      <c r="AA74" s="33"/>
      <c r="AB74" s="33"/>
      <c r="AC74" s="33"/>
      <c r="AD74" s="33">
        <v>50</v>
      </c>
      <c r="AE74" s="33"/>
      <c r="AF74" s="33">
        <v>22100</v>
      </c>
      <c r="AG74" s="33"/>
      <c r="AH74" s="33"/>
      <c r="AI74" s="33"/>
      <c r="AJ74" s="33"/>
      <c r="AK74" s="33">
        <v>45106041</v>
      </c>
      <c r="AL74" s="33">
        <v>45106042</v>
      </c>
      <c r="AM74" s="33">
        <v>45106043</v>
      </c>
      <c r="AN74" s="33">
        <v>45106044</v>
      </c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</row>
    <row r="75" spans="1:62" s="35" customFormat="1" x14ac:dyDescent="0.15">
      <c r="A75" s="31">
        <v>4110606</v>
      </c>
      <c r="B75" s="31" t="s">
        <v>480</v>
      </c>
      <c r="C75" s="31" t="s">
        <v>481</v>
      </c>
      <c r="D75" s="32" t="str">
        <f t="shared" si="10"/>
        <v>第6章普通06</v>
      </c>
      <c r="E75" s="33" t="s">
        <v>482</v>
      </c>
      <c r="F75" s="33"/>
      <c r="G75" s="33" t="s">
        <v>483</v>
      </c>
      <c r="H75" s="33">
        <v>4110606</v>
      </c>
      <c r="I75" s="33"/>
      <c r="J75" s="33" t="s">
        <v>205</v>
      </c>
      <c r="K75" s="33">
        <v>180</v>
      </c>
      <c r="L75" s="34">
        <v>61400606</v>
      </c>
      <c r="M75" s="69">
        <f t="shared" si="11"/>
        <v>61300070</v>
      </c>
      <c r="N75" s="33"/>
      <c r="O75" s="33" t="s">
        <v>236</v>
      </c>
      <c r="P75" s="33">
        <v>3</v>
      </c>
      <c r="Q75" s="33" t="s">
        <v>484</v>
      </c>
      <c r="R75" s="29">
        <f t="shared" si="9"/>
        <v>1</v>
      </c>
      <c r="S75" s="29">
        <v>5</v>
      </c>
      <c r="T75" s="33">
        <v>300</v>
      </c>
      <c r="U75" s="33"/>
      <c r="V75" s="33"/>
      <c r="W75" s="33"/>
      <c r="X75" s="33"/>
      <c r="Y75" s="33"/>
      <c r="Z75" s="33"/>
      <c r="AA75" s="33"/>
      <c r="AB75" s="33"/>
      <c r="AC75" s="33"/>
      <c r="AD75" s="33">
        <v>50</v>
      </c>
      <c r="AE75" s="33"/>
      <c r="AF75" s="33">
        <v>22700</v>
      </c>
      <c r="AG75" s="33"/>
      <c r="AH75" s="33"/>
      <c r="AI75" s="33"/>
      <c r="AJ75" s="33"/>
      <c r="AK75" s="33">
        <v>45106051</v>
      </c>
      <c r="AL75" s="33">
        <v>45106052</v>
      </c>
      <c r="AM75" s="33">
        <v>45106053</v>
      </c>
      <c r="AN75" s="33">
        <v>45106054</v>
      </c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</row>
    <row r="76" spans="1:62" s="35" customFormat="1" x14ac:dyDescent="0.15">
      <c r="A76" s="31">
        <v>4110607</v>
      </c>
      <c r="B76" s="31" t="s">
        <v>485</v>
      </c>
      <c r="C76" s="31" t="s">
        <v>486</v>
      </c>
      <c r="D76" s="32" t="str">
        <f t="shared" si="10"/>
        <v>第6章普通07</v>
      </c>
      <c r="E76" s="33" t="s">
        <v>487</v>
      </c>
      <c r="F76" s="33">
        <v>31010663</v>
      </c>
      <c r="G76" s="33" t="s">
        <v>488</v>
      </c>
      <c r="H76" s="33">
        <v>4110607</v>
      </c>
      <c r="I76" s="33"/>
      <c r="J76" s="33" t="s">
        <v>205</v>
      </c>
      <c r="K76" s="33">
        <v>180</v>
      </c>
      <c r="L76" s="34">
        <v>61400607</v>
      </c>
      <c r="M76" s="69">
        <f t="shared" si="11"/>
        <v>61300071</v>
      </c>
      <c r="N76" s="33"/>
      <c r="O76" s="33">
        <v>4310607</v>
      </c>
      <c r="P76" s="33">
        <v>3</v>
      </c>
      <c r="Q76" s="33" t="s">
        <v>489</v>
      </c>
      <c r="R76" s="29">
        <f t="shared" si="9"/>
        <v>1</v>
      </c>
      <c r="S76" s="29">
        <v>5</v>
      </c>
      <c r="T76" s="33">
        <v>300</v>
      </c>
      <c r="U76" s="33"/>
      <c r="V76" s="33"/>
      <c r="W76" s="33"/>
      <c r="X76" s="33"/>
      <c r="Y76" s="33"/>
      <c r="Z76" s="33"/>
      <c r="AA76" s="33"/>
      <c r="AB76" s="33"/>
      <c r="AC76" s="33"/>
      <c r="AD76" s="33">
        <v>50</v>
      </c>
      <c r="AE76" s="33"/>
      <c r="AF76" s="33">
        <v>23400</v>
      </c>
      <c r="AG76" s="33" t="s">
        <v>490</v>
      </c>
      <c r="AH76" s="33"/>
      <c r="AI76" s="33"/>
      <c r="AJ76" s="33"/>
      <c r="AK76" s="33">
        <v>45106061</v>
      </c>
      <c r="AL76" s="33">
        <v>45106062</v>
      </c>
      <c r="AM76" s="33">
        <v>45106063</v>
      </c>
      <c r="AN76" s="33">
        <v>45106064</v>
      </c>
      <c r="AO76" s="33">
        <v>45106065</v>
      </c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</row>
    <row r="77" spans="1:62" s="35" customFormat="1" x14ac:dyDescent="0.15">
      <c r="A77" s="31">
        <v>4110608</v>
      </c>
      <c r="B77" s="31" t="s">
        <v>491</v>
      </c>
      <c r="C77" s="31" t="s">
        <v>492</v>
      </c>
      <c r="D77" s="32" t="str">
        <f t="shared" si="10"/>
        <v>第6章普通08</v>
      </c>
      <c r="E77" s="33" t="s">
        <v>474</v>
      </c>
      <c r="F77" s="33"/>
      <c r="G77" s="33" t="s">
        <v>493</v>
      </c>
      <c r="H77" s="33">
        <v>4110608</v>
      </c>
      <c r="I77" s="33"/>
      <c r="J77" s="33" t="s">
        <v>205</v>
      </c>
      <c r="K77" s="33">
        <v>180</v>
      </c>
      <c r="L77" s="34">
        <v>61400608</v>
      </c>
      <c r="M77" s="69">
        <f t="shared" si="11"/>
        <v>61300072</v>
      </c>
      <c r="N77" s="33"/>
      <c r="O77" s="33">
        <v>4310608</v>
      </c>
      <c r="P77" s="33">
        <v>3</v>
      </c>
      <c r="Q77" s="33" t="s">
        <v>494</v>
      </c>
      <c r="R77" s="29">
        <f t="shared" si="9"/>
        <v>1</v>
      </c>
      <c r="S77" s="29">
        <v>5</v>
      </c>
      <c r="T77" s="33">
        <v>300</v>
      </c>
      <c r="U77" s="33"/>
      <c r="V77" s="33"/>
      <c r="W77" s="33"/>
      <c r="X77" s="33"/>
      <c r="Y77" s="33"/>
      <c r="Z77" s="33"/>
      <c r="AA77" s="33"/>
      <c r="AB77" s="33"/>
      <c r="AC77" s="33"/>
      <c r="AD77" s="33">
        <v>50</v>
      </c>
      <c r="AE77" s="33"/>
      <c r="AF77" s="33">
        <v>24000</v>
      </c>
      <c r="AG77" s="33" t="s">
        <v>495</v>
      </c>
      <c r="AH77" s="33"/>
      <c r="AI77" s="33"/>
      <c r="AJ77" s="33">
        <v>1</v>
      </c>
      <c r="AK77" s="33">
        <v>45106071</v>
      </c>
      <c r="AL77" s="33">
        <v>45106072</v>
      </c>
      <c r="AM77" s="33">
        <v>45106073</v>
      </c>
      <c r="AN77" s="33">
        <v>45106074</v>
      </c>
      <c r="AO77" s="33">
        <v>45106075</v>
      </c>
      <c r="AP77" s="33">
        <v>45106076</v>
      </c>
      <c r="AQ77" s="33">
        <v>45106077</v>
      </c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</row>
    <row r="78" spans="1:62" s="35" customFormat="1" x14ac:dyDescent="0.15">
      <c r="A78" s="31">
        <v>4110609</v>
      </c>
      <c r="B78" s="31" t="s">
        <v>496</v>
      </c>
      <c r="C78" s="31" t="s">
        <v>497</v>
      </c>
      <c r="D78" s="32" t="str">
        <f t="shared" si="10"/>
        <v>第6章普通09</v>
      </c>
      <c r="E78" s="33" t="s">
        <v>460</v>
      </c>
      <c r="F78" s="33"/>
      <c r="G78" s="33" t="s">
        <v>498</v>
      </c>
      <c r="H78" s="33">
        <v>4110609</v>
      </c>
      <c r="I78" s="33"/>
      <c r="J78" s="33" t="s">
        <v>205</v>
      </c>
      <c r="K78" s="33">
        <v>180</v>
      </c>
      <c r="L78" s="34">
        <v>61400609</v>
      </c>
      <c r="M78" s="69">
        <f t="shared" si="11"/>
        <v>61300073</v>
      </c>
      <c r="N78" s="33"/>
      <c r="O78" s="33">
        <v>4310609</v>
      </c>
      <c r="P78" s="33">
        <v>3</v>
      </c>
      <c r="Q78" s="33" t="s">
        <v>484</v>
      </c>
      <c r="R78" s="29">
        <f t="shared" si="9"/>
        <v>1</v>
      </c>
      <c r="S78" s="29">
        <v>5</v>
      </c>
      <c r="T78" s="33">
        <v>300</v>
      </c>
      <c r="U78" s="33"/>
      <c r="V78" s="33"/>
      <c r="W78" s="33"/>
      <c r="X78" s="33"/>
      <c r="Y78" s="33"/>
      <c r="Z78" s="33"/>
      <c r="AA78" s="33"/>
      <c r="AB78" s="33"/>
      <c r="AC78" s="33"/>
      <c r="AD78" s="33">
        <v>50</v>
      </c>
      <c r="AE78" s="33"/>
      <c r="AF78" s="33">
        <v>24600</v>
      </c>
      <c r="AG78" s="33"/>
      <c r="AH78" s="33"/>
      <c r="AI78" s="33"/>
      <c r="AJ78" s="33"/>
      <c r="AK78" s="33">
        <v>45106081</v>
      </c>
      <c r="AL78" s="33">
        <v>45106082</v>
      </c>
      <c r="AM78" s="33">
        <v>45106083</v>
      </c>
      <c r="AN78" s="33">
        <v>45106084</v>
      </c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</row>
    <row r="79" spans="1:62" s="35" customFormat="1" x14ac:dyDescent="0.15">
      <c r="A79" s="31">
        <v>4110610</v>
      </c>
      <c r="B79" s="31" t="s">
        <v>499</v>
      </c>
      <c r="C79" s="31" t="s">
        <v>500</v>
      </c>
      <c r="D79" s="32" t="str">
        <f t="shared" si="10"/>
        <v>第6章普通10</v>
      </c>
      <c r="E79" s="33" t="s">
        <v>487</v>
      </c>
      <c r="F79" s="33">
        <v>31010692</v>
      </c>
      <c r="G79" s="33" t="s">
        <v>501</v>
      </c>
      <c r="H79" s="33">
        <v>4110610</v>
      </c>
      <c r="I79" s="33"/>
      <c r="J79" s="33" t="s">
        <v>205</v>
      </c>
      <c r="K79" s="33">
        <v>180</v>
      </c>
      <c r="L79" s="34">
        <v>61400610</v>
      </c>
      <c r="M79" s="69">
        <f t="shared" si="11"/>
        <v>61300074</v>
      </c>
      <c r="N79" s="33"/>
      <c r="O79" s="33">
        <v>4310610</v>
      </c>
      <c r="P79" s="33">
        <v>3</v>
      </c>
      <c r="Q79" s="33" t="s">
        <v>484</v>
      </c>
      <c r="R79" s="29">
        <f t="shared" si="9"/>
        <v>1</v>
      </c>
      <c r="S79" s="29">
        <v>5</v>
      </c>
      <c r="T79" s="33">
        <v>300</v>
      </c>
      <c r="U79" s="33"/>
      <c r="V79" s="33"/>
      <c r="W79" s="33"/>
      <c r="X79" s="33"/>
      <c r="Y79" s="33"/>
      <c r="Z79" s="33"/>
      <c r="AA79" s="33"/>
      <c r="AB79" s="33"/>
      <c r="AC79" s="33"/>
      <c r="AD79" s="33">
        <v>50</v>
      </c>
      <c r="AE79" s="33"/>
      <c r="AF79" s="33">
        <v>25200</v>
      </c>
      <c r="AG79" s="33" t="s">
        <v>502</v>
      </c>
      <c r="AH79" s="33"/>
      <c r="AI79" s="33"/>
      <c r="AJ79" s="33"/>
      <c r="AK79" s="33">
        <v>45106091</v>
      </c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</row>
    <row r="80" spans="1:62" s="39" customFormat="1" x14ac:dyDescent="0.15">
      <c r="A80" s="36">
        <v>4120603</v>
      </c>
      <c r="B80" s="36" t="s">
        <v>503</v>
      </c>
      <c r="C80" s="36" t="s">
        <v>504</v>
      </c>
      <c r="D80" s="37" t="str">
        <f t="shared" si="10"/>
        <v>第6章精英03</v>
      </c>
      <c r="E80" s="38" t="s">
        <v>505</v>
      </c>
      <c r="F80" s="38">
        <v>31020623</v>
      </c>
      <c r="G80" s="38" t="s">
        <v>470</v>
      </c>
      <c r="H80" s="38">
        <v>4120603</v>
      </c>
      <c r="I80" s="38"/>
      <c r="J80" s="38" t="s">
        <v>205</v>
      </c>
      <c r="K80" s="38">
        <v>360</v>
      </c>
      <c r="L80" s="38">
        <v>61410601</v>
      </c>
      <c r="M80" s="69">
        <f t="shared" si="11"/>
        <v>61300075</v>
      </c>
      <c r="N80" s="38"/>
      <c r="O80" s="38">
        <v>4320603</v>
      </c>
      <c r="P80" s="38">
        <v>3</v>
      </c>
      <c r="Q80" s="38" t="s">
        <v>476</v>
      </c>
      <c r="R80" s="38">
        <f t="shared" si="9"/>
        <v>2</v>
      </c>
      <c r="S80" s="38">
        <v>10</v>
      </c>
      <c r="T80" s="38">
        <v>300</v>
      </c>
      <c r="U80" s="38"/>
      <c r="V80" s="38"/>
      <c r="W80" s="38"/>
      <c r="X80" s="38"/>
      <c r="Y80" s="38"/>
      <c r="Z80" s="38"/>
      <c r="AA80" s="38"/>
      <c r="AB80" s="38"/>
      <c r="AC80" s="38"/>
      <c r="AD80" s="38">
        <v>50</v>
      </c>
      <c r="AE80" s="38"/>
      <c r="AF80" s="38">
        <v>26500</v>
      </c>
      <c r="AG80" s="38"/>
      <c r="AH80" s="38"/>
      <c r="AI80" s="38"/>
      <c r="AJ80" s="38"/>
      <c r="AK80" s="38">
        <v>45206021</v>
      </c>
      <c r="AL80" s="38">
        <v>45206022</v>
      </c>
      <c r="AM80" s="38">
        <v>45206023</v>
      </c>
      <c r="AN80" s="38">
        <v>45206024</v>
      </c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</row>
    <row r="81" spans="1:62" s="39" customFormat="1" x14ac:dyDescent="0.15">
      <c r="A81" s="36">
        <v>4120607</v>
      </c>
      <c r="B81" s="36" t="s">
        <v>506</v>
      </c>
      <c r="C81" s="36" t="s">
        <v>507</v>
      </c>
      <c r="D81" s="37" t="str">
        <f t="shared" si="10"/>
        <v>第6章精英07</v>
      </c>
      <c r="E81" s="38" t="s">
        <v>487</v>
      </c>
      <c r="F81" s="38">
        <v>31020663</v>
      </c>
      <c r="G81" s="38" t="s">
        <v>488</v>
      </c>
      <c r="H81" s="38">
        <v>4120607</v>
      </c>
      <c r="I81" s="38"/>
      <c r="J81" s="38" t="s">
        <v>205</v>
      </c>
      <c r="K81" s="38">
        <v>360</v>
      </c>
      <c r="L81" s="38">
        <v>61410602</v>
      </c>
      <c r="M81" s="69">
        <f t="shared" si="11"/>
        <v>61300076</v>
      </c>
      <c r="N81" s="38"/>
      <c r="O81" s="38">
        <v>4320607</v>
      </c>
      <c r="P81" s="38">
        <v>3</v>
      </c>
      <c r="Q81" s="38" t="s">
        <v>80</v>
      </c>
      <c r="R81" s="38">
        <f t="shared" si="9"/>
        <v>2</v>
      </c>
      <c r="S81" s="38">
        <v>10</v>
      </c>
      <c r="T81" s="38">
        <v>300</v>
      </c>
      <c r="U81" s="38"/>
      <c r="V81" s="38"/>
      <c r="W81" s="38"/>
      <c r="X81" s="38"/>
      <c r="Y81" s="38"/>
      <c r="Z81" s="38"/>
      <c r="AA81" s="38"/>
      <c r="AB81" s="38"/>
      <c r="AC81" s="38"/>
      <c r="AD81" s="38">
        <v>50</v>
      </c>
      <c r="AE81" s="38"/>
      <c r="AF81" s="38">
        <v>27800</v>
      </c>
      <c r="AG81" s="38"/>
      <c r="AH81" s="38"/>
      <c r="AI81" s="38"/>
      <c r="AJ81" s="38"/>
      <c r="AK81" s="38">
        <v>45206061</v>
      </c>
      <c r="AL81" s="38">
        <v>45206062</v>
      </c>
      <c r="AM81" s="38">
        <v>45206063</v>
      </c>
      <c r="AN81" s="38">
        <v>45206064</v>
      </c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</row>
    <row r="82" spans="1:62" s="39" customFormat="1" x14ac:dyDescent="0.15">
      <c r="A82" s="36">
        <v>4120610</v>
      </c>
      <c r="B82" s="36" t="s">
        <v>499</v>
      </c>
      <c r="C82" s="36" t="s">
        <v>508</v>
      </c>
      <c r="D82" s="37" t="str">
        <f t="shared" si="10"/>
        <v>第6章精英10</v>
      </c>
      <c r="E82" s="38" t="s">
        <v>505</v>
      </c>
      <c r="F82" s="38">
        <v>31020690</v>
      </c>
      <c r="G82" s="38" t="s">
        <v>501</v>
      </c>
      <c r="H82" s="38">
        <v>4120610</v>
      </c>
      <c r="I82" s="38"/>
      <c r="J82" s="38" t="s">
        <v>205</v>
      </c>
      <c r="K82" s="38">
        <v>360</v>
      </c>
      <c r="L82" s="38">
        <v>61410603</v>
      </c>
      <c r="M82" s="69">
        <f t="shared" si="11"/>
        <v>61300077</v>
      </c>
      <c r="N82" s="38"/>
      <c r="O82" s="38">
        <v>4320610</v>
      </c>
      <c r="P82" s="38">
        <v>3</v>
      </c>
      <c r="Q82" s="38" t="s">
        <v>494</v>
      </c>
      <c r="R82" s="38">
        <f t="shared" si="9"/>
        <v>2</v>
      </c>
      <c r="S82" s="38">
        <v>10</v>
      </c>
      <c r="T82" s="38">
        <v>300</v>
      </c>
      <c r="U82" s="38"/>
      <c r="V82" s="38"/>
      <c r="W82" s="38"/>
      <c r="X82" s="38"/>
      <c r="Y82" s="38"/>
      <c r="Z82" s="38"/>
      <c r="AA82" s="38"/>
      <c r="AB82" s="38"/>
      <c r="AC82" s="38"/>
      <c r="AD82" s="38">
        <v>50</v>
      </c>
      <c r="AE82" s="38"/>
      <c r="AF82" s="38">
        <v>30300</v>
      </c>
      <c r="AG82" s="38"/>
      <c r="AH82" s="38"/>
      <c r="AI82" s="38"/>
      <c r="AJ82" s="38"/>
      <c r="AK82" s="38">
        <v>45206091</v>
      </c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</row>
    <row r="83" spans="1:62" s="35" customFormat="1" x14ac:dyDescent="0.15">
      <c r="A83" s="31">
        <v>4110701</v>
      </c>
      <c r="B83" s="31" t="s">
        <v>509</v>
      </c>
      <c r="C83" s="31" t="s">
        <v>510</v>
      </c>
      <c r="D83" s="32" t="str">
        <f>"第"&amp;LEFT(RIGHT(A83,3),1)&amp;"章"&amp;IF(VALUE(RIGHT(LEFT(A83,3),1))=1,"普通","精英")&amp;RIGHT(A83,2)</f>
        <v>第7章普通01</v>
      </c>
      <c r="E83" s="33" t="s">
        <v>474</v>
      </c>
      <c r="F83" s="33"/>
      <c r="G83" s="33" t="s">
        <v>511</v>
      </c>
      <c r="H83" s="33">
        <v>4110701</v>
      </c>
      <c r="I83" s="33"/>
      <c r="J83" s="33" t="s">
        <v>205</v>
      </c>
      <c r="K83" s="33">
        <v>240</v>
      </c>
      <c r="L83" s="34">
        <v>61400701</v>
      </c>
      <c r="M83" s="69">
        <f t="shared" si="11"/>
        <v>61300078</v>
      </c>
      <c r="N83" s="33"/>
      <c r="O83" s="33">
        <v>4310701</v>
      </c>
      <c r="P83" s="33">
        <v>3</v>
      </c>
      <c r="Q83" s="33" t="s">
        <v>80</v>
      </c>
      <c r="R83" s="29">
        <f t="shared" si="9"/>
        <v>1</v>
      </c>
      <c r="S83" s="29">
        <v>5</v>
      </c>
      <c r="T83" s="33">
        <v>300</v>
      </c>
      <c r="U83" s="33"/>
      <c r="V83" s="33" t="s">
        <v>512</v>
      </c>
      <c r="W83" s="33" t="s">
        <v>218</v>
      </c>
      <c r="X83" s="33"/>
      <c r="Y83" s="33"/>
      <c r="Z83" s="33"/>
      <c r="AA83" s="33"/>
      <c r="AB83" s="33"/>
      <c r="AC83" s="33"/>
      <c r="AD83" s="33">
        <v>50</v>
      </c>
      <c r="AE83" s="46">
        <v>5100</v>
      </c>
      <c r="AF83" s="46">
        <v>25500</v>
      </c>
      <c r="AG83" s="33" t="s">
        <v>513</v>
      </c>
      <c r="AH83" s="33"/>
      <c r="AI83" s="33"/>
      <c r="AJ83" s="33"/>
      <c r="AK83" s="33">
        <v>45107001</v>
      </c>
      <c r="AL83" s="33">
        <v>45107002</v>
      </c>
      <c r="AM83" s="33">
        <v>45107003</v>
      </c>
      <c r="AN83" s="33">
        <v>45107004</v>
      </c>
      <c r="AO83" s="33">
        <v>45107005</v>
      </c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</row>
    <row r="84" spans="1:62" s="35" customFormat="1" x14ac:dyDescent="0.15">
      <c r="A84" s="31">
        <v>4110702</v>
      </c>
      <c r="B84" s="31" t="s">
        <v>514</v>
      </c>
      <c r="C84" s="31" t="s">
        <v>515</v>
      </c>
      <c r="D84" s="32" t="str">
        <f t="shared" ref="D84:D91" si="12">"第"&amp;LEFT(RIGHT(A84,3),1)&amp;"章"&amp;IF(VALUE(RIGHT(LEFT(A84,3),1))=1,"普通","精英")&amp;RIGHT(A84,2)</f>
        <v>第7章普通02</v>
      </c>
      <c r="E84" s="33" t="s">
        <v>460</v>
      </c>
      <c r="F84" s="33"/>
      <c r="G84" s="33" t="s">
        <v>516</v>
      </c>
      <c r="H84" s="33">
        <v>4110702</v>
      </c>
      <c r="I84" s="33"/>
      <c r="J84" s="33" t="s">
        <v>205</v>
      </c>
      <c r="K84" s="33">
        <v>240</v>
      </c>
      <c r="L84" s="34">
        <v>61400702</v>
      </c>
      <c r="M84" s="69">
        <f t="shared" si="11"/>
        <v>61300079</v>
      </c>
      <c r="N84" s="33"/>
      <c r="O84" s="33">
        <v>4310702</v>
      </c>
      <c r="P84" s="33">
        <v>3</v>
      </c>
      <c r="Q84" s="33" t="s">
        <v>484</v>
      </c>
      <c r="R84" s="29">
        <f t="shared" si="9"/>
        <v>1</v>
      </c>
      <c r="S84" s="29">
        <v>5</v>
      </c>
      <c r="T84" s="33">
        <v>300</v>
      </c>
      <c r="U84" s="33"/>
      <c r="V84" s="33"/>
      <c r="W84" s="33"/>
      <c r="X84" s="33"/>
      <c r="Y84" s="33"/>
      <c r="Z84" s="33"/>
      <c r="AA84" s="33"/>
      <c r="AB84" s="33"/>
      <c r="AC84" s="33"/>
      <c r="AD84" s="33">
        <v>50</v>
      </c>
      <c r="AE84" s="46">
        <v>5200</v>
      </c>
      <c r="AF84" s="46">
        <v>25800</v>
      </c>
      <c r="AG84" s="33"/>
      <c r="AH84" s="33"/>
      <c r="AI84" s="33"/>
      <c r="AJ84" s="33"/>
      <c r="AK84" s="33">
        <v>45107011</v>
      </c>
      <c r="AL84" s="33">
        <v>45107012</v>
      </c>
      <c r="AM84" s="33">
        <v>45107013</v>
      </c>
      <c r="AN84" s="33">
        <v>45107014</v>
      </c>
      <c r="AO84" s="33">
        <v>45107015</v>
      </c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</row>
    <row r="85" spans="1:62" s="35" customFormat="1" x14ac:dyDescent="0.15">
      <c r="A85" s="31">
        <v>4110703</v>
      </c>
      <c r="B85" s="31" t="s">
        <v>517</v>
      </c>
      <c r="C85" s="31" t="s">
        <v>518</v>
      </c>
      <c r="D85" s="32" t="str">
        <f t="shared" si="12"/>
        <v>第7章普通03</v>
      </c>
      <c r="E85" s="33" t="s">
        <v>505</v>
      </c>
      <c r="F85" s="33">
        <v>31010725</v>
      </c>
      <c r="G85" s="33" t="s">
        <v>519</v>
      </c>
      <c r="H85" s="33">
        <v>4110703</v>
      </c>
      <c r="I85" s="33"/>
      <c r="J85" s="33" t="s">
        <v>205</v>
      </c>
      <c r="K85" s="33">
        <v>240</v>
      </c>
      <c r="L85" s="34">
        <v>61400703</v>
      </c>
      <c r="M85" s="69">
        <f t="shared" si="11"/>
        <v>61300080</v>
      </c>
      <c r="N85" s="33"/>
      <c r="O85" s="33">
        <v>4310703</v>
      </c>
      <c r="P85" s="33">
        <v>3</v>
      </c>
      <c r="Q85" s="33" t="s">
        <v>80</v>
      </c>
      <c r="R85" s="29">
        <f t="shared" si="9"/>
        <v>1</v>
      </c>
      <c r="S85" s="29">
        <v>5</v>
      </c>
      <c r="T85" s="33">
        <v>300</v>
      </c>
      <c r="U85" s="33"/>
      <c r="V85" s="33"/>
      <c r="W85" s="33"/>
      <c r="X85" s="33"/>
      <c r="Y85" s="33"/>
      <c r="Z85" s="33"/>
      <c r="AA85" s="33"/>
      <c r="AB85" s="33"/>
      <c r="AC85" s="33"/>
      <c r="AD85" s="33">
        <v>50</v>
      </c>
      <c r="AE85" s="46">
        <v>5200</v>
      </c>
      <c r="AF85" s="46">
        <v>26000</v>
      </c>
      <c r="AG85" s="33" t="s">
        <v>520</v>
      </c>
      <c r="AH85" s="33"/>
      <c r="AI85" s="33"/>
      <c r="AJ85" s="33"/>
      <c r="AK85" s="33">
        <v>45107021</v>
      </c>
      <c r="AL85" s="33">
        <v>45107022</v>
      </c>
      <c r="AM85" s="33">
        <v>45107023</v>
      </c>
      <c r="AN85" s="33">
        <v>45107024</v>
      </c>
      <c r="AO85" s="33">
        <v>45107025</v>
      </c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</row>
    <row r="86" spans="1:62" s="35" customFormat="1" x14ac:dyDescent="0.15">
      <c r="A86" s="31">
        <v>4110704</v>
      </c>
      <c r="B86" s="31" t="s">
        <v>521</v>
      </c>
      <c r="C86" s="31" t="s">
        <v>522</v>
      </c>
      <c r="D86" s="32" t="str">
        <f t="shared" si="12"/>
        <v>第7章普通04</v>
      </c>
      <c r="E86" s="33" t="s">
        <v>523</v>
      </c>
      <c r="F86" s="33"/>
      <c r="G86" s="33" t="s">
        <v>524</v>
      </c>
      <c r="H86" s="33">
        <v>4110704</v>
      </c>
      <c r="I86" s="33"/>
      <c r="J86" s="33" t="s">
        <v>205</v>
      </c>
      <c r="K86" s="33">
        <v>240</v>
      </c>
      <c r="L86" s="34">
        <v>61400704</v>
      </c>
      <c r="M86" s="69">
        <f t="shared" si="11"/>
        <v>61300081</v>
      </c>
      <c r="N86" s="33"/>
      <c r="O86" s="33">
        <v>4310704</v>
      </c>
      <c r="P86" s="33">
        <v>3</v>
      </c>
      <c r="Q86" s="33" t="s">
        <v>489</v>
      </c>
      <c r="R86" s="29">
        <f t="shared" si="9"/>
        <v>1</v>
      </c>
      <c r="S86" s="29">
        <v>5</v>
      </c>
      <c r="T86" s="33">
        <v>300</v>
      </c>
      <c r="U86" s="33"/>
      <c r="V86" s="33"/>
      <c r="W86" s="33"/>
      <c r="X86" s="33"/>
      <c r="Y86" s="33"/>
      <c r="Z86" s="33"/>
      <c r="AA86" s="33"/>
      <c r="AB86" s="33"/>
      <c r="AC86" s="33"/>
      <c r="AD86" s="33">
        <v>50</v>
      </c>
      <c r="AE86" s="46">
        <v>5300</v>
      </c>
      <c r="AF86" s="46">
        <v>26300</v>
      </c>
      <c r="AG86" s="33" t="s">
        <v>525</v>
      </c>
      <c r="AH86" s="33"/>
      <c r="AI86" s="33"/>
      <c r="AJ86" s="33">
        <v>1</v>
      </c>
      <c r="AK86" s="33">
        <v>45107031</v>
      </c>
      <c r="AL86" s="33">
        <v>45107032</v>
      </c>
      <c r="AM86" s="33">
        <v>45107033</v>
      </c>
      <c r="AN86" s="33">
        <v>45107034</v>
      </c>
      <c r="AO86" s="33">
        <v>45107035</v>
      </c>
      <c r="AP86" s="33">
        <v>45107036</v>
      </c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</row>
    <row r="87" spans="1:62" s="35" customFormat="1" x14ac:dyDescent="0.15">
      <c r="A87" s="31">
        <v>4110705</v>
      </c>
      <c r="B87" s="31" t="s">
        <v>526</v>
      </c>
      <c r="C87" s="31" t="s">
        <v>527</v>
      </c>
      <c r="D87" s="32" t="str">
        <f t="shared" si="12"/>
        <v>第7章普通05</v>
      </c>
      <c r="E87" s="33" t="s">
        <v>523</v>
      </c>
      <c r="F87" s="33"/>
      <c r="G87" s="33" t="s">
        <v>528</v>
      </c>
      <c r="H87" s="33">
        <v>4110705</v>
      </c>
      <c r="I87" s="33"/>
      <c r="J87" s="33" t="s">
        <v>205</v>
      </c>
      <c r="K87" s="33">
        <v>240</v>
      </c>
      <c r="L87" s="34">
        <v>61400705</v>
      </c>
      <c r="M87" s="69">
        <f t="shared" si="11"/>
        <v>61300082</v>
      </c>
      <c r="N87" s="33"/>
      <c r="O87" s="33">
        <v>4310705</v>
      </c>
      <c r="P87" s="33">
        <v>3</v>
      </c>
      <c r="Q87" s="33" t="s">
        <v>489</v>
      </c>
      <c r="R87" s="29">
        <f t="shared" si="9"/>
        <v>1</v>
      </c>
      <c r="S87" s="29">
        <v>5</v>
      </c>
      <c r="T87" s="33">
        <v>300</v>
      </c>
      <c r="U87" s="33"/>
      <c r="V87" s="33"/>
      <c r="W87" s="33"/>
      <c r="X87" s="33"/>
      <c r="Y87" s="33"/>
      <c r="Z87" s="33"/>
      <c r="AA87" s="33"/>
      <c r="AB87" s="33"/>
      <c r="AC87" s="33"/>
      <c r="AD87" s="33">
        <v>50</v>
      </c>
      <c r="AE87" s="46">
        <v>5300</v>
      </c>
      <c r="AF87" s="46">
        <v>26500</v>
      </c>
      <c r="AG87" s="33"/>
      <c r="AH87" s="33"/>
      <c r="AI87" s="33"/>
      <c r="AJ87" s="33"/>
      <c r="AK87" s="33">
        <v>45107041</v>
      </c>
      <c r="AL87" s="33">
        <v>45107042</v>
      </c>
      <c r="AM87" s="33">
        <v>45107043</v>
      </c>
      <c r="AN87" s="33">
        <v>45107044</v>
      </c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</row>
    <row r="88" spans="1:62" s="35" customFormat="1" x14ac:dyDescent="0.15">
      <c r="A88" s="31">
        <v>4110706</v>
      </c>
      <c r="B88" s="31" t="s">
        <v>529</v>
      </c>
      <c r="C88" s="31" t="s">
        <v>530</v>
      </c>
      <c r="D88" s="32" t="str">
        <f t="shared" si="12"/>
        <v>第7章普通06</v>
      </c>
      <c r="E88" s="33" t="s">
        <v>531</v>
      </c>
      <c r="F88" s="33"/>
      <c r="G88" s="33" t="s">
        <v>532</v>
      </c>
      <c r="H88" s="33">
        <v>4110706</v>
      </c>
      <c r="I88" s="33"/>
      <c r="J88" s="33" t="s">
        <v>205</v>
      </c>
      <c r="K88" s="33">
        <v>240</v>
      </c>
      <c r="L88" s="34">
        <v>61400706</v>
      </c>
      <c r="M88" s="69">
        <f t="shared" si="11"/>
        <v>61300083</v>
      </c>
      <c r="N88" s="33"/>
      <c r="O88" s="33">
        <v>4310706</v>
      </c>
      <c r="P88" s="33">
        <v>3</v>
      </c>
      <c r="Q88" s="33" t="s">
        <v>494</v>
      </c>
      <c r="R88" s="29">
        <f t="shared" si="9"/>
        <v>1</v>
      </c>
      <c r="S88" s="29">
        <v>5</v>
      </c>
      <c r="T88" s="33">
        <v>300</v>
      </c>
      <c r="U88" s="33"/>
      <c r="V88" s="33"/>
      <c r="W88" s="33"/>
      <c r="X88" s="33"/>
      <c r="Y88" s="33"/>
      <c r="Z88" s="33"/>
      <c r="AA88" s="33"/>
      <c r="AB88" s="33"/>
      <c r="AC88" s="33"/>
      <c r="AD88" s="33">
        <v>50</v>
      </c>
      <c r="AE88" s="46">
        <v>5400</v>
      </c>
      <c r="AF88" s="46">
        <v>26800</v>
      </c>
      <c r="AG88" s="33" t="s">
        <v>533</v>
      </c>
      <c r="AH88" s="33"/>
      <c r="AI88" s="33"/>
      <c r="AJ88" s="33">
        <v>1</v>
      </c>
      <c r="AK88" s="33">
        <v>45107051</v>
      </c>
      <c r="AL88" s="33">
        <v>45107052</v>
      </c>
      <c r="AM88" s="33">
        <v>45107053</v>
      </c>
      <c r="AN88" s="33">
        <v>45107054</v>
      </c>
      <c r="AO88" s="33">
        <v>45107055</v>
      </c>
      <c r="AP88" s="33">
        <v>45107056</v>
      </c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</row>
    <row r="89" spans="1:62" s="35" customFormat="1" x14ac:dyDescent="0.15">
      <c r="A89" s="31">
        <v>4110707</v>
      </c>
      <c r="B89" s="31" t="s">
        <v>534</v>
      </c>
      <c r="C89" s="31" t="s">
        <v>535</v>
      </c>
      <c r="D89" s="32" t="str">
        <f t="shared" si="12"/>
        <v>第7章普通07</v>
      </c>
      <c r="E89" s="33" t="s">
        <v>487</v>
      </c>
      <c r="F89" s="33">
        <v>31010765</v>
      </c>
      <c r="G89" s="33" t="s">
        <v>536</v>
      </c>
      <c r="H89" s="33">
        <v>4110707</v>
      </c>
      <c r="I89" s="33"/>
      <c r="J89" s="33" t="s">
        <v>205</v>
      </c>
      <c r="K89" s="33">
        <v>240</v>
      </c>
      <c r="L89" s="34">
        <v>61400707</v>
      </c>
      <c r="M89" s="69">
        <f t="shared" si="11"/>
        <v>61300084</v>
      </c>
      <c r="N89" s="33"/>
      <c r="O89" s="33">
        <v>4310707</v>
      </c>
      <c r="P89" s="33">
        <v>3</v>
      </c>
      <c r="Q89" s="33" t="s">
        <v>484</v>
      </c>
      <c r="R89" s="29">
        <f t="shared" si="9"/>
        <v>1</v>
      </c>
      <c r="S89" s="29">
        <v>5</v>
      </c>
      <c r="T89" s="33">
        <v>300</v>
      </c>
      <c r="U89" s="33"/>
      <c r="V89" s="33"/>
      <c r="W89" s="33"/>
      <c r="X89" s="33"/>
      <c r="Y89" s="33"/>
      <c r="Z89" s="33"/>
      <c r="AA89" s="33"/>
      <c r="AB89" s="33"/>
      <c r="AC89" s="33"/>
      <c r="AD89" s="33">
        <v>50</v>
      </c>
      <c r="AE89" s="46">
        <v>5400</v>
      </c>
      <c r="AF89" s="46">
        <v>27000</v>
      </c>
      <c r="AG89" s="33" t="s">
        <v>537</v>
      </c>
      <c r="AH89" s="33"/>
      <c r="AI89" s="33"/>
      <c r="AJ89" s="33"/>
      <c r="AK89" s="33">
        <v>45107061</v>
      </c>
      <c r="AL89" s="33">
        <v>45107062</v>
      </c>
      <c r="AM89" s="33">
        <v>45107063</v>
      </c>
      <c r="AN89" s="33">
        <v>45107064</v>
      </c>
      <c r="AO89" s="33">
        <v>45107065</v>
      </c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</row>
    <row r="90" spans="1:62" s="35" customFormat="1" x14ac:dyDescent="0.15">
      <c r="A90" s="31">
        <v>4110708</v>
      </c>
      <c r="B90" s="31" t="s">
        <v>538</v>
      </c>
      <c r="C90" s="31" t="s">
        <v>539</v>
      </c>
      <c r="D90" s="32" t="str">
        <f t="shared" si="12"/>
        <v>第7章普通08</v>
      </c>
      <c r="E90" s="33" t="s">
        <v>474</v>
      </c>
      <c r="F90" s="33"/>
      <c r="G90" s="33" t="s">
        <v>540</v>
      </c>
      <c r="H90" s="33">
        <v>4110708</v>
      </c>
      <c r="I90" s="33"/>
      <c r="J90" s="33" t="s">
        <v>205</v>
      </c>
      <c r="K90" s="33">
        <v>240</v>
      </c>
      <c r="L90" s="34">
        <v>61400708</v>
      </c>
      <c r="M90" s="69">
        <f t="shared" si="11"/>
        <v>61300085</v>
      </c>
      <c r="N90" s="33"/>
      <c r="O90" s="33">
        <v>4310708</v>
      </c>
      <c r="P90" s="33">
        <v>3</v>
      </c>
      <c r="Q90" s="33" t="s">
        <v>484</v>
      </c>
      <c r="R90" s="29">
        <f t="shared" si="9"/>
        <v>1</v>
      </c>
      <c r="S90" s="29">
        <v>5</v>
      </c>
      <c r="T90" s="33">
        <v>300</v>
      </c>
      <c r="U90" s="33"/>
      <c r="V90" s="33"/>
      <c r="W90" s="33"/>
      <c r="X90" s="33"/>
      <c r="Y90" s="33"/>
      <c r="Z90" s="33"/>
      <c r="AA90" s="33"/>
      <c r="AB90" s="33"/>
      <c r="AC90" s="33"/>
      <c r="AD90" s="33">
        <v>50</v>
      </c>
      <c r="AE90" s="46">
        <v>5500</v>
      </c>
      <c r="AF90" s="46">
        <v>27300</v>
      </c>
      <c r="AG90" s="33" t="s">
        <v>541</v>
      </c>
      <c r="AH90" s="33"/>
      <c r="AI90" s="33"/>
      <c r="AJ90" s="33">
        <v>1</v>
      </c>
      <c r="AK90" s="33">
        <v>45107071</v>
      </c>
      <c r="AL90" s="33">
        <v>45107072</v>
      </c>
      <c r="AM90" s="33">
        <v>45107073</v>
      </c>
      <c r="AN90" s="33">
        <v>45107074</v>
      </c>
      <c r="AO90" s="33">
        <v>45107075</v>
      </c>
      <c r="AP90" s="33">
        <v>45107076</v>
      </c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</row>
    <row r="91" spans="1:62" s="35" customFormat="1" x14ac:dyDescent="0.15">
      <c r="A91" s="31">
        <v>4110709</v>
      </c>
      <c r="B91" s="31" t="s">
        <v>542</v>
      </c>
      <c r="C91" s="31" t="s">
        <v>543</v>
      </c>
      <c r="D91" s="32" t="str">
        <f t="shared" si="12"/>
        <v>第7章普通09</v>
      </c>
      <c r="E91" s="33" t="s">
        <v>460</v>
      </c>
      <c r="F91" s="33"/>
      <c r="G91" s="33" t="s">
        <v>544</v>
      </c>
      <c r="H91" s="33">
        <v>4110709</v>
      </c>
      <c r="I91" s="33"/>
      <c r="J91" s="33" t="s">
        <v>205</v>
      </c>
      <c r="K91" s="33">
        <v>240</v>
      </c>
      <c r="L91" s="34">
        <v>61400709</v>
      </c>
      <c r="M91" s="69">
        <f t="shared" si="11"/>
        <v>61300086</v>
      </c>
      <c r="N91" s="33"/>
      <c r="O91" s="33">
        <v>4310709</v>
      </c>
      <c r="P91" s="33">
        <v>3</v>
      </c>
      <c r="Q91" s="33" t="s">
        <v>206</v>
      </c>
      <c r="R91" s="29">
        <f t="shared" si="9"/>
        <v>1</v>
      </c>
      <c r="S91" s="29">
        <v>5</v>
      </c>
      <c r="T91" s="33">
        <v>300</v>
      </c>
      <c r="U91" s="33"/>
      <c r="V91" s="33"/>
      <c r="W91" s="33"/>
      <c r="X91" s="33"/>
      <c r="Y91" s="33"/>
      <c r="Z91" s="33"/>
      <c r="AA91" s="33"/>
      <c r="AB91" s="33"/>
      <c r="AC91" s="33"/>
      <c r="AD91" s="33">
        <v>50</v>
      </c>
      <c r="AE91" s="46">
        <v>5500</v>
      </c>
      <c r="AF91" s="46">
        <v>27500</v>
      </c>
      <c r="AG91" s="33"/>
      <c r="AH91" s="33"/>
      <c r="AI91" s="33"/>
      <c r="AJ91" s="33"/>
      <c r="AK91" s="33">
        <v>45107081</v>
      </c>
      <c r="AL91" s="33">
        <v>45107082</v>
      </c>
      <c r="AM91" s="33">
        <v>45107083</v>
      </c>
      <c r="AN91" s="33">
        <v>45107084</v>
      </c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</row>
    <row r="92" spans="1:62" s="35" customFormat="1" x14ac:dyDescent="0.15">
      <c r="A92" s="31">
        <v>4110710</v>
      </c>
      <c r="B92" s="31" t="s">
        <v>545</v>
      </c>
      <c r="C92" s="31" t="s">
        <v>546</v>
      </c>
      <c r="D92" s="32" t="str">
        <f>"第"&amp;LEFT(RIGHT(A92,3),1)&amp;"章"&amp;IF(VALUE(RIGHT(LEFT(A92,3),1))=1,"普通","精英")&amp;RIGHT(A92,2)</f>
        <v>第7章普通10</v>
      </c>
      <c r="E92" s="33" t="s">
        <v>487</v>
      </c>
      <c r="F92" s="33">
        <v>31010792</v>
      </c>
      <c r="G92" s="33" t="s">
        <v>547</v>
      </c>
      <c r="H92" s="33">
        <v>4110710</v>
      </c>
      <c r="I92" s="33"/>
      <c r="J92" s="33" t="s">
        <v>205</v>
      </c>
      <c r="K92" s="33">
        <v>240</v>
      </c>
      <c r="L92" s="34">
        <v>61400710</v>
      </c>
      <c r="M92" s="69">
        <f t="shared" si="11"/>
        <v>61300087</v>
      </c>
      <c r="N92" s="33"/>
      <c r="O92" s="33">
        <v>4310710</v>
      </c>
      <c r="P92" s="33">
        <v>3</v>
      </c>
      <c r="Q92" s="33" t="s">
        <v>484</v>
      </c>
      <c r="R92" s="29">
        <f t="shared" si="9"/>
        <v>1</v>
      </c>
      <c r="S92" s="29">
        <v>5</v>
      </c>
      <c r="T92" s="33">
        <v>300</v>
      </c>
      <c r="U92" s="33"/>
      <c r="V92" s="33"/>
      <c r="W92" s="33"/>
      <c r="X92" s="33"/>
      <c r="Y92" s="33"/>
      <c r="Z92" s="33"/>
      <c r="AA92" s="33"/>
      <c r="AB92" s="33"/>
      <c r="AC92" s="33"/>
      <c r="AD92" s="33">
        <v>50</v>
      </c>
      <c r="AE92" s="46">
        <v>5600</v>
      </c>
      <c r="AF92" s="46">
        <v>27800</v>
      </c>
      <c r="AG92" s="33" t="s">
        <v>548</v>
      </c>
      <c r="AH92" s="33"/>
      <c r="AI92" s="33"/>
      <c r="AJ92" s="33"/>
      <c r="AK92" s="33">
        <v>45107091</v>
      </c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</row>
    <row r="93" spans="1:62" s="39" customFormat="1" x14ac:dyDescent="0.15">
      <c r="A93" s="36">
        <v>4120703</v>
      </c>
      <c r="B93" s="36" t="s">
        <v>549</v>
      </c>
      <c r="C93" s="36" t="s">
        <v>550</v>
      </c>
      <c r="D93" s="37" t="s">
        <v>551</v>
      </c>
      <c r="E93" s="38" t="s">
        <v>469</v>
      </c>
      <c r="F93" s="38">
        <v>31020725</v>
      </c>
      <c r="G93" s="38" t="s">
        <v>519</v>
      </c>
      <c r="H93" s="38">
        <v>4120703</v>
      </c>
      <c r="I93" s="38"/>
      <c r="J93" s="38" t="s">
        <v>205</v>
      </c>
      <c r="K93" s="38">
        <v>480</v>
      </c>
      <c r="L93" s="38">
        <v>61410701</v>
      </c>
      <c r="M93" s="69">
        <f t="shared" si="11"/>
        <v>61300088</v>
      </c>
      <c r="N93" s="38"/>
      <c r="O93" s="38">
        <v>4320703</v>
      </c>
      <c r="P93" s="38">
        <v>3</v>
      </c>
      <c r="Q93" s="38" t="s">
        <v>494</v>
      </c>
      <c r="R93" s="38">
        <f t="shared" si="9"/>
        <v>2</v>
      </c>
      <c r="S93" s="38">
        <v>10</v>
      </c>
      <c r="T93" s="38">
        <v>300</v>
      </c>
      <c r="U93" s="38"/>
      <c r="V93" s="38"/>
      <c r="W93" s="38"/>
      <c r="X93" s="38"/>
      <c r="Y93" s="38"/>
      <c r="Z93" s="38"/>
      <c r="AA93" s="38"/>
      <c r="AB93" s="38"/>
      <c r="AC93" s="38"/>
      <c r="AD93" s="38">
        <v>50</v>
      </c>
      <c r="AE93" s="46">
        <v>6100</v>
      </c>
      <c r="AF93" s="38">
        <v>30300</v>
      </c>
      <c r="AG93" s="38"/>
      <c r="AH93" s="38"/>
      <c r="AI93" s="38"/>
      <c r="AJ93" s="38"/>
      <c r="AK93" s="38">
        <v>45207021</v>
      </c>
      <c r="AL93" s="38">
        <v>45207022</v>
      </c>
      <c r="AM93" s="38">
        <v>45207023</v>
      </c>
      <c r="AN93" s="38">
        <v>45207024</v>
      </c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</row>
    <row r="94" spans="1:62" s="39" customFormat="1" x14ac:dyDescent="0.15">
      <c r="A94" s="36">
        <v>4120707</v>
      </c>
      <c r="B94" s="36" t="s">
        <v>534</v>
      </c>
      <c r="C94" s="36" t="s">
        <v>552</v>
      </c>
      <c r="D94" s="37" t="s">
        <v>553</v>
      </c>
      <c r="E94" s="38" t="s">
        <v>487</v>
      </c>
      <c r="F94" s="38">
        <v>31020765</v>
      </c>
      <c r="G94" s="38" t="s">
        <v>536</v>
      </c>
      <c r="H94" s="38">
        <v>4120707</v>
      </c>
      <c r="I94" s="38"/>
      <c r="J94" s="38" t="s">
        <v>205</v>
      </c>
      <c r="K94" s="38">
        <v>480</v>
      </c>
      <c r="L94" s="38">
        <v>61410702</v>
      </c>
      <c r="M94" s="69">
        <f t="shared" si="11"/>
        <v>61300089</v>
      </c>
      <c r="N94" s="38"/>
      <c r="O94" s="38">
        <v>4320707</v>
      </c>
      <c r="P94" s="38">
        <v>3</v>
      </c>
      <c r="Q94" s="38" t="s">
        <v>494</v>
      </c>
      <c r="R94" s="38">
        <f t="shared" si="9"/>
        <v>2</v>
      </c>
      <c r="S94" s="38">
        <v>10</v>
      </c>
      <c r="T94" s="38">
        <v>300</v>
      </c>
      <c r="U94" s="38"/>
      <c r="V94" s="38"/>
      <c r="W94" s="38"/>
      <c r="X94" s="38"/>
      <c r="Y94" s="38"/>
      <c r="Z94" s="38"/>
      <c r="AA94" s="38"/>
      <c r="AB94" s="38"/>
      <c r="AC94" s="38"/>
      <c r="AD94" s="38">
        <v>50</v>
      </c>
      <c r="AE94" s="46">
        <v>6600</v>
      </c>
      <c r="AF94" s="38">
        <v>32800</v>
      </c>
      <c r="AG94" s="38"/>
      <c r="AH94" s="38"/>
      <c r="AI94" s="38"/>
      <c r="AJ94" s="38"/>
      <c r="AK94" s="38">
        <v>45207061</v>
      </c>
      <c r="AL94" s="38">
        <v>45207062</v>
      </c>
      <c r="AM94" s="38">
        <v>45207063</v>
      </c>
      <c r="AN94" s="38">
        <v>45207064</v>
      </c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</row>
    <row r="95" spans="1:62" s="39" customFormat="1" x14ac:dyDescent="0.15">
      <c r="A95" s="36">
        <v>4120710</v>
      </c>
      <c r="B95" s="36" t="s">
        <v>545</v>
      </c>
      <c r="C95" s="36" t="s">
        <v>554</v>
      </c>
      <c r="D95" s="37" t="s">
        <v>555</v>
      </c>
      <c r="E95" s="38" t="s">
        <v>505</v>
      </c>
      <c r="F95" s="38">
        <v>31020792</v>
      </c>
      <c r="G95" s="38" t="s">
        <v>547</v>
      </c>
      <c r="H95" s="38">
        <v>4120710</v>
      </c>
      <c r="I95" s="38"/>
      <c r="J95" s="38" t="s">
        <v>205</v>
      </c>
      <c r="K95" s="38">
        <v>480</v>
      </c>
      <c r="L95" s="38">
        <v>61410703</v>
      </c>
      <c r="M95" s="69">
        <f t="shared" si="11"/>
        <v>61300090</v>
      </c>
      <c r="N95" s="38"/>
      <c r="O95" s="38">
        <v>4320710</v>
      </c>
      <c r="P95" s="38">
        <v>3</v>
      </c>
      <c r="Q95" s="38" t="s">
        <v>80</v>
      </c>
      <c r="R95" s="38">
        <f t="shared" si="9"/>
        <v>2</v>
      </c>
      <c r="S95" s="38">
        <v>10</v>
      </c>
      <c r="T95" s="38">
        <v>300</v>
      </c>
      <c r="U95" s="38"/>
      <c r="V95" s="38"/>
      <c r="W95" s="38"/>
      <c r="X95" s="38"/>
      <c r="Y95" s="38"/>
      <c r="Z95" s="38"/>
      <c r="AA95" s="38"/>
      <c r="AB95" s="38"/>
      <c r="AC95" s="38"/>
      <c r="AD95" s="38">
        <v>50</v>
      </c>
      <c r="AE95" s="46">
        <v>7100</v>
      </c>
      <c r="AF95" s="38">
        <v>35300</v>
      </c>
      <c r="AG95" s="38"/>
      <c r="AH95" s="38"/>
      <c r="AI95" s="38"/>
      <c r="AJ95" s="38"/>
      <c r="AK95" s="38">
        <v>45207091</v>
      </c>
      <c r="AL95" s="38">
        <v>45207092</v>
      </c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</row>
    <row r="96" spans="1:62" s="35" customFormat="1" x14ac:dyDescent="0.15">
      <c r="A96" s="31">
        <v>4110801</v>
      </c>
      <c r="B96" s="31" t="s">
        <v>556</v>
      </c>
      <c r="C96" s="31" t="s">
        <v>557</v>
      </c>
      <c r="D96" s="32" t="str">
        <f>"第"&amp;LEFT(RIGHT(A96,3),1)&amp;"章"&amp;IF(VALUE(RIGHT(LEFT(A96,3),1))=1,"普通","精英")&amp;RIGHT(A96,2)</f>
        <v>第8章普通01</v>
      </c>
      <c r="E96" s="33" t="s">
        <v>460</v>
      </c>
      <c r="F96" s="33"/>
      <c r="G96" s="33" t="s">
        <v>558</v>
      </c>
      <c r="H96" s="33">
        <v>4110801</v>
      </c>
      <c r="I96" s="33"/>
      <c r="J96" s="33" t="s">
        <v>205</v>
      </c>
      <c r="K96" s="33">
        <v>240</v>
      </c>
      <c r="L96" s="34">
        <v>61400801</v>
      </c>
      <c r="M96" s="69">
        <f t="shared" si="11"/>
        <v>61300091</v>
      </c>
      <c r="N96" s="33"/>
      <c r="O96" s="33">
        <v>4310801</v>
      </c>
      <c r="P96" s="33">
        <v>3</v>
      </c>
      <c r="Q96" s="33" t="s">
        <v>494</v>
      </c>
      <c r="R96" s="29">
        <f t="shared" si="9"/>
        <v>1</v>
      </c>
      <c r="S96" s="29">
        <v>5</v>
      </c>
      <c r="T96" s="33">
        <v>300</v>
      </c>
      <c r="U96" s="33"/>
      <c r="V96" s="33"/>
      <c r="W96" s="33"/>
      <c r="X96" s="33"/>
      <c r="Y96" s="33"/>
      <c r="Z96" s="33"/>
      <c r="AA96" s="33"/>
      <c r="AB96" s="33"/>
      <c r="AC96" s="33"/>
      <c r="AD96" s="33">
        <v>50</v>
      </c>
      <c r="AE96" s="46">
        <v>5700</v>
      </c>
      <c r="AF96" s="46">
        <v>28300</v>
      </c>
      <c r="AG96" s="33" t="s">
        <v>559</v>
      </c>
      <c r="AH96" s="33"/>
      <c r="AI96" s="33"/>
      <c r="AJ96" s="33"/>
      <c r="AK96" s="33">
        <v>45108001</v>
      </c>
      <c r="AL96" s="33">
        <v>45108002</v>
      </c>
      <c r="AM96" s="33">
        <v>45108003</v>
      </c>
      <c r="AN96" s="33">
        <v>45108004</v>
      </c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</row>
    <row r="97" spans="1:62" s="35" customFormat="1" x14ac:dyDescent="0.15">
      <c r="A97" s="31">
        <v>4110802</v>
      </c>
      <c r="B97" s="31" t="s">
        <v>560</v>
      </c>
      <c r="C97" s="31" t="s">
        <v>561</v>
      </c>
      <c r="D97" s="32" t="str">
        <f t="shared" ref="D97:D108" si="13">"第"&amp;LEFT(RIGHT(A97,3),1)&amp;"章"&amp;IF(VALUE(RIGHT(LEFT(A97,3),1))=1,"普通","精英")&amp;RIGHT(A97,2)</f>
        <v>第8章普通02</v>
      </c>
      <c r="E97" s="33" t="s">
        <v>474</v>
      </c>
      <c r="F97" s="33"/>
      <c r="G97" s="33" t="s">
        <v>562</v>
      </c>
      <c r="H97" s="33">
        <v>4110802</v>
      </c>
      <c r="I97" s="33"/>
      <c r="J97" s="33" t="s">
        <v>205</v>
      </c>
      <c r="K97" s="33">
        <v>240</v>
      </c>
      <c r="L97" s="34">
        <v>61400802</v>
      </c>
      <c r="M97" s="69">
        <f t="shared" si="11"/>
        <v>61300092</v>
      </c>
      <c r="N97" s="33"/>
      <c r="O97" s="33">
        <v>4310802</v>
      </c>
      <c r="P97" s="33">
        <v>3</v>
      </c>
      <c r="Q97" s="33" t="s">
        <v>494</v>
      </c>
      <c r="R97" s="29">
        <f t="shared" si="9"/>
        <v>1</v>
      </c>
      <c r="S97" s="29">
        <v>5</v>
      </c>
      <c r="T97" s="33">
        <v>300</v>
      </c>
      <c r="U97" s="33"/>
      <c r="V97" s="33"/>
      <c r="W97" s="33"/>
      <c r="X97" s="33"/>
      <c r="Y97" s="33"/>
      <c r="Z97" s="33"/>
      <c r="AA97" s="33"/>
      <c r="AB97" s="33"/>
      <c r="AC97" s="33"/>
      <c r="AD97" s="33">
        <v>50</v>
      </c>
      <c r="AE97" s="46">
        <v>5800</v>
      </c>
      <c r="AF97" s="46">
        <v>28800</v>
      </c>
      <c r="AG97" s="33"/>
      <c r="AH97" s="33"/>
      <c r="AI97" s="33"/>
      <c r="AJ97" s="33"/>
      <c r="AK97" s="33">
        <v>45108011</v>
      </c>
      <c r="AL97" s="33">
        <v>45108012</v>
      </c>
      <c r="AM97" s="33">
        <v>45108013</v>
      </c>
      <c r="AN97" s="33">
        <v>45108014</v>
      </c>
      <c r="AO97" s="33">
        <v>45108015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</row>
    <row r="98" spans="1:62" s="35" customFormat="1" x14ac:dyDescent="0.15">
      <c r="A98" s="31">
        <v>4110803</v>
      </c>
      <c r="B98" s="31" t="s">
        <v>563</v>
      </c>
      <c r="C98" s="31" t="s">
        <v>564</v>
      </c>
      <c r="D98" s="32" t="str">
        <f t="shared" si="13"/>
        <v>第8章普通03</v>
      </c>
      <c r="E98" s="33" t="s">
        <v>469</v>
      </c>
      <c r="F98" s="33">
        <v>31010823</v>
      </c>
      <c r="G98" s="33" t="s">
        <v>565</v>
      </c>
      <c r="H98" s="33">
        <v>4110803</v>
      </c>
      <c r="I98" s="33"/>
      <c r="J98" s="33" t="s">
        <v>205</v>
      </c>
      <c r="K98" s="33">
        <v>240</v>
      </c>
      <c r="L98" s="34">
        <v>61400803</v>
      </c>
      <c r="M98" s="69">
        <f t="shared" si="11"/>
        <v>61300093</v>
      </c>
      <c r="N98" s="33"/>
      <c r="O98" s="33">
        <v>4310803</v>
      </c>
      <c r="P98" s="33">
        <v>3</v>
      </c>
      <c r="Q98" s="33" t="s">
        <v>484</v>
      </c>
      <c r="R98" s="29">
        <f t="shared" si="9"/>
        <v>1</v>
      </c>
      <c r="S98" s="29">
        <v>5</v>
      </c>
      <c r="T98" s="33">
        <v>300</v>
      </c>
      <c r="U98" s="33"/>
      <c r="V98" s="33"/>
      <c r="W98" s="33"/>
      <c r="X98" s="33"/>
      <c r="Y98" s="33"/>
      <c r="Z98" s="33"/>
      <c r="AA98" s="33"/>
      <c r="AB98" s="33"/>
      <c r="AC98" s="33"/>
      <c r="AD98" s="33">
        <v>50</v>
      </c>
      <c r="AE98" s="46">
        <v>5900</v>
      </c>
      <c r="AF98" s="46">
        <v>29300</v>
      </c>
      <c r="AG98" s="33" t="s">
        <v>566</v>
      </c>
      <c r="AH98" s="33"/>
      <c r="AI98" s="33"/>
      <c r="AJ98" s="33"/>
      <c r="AK98" s="33">
        <v>45108021</v>
      </c>
      <c r="AL98" s="33">
        <v>45108022</v>
      </c>
      <c r="AM98" s="33">
        <v>45108023</v>
      </c>
      <c r="AN98" s="33">
        <v>45108024</v>
      </c>
      <c r="AO98" s="33">
        <v>45108025</v>
      </c>
      <c r="AP98" s="33">
        <v>45108026</v>
      </c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</row>
    <row r="99" spans="1:62" s="35" customFormat="1" x14ac:dyDescent="0.15">
      <c r="A99" s="31">
        <v>4110804</v>
      </c>
      <c r="B99" s="31" t="s">
        <v>567</v>
      </c>
      <c r="C99" s="31" t="s">
        <v>568</v>
      </c>
      <c r="D99" s="32" t="str">
        <f t="shared" si="13"/>
        <v>第8章普通04</v>
      </c>
      <c r="E99" s="33" t="s">
        <v>460</v>
      </c>
      <c r="F99" s="33"/>
      <c r="G99" s="33" t="s">
        <v>569</v>
      </c>
      <c r="H99" s="33">
        <v>4110804</v>
      </c>
      <c r="I99" s="33"/>
      <c r="J99" s="33" t="s">
        <v>205</v>
      </c>
      <c r="K99" s="33">
        <v>240</v>
      </c>
      <c r="L99" s="34">
        <v>61400804</v>
      </c>
      <c r="M99" s="69">
        <f t="shared" si="11"/>
        <v>61300094</v>
      </c>
      <c r="N99" s="33"/>
      <c r="O99" s="33">
        <v>4310804</v>
      </c>
      <c r="P99" s="33">
        <v>3</v>
      </c>
      <c r="Q99" s="33" t="s">
        <v>494</v>
      </c>
      <c r="R99" s="29">
        <f t="shared" si="9"/>
        <v>1</v>
      </c>
      <c r="S99" s="29">
        <v>5</v>
      </c>
      <c r="T99" s="33">
        <v>300</v>
      </c>
      <c r="U99" s="33"/>
      <c r="V99" s="33"/>
      <c r="W99" s="33"/>
      <c r="X99" s="33"/>
      <c r="Y99" s="33"/>
      <c r="Z99" s="33"/>
      <c r="AA99" s="33"/>
      <c r="AB99" s="33"/>
      <c r="AC99" s="33"/>
      <c r="AD99" s="33">
        <v>50</v>
      </c>
      <c r="AE99" s="46">
        <v>6000</v>
      </c>
      <c r="AF99" s="46">
        <v>29800</v>
      </c>
      <c r="AG99" s="33"/>
      <c r="AH99" s="33"/>
      <c r="AI99" s="33"/>
      <c r="AJ99" s="33"/>
      <c r="AK99" s="33">
        <v>45108031</v>
      </c>
      <c r="AL99" s="33">
        <v>45108032</v>
      </c>
      <c r="AM99" s="33">
        <v>45108033</v>
      </c>
      <c r="AN99" s="33">
        <v>45108034</v>
      </c>
      <c r="AO99" s="33">
        <v>45108035</v>
      </c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</row>
    <row r="100" spans="1:62" s="35" customFormat="1" x14ac:dyDescent="0.15">
      <c r="A100" s="31">
        <v>4110805</v>
      </c>
      <c r="B100" s="31" t="s">
        <v>570</v>
      </c>
      <c r="C100" s="31" t="s">
        <v>571</v>
      </c>
      <c r="D100" s="32" t="str">
        <f t="shared" si="13"/>
        <v>第8章普通05</v>
      </c>
      <c r="E100" s="33" t="s">
        <v>460</v>
      </c>
      <c r="F100" s="33"/>
      <c r="G100" s="33" t="s">
        <v>572</v>
      </c>
      <c r="H100" s="33">
        <v>4110805</v>
      </c>
      <c r="I100" s="33"/>
      <c r="J100" s="33" t="s">
        <v>205</v>
      </c>
      <c r="K100" s="33">
        <v>240</v>
      </c>
      <c r="L100" s="34">
        <v>61400805</v>
      </c>
      <c r="M100" s="69">
        <f t="shared" si="11"/>
        <v>61300095</v>
      </c>
      <c r="N100" s="33"/>
      <c r="O100" s="33">
        <v>4310805</v>
      </c>
      <c r="P100" s="33">
        <v>3</v>
      </c>
      <c r="Q100" s="33" t="s">
        <v>494</v>
      </c>
      <c r="R100" s="29">
        <f t="shared" si="9"/>
        <v>1</v>
      </c>
      <c r="S100" s="29">
        <v>5</v>
      </c>
      <c r="T100" s="33">
        <v>300</v>
      </c>
      <c r="U100" s="33"/>
      <c r="V100" s="33"/>
      <c r="W100" s="33"/>
      <c r="X100" s="33"/>
      <c r="Y100" s="33"/>
      <c r="Z100" s="33"/>
      <c r="AA100" s="33"/>
      <c r="AB100" s="33"/>
      <c r="AC100" s="33"/>
      <c r="AD100" s="33">
        <v>50</v>
      </c>
      <c r="AE100" s="46">
        <v>6100</v>
      </c>
      <c r="AF100" s="46">
        <v>30300</v>
      </c>
      <c r="AG100" s="33" t="s">
        <v>573</v>
      </c>
      <c r="AH100" s="33"/>
      <c r="AI100" s="33"/>
      <c r="AJ100" s="33"/>
      <c r="AK100" s="33">
        <v>45108041</v>
      </c>
      <c r="AL100" s="33">
        <v>45108042</v>
      </c>
      <c r="AM100" s="33">
        <v>45108043</v>
      </c>
      <c r="AN100" s="33">
        <v>45108044</v>
      </c>
      <c r="AO100" s="33">
        <v>45108045</v>
      </c>
      <c r="AP100" s="33">
        <v>45108046</v>
      </c>
      <c r="AQ100" s="33">
        <v>45108047</v>
      </c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</row>
    <row r="101" spans="1:62" s="35" customFormat="1" x14ac:dyDescent="0.15">
      <c r="A101" s="31">
        <v>4110806</v>
      </c>
      <c r="B101" s="31" t="s">
        <v>574</v>
      </c>
      <c r="C101" s="31" t="s">
        <v>575</v>
      </c>
      <c r="D101" s="32" t="str">
        <f t="shared" si="13"/>
        <v>第8章普通06</v>
      </c>
      <c r="E101" s="33" t="s">
        <v>73</v>
      </c>
      <c r="F101" s="33"/>
      <c r="G101" s="33" t="s">
        <v>576</v>
      </c>
      <c r="H101" s="33">
        <v>4110806</v>
      </c>
      <c r="I101" s="33"/>
      <c r="J101" s="33" t="s">
        <v>205</v>
      </c>
      <c r="K101" s="33">
        <v>240</v>
      </c>
      <c r="L101" s="34">
        <v>61400806</v>
      </c>
      <c r="M101" s="69">
        <f t="shared" si="11"/>
        <v>61300096</v>
      </c>
      <c r="N101" s="33"/>
      <c r="O101" s="33" t="s">
        <v>236</v>
      </c>
      <c r="P101" s="33">
        <v>3</v>
      </c>
      <c r="Q101" s="33" t="s">
        <v>462</v>
      </c>
      <c r="R101" s="29">
        <f t="shared" si="9"/>
        <v>1</v>
      </c>
      <c r="S101" s="29">
        <v>5</v>
      </c>
      <c r="T101" s="33">
        <v>300</v>
      </c>
      <c r="U101" s="33"/>
      <c r="V101" s="33"/>
      <c r="W101" s="33"/>
      <c r="X101" s="33"/>
      <c r="Y101" s="33"/>
      <c r="Z101" s="33"/>
      <c r="AA101" s="33"/>
      <c r="AB101" s="33"/>
      <c r="AC101" s="33"/>
      <c r="AD101" s="33">
        <v>50</v>
      </c>
      <c r="AE101" s="46">
        <v>6200</v>
      </c>
      <c r="AF101" s="46">
        <v>30800</v>
      </c>
      <c r="AG101" s="33"/>
      <c r="AH101" s="33"/>
      <c r="AI101" s="33"/>
      <c r="AJ101" s="33"/>
      <c r="AK101" s="33">
        <v>45108051</v>
      </c>
      <c r="AL101" s="33">
        <v>45108052</v>
      </c>
      <c r="AM101" s="33">
        <v>45108053</v>
      </c>
      <c r="AN101" s="33">
        <v>45108054</v>
      </c>
      <c r="AO101" s="33">
        <v>45108055</v>
      </c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</row>
    <row r="102" spans="1:62" s="35" customFormat="1" x14ac:dyDescent="0.15">
      <c r="A102" s="31">
        <v>4110807</v>
      </c>
      <c r="B102" s="31" t="s">
        <v>577</v>
      </c>
      <c r="C102" s="31" t="s">
        <v>578</v>
      </c>
      <c r="D102" s="32" t="str">
        <f t="shared" si="13"/>
        <v>第8章普通07</v>
      </c>
      <c r="E102" s="33" t="s">
        <v>469</v>
      </c>
      <c r="F102" s="33">
        <v>31010863</v>
      </c>
      <c r="G102" s="33" t="s">
        <v>579</v>
      </c>
      <c r="H102" s="33">
        <v>4110807</v>
      </c>
      <c r="I102" s="33"/>
      <c r="J102" s="33" t="s">
        <v>205</v>
      </c>
      <c r="K102" s="33">
        <v>240</v>
      </c>
      <c r="L102" s="34">
        <v>61400807</v>
      </c>
      <c r="M102" s="69">
        <f t="shared" si="11"/>
        <v>61300097</v>
      </c>
      <c r="N102" s="33"/>
      <c r="O102" s="33">
        <v>4310807</v>
      </c>
      <c r="P102" s="33">
        <v>3</v>
      </c>
      <c r="Q102" s="33" t="s">
        <v>484</v>
      </c>
      <c r="R102" s="29">
        <f t="shared" si="9"/>
        <v>1</v>
      </c>
      <c r="S102" s="29">
        <v>5</v>
      </c>
      <c r="T102" s="33">
        <v>300</v>
      </c>
      <c r="U102" s="33"/>
      <c r="V102" s="33"/>
      <c r="W102" s="33"/>
      <c r="X102" s="33"/>
      <c r="Y102" s="33"/>
      <c r="Z102" s="33"/>
      <c r="AA102" s="33"/>
      <c r="AB102" s="33"/>
      <c r="AC102" s="33"/>
      <c r="AD102" s="33">
        <v>50</v>
      </c>
      <c r="AE102" s="46">
        <v>6300</v>
      </c>
      <c r="AF102" s="46">
        <v>31300</v>
      </c>
      <c r="AG102" s="33" t="s">
        <v>580</v>
      </c>
      <c r="AH102" s="33"/>
      <c r="AI102" s="33"/>
      <c r="AJ102" s="33"/>
      <c r="AK102" s="33">
        <v>45108061</v>
      </c>
      <c r="AL102" s="33">
        <v>45108062</v>
      </c>
      <c r="AM102" s="33">
        <v>45108063</v>
      </c>
      <c r="AN102" s="33">
        <v>45108064</v>
      </c>
      <c r="AO102" s="33">
        <v>45108065</v>
      </c>
      <c r="AP102" s="33">
        <v>45108066</v>
      </c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</row>
    <row r="103" spans="1:62" s="35" customFormat="1" x14ac:dyDescent="0.15">
      <c r="A103" s="31">
        <v>4110808</v>
      </c>
      <c r="B103" s="31" t="s">
        <v>581</v>
      </c>
      <c r="C103" s="31" t="s">
        <v>582</v>
      </c>
      <c r="D103" s="32" t="str">
        <f t="shared" si="13"/>
        <v>第8章普通08</v>
      </c>
      <c r="E103" s="33" t="s">
        <v>460</v>
      </c>
      <c r="F103" s="33"/>
      <c r="G103" s="33" t="s">
        <v>583</v>
      </c>
      <c r="H103" s="33">
        <v>4110808</v>
      </c>
      <c r="I103" s="33"/>
      <c r="J103" s="33" t="s">
        <v>205</v>
      </c>
      <c r="K103" s="33">
        <v>240</v>
      </c>
      <c r="L103" s="34">
        <v>61400808</v>
      </c>
      <c r="M103" s="69">
        <f t="shared" si="11"/>
        <v>61300098</v>
      </c>
      <c r="N103" s="33"/>
      <c r="O103" s="33">
        <v>4310808</v>
      </c>
      <c r="P103" s="33">
        <v>3</v>
      </c>
      <c r="Q103" s="33" t="s">
        <v>494</v>
      </c>
      <c r="R103" s="29">
        <f t="shared" si="9"/>
        <v>1</v>
      </c>
      <c r="S103" s="29">
        <v>5</v>
      </c>
      <c r="T103" s="33">
        <v>300</v>
      </c>
      <c r="U103" s="33"/>
      <c r="V103" s="33"/>
      <c r="W103" s="33"/>
      <c r="X103" s="33"/>
      <c r="Y103" s="33"/>
      <c r="Z103" s="33"/>
      <c r="AA103" s="33"/>
      <c r="AB103" s="33"/>
      <c r="AC103" s="33"/>
      <c r="AD103" s="33">
        <v>50</v>
      </c>
      <c r="AE103" s="46">
        <v>6400</v>
      </c>
      <c r="AF103" s="46">
        <v>31800</v>
      </c>
      <c r="AG103" s="33" t="s">
        <v>584</v>
      </c>
      <c r="AH103" s="33"/>
      <c r="AI103" s="33"/>
      <c r="AJ103" s="33"/>
      <c r="AK103" s="33">
        <v>45108071</v>
      </c>
      <c r="AL103" s="33">
        <v>45108072</v>
      </c>
      <c r="AM103" s="33">
        <v>45108073</v>
      </c>
      <c r="AN103" s="33">
        <v>45108074</v>
      </c>
      <c r="AO103" s="33">
        <v>45108075</v>
      </c>
      <c r="AP103" s="33">
        <v>45108076</v>
      </c>
      <c r="AQ103" s="33">
        <v>45108077</v>
      </c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</row>
    <row r="104" spans="1:62" s="35" customFormat="1" x14ac:dyDescent="0.15">
      <c r="A104" s="31">
        <v>4110809</v>
      </c>
      <c r="B104" s="31" t="s">
        <v>585</v>
      </c>
      <c r="C104" s="31" t="s">
        <v>586</v>
      </c>
      <c r="D104" s="32" t="str">
        <f t="shared" si="13"/>
        <v>第8章普通09</v>
      </c>
      <c r="E104" s="33" t="s">
        <v>73</v>
      </c>
      <c r="F104" s="33"/>
      <c r="G104" s="33" t="s">
        <v>587</v>
      </c>
      <c r="H104" s="33">
        <v>4110809</v>
      </c>
      <c r="I104" s="33"/>
      <c r="J104" s="33" t="s">
        <v>205</v>
      </c>
      <c r="K104" s="33">
        <v>240</v>
      </c>
      <c r="L104" s="34">
        <v>61400809</v>
      </c>
      <c r="M104" s="69">
        <f t="shared" si="11"/>
        <v>61300099</v>
      </c>
      <c r="N104" s="33"/>
      <c r="O104" s="33">
        <v>4310809</v>
      </c>
      <c r="P104" s="33">
        <v>3</v>
      </c>
      <c r="Q104" s="33" t="s">
        <v>494</v>
      </c>
      <c r="R104" s="29">
        <f t="shared" si="9"/>
        <v>1</v>
      </c>
      <c r="S104" s="29">
        <v>5</v>
      </c>
      <c r="T104" s="33">
        <v>300</v>
      </c>
      <c r="U104" s="33"/>
      <c r="V104" s="33"/>
      <c r="W104" s="33"/>
      <c r="X104" s="33"/>
      <c r="Y104" s="33"/>
      <c r="Z104" s="33"/>
      <c r="AA104" s="33"/>
      <c r="AB104" s="33"/>
      <c r="AC104" s="33"/>
      <c r="AD104" s="33">
        <v>50</v>
      </c>
      <c r="AE104" s="46">
        <v>6500</v>
      </c>
      <c r="AF104" s="46">
        <v>32300</v>
      </c>
      <c r="AG104" s="33"/>
      <c r="AH104" s="33"/>
      <c r="AI104" s="33"/>
      <c r="AJ104" s="33"/>
      <c r="AK104" s="33">
        <v>45108081</v>
      </c>
      <c r="AL104" s="33">
        <v>45108082</v>
      </c>
      <c r="AM104" s="33">
        <v>45108083</v>
      </c>
      <c r="AN104" s="33">
        <v>45108084</v>
      </c>
      <c r="AO104" s="33">
        <v>45108085</v>
      </c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</row>
    <row r="105" spans="1:62" s="35" customFormat="1" x14ac:dyDescent="0.15">
      <c r="A105" s="31">
        <v>4110810</v>
      </c>
      <c r="B105" s="31" t="s">
        <v>588</v>
      </c>
      <c r="C105" s="31" t="s">
        <v>589</v>
      </c>
      <c r="D105" s="32" t="str">
        <f t="shared" si="13"/>
        <v>第8章普通10</v>
      </c>
      <c r="E105" s="33" t="s">
        <v>487</v>
      </c>
      <c r="F105" s="33">
        <v>31010893</v>
      </c>
      <c r="G105" s="33" t="s">
        <v>590</v>
      </c>
      <c r="H105" s="33">
        <v>4110810</v>
      </c>
      <c r="I105" s="33"/>
      <c r="J105" s="33" t="s">
        <v>205</v>
      </c>
      <c r="K105" s="33">
        <v>240</v>
      </c>
      <c r="L105" s="34">
        <v>61400810</v>
      </c>
      <c r="M105" s="69">
        <f t="shared" si="11"/>
        <v>61300100</v>
      </c>
      <c r="N105" s="33"/>
      <c r="O105" s="33">
        <v>4310810</v>
      </c>
      <c r="P105" s="33">
        <v>3</v>
      </c>
      <c r="Q105" s="33" t="s">
        <v>494</v>
      </c>
      <c r="R105" s="29">
        <f t="shared" si="9"/>
        <v>1</v>
      </c>
      <c r="S105" s="29">
        <v>5</v>
      </c>
      <c r="T105" s="33">
        <v>300</v>
      </c>
      <c r="U105" s="33"/>
      <c r="V105" s="33"/>
      <c r="W105" s="33"/>
      <c r="X105" s="33"/>
      <c r="Y105" s="33"/>
      <c r="Z105" s="33"/>
      <c r="AA105" s="33"/>
      <c r="AB105" s="33"/>
      <c r="AC105" s="33"/>
      <c r="AD105" s="33">
        <v>50</v>
      </c>
      <c r="AE105" s="46">
        <v>6600</v>
      </c>
      <c r="AF105" s="46">
        <v>32800</v>
      </c>
      <c r="AG105" s="33" t="s">
        <v>591</v>
      </c>
      <c r="AH105" s="33"/>
      <c r="AI105" s="33"/>
      <c r="AJ105" s="33"/>
      <c r="AK105" s="33">
        <v>45108091</v>
      </c>
      <c r="AL105" s="33">
        <v>45108092</v>
      </c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</row>
    <row r="106" spans="1:62" s="39" customFormat="1" x14ac:dyDescent="0.15">
      <c r="A106" s="36">
        <v>4120803</v>
      </c>
      <c r="B106" s="36" t="s">
        <v>563</v>
      </c>
      <c r="C106" s="36" t="s">
        <v>592</v>
      </c>
      <c r="D106" s="37" t="str">
        <f t="shared" si="13"/>
        <v>第8章精英03</v>
      </c>
      <c r="E106" s="38" t="s">
        <v>469</v>
      </c>
      <c r="F106" s="38">
        <v>31020823</v>
      </c>
      <c r="G106" s="38" t="s">
        <v>593</v>
      </c>
      <c r="H106" s="38">
        <v>4120803</v>
      </c>
      <c r="I106" s="38"/>
      <c r="J106" s="38" t="s">
        <v>205</v>
      </c>
      <c r="K106" s="38">
        <v>480</v>
      </c>
      <c r="L106" s="38">
        <v>61410801</v>
      </c>
      <c r="M106" s="69">
        <f t="shared" si="11"/>
        <v>61300101</v>
      </c>
      <c r="N106" s="38"/>
      <c r="O106" s="38">
        <v>4320803</v>
      </c>
      <c r="P106" s="38">
        <v>3</v>
      </c>
      <c r="Q106" s="38" t="s">
        <v>494</v>
      </c>
      <c r="R106" s="38">
        <f t="shared" si="9"/>
        <v>2</v>
      </c>
      <c r="S106" s="38">
        <v>10</v>
      </c>
      <c r="T106" s="38">
        <v>300</v>
      </c>
      <c r="U106" s="38"/>
      <c r="V106" s="38"/>
      <c r="W106" s="38"/>
      <c r="X106" s="38"/>
      <c r="Y106" s="38"/>
      <c r="Z106" s="38"/>
      <c r="AA106" s="38"/>
      <c r="AB106" s="38"/>
      <c r="AC106" s="38"/>
      <c r="AD106" s="38">
        <v>50</v>
      </c>
      <c r="AE106" s="46">
        <v>7100</v>
      </c>
      <c r="AF106" s="38">
        <v>35300</v>
      </c>
      <c r="AG106" s="38"/>
      <c r="AH106" s="38"/>
      <c r="AI106" s="38"/>
      <c r="AJ106" s="38"/>
      <c r="AK106" s="38">
        <v>45208021</v>
      </c>
      <c r="AL106" s="38">
        <v>45208022</v>
      </c>
      <c r="AM106" s="38">
        <v>45208023</v>
      </c>
      <c r="AN106" s="38">
        <v>45208024</v>
      </c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</row>
    <row r="107" spans="1:62" s="39" customFormat="1" x14ac:dyDescent="0.15">
      <c r="A107" s="36">
        <v>4120807</v>
      </c>
      <c r="B107" s="36" t="s">
        <v>594</v>
      </c>
      <c r="C107" s="36" t="s">
        <v>595</v>
      </c>
      <c r="D107" s="37" t="str">
        <f t="shared" si="13"/>
        <v>第8章精英07</v>
      </c>
      <c r="E107" s="38" t="s">
        <v>469</v>
      </c>
      <c r="F107" s="38">
        <v>31020863</v>
      </c>
      <c r="G107" s="38" t="s">
        <v>596</v>
      </c>
      <c r="H107" s="38">
        <v>4120807</v>
      </c>
      <c r="I107" s="38"/>
      <c r="J107" s="38" t="s">
        <v>205</v>
      </c>
      <c r="K107" s="38">
        <v>480</v>
      </c>
      <c r="L107" s="38">
        <v>61410802</v>
      </c>
      <c r="M107" s="69">
        <f t="shared" si="11"/>
        <v>61300102</v>
      </c>
      <c r="N107" s="38"/>
      <c r="O107" s="38">
        <v>4320807</v>
      </c>
      <c r="P107" s="38">
        <v>3</v>
      </c>
      <c r="Q107" s="38" t="s">
        <v>494</v>
      </c>
      <c r="R107" s="38">
        <f t="shared" si="9"/>
        <v>2</v>
      </c>
      <c r="S107" s="38">
        <v>10</v>
      </c>
      <c r="T107" s="38">
        <v>300</v>
      </c>
      <c r="U107" s="38"/>
      <c r="V107" s="38"/>
      <c r="W107" s="38"/>
      <c r="X107" s="38"/>
      <c r="Y107" s="38"/>
      <c r="Z107" s="38"/>
      <c r="AA107" s="38"/>
      <c r="AB107" s="38"/>
      <c r="AC107" s="38"/>
      <c r="AD107" s="38">
        <v>50</v>
      </c>
      <c r="AE107" s="46">
        <v>7600</v>
      </c>
      <c r="AF107" s="38">
        <v>37800</v>
      </c>
      <c r="AG107" s="38"/>
      <c r="AH107" s="38"/>
      <c r="AI107" s="38"/>
      <c r="AJ107" s="38"/>
      <c r="AK107" s="38">
        <v>45208061</v>
      </c>
      <c r="AL107" s="38">
        <v>45208062</v>
      </c>
      <c r="AM107" s="38">
        <v>45208063</v>
      </c>
      <c r="AN107" s="38">
        <v>45208064</v>
      </c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</row>
    <row r="108" spans="1:62" s="39" customFormat="1" x14ac:dyDescent="0.15">
      <c r="A108" s="36">
        <v>4120810</v>
      </c>
      <c r="B108" s="36" t="s">
        <v>597</v>
      </c>
      <c r="C108" s="36" t="s">
        <v>598</v>
      </c>
      <c r="D108" s="37" t="str">
        <f t="shared" si="13"/>
        <v>第8章精英10</v>
      </c>
      <c r="E108" s="38" t="s">
        <v>505</v>
      </c>
      <c r="F108" s="38">
        <v>31020893</v>
      </c>
      <c r="G108" s="38" t="s">
        <v>599</v>
      </c>
      <c r="H108" s="38">
        <v>4120810</v>
      </c>
      <c r="I108" s="38"/>
      <c r="J108" s="38" t="s">
        <v>205</v>
      </c>
      <c r="K108" s="38">
        <v>480</v>
      </c>
      <c r="L108" s="38">
        <v>61410803</v>
      </c>
      <c r="M108" s="69">
        <f t="shared" si="11"/>
        <v>61300103</v>
      </c>
      <c r="N108" s="38"/>
      <c r="O108" s="38">
        <v>4320810</v>
      </c>
      <c r="P108" s="38">
        <v>3</v>
      </c>
      <c r="Q108" s="38" t="s">
        <v>80</v>
      </c>
      <c r="R108" s="38">
        <f t="shared" si="9"/>
        <v>2</v>
      </c>
      <c r="S108" s="38">
        <v>10</v>
      </c>
      <c r="T108" s="38">
        <v>300</v>
      </c>
      <c r="U108" s="38"/>
      <c r="V108" s="38"/>
      <c r="W108" s="38"/>
      <c r="X108" s="38"/>
      <c r="Y108" s="38"/>
      <c r="Z108" s="38"/>
      <c r="AA108" s="38"/>
      <c r="AB108" s="38"/>
      <c r="AC108" s="38"/>
      <c r="AD108" s="38">
        <v>50</v>
      </c>
      <c r="AE108" s="46">
        <v>7900</v>
      </c>
      <c r="AF108" s="38">
        <v>39100</v>
      </c>
      <c r="AG108" s="38"/>
      <c r="AH108" s="38"/>
      <c r="AI108" s="38"/>
      <c r="AJ108" s="38"/>
      <c r="AK108" s="38">
        <v>45208091</v>
      </c>
      <c r="AL108" s="38">
        <v>45208092</v>
      </c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</row>
    <row r="109" spans="1:62" s="35" customFormat="1" x14ac:dyDescent="0.15">
      <c r="A109" s="31">
        <v>4110901</v>
      </c>
      <c r="B109" s="31" t="s">
        <v>600</v>
      </c>
      <c r="C109" s="31" t="s">
        <v>601</v>
      </c>
      <c r="D109" s="32" t="str">
        <f>"第"&amp;LEFT(RIGHT(A109,3),1)&amp;"章"&amp;IF(VALUE(RIGHT(LEFT(A109,3),1))=1,"普通","精英")&amp;RIGHT(A109,2)</f>
        <v>第9章普通01</v>
      </c>
      <c r="E109" s="33" t="s">
        <v>482</v>
      </c>
      <c r="F109" s="33"/>
      <c r="G109" s="33" t="s">
        <v>602</v>
      </c>
      <c r="H109" s="33">
        <v>4110901</v>
      </c>
      <c r="I109" s="33"/>
      <c r="J109" s="33" t="s">
        <v>205</v>
      </c>
      <c r="K109" s="33">
        <v>300</v>
      </c>
      <c r="L109" s="34">
        <v>61400901</v>
      </c>
      <c r="M109" s="69">
        <f t="shared" si="11"/>
        <v>61300104</v>
      </c>
      <c r="N109" s="33"/>
      <c r="O109" s="33">
        <v>4310901</v>
      </c>
      <c r="P109" s="33">
        <v>3</v>
      </c>
      <c r="Q109" s="33" t="s">
        <v>494</v>
      </c>
      <c r="R109" s="29">
        <f t="shared" si="9"/>
        <v>1</v>
      </c>
      <c r="S109" s="29">
        <v>5</v>
      </c>
      <c r="T109" s="33">
        <v>300</v>
      </c>
      <c r="U109" s="33"/>
      <c r="V109" s="33"/>
      <c r="W109" s="33"/>
      <c r="X109" s="33"/>
      <c r="Y109" s="33"/>
      <c r="Z109" s="33"/>
      <c r="AA109" s="33"/>
      <c r="AB109" s="33"/>
      <c r="AC109" s="33"/>
      <c r="AD109" s="33">
        <v>50</v>
      </c>
      <c r="AE109" s="46">
        <v>6700</v>
      </c>
      <c r="AF109" s="46">
        <v>33300</v>
      </c>
      <c r="AG109" s="33" t="s">
        <v>603</v>
      </c>
      <c r="AH109" s="33"/>
      <c r="AI109" s="33"/>
      <c r="AJ109" s="33"/>
      <c r="AK109" s="33">
        <v>45109001</v>
      </c>
      <c r="AL109" s="33">
        <v>45109002</v>
      </c>
      <c r="AM109" s="33">
        <v>45109003</v>
      </c>
      <c r="AN109" s="33">
        <v>45109004</v>
      </c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</row>
    <row r="110" spans="1:62" s="35" customFormat="1" x14ac:dyDescent="0.15">
      <c r="A110" s="31">
        <v>4110902</v>
      </c>
      <c r="B110" s="31" t="s">
        <v>604</v>
      </c>
      <c r="C110" s="31" t="s">
        <v>605</v>
      </c>
      <c r="D110" s="32" t="str">
        <f t="shared" ref="D110:D121" si="14">"第"&amp;LEFT(RIGHT(A110,3),1)&amp;"章"&amp;IF(VALUE(RIGHT(LEFT(A110,3),1))=1,"普通","精英")&amp;RIGHT(A110,2)</f>
        <v>第9章普通02</v>
      </c>
      <c r="E110" s="33" t="s">
        <v>460</v>
      </c>
      <c r="F110" s="33"/>
      <c r="G110" s="33" t="s">
        <v>606</v>
      </c>
      <c r="H110" s="33">
        <v>4110902</v>
      </c>
      <c r="I110" s="33"/>
      <c r="J110" s="33" t="s">
        <v>205</v>
      </c>
      <c r="K110" s="33">
        <v>300</v>
      </c>
      <c r="L110" s="34">
        <v>61400902</v>
      </c>
      <c r="M110" s="69">
        <f t="shared" si="11"/>
        <v>61300105</v>
      </c>
      <c r="N110" s="33"/>
      <c r="O110" s="33">
        <v>4310902</v>
      </c>
      <c r="P110" s="33">
        <v>3</v>
      </c>
      <c r="Q110" s="33" t="s">
        <v>494</v>
      </c>
      <c r="R110" s="29">
        <f t="shared" si="9"/>
        <v>1</v>
      </c>
      <c r="S110" s="29">
        <v>5</v>
      </c>
      <c r="T110" s="33">
        <v>300</v>
      </c>
      <c r="U110" s="33"/>
      <c r="V110" s="33"/>
      <c r="W110" s="33"/>
      <c r="X110" s="33"/>
      <c r="Y110" s="33"/>
      <c r="Z110" s="33"/>
      <c r="AA110" s="33"/>
      <c r="AB110" s="33"/>
      <c r="AC110" s="33"/>
      <c r="AD110" s="33">
        <v>50</v>
      </c>
      <c r="AE110" s="46">
        <v>6800</v>
      </c>
      <c r="AF110" s="46">
        <v>33800</v>
      </c>
      <c r="AG110" s="33"/>
      <c r="AH110" s="33"/>
      <c r="AI110" s="33"/>
      <c r="AJ110" s="33"/>
      <c r="AK110" s="33">
        <v>45109011</v>
      </c>
      <c r="AL110" s="33">
        <v>45109012</v>
      </c>
      <c r="AM110" s="33">
        <v>45109013</v>
      </c>
      <c r="AN110" s="33">
        <v>45109014</v>
      </c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</row>
    <row r="111" spans="1:62" s="35" customFormat="1" x14ac:dyDescent="0.15">
      <c r="A111" s="31">
        <v>4110903</v>
      </c>
      <c r="B111" s="31" t="s">
        <v>607</v>
      </c>
      <c r="C111" s="31" t="s">
        <v>608</v>
      </c>
      <c r="D111" s="32" t="str">
        <f t="shared" si="14"/>
        <v>第9章普通03</v>
      </c>
      <c r="E111" s="33" t="s">
        <v>487</v>
      </c>
      <c r="F111" s="33">
        <v>31010923</v>
      </c>
      <c r="G111" s="33" t="s">
        <v>609</v>
      </c>
      <c r="H111" s="33">
        <v>4110903</v>
      </c>
      <c r="I111" s="33"/>
      <c r="J111" s="33" t="s">
        <v>205</v>
      </c>
      <c r="K111" s="33">
        <v>300</v>
      </c>
      <c r="L111" s="34">
        <v>61400903</v>
      </c>
      <c r="M111" s="69">
        <f t="shared" si="11"/>
        <v>61300106</v>
      </c>
      <c r="N111" s="33"/>
      <c r="O111" s="33">
        <v>4310903</v>
      </c>
      <c r="P111" s="33">
        <v>3</v>
      </c>
      <c r="Q111" s="33" t="s">
        <v>484</v>
      </c>
      <c r="R111" s="29">
        <f t="shared" si="9"/>
        <v>1</v>
      </c>
      <c r="S111" s="29">
        <v>5</v>
      </c>
      <c r="T111" s="33">
        <v>300</v>
      </c>
      <c r="U111" s="33"/>
      <c r="V111" s="33"/>
      <c r="W111" s="33"/>
      <c r="X111" s="33"/>
      <c r="Y111" s="33"/>
      <c r="Z111" s="33"/>
      <c r="AA111" s="33"/>
      <c r="AB111" s="33"/>
      <c r="AC111" s="33"/>
      <c r="AD111" s="33">
        <v>50</v>
      </c>
      <c r="AE111" s="46">
        <v>6900</v>
      </c>
      <c r="AF111" s="46">
        <v>34300</v>
      </c>
      <c r="AG111" s="33" t="s">
        <v>610</v>
      </c>
      <c r="AH111" s="33"/>
      <c r="AI111" s="33"/>
      <c r="AJ111" s="33"/>
      <c r="AK111" s="33">
        <v>45109021</v>
      </c>
      <c r="AL111" s="33">
        <v>45109022</v>
      </c>
      <c r="AM111" s="33">
        <v>45109023</v>
      </c>
      <c r="AN111" s="33">
        <v>45109024</v>
      </c>
      <c r="AO111" s="33">
        <v>45109025</v>
      </c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</row>
    <row r="112" spans="1:62" s="35" customFormat="1" x14ac:dyDescent="0.15">
      <c r="A112" s="31">
        <v>4110904</v>
      </c>
      <c r="B112" s="31" t="s">
        <v>611</v>
      </c>
      <c r="C112" s="31" t="s">
        <v>612</v>
      </c>
      <c r="D112" s="32" t="str">
        <f t="shared" si="14"/>
        <v>第9章普通04</v>
      </c>
      <c r="E112" s="33" t="s">
        <v>73</v>
      </c>
      <c r="F112" s="33"/>
      <c r="G112" s="33" t="s">
        <v>613</v>
      </c>
      <c r="H112" s="33">
        <v>4110904</v>
      </c>
      <c r="I112" s="33"/>
      <c r="J112" s="33" t="s">
        <v>205</v>
      </c>
      <c r="K112" s="33">
        <v>300</v>
      </c>
      <c r="L112" s="34">
        <v>61400904</v>
      </c>
      <c r="M112" s="69">
        <f t="shared" si="11"/>
        <v>61300107</v>
      </c>
      <c r="N112" s="33"/>
      <c r="O112" s="33">
        <v>4310904</v>
      </c>
      <c r="P112" s="33">
        <v>3</v>
      </c>
      <c r="Q112" s="33" t="s">
        <v>462</v>
      </c>
      <c r="R112" s="29">
        <f t="shared" si="9"/>
        <v>1</v>
      </c>
      <c r="S112" s="29">
        <v>5</v>
      </c>
      <c r="T112" s="33">
        <v>300</v>
      </c>
      <c r="U112" s="33"/>
      <c r="V112" s="33"/>
      <c r="W112" s="33"/>
      <c r="X112" s="33"/>
      <c r="Y112" s="33"/>
      <c r="Z112" s="33"/>
      <c r="AA112" s="33"/>
      <c r="AB112" s="33"/>
      <c r="AC112" s="33"/>
      <c r="AD112" s="33">
        <v>50</v>
      </c>
      <c r="AE112" s="46">
        <v>7000</v>
      </c>
      <c r="AF112" s="46">
        <v>34800</v>
      </c>
      <c r="AG112" s="33"/>
      <c r="AH112" s="33"/>
      <c r="AI112" s="33"/>
      <c r="AJ112" s="33"/>
      <c r="AK112" s="33">
        <v>45109031</v>
      </c>
      <c r="AL112" s="33">
        <v>45109032</v>
      </c>
      <c r="AM112" s="33">
        <v>45109033</v>
      </c>
      <c r="AN112" s="33">
        <v>45109034</v>
      </c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</row>
    <row r="113" spans="1:62" s="35" customFormat="1" x14ac:dyDescent="0.15">
      <c r="A113" s="31">
        <v>4110905</v>
      </c>
      <c r="B113" s="31" t="s">
        <v>614</v>
      </c>
      <c r="C113" s="31" t="s">
        <v>615</v>
      </c>
      <c r="D113" s="32" t="str">
        <f t="shared" si="14"/>
        <v>第9章普通05</v>
      </c>
      <c r="E113" s="33" t="s">
        <v>460</v>
      </c>
      <c r="F113" s="33"/>
      <c r="G113" s="33" t="s">
        <v>616</v>
      </c>
      <c r="H113" s="33">
        <v>4110905</v>
      </c>
      <c r="I113" s="33"/>
      <c r="J113" s="33" t="s">
        <v>205</v>
      </c>
      <c r="K113" s="33">
        <v>300</v>
      </c>
      <c r="L113" s="34">
        <v>61400905</v>
      </c>
      <c r="M113" s="69">
        <f t="shared" si="11"/>
        <v>61300108</v>
      </c>
      <c r="N113" s="33"/>
      <c r="O113" s="33">
        <v>4310905</v>
      </c>
      <c r="P113" s="33">
        <v>3</v>
      </c>
      <c r="Q113" s="33" t="s">
        <v>617</v>
      </c>
      <c r="R113" s="29">
        <f t="shared" si="9"/>
        <v>1</v>
      </c>
      <c r="S113" s="29">
        <v>5</v>
      </c>
      <c r="T113" s="33">
        <v>300</v>
      </c>
      <c r="U113" s="33"/>
      <c r="V113" s="33"/>
      <c r="W113" s="33"/>
      <c r="X113" s="33"/>
      <c r="Y113" s="33"/>
      <c r="Z113" s="33"/>
      <c r="AA113" s="33"/>
      <c r="AB113" s="33"/>
      <c r="AC113" s="33"/>
      <c r="AD113" s="33">
        <v>50</v>
      </c>
      <c r="AE113" s="46">
        <v>7100</v>
      </c>
      <c r="AF113" s="46">
        <v>35300</v>
      </c>
      <c r="AG113" s="33"/>
      <c r="AH113" s="33"/>
      <c r="AI113" s="33"/>
      <c r="AJ113" s="33"/>
      <c r="AK113" s="33">
        <v>45109041</v>
      </c>
      <c r="AL113" s="33">
        <v>45109042</v>
      </c>
      <c r="AM113" s="33">
        <v>45109043</v>
      </c>
      <c r="AN113" s="33">
        <v>45109044</v>
      </c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</row>
    <row r="114" spans="1:62" s="35" customFormat="1" x14ac:dyDescent="0.15">
      <c r="A114" s="31">
        <v>4110906</v>
      </c>
      <c r="B114" s="31" t="s">
        <v>618</v>
      </c>
      <c r="C114" s="31" t="s">
        <v>619</v>
      </c>
      <c r="D114" s="32" t="str">
        <f t="shared" si="14"/>
        <v>第9章普通06</v>
      </c>
      <c r="E114" s="33" t="s">
        <v>460</v>
      </c>
      <c r="F114" s="33"/>
      <c r="G114" s="33" t="s">
        <v>620</v>
      </c>
      <c r="H114" s="33">
        <v>4110906</v>
      </c>
      <c r="I114" s="33"/>
      <c r="J114" s="33" t="s">
        <v>205</v>
      </c>
      <c r="K114" s="33">
        <v>300</v>
      </c>
      <c r="L114" s="34">
        <v>61400906</v>
      </c>
      <c r="M114" s="69">
        <f t="shared" si="11"/>
        <v>61300109</v>
      </c>
      <c r="N114" s="33"/>
      <c r="O114" s="33" t="s">
        <v>236</v>
      </c>
      <c r="P114" s="33">
        <v>3</v>
      </c>
      <c r="Q114" s="33" t="s">
        <v>484</v>
      </c>
      <c r="R114" s="29">
        <f t="shared" si="9"/>
        <v>1</v>
      </c>
      <c r="S114" s="29">
        <v>5</v>
      </c>
      <c r="T114" s="33">
        <v>300</v>
      </c>
      <c r="U114" s="33"/>
      <c r="V114" s="33"/>
      <c r="W114" s="33"/>
      <c r="X114" s="33"/>
      <c r="Y114" s="33"/>
      <c r="Z114" s="33"/>
      <c r="AA114" s="33"/>
      <c r="AB114" s="33"/>
      <c r="AC114" s="33"/>
      <c r="AD114" s="33">
        <v>50</v>
      </c>
      <c r="AE114" s="46">
        <v>7200</v>
      </c>
      <c r="AF114" s="46">
        <v>35800</v>
      </c>
      <c r="AG114" s="33"/>
      <c r="AH114" s="33"/>
      <c r="AI114" s="33"/>
      <c r="AJ114" s="33"/>
      <c r="AK114" s="33">
        <v>45109051</v>
      </c>
      <c r="AL114" s="33">
        <v>45109052</v>
      </c>
      <c r="AM114" s="33">
        <v>45109053</v>
      </c>
      <c r="AN114" s="33">
        <v>45109054</v>
      </c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</row>
    <row r="115" spans="1:62" s="35" customFormat="1" x14ac:dyDescent="0.15">
      <c r="A115" s="31">
        <v>4110907</v>
      </c>
      <c r="B115" s="31" t="s">
        <v>621</v>
      </c>
      <c r="C115" s="31" t="s">
        <v>622</v>
      </c>
      <c r="D115" s="32" t="str">
        <f t="shared" si="14"/>
        <v>第9章普通07</v>
      </c>
      <c r="E115" s="33" t="s">
        <v>505</v>
      </c>
      <c r="F115" s="33">
        <v>31010964</v>
      </c>
      <c r="G115" s="33" t="s">
        <v>623</v>
      </c>
      <c r="H115" s="33">
        <v>4110907</v>
      </c>
      <c r="I115" s="33"/>
      <c r="J115" s="33" t="s">
        <v>205</v>
      </c>
      <c r="K115" s="33">
        <v>300</v>
      </c>
      <c r="L115" s="34">
        <v>61400907</v>
      </c>
      <c r="M115" s="69">
        <f t="shared" si="11"/>
        <v>61300110</v>
      </c>
      <c r="N115" s="33"/>
      <c r="O115" s="33">
        <v>4310907</v>
      </c>
      <c r="P115" s="33">
        <v>3</v>
      </c>
      <c r="Q115" s="33" t="s">
        <v>484</v>
      </c>
      <c r="R115" s="29">
        <f t="shared" si="9"/>
        <v>1</v>
      </c>
      <c r="S115" s="29">
        <v>5</v>
      </c>
      <c r="T115" s="33">
        <v>300</v>
      </c>
      <c r="U115" s="33"/>
      <c r="V115" s="33"/>
      <c r="W115" s="33"/>
      <c r="X115" s="33"/>
      <c r="Y115" s="33"/>
      <c r="Z115" s="33"/>
      <c r="AA115" s="33"/>
      <c r="AB115" s="33"/>
      <c r="AC115" s="33"/>
      <c r="AD115" s="33">
        <v>50</v>
      </c>
      <c r="AE115" s="46">
        <v>7300</v>
      </c>
      <c r="AF115" s="46">
        <v>36300</v>
      </c>
      <c r="AG115" s="33" t="s">
        <v>624</v>
      </c>
      <c r="AH115" s="33"/>
      <c r="AI115" s="33"/>
      <c r="AJ115" s="33"/>
      <c r="AK115" s="33">
        <v>45109061</v>
      </c>
      <c r="AL115" s="33">
        <v>45109062</v>
      </c>
      <c r="AM115" s="33">
        <v>45109063</v>
      </c>
      <c r="AN115" s="33">
        <v>45109064</v>
      </c>
      <c r="AO115" s="33">
        <v>45109065</v>
      </c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</row>
    <row r="116" spans="1:62" s="35" customFormat="1" x14ac:dyDescent="0.15">
      <c r="A116" s="31">
        <v>4110908</v>
      </c>
      <c r="B116" s="31" t="s">
        <v>625</v>
      </c>
      <c r="C116" s="31" t="s">
        <v>626</v>
      </c>
      <c r="D116" s="32" t="str">
        <f t="shared" si="14"/>
        <v>第9章普通08</v>
      </c>
      <c r="E116" s="33" t="s">
        <v>460</v>
      </c>
      <c r="F116" s="33"/>
      <c r="G116" s="33" t="s">
        <v>627</v>
      </c>
      <c r="H116" s="33">
        <v>4110908</v>
      </c>
      <c r="I116" s="33"/>
      <c r="J116" s="33" t="s">
        <v>205</v>
      </c>
      <c r="K116" s="33">
        <v>300</v>
      </c>
      <c r="L116" s="34">
        <v>61400908</v>
      </c>
      <c r="M116" s="69">
        <f t="shared" si="11"/>
        <v>61300111</v>
      </c>
      <c r="N116" s="33"/>
      <c r="O116" s="33">
        <v>4310908</v>
      </c>
      <c r="P116" s="33">
        <v>3</v>
      </c>
      <c r="Q116" s="33" t="s">
        <v>484</v>
      </c>
      <c r="R116" s="29">
        <f t="shared" si="9"/>
        <v>1</v>
      </c>
      <c r="S116" s="29">
        <v>5</v>
      </c>
      <c r="T116" s="33">
        <v>300</v>
      </c>
      <c r="U116" s="33"/>
      <c r="V116" s="33"/>
      <c r="W116" s="33"/>
      <c r="X116" s="33"/>
      <c r="Y116" s="33"/>
      <c r="Z116" s="33"/>
      <c r="AA116" s="33"/>
      <c r="AB116" s="33"/>
      <c r="AC116" s="33"/>
      <c r="AD116" s="33">
        <v>50</v>
      </c>
      <c r="AE116" s="46">
        <v>7400</v>
      </c>
      <c r="AF116" s="46">
        <v>36800</v>
      </c>
      <c r="AG116" s="33" t="s">
        <v>628</v>
      </c>
      <c r="AH116" s="33"/>
      <c r="AI116" s="33"/>
      <c r="AJ116" s="33"/>
      <c r="AK116" s="33">
        <v>45109071</v>
      </c>
      <c r="AL116" s="33">
        <v>45109072</v>
      </c>
      <c r="AM116" s="33">
        <v>45109073</v>
      </c>
      <c r="AN116" s="33">
        <v>45109074</v>
      </c>
      <c r="AO116" s="33">
        <v>45109075</v>
      </c>
      <c r="AP116" s="33">
        <v>45109076</v>
      </c>
      <c r="AQ116" s="33">
        <v>45109077</v>
      </c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</row>
    <row r="117" spans="1:62" s="35" customFormat="1" x14ac:dyDescent="0.15">
      <c r="A117" s="31">
        <v>4110909</v>
      </c>
      <c r="B117" s="31" t="s">
        <v>629</v>
      </c>
      <c r="C117" s="31" t="s">
        <v>630</v>
      </c>
      <c r="D117" s="32" t="str">
        <f t="shared" si="14"/>
        <v>第9章普通09</v>
      </c>
      <c r="E117" s="33" t="s">
        <v>460</v>
      </c>
      <c r="F117" s="33"/>
      <c r="G117" s="33" t="s">
        <v>631</v>
      </c>
      <c r="H117" s="33">
        <v>4110909</v>
      </c>
      <c r="I117" s="33"/>
      <c r="J117" s="33" t="s">
        <v>205</v>
      </c>
      <c r="K117" s="33">
        <v>300</v>
      </c>
      <c r="L117" s="34">
        <v>61400909</v>
      </c>
      <c r="M117" s="69">
        <f t="shared" si="11"/>
        <v>61300112</v>
      </c>
      <c r="N117" s="33"/>
      <c r="O117" s="33">
        <v>4310909</v>
      </c>
      <c r="P117" s="33">
        <v>3</v>
      </c>
      <c r="Q117" s="33" t="s">
        <v>484</v>
      </c>
      <c r="R117" s="29">
        <f t="shared" si="9"/>
        <v>1</v>
      </c>
      <c r="S117" s="29">
        <v>5</v>
      </c>
      <c r="T117" s="33">
        <v>300</v>
      </c>
      <c r="U117" s="33"/>
      <c r="V117" s="33"/>
      <c r="W117" s="33"/>
      <c r="X117" s="33"/>
      <c r="Y117" s="33"/>
      <c r="Z117" s="33"/>
      <c r="AA117" s="33"/>
      <c r="AB117" s="33"/>
      <c r="AC117" s="33"/>
      <c r="AD117" s="33">
        <v>50</v>
      </c>
      <c r="AE117" s="46">
        <v>7500</v>
      </c>
      <c r="AF117" s="46">
        <v>37300</v>
      </c>
      <c r="AG117" s="33"/>
      <c r="AH117" s="33"/>
      <c r="AI117" s="33"/>
      <c r="AJ117" s="33"/>
      <c r="AK117" s="33">
        <v>45109081</v>
      </c>
      <c r="AL117" s="33">
        <v>45109082</v>
      </c>
      <c r="AM117" s="33">
        <v>45109083</v>
      </c>
      <c r="AN117" s="33">
        <v>45109084</v>
      </c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</row>
    <row r="118" spans="1:62" s="35" customFormat="1" x14ac:dyDescent="0.15">
      <c r="A118" s="31">
        <v>4110910</v>
      </c>
      <c r="B118" s="31" t="s">
        <v>632</v>
      </c>
      <c r="C118" s="31" t="s">
        <v>633</v>
      </c>
      <c r="D118" s="32" t="str">
        <f t="shared" si="14"/>
        <v>第9章普通10</v>
      </c>
      <c r="E118" s="33" t="s">
        <v>469</v>
      </c>
      <c r="F118" s="33">
        <v>31010993</v>
      </c>
      <c r="G118" s="33" t="s">
        <v>634</v>
      </c>
      <c r="H118" s="33">
        <v>4110910</v>
      </c>
      <c r="I118" s="33"/>
      <c r="J118" s="33" t="s">
        <v>205</v>
      </c>
      <c r="K118" s="33">
        <v>300</v>
      </c>
      <c r="L118" s="34">
        <v>61400910</v>
      </c>
      <c r="M118" s="69">
        <f t="shared" si="11"/>
        <v>61300113</v>
      </c>
      <c r="N118" s="33"/>
      <c r="O118" s="33">
        <v>4310910</v>
      </c>
      <c r="P118" s="33">
        <v>3</v>
      </c>
      <c r="Q118" s="33" t="s">
        <v>484</v>
      </c>
      <c r="R118" s="29">
        <f t="shared" si="9"/>
        <v>1</v>
      </c>
      <c r="S118" s="29">
        <v>5</v>
      </c>
      <c r="T118" s="33">
        <v>300</v>
      </c>
      <c r="U118" s="33"/>
      <c r="V118" s="33"/>
      <c r="W118" s="33"/>
      <c r="X118" s="33"/>
      <c r="Y118" s="33"/>
      <c r="Z118" s="33"/>
      <c r="AA118" s="33"/>
      <c r="AB118" s="33"/>
      <c r="AC118" s="33"/>
      <c r="AD118" s="33">
        <v>50</v>
      </c>
      <c r="AE118" s="46">
        <v>7600</v>
      </c>
      <c r="AF118" s="46">
        <v>37800</v>
      </c>
      <c r="AG118" s="33" t="s">
        <v>635</v>
      </c>
      <c r="AH118" s="33"/>
      <c r="AI118" s="33"/>
      <c r="AJ118" s="33"/>
      <c r="AK118" s="33">
        <v>45109091</v>
      </c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</row>
    <row r="119" spans="1:62" s="39" customFormat="1" x14ac:dyDescent="0.15">
      <c r="A119" s="36">
        <v>4120903</v>
      </c>
      <c r="B119" s="36" t="s">
        <v>636</v>
      </c>
      <c r="C119" s="36" t="s">
        <v>637</v>
      </c>
      <c r="D119" s="37" t="str">
        <f t="shared" si="14"/>
        <v>第9章精英03</v>
      </c>
      <c r="E119" s="38" t="s">
        <v>469</v>
      </c>
      <c r="F119" s="38">
        <v>31020923</v>
      </c>
      <c r="G119" s="38" t="s">
        <v>609</v>
      </c>
      <c r="H119" s="38">
        <v>4120903</v>
      </c>
      <c r="I119" s="38"/>
      <c r="J119" s="38" t="s">
        <v>205</v>
      </c>
      <c r="K119" s="38">
        <v>600</v>
      </c>
      <c r="L119" s="38">
        <v>61410901</v>
      </c>
      <c r="M119" s="69">
        <f t="shared" si="11"/>
        <v>61300114</v>
      </c>
      <c r="N119" s="38"/>
      <c r="O119" s="38">
        <v>4320903</v>
      </c>
      <c r="P119" s="38">
        <v>3</v>
      </c>
      <c r="Q119" s="38" t="s">
        <v>484</v>
      </c>
      <c r="R119" s="38">
        <f t="shared" si="9"/>
        <v>2</v>
      </c>
      <c r="S119" s="38">
        <v>10</v>
      </c>
      <c r="T119" s="38">
        <v>300</v>
      </c>
      <c r="U119" s="38"/>
      <c r="V119" s="38"/>
      <c r="W119" s="38"/>
      <c r="X119" s="38"/>
      <c r="Y119" s="38"/>
      <c r="Z119" s="38"/>
      <c r="AA119" s="38"/>
      <c r="AB119" s="38"/>
      <c r="AC119" s="38"/>
      <c r="AD119" s="38">
        <v>50</v>
      </c>
      <c r="AE119" s="46">
        <v>7900</v>
      </c>
      <c r="AF119" s="38">
        <v>39100</v>
      </c>
      <c r="AG119" s="38"/>
      <c r="AH119" s="38"/>
      <c r="AI119" s="38"/>
      <c r="AJ119" s="38"/>
      <c r="AK119" s="38">
        <v>45209021</v>
      </c>
      <c r="AL119" s="38">
        <v>45209022</v>
      </c>
      <c r="AM119" s="38">
        <v>45209023</v>
      </c>
      <c r="AN119" s="38">
        <v>45209024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</row>
    <row r="120" spans="1:62" s="39" customFormat="1" x14ac:dyDescent="0.15">
      <c r="A120" s="36">
        <v>4120907</v>
      </c>
      <c r="B120" s="36" t="s">
        <v>621</v>
      </c>
      <c r="C120" s="36" t="s">
        <v>638</v>
      </c>
      <c r="D120" s="37" t="str">
        <f t="shared" si="14"/>
        <v>第9章精英07</v>
      </c>
      <c r="E120" s="38" t="s">
        <v>469</v>
      </c>
      <c r="F120" s="38">
        <v>31020964</v>
      </c>
      <c r="G120" s="38" t="s">
        <v>639</v>
      </c>
      <c r="H120" s="38">
        <v>4120907</v>
      </c>
      <c r="I120" s="38"/>
      <c r="J120" s="38" t="s">
        <v>205</v>
      </c>
      <c r="K120" s="38">
        <v>600</v>
      </c>
      <c r="L120" s="38">
        <v>61410902</v>
      </c>
      <c r="M120" s="69">
        <f t="shared" si="11"/>
        <v>61300115</v>
      </c>
      <c r="N120" s="38"/>
      <c r="O120" s="38">
        <v>4320907</v>
      </c>
      <c r="P120" s="38">
        <v>3</v>
      </c>
      <c r="Q120" s="38" t="s">
        <v>484</v>
      </c>
      <c r="R120" s="38">
        <f t="shared" si="9"/>
        <v>2</v>
      </c>
      <c r="S120" s="38">
        <v>10</v>
      </c>
      <c r="T120" s="38">
        <v>300</v>
      </c>
      <c r="U120" s="38"/>
      <c r="V120" s="38"/>
      <c r="W120" s="38"/>
      <c r="X120" s="38"/>
      <c r="Y120" s="38"/>
      <c r="Z120" s="38"/>
      <c r="AA120" s="38"/>
      <c r="AB120" s="38"/>
      <c r="AC120" s="38"/>
      <c r="AD120" s="38">
        <v>50</v>
      </c>
      <c r="AE120" s="46">
        <v>8100</v>
      </c>
      <c r="AF120" s="38">
        <v>40400</v>
      </c>
      <c r="AG120" s="38"/>
      <c r="AH120" s="38"/>
      <c r="AI120" s="38"/>
      <c r="AJ120" s="38"/>
      <c r="AK120" s="38">
        <v>45209061</v>
      </c>
      <c r="AL120" s="38">
        <v>45209062</v>
      </c>
      <c r="AM120" s="38">
        <v>45209063</v>
      </c>
      <c r="AN120" s="38">
        <v>45209064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</row>
    <row r="121" spans="1:62" s="39" customFormat="1" x14ac:dyDescent="0.15">
      <c r="A121" s="36">
        <v>4120910</v>
      </c>
      <c r="B121" s="36" t="s">
        <v>632</v>
      </c>
      <c r="C121" s="36" t="s">
        <v>640</v>
      </c>
      <c r="D121" s="37" t="str">
        <f t="shared" si="14"/>
        <v>第9章精英10</v>
      </c>
      <c r="E121" s="38" t="s">
        <v>641</v>
      </c>
      <c r="F121" s="38">
        <v>31020993</v>
      </c>
      <c r="G121" s="38" t="s">
        <v>642</v>
      </c>
      <c r="H121" s="38">
        <v>4120910</v>
      </c>
      <c r="I121" s="38"/>
      <c r="J121" s="38" t="s">
        <v>205</v>
      </c>
      <c r="K121" s="38">
        <v>600</v>
      </c>
      <c r="L121" s="38">
        <v>61410903</v>
      </c>
      <c r="M121" s="69">
        <f t="shared" si="11"/>
        <v>61300116</v>
      </c>
      <c r="N121" s="38"/>
      <c r="O121" s="38">
        <v>4320910</v>
      </c>
      <c r="P121" s="38">
        <v>3</v>
      </c>
      <c r="Q121" s="38" t="s">
        <v>80</v>
      </c>
      <c r="R121" s="38">
        <f t="shared" si="9"/>
        <v>2</v>
      </c>
      <c r="S121" s="38">
        <v>10</v>
      </c>
      <c r="T121" s="38">
        <v>300</v>
      </c>
      <c r="U121" s="38"/>
      <c r="V121" s="38"/>
      <c r="W121" s="38"/>
      <c r="X121" s="38"/>
      <c r="Y121" s="38"/>
      <c r="Z121" s="38"/>
      <c r="AA121" s="38"/>
      <c r="AB121" s="38"/>
      <c r="AC121" s="38"/>
      <c r="AD121" s="38">
        <v>50</v>
      </c>
      <c r="AE121" s="46">
        <v>8500</v>
      </c>
      <c r="AF121" s="38">
        <v>42300</v>
      </c>
      <c r="AG121" s="38"/>
      <c r="AH121" s="38"/>
      <c r="AI121" s="38"/>
      <c r="AJ121" s="38"/>
      <c r="AK121" s="38">
        <v>45209091</v>
      </c>
      <c r="AL121" s="38">
        <v>45209092</v>
      </c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</row>
    <row r="122" spans="1:62" s="35" customFormat="1" x14ac:dyDescent="0.15">
      <c r="A122" s="31">
        <v>4111001</v>
      </c>
      <c r="B122" s="31" t="s">
        <v>643</v>
      </c>
      <c r="C122" s="31" t="s">
        <v>644</v>
      </c>
      <c r="D122" s="32" t="str">
        <f>"第"&amp;LEFT(RIGHT(A122,4),2)&amp;"章"&amp;IF(VALUE(RIGHT(LEFT(A122,3),1))=1,"普通","精英")&amp;RIGHT(A122,2)</f>
        <v>第10章普通01</v>
      </c>
      <c r="E122" s="33" t="s">
        <v>645</v>
      </c>
      <c r="F122" s="33"/>
      <c r="G122" s="33" t="s">
        <v>646</v>
      </c>
      <c r="H122" s="33">
        <v>4111001</v>
      </c>
      <c r="I122" s="33"/>
      <c r="J122" s="33" t="s">
        <v>205</v>
      </c>
      <c r="K122" s="33">
        <v>300</v>
      </c>
      <c r="L122" s="34">
        <v>61401001</v>
      </c>
      <c r="M122" s="69">
        <f t="shared" si="11"/>
        <v>61300117</v>
      </c>
      <c r="N122" s="33"/>
      <c r="O122" s="33">
        <v>4311001</v>
      </c>
      <c r="P122" s="33">
        <v>3</v>
      </c>
      <c r="Q122" s="33" t="s">
        <v>647</v>
      </c>
      <c r="R122" s="29">
        <f t="shared" si="9"/>
        <v>1</v>
      </c>
      <c r="S122" s="29">
        <v>5</v>
      </c>
      <c r="T122" s="33">
        <v>300</v>
      </c>
      <c r="U122" s="33"/>
      <c r="V122" s="33"/>
      <c r="W122" s="33"/>
      <c r="X122" s="33"/>
      <c r="Y122" s="33"/>
      <c r="Z122" s="33"/>
      <c r="AA122" s="33"/>
      <c r="AB122" s="33"/>
      <c r="AC122" s="33"/>
      <c r="AD122" s="33">
        <v>50</v>
      </c>
      <c r="AE122" s="46">
        <v>7700</v>
      </c>
      <c r="AF122" s="46">
        <v>38100</v>
      </c>
      <c r="AG122" s="33" t="s">
        <v>648</v>
      </c>
      <c r="AH122" s="33"/>
      <c r="AI122" s="33"/>
      <c r="AJ122" s="33"/>
      <c r="AK122" s="33">
        <v>45110001</v>
      </c>
      <c r="AL122" s="33">
        <v>45110002</v>
      </c>
      <c r="AM122" s="33">
        <v>45110003</v>
      </c>
      <c r="AN122" s="33">
        <v>45110004</v>
      </c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</row>
    <row r="123" spans="1:62" s="35" customFormat="1" x14ac:dyDescent="0.15">
      <c r="A123" s="31">
        <v>4111002</v>
      </c>
      <c r="B123" s="31" t="s">
        <v>649</v>
      </c>
      <c r="C123" s="31" t="s">
        <v>650</v>
      </c>
      <c r="D123" s="32" t="str">
        <f t="shared" ref="D123:D188" si="15">"第"&amp;LEFT(RIGHT(A123,4),2)&amp;"章"&amp;IF(VALUE(RIGHT(LEFT(A123,3),1))=1,"普通","精英")&amp;RIGHT(A123,2)</f>
        <v>第10章普通02</v>
      </c>
      <c r="E123" s="33" t="s">
        <v>645</v>
      </c>
      <c r="F123" s="33"/>
      <c r="G123" s="33" t="s">
        <v>651</v>
      </c>
      <c r="H123" s="33">
        <v>4111002</v>
      </c>
      <c r="I123" s="33"/>
      <c r="J123" s="33" t="s">
        <v>205</v>
      </c>
      <c r="K123" s="33">
        <v>300</v>
      </c>
      <c r="L123" s="34">
        <v>61401002</v>
      </c>
      <c r="M123" s="69">
        <f t="shared" si="11"/>
        <v>61300118</v>
      </c>
      <c r="N123" s="33"/>
      <c r="O123" s="33">
        <v>4311002</v>
      </c>
      <c r="P123" s="33">
        <v>3</v>
      </c>
      <c r="Q123" s="33" t="s">
        <v>652</v>
      </c>
      <c r="R123" s="29">
        <f t="shared" si="9"/>
        <v>1</v>
      </c>
      <c r="S123" s="29">
        <v>5</v>
      </c>
      <c r="T123" s="33">
        <v>300</v>
      </c>
      <c r="U123" s="33"/>
      <c r="V123" s="33"/>
      <c r="W123" s="33"/>
      <c r="X123" s="33"/>
      <c r="Y123" s="33"/>
      <c r="Z123" s="33"/>
      <c r="AA123" s="33"/>
      <c r="AB123" s="33"/>
      <c r="AC123" s="33"/>
      <c r="AD123" s="33">
        <v>50</v>
      </c>
      <c r="AE123" s="46">
        <v>7700</v>
      </c>
      <c r="AF123" s="46">
        <v>38400</v>
      </c>
      <c r="AG123" s="33"/>
      <c r="AH123" s="33"/>
      <c r="AI123" s="33"/>
      <c r="AJ123" s="33"/>
      <c r="AK123" s="33">
        <v>45110011</v>
      </c>
      <c r="AL123" s="33">
        <v>45110012</v>
      </c>
      <c r="AM123" s="33">
        <v>45110013</v>
      </c>
      <c r="AN123" s="33">
        <v>45110014</v>
      </c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</row>
    <row r="124" spans="1:62" s="35" customFormat="1" x14ac:dyDescent="0.15">
      <c r="A124" s="31">
        <v>4111003</v>
      </c>
      <c r="B124" s="31" t="s">
        <v>653</v>
      </c>
      <c r="C124" s="31" t="s">
        <v>654</v>
      </c>
      <c r="D124" s="32" t="str">
        <f t="shared" si="15"/>
        <v>第10章普通03</v>
      </c>
      <c r="E124" s="33" t="s">
        <v>655</v>
      </c>
      <c r="F124" s="33">
        <v>31011025</v>
      </c>
      <c r="G124" s="33" t="s">
        <v>656</v>
      </c>
      <c r="H124" s="33">
        <v>4111003</v>
      </c>
      <c r="I124" s="33"/>
      <c r="J124" s="33" t="s">
        <v>205</v>
      </c>
      <c r="K124" s="33">
        <v>300</v>
      </c>
      <c r="L124" s="34">
        <v>61401003</v>
      </c>
      <c r="M124" s="69">
        <f t="shared" si="11"/>
        <v>61300119</v>
      </c>
      <c r="N124" s="33"/>
      <c r="O124" s="33">
        <v>4311003</v>
      </c>
      <c r="P124" s="33">
        <v>3</v>
      </c>
      <c r="Q124" s="33" t="s">
        <v>657</v>
      </c>
      <c r="R124" s="29">
        <f t="shared" si="9"/>
        <v>1</v>
      </c>
      <c r="S124" s="29">
        <v>5</v>
      </c>
      <c r="T124" s="33">
        <v>300</v>
      </c>
      <c r="U124" s="33"/>
      <c r="V124" s="33" t="s">
        <v>217</v>
      </c>
      <c r="W124" s="33" t="s">
        <v>658</v>
      </c>
      <c r="X124" s="33"/>
      <c r="Y124" s="33"/>
      <c r="Z124" s="33"/>
      <c r="AA124" s="33"/>
      <c r="AB124" s="33"/>
      <c r="AC124" s="33"/>
      <c r="AD124" s="33">
        <v>50</v>
      </c>
      <c r="AE124" s="46">
        <v>7800</v>
      </c>
      <c r="AF124" s="46">
        <v>38600</v>
      </c>
      <c r="AG124" s="33" t="s">
        <v>659</v>
      </c>
      <c r="AH124" s="33"/>
      <c r="AI124" s="33"/>
      <c r="AJ124" s="33"/>
      <c r="AK124" s="33">
        <v>45110021</v>
      </c>
      <c r="AL124" s="33">
        <v>45110022</v>
      </c>
      <c r="AM124" s="33">
        <v>45110023</v>
      </c>
      <c r="AN124" s="33">
        <v>45110024</v>
      </c>
      <c r="AO124" s="33">
        <v>45110025</v>
      </c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</row>
    <row r="125" spans="1:62" s="35" customFormat="1" x14ac:dyDescent="0.15">
      <c r="A125" s="31">
        <v>4111004</v>
      </c>
      <c r="B125" s="31" t="s">
        <v>660</v>
      </c>
      <c r="C125" s="31" t="s">
        <v>661</v>
      </c>
      <c r="D125" s="32" t="str">
        <f t="shared" si="15"/>
        <v>第10章普通04</v>
      </c>
      <c r="E125" s="33" t="s">
        <v>209</v>
      </c>
      <c r="F125" s="33"/>
      <c r="G125" s="33" t="s">
        <v>662</v>
      </c>
      <c r="H125" s="33">
        <v>4111004</v>
      </c>
      <c r="I125" s="33"/>
      <c r="J125" s="33" t="s">
        <v>205</v>
      </c>
      <c r="K125" s="33">
        <v>300</v>
      </c>
      <c r="L125" s="34">
        <v>61401004</v>
      </c>
      <c r="M125" s="69">
        <f t="shared" si="11"/>
        <v>61300120</v>
      </c>
      <c r="N125" s="33"/>
      <c r="O125" s="33">
        <v>4311004</v>
      </c>
      <c r="P125" s="33">
        <v>3</v>
      </c>
      <c r="Q125" s="33" t="s">
        <v>80</v>
      </c>
      <c r="R125" s="29">
        <f t="shared" si="9"/>
        <v>1</v>
      </c>
      <c r="S125" s="29">
        <v>5</v>
      </c>
      <c r="T125" s="33">
        <v>300</v>
      </c>
      <c r="U125" s="33"/>
      <c r="V125" s="33"/>
      <c r="W125" s="33"/>
      <c r="X125" s="33"/>
      <c r="Y125" s="33"/>
      <c r="Z125" s="33"/>
      <c r="AA125" s="33"/>
      <c r="AB125" s="33"/>
      <c r="AC125" s="33"/>
      <c r="AD125" s="33">
        <v>50</v>
      </c>
      <c r="AE125" s="46">
        <v>7800</v>
      </c>
      <c r="AF125" s="46">
        <v>38900</v>
      </c>
      <c r="AG125" s="33"/>
      <c r="AH125" s="33"/>
      <c r="AI125" s="33"/>
      <c r="AJ125" s="33"/>
      <c r="AK125" s="33">
        <v>45110031</v>
      </c>
      <c r="AL125" s="33">
        <v>45110032</v>
      </c>
      <c r="AM125" s="33">
        <v>45110033</v>
      </c>
      <c r="AN125" s="33">
        <v>45110034</v>
      </c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</row>
    <row r="126" spans="1:62" s="35" customFormat="1" x14ac:dyDescent="0.15">
      <c r="A126" s="31">
        <v>4111005</v>
      </c>
      <c r="B126" s="31" t="s">
        <v>663</v>
      </c>
      <c r="C126" s="31" t="s">
        <v>664</v>
      </c>
      <c r="D126" s="32" t="str">
        <f t="shared" si="15"/>
        <v>第10章普通05</v>
      </c>
      <c r="E126" s="33" t="s">
        <v>665</v>
      </c>
      <c r="F126" s="33"/>
      <c r="G126" s="33" t="s">
        <v>666</v>
      </c>
      <c r="H126" s="33">
        <v>4111005</v>
      </c>
      <c r="I126" s="33"/>
      <c r="J126" s="33" t="s">
        <v>205</v>
      </c>
      <c r="K126" s="33">
        <v>300</v>
      </c>
      <c r="L126" s="34">
        <v>61401005</v>
      </c>
      <c r="M126" s="69">
        <f t="shared" si="11"/>
        <v>61300121</v>
      </c>
      <c r="N126" s="33"/>
      <c r="O126" s="33">
        <v>4311005</v>
      </c>
      <c r="P126" s="33">
        <v>3</v>
      </c>
      <c r="Q126" s="33" t="s">
        <v>206</v>
      </c>
      <c r="R126" s="29">
        <f t="shared" si="9"/>
        <v>1</v>
      </c>
      <c r="S126" s="29">
        <v>5</v>
      </c>
      <c r="T126" s="33">
        <v>300</v>
      </c>
      <c r="U126" s="33"/>
      <c r="V126" s="33"/>
      <c r="W126" s="33"/>
      <c r="X126" s="33"/>
      <c r="Y126" s="33"/>
      <c r="Z126" s="33"/>
      <c r="AA126" s="33"/>
      <c r="AB126" s="33"/>
      <c r="AC126" s="33"/>
      <c r="AD126" s="33">
        <v>50</v>
      </c>
      <c r="AE126" s="46">
        <v>7900</v>
      </c>
      <c r="AF126" s="46">
        <v>39100</v>
      </c>
      <c r="AG126" s="33"/>
      <c r="AH126" s="33"/>
      <c r="AI126" s="33"/>
      <c r="AJ126" s="33"/>
      <c r="AK126" s="33">
        <v>45110041</v>
      </c>
      <c r="AL126" s="33">
        <v>45110042</v>
      </c>
      <c r="AM126" s="33">
        <v>45110043</v>
      </c>
      <c r="AN126" s="33">
        <v>45110044</v>
      </c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</row>
    <row r="127" spans="1:62" s="35" customFormat="1" x14ac:dyDescent="0.15">
      <c r="A127" s="31">
        <v>4111006</v>
      </c>
      <c r="B127" s="31" t="s">
        <v>667</v>
      </c>
      <c r="C127" s="31" t="s">
        <v>668</v>
      </c>
      <c r="D127" s="32" t="str">
        <f t="shared" si="15"/>
        <v>第10章普通06</v>
      </c>
      <c r="E127" s="33" t="s">
        <v>669</v>
      </c>
      <c r="F127" s="33"/>
      <c r="G127" s="33" t="s">
        <v>670</v>
      </c>
      <c r="H127" s="33">
        <v>4111006</v>
      </c>
      <c r="I127" s="33"/>
      <c r="J127" s="33" t="s">
        <v>205</v>
      </c>
      <c r="K127" s="33">
        <v>300</v>
      </c>
      <c r="L127" s="34">
        <v>61401006</v>
      </c>
      <c r="M127" s="69">
        <f t="shared" si="11"/>
        <v>61300122</v>
      </c>
      <c r="N127" s="33"/>
      <c r="O127" s="33" t="s">
        <v>236</v>
      </c>
      <c r="P127" s="33">
        <v>3</v>
      </c>
      <c r="Q127" s="33" t="s">
        <v>80</v>
      </c>
      <c r="R127" s="29">
        <f t="shared" si="9"/>
        <v>1</v>
      </c>
      <c r="S127" s="29">
        <v>5</v>
      </c>
      <c r="T127" s="33">
        <v>300</v>
      </c>
      <c r="U127" s="33"/>
      <c r="V127" s="33"/>
      <c r="W127" s="33"/>
      <c r="X127" s="33"/>
      <c r="Y127" s="33"/>
      <c r="Z127" s="33"/>
      <c r="AA127" s="33"/>
      <c r="AB127" s="33"/>
      <c r="AC127" s="33"/>
      <c r="AD127" s="33">
        <v>50</v>
      </c>
      <c r="AE127" s="46">
        <v>7900</v>
      </c>
      <c r="AF127" s="46">
        <v>39400</v>
      </c>
      <c r="AG127" s="33"/>
      <c r="AH127" s="33"/>
      <c r="AI127" s="33"/>
      <c r="AJ127" s="33"/>
      <c r="AK127" s="33">
        <v>45110051</v>
      </c>
      <c r="AL127" s="33">
        <v>45110052</v>
      </c>
      <c r="AM127" s="33">
        <v>45110053</v>
      </c>
      <c r="AN127" s="33">
        <v>45110054</v>
      </c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</row>
    <row r="128" spans="1:62" s="35" customFormat="1" x14ac:dyDescent="0.15">
      <c r="A128" s="31">
        <v>4111007</v>
      </c>
      <c r="B128" s="31" t="s">
        <v>671</v>
      </c>
      <c r="C128" s="31" t="s">
        <v>672</v>
      </c>
      <c r="D128" s="32" t="str">
        <f t="shared" si="15"/>
        <v>第10章普通07</v>
      </c>
      <c r="E128" s="33" t="s">
        <v>673</v>
      </c>
      <c r="F128" s="33">
        <v>31011065</v>
      </c>
      <c r="G128" s="33" t="s">
        <v>674</v>
      </c>
      <c r="H128" s="33">
        <v>4111007</v>
      </c>
      <c r="I128" s="33"/>
      <c r="J128" s="33" t="s">
        <v>205</v>
      </c>
      <c r="K128" s="33">
        <v>300</v>
      </c>
      <c r="L128" s="34">
        <v>61401007</v>
      </c>
      <c r="M128" s="69">
        <f t="shared" si="11"/>
        <v>61300123</v>
      </c>
      <c r="N128" s="33"/>
      <c r="O128" s="33">
        <v>4311007</v>
      </c>
      <c r="P128" s="33">
        <v>3</v>
      </c>
      <c r="Q128" s="33" t="s">
        <v>675</v>
      </c>
      <c r="R128" s="29">
        <f t="shared" si="9"/>
        <v>1</v>
      </c>
      <c r="S128" s="29">
        <v>5</v>
      </c>
      <c r="T128" s="33">
        <v>300</v>
      </c>
      <c r="U128" s="33"/>
      <c r="V128" s="33"/>
      <c r="W128" s="33"/>
      <c r="X128" s="33"/>
      <c r="Y128" s="33"/>
      <c r="Z128" s="33"/>
      <c r="AA128" s="33"/>
      <c r="AB128" s="33"/>
      <c r="AC128" s="33"/>
      <c r="AD128" s="33">
        <v>50</v>
      </c>
      <c r="AE128" s="46">
        <v>8000</v>
      </c>
      <c r="AF128" s="46">
        <v>39600</v>
      </c>
      <c r="AG128" s="33" t="s">
        <v>676</v>
      </c>
      <c r="AH128" s="33"/>
      <c r="AI128" s="33"/>
      <c r="AJ128" s="33"/>
      <c r="AK128" s="33">
        <v>45110061</v>
      </c>
      <c r="AL128" s="33">
        <v>45110062</v>
      </c>
      <c r="AM128" s="33">
        <v>45110063</v>
      </c>
      <c r="AN128" s="33">
        <v>45110064</v>
      </c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</row>
    <row r="129" spans="1:62" s="35" customFormat="1" x14ac:dyDescent="0.15">
      <c r="A129" s="31">
        <v>4111008</v>
      </c>
      <c r="B129" s="31" t="s">
        <v>677</v>
      </c>
      <c r="C129" s="31" t="s">
        <v>678</v>
      </c>
      <c r="D129" s="32" t="str">
        <f t="shared" si="15"/>
        <v>第10章普通08</v>
      </c>
      <c r="E129" s="33" t="s">
        <v>669</v>
      </c>
      <c r="F129" s="33"/>
      <c r="G129" s="33" t="s">
        <v>679</v>
      </c>
      <c r="H129" s="33">
        <v>4111008</v>
      </c>
      <c r="I129" s="33"/>
      <c r="J129" s="33" t="s">
        <v>205</v>
      </c>
      <c r="K129" s="33">
        <v>300</v>
      </c>
      <c r="L129" s="34">
        <v>61401008</v>
      </c>
      <c r="M129" s="69">
        <f t="shared" si="11"/>
        <v>61300124</v>
      </c>
      <c r="N129" s="33"/>
      <c r="O129" s="33">
        <v>4311008</v>
      </c>
      <c r="P129" s="33">
        <v>3</v>
      </c>
      <c r="Q129" s="33" t="s">
        <v>80</v>
      </c>
      <c r="R129" s="29">
        <f t="shared" si="9"/>
        <v>1</v>
      </c>
      <c r="S129" s="29">
        <v>5</v>
      </c>
      <c r="T129" s="33">
        <v>300</v>
      </c>
      <c r="U129" s="33"/>
      <c r="V129" s="33"/>
      <c r="W129" s="33"/>
      <c r="X129" s="33"/>
      <c r="Y129" s="33"/>
      <c r="Z129" s="33"/>
      <c r="AA129" s="33"/>
      <c r="AB129" s="33"/>
      <c r="AC129" s="33"/>
      <c r="AD129" s="33">
        <v>50</v>
      </c>
      <c r="AE129" s="46">
        <v>8000</v>
      </c>
      <c r="AF129" s="46">
        <v>39900</v>
      </c>
      <c r="AG129" s="33" t="s">
        <v>680</v>
      </c>
      <c r="AH129" s="33"/>
      <c r="AI129" s="33"/>
      <c r="AJ129" s="33"/>
      <c r="AK129" s="33">
        <v>45110071</v>
      </c>
      <c r="AL129" s="33">
        <v>45110072</v>
      </c>
      <c r="AM129" s="33">
        <v>45110073</v>
      </c>
      <c r="AN129" s="33">
        <v>45110074</v>
      </c>
      <c r="AO129" s="33">
        <v>45110075</v>
      </c>
      <c r="AP129" s="33">
        <v>45110076</v>
      </c>
      <c r="AQ129" s="33">
        <v>45110077</v>
      </c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</row>
    <row r="130" spans="1:62" s="35" customFormat="1" x14ac:dyDescent="0.15">
      <c r="A130" s="31">
        <v>4111009</v>
      </c>
      <c r="B130" s="31" t="s">
        <v>681</v>
      </c>
      <c r="C130" s="31" t="s">
        <v>682</v>
      </c>
      <c r="D130" s="32" t="str">
        <f t="shared" si="15"/>
        <v>第10章普通09</v>
      </c>
      <c r="E130" s="33" t="s">
        <v>73</v>
      </c>
      <c r="F130" s="33"/>
      <c r="G130" s="33" t="s">
        <v>683</v>
      </c>
      <c r="H130" s="33">
        <v>4111009</v>
      </c>
      <c r="I130" s="33"/>
      <c r="J130" s="33" t="s">
        <v>205</v>
      </c>
      <c r="K130" s="33">
        <v>300</v>
      </c>
      <c r="L130" s="34">
        <v>61401009</v>
      </c>
      <c r="M130" s="69">
        <f t="shared" si="11"/>
        <v>61300125</v>
      </c>
      <c r="N130" s="33"/>
      <c r="O130" s="33">
        <v>4311009</v>
      </c>
      <c r="P130" s="33">
        <v>3</v>
      </c>
      <c r="Q130" s="33" t="s">
        <v>206</v>
      </c>
      <c r="R130" s="29">
        <f t="shared" si="9"/>
        <v>1</v>
      </c>
      <c r="S130" s="29">
        <v>5</v>
      </c>
      <c r="T130" s="33">
        <v>300</v>
      </c>
      <c r="U130" s="33"/>
      <c r="V130" s="33"/>
      <c r="W130" s="33"/>
      <c r="X130" s="33"/>
      <c r="Y130" s="33"/>
      <c r="Z130" s="33"/>
      <c r="AA130" s="33"/>
      <c r="AB130" s="33"/>
      <c r="AC130" s="33"/>
      <c r="AD130" s="33">
        <v>50</v>
      </c>
      <c r="AE130" s="46">
        <v>8100</v>
      </c>
      <c r="AF130" s="46">
        <v>40100</v>
      </c>
      <c r="AG130" s="33"/>
      <c r="AH130" s="33"/>
      <c r="AI130" s="33"/>
      <c r="AJ130" s="33"/>
      <c r="AK130" s="33">
        <v>45110081</v>
      </c>
      <c r="AL130" s="33">
        <v>45110082</v>
      </c>
      <c r="AM130" s="33">
        <v>45110083</v>
      </c>
      <c r="AN130" s="33">
        <v>45110084</v>
      </c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</row>
    <row r="131" spans="1:62" s="35" customFormat="1" x14ac:dyDescent="0.15">
      <c r="A131" s="31">
        <v>4111010</v>
      </c>
      <c r="B131" s="31" t="s">
        <v>684</v>
      </c>
      <c r="C131" s="31" t="s">
        <v>685</v>
      </c>
      <c r="D131" s="32" t="str">
        <f t="shared" si="15"/>
        <v>第10章普通10</v>
      </c>
      <c r="E131" s="33" t="s">
        <v>229</v>
      </c>
      <c r="F131" s="33">
        <v>31011092</v>
      </c>
      <c r="G131" s="33" t="s">
        <v>686</v>
      </c>
      <c r="H131" s="33">
        <v>4111010</v>
      </c>
      <c r="I131" s="33"/>
      <c r="J131" s="33" t="s">
        <v>205</v>
      </c>
      <c r="K131" s="33">
        <v>300</v>
      </c>
      <c r="L131" s="34">
        <v>61401010</v>
      </c>
      <c r="M131" s="69">
        <f t="shared" si="11"/>
        <v>61300126</v>
      </c>
      <c r="N131" s="33"/>
      <c r="O131" s="33">
        <v>4311010</v>
      </c>
      <c r="P131" s="33">
        <v>3</v>
      </c>
      <c r="Q131" s="33" t="s">
        <v>206</v>
      </c>
      <c r="R131" s="29">
        <f t="shared" si="9"/>
        <v>1</v>
      </c>
      <c r="S131" s="29">
        <v>5</v>
      </c>
      <c r="T131" s="33">
        <v>300</v>
      </c>
      <c r="U131" s="33"/>
      <c r="V131" s="33" t="s">
        <v>217</v>
      </c>
      <c r="W131" s="33" t="s">
        <v>687</v>
      </c>
      <c r="X131" s="33"/>
      <c r="Y131" s="33"/>
      <c r="Z131" s="33"/>
      <c r="AA131" s="33"/>
      <c r="AB131" s="33"/>
      <c r="AC131" s="33"/>
      <c r="AD131" s="33">
        <v>50</v>
      </c>
      <c r="AE131" s="46">
        <v>8100</v>
      </c>
      <c r="AF131" s="46">
        <v>40400</v>
      </c>
      <c r="AG131" s="33" t="s">
        <v>688</v>
      </c>
      <c r="AH131" s="33"/>
      <c r="AI131" s="33"/>
      <c r="AJ131" s="33"/>
      <c r="AK131" s="33">
        <v>45110091</v>
      </c>
      <c r="AL131" s="33">
        <v>45110092</v>
      </c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</row>
    <row r="132" spans="1:62" s="39" customFormat="1" x14ac:dyDescent="0.15">
      <c r="A132" s="36">
        <v>4121003</v>
      </c>
      <c r="B132" s="36" t="s">
        <v>689</v>
      </c>
      <c r="C132" s="36" t="s">
        <v>690</v>
      </c>
      <c r="D132" s="37" t="str">
        <f t="shared" si="15"/>
        <v>第10章精英03</v>
      </c>
      <c r="E132" s="38" t="s">
        <v>691</v>
      </c>
      <c r="F132" s="38">
        <v>31021025</v>
      </c>
      <c r="G132" s="38" t="s">
        <v>656</v>
      </c>
      <c r="H132" s="38">
        <v>4121003</v>
      </c>
      <c r="I132" s="38"/>
      <c r="J132" s="38" t="s">
        <v>205</v>
      </c>
      <c r="K132" s="38">
        <v>600</v>
      </c>
      <c r="L132" s="38">
        <v>61411001</v>
      </c>
      <c r="M132" s="69">
        <f t="shared" si="11"/>
        <v>61300127</v>
      </c>
      <c r="N132" s="38"/>
      <c r="O132" s="38">
        <v>4321003</v>
      </c>
      <c r="P132" s="38">
        <v>3</v>
      </c>
      <c r="Q132" s="38" t="s">
        <v>692</v>
      </c>
      <c r="R132" s="38">
        <f t="shared" si="9"/>
        <v>2</v>
      </c>
      <c r="S132" s="38">
        <v>10</v>
      </c>
      <c r="T132" s="38">
        <v>300</v>
      </c>
      <c r="U132" s="38"/>
      <c r="V132" s="38"/>
      <c r="W132" s="38"/>
      <c r="X132" s="38"/>
      <c r="Y132" s="38"/>
      <c r="Z132" s="38"/>
      <c r="AA132" s="38"/>
      <c r="AB132" s="38"/>
      <c r="AC132" s="38"/>
      <c r="AD132" s="38">
        <v>50</v>
      </c>
      <c r="AE132" s="46">
        <v>8500</v>
      </c>
      <c r="AF132" s="38">
        <v>42300</v>
      </c>
      <c r="AG132" s="38"/>
      <c r="AH132" s="38"/>
      <c r="AI132" s="38"/>
      <c r="AJ132" s="38"/>
      <c r="AK132" s="38">
        <v>45210021</v>
      </c>
      <c r="AL132" s="38">
        <v>45210022</v>
      </c>
      <c r="AM132" s="38">
        <v>45210023</v>
      </c>
      <c r="AN132" s="38">
        <v>45210024</v>
      </c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</row>
    <row r="133" spans="1:62" s="39" customFormat="1" x14ac:dyDescent="0.15">
      <c r="A133" s="36">
        <v>4121007</v>
      </c>
      <c r="B133" s="36" t="s">
        <v>693</v>
      </c>
      <c r="C133" s="36" t="s">
        <v>694</v>
      </c>
      <c r="D133" s="37" t="str">
        <f t="shared" si="15"/>
        <v>第10章精英07</v>
      </c>
      <c r="E133" s="38" t="s">
        <v>695</v>
      </c>
      <c r="F133" s="38">
        <v>31021065</v>
      </c>
      <c r="G133" s="38" t="s">
        <v>674</v>
      </c>
      <c r="H133" s="38">
        <v>4121007</v>
      </c>
      <c r="I133" s="38"/>
      <c r="J133" s="38" t="s">
        <v>205</v>
      </c>
      <c r="K133" s="38">
        <v>600</v>
      </c>
      <c r="L133" s="38">
        <v>61411002</v>
      </c>
      <c r="M133" s="69">
        <f t="shared" si="11"/>
        <v>61300128</v>
      </c>
      <c r="N133" s="38"/>
      <c r="O133" s="38">
        <v>4321007</v>
      </c>
      <c r="P133" s="38">
        <v>3</v>
      </c>
      <c r="Q133" s="38" t="s">
        <v>696</v>
      </c>
      <c r="R133" s="38">
        <f t="shared" ref="R133:R196" si="16">S133/5</f>
        <v>2</v>
      </c>
      <c r="S133" s="38">
        <v>10</v>
      </c>
      <c r="T133" s="38">
        <v>300</v>
      </c>
      <c r="U133" s="38"/>
      <c r="V133" s="38"/>
      <c r="W133" s="38"/>
      <c r="X133" s="38"/>
      <c r="Y133" s="38"/>
      <c r="Z133" s="38"/>
      <c r="AA133" s="38"/>
      <c r="AB133" s="38"/>
      <c r="AC133" s="38"/>
      <c r="AD133" s="38">
        <v>50</v>
      </c>
      <c r="AE133" s="46">
        <v>8900</v>
      </c>
      <c r="AF133" s="38">
        <v>44100</v>
      </c>
      <c r="AG133" s="38"/>
      <c r="AH133" s="38"/>
      <c r="AI133" s="38"/>
      <c r="AJ133" s="38"/>
      <c r="AK133" s="38">
        <v>45210061</v>
      </c>
      <c r="AL133" s="38">
        <v>45210062</v>
      </c>
      <c r="AM133" s="38">
        <v>45210063</v>
      </c>
      <c r="AN133" s="38">
        <v>45210064</v>
      </c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</row>
    <row r="134" spans="1:62" s="39" customFormat="1" x14ac:dyDescent="0.15">
      <c r="A134" s="36">
        <v>4121010</v>
      </c>
      <c r="B134" s="36" t="s">
        <v>697</v>
      </c>
      <c r="C134" s="36" t="s">
        <v>698</v>
      </c>
      <c r="D134" s="37" t="str">
        <f t="shared" si="15"/>
        <v>第10章精英10</v>
      </c>
      <c r="E134" s="38" t="s">
        <v>699</v>
      </c>
      <c r="F134" s="38">
        <v>31021092</v>
      </c>
      <c r="G134" s="38" t="s">
        <v>686</v>
      </c>
      <c r="H134" s="38">
        <v>4121010</v>
      </c>
      <c r="I134" s="38"/>
      <c r="J134" s="38" t="s">
        <v>205</v>
      </c>
      <c r="K134" s="38">
        <v>600</v>
      </c>
      <c r="L134" s="38">
        <v>61411003</v>
      </c>
      <c r="M134" s="69">
        <f t="shared" si="11"/>
        <v>61300129</v>
      </c>
      <c r="N134" s="38"/>
      <c r="O134" s="38">
        <v>4321010</v>
      </c>
      <c r="P134" s="38">
        <v>3</v>
      </c>
      <c r="Q134" s="38" t="s">
        <v>80</v>
      </c>
      <c r="R134" s="38">
        <f t="shared" si="16"/>
        <v>2</v>
      </c>
      <c r="S134" s="38">
        <v>10</v>
      </c>
      <c r="T134" s="38">
        <v>300</v>
      </c>
      <c r="U134" s="38"/>
      <c r="V134" s="38"/>
      <c r="W134" s="38"/>
      <c r="X134" s="38"/>
      <c r="Y134" s="38"/>
      <c r="Z134" s="38"/>
      <c r="AA134" s="38"/>
      <c r="AB134" s="38"/>
      <c r="AC134" s="38"/>
      <c r="AD134" s="38">
        <v>50</v>
      </c>
      <c r="AE134" s="46">
        <v>9500</v>
      </c>
      <c r="AF134" s="38">
        <v>47300</v>
      </c>
      <c r="AG134" s="38"/>
      <c r="AH134" s="38"/>
      <c r="AI134" s="38"/>
      <c r="AJ134" s="38"/>
      <c r="AK134" s="38">
        <v>45210091</v>
      </c>
      <c r="AL134" s="38">
        <v>45210092</v>
      </c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</row>
    <row r="135" spans="1:62" s="35" customFormat="1" x14ac:dyDescent="0.15">
      <c r="A135" s="31">
        <v>4111101</v>
      </c>
      <c r="B135" s="31" t="s">
        <v>700</v>
      </c>
      <c r="C135" s="31" t="s">
        <v>701</v>
      </c>
      <c r="D135" s="32" t="str">
        <f t="shared" si="15"/>
        <v>第11章普通01</v>
      </c>
      <c r="E135" s="33" t="s">
        <v>702</v>
      </c>
      <c r="F135" s="33"/>
      <c r="G135" s="33" t="s">
        <v>703</v>
      </c>
      <c r="H135" s="33">
        <v>4111101</v>
      </c>
      <c r="I135" s="33"/>
      <c r="J135" s="33" t="s">
        <v>205</v>
      </c>
      <c r="K135" s="33">
        <v>360</v>
      </c>
      <c r="L135" s="34">
        <v>61401101</v>
      </c>
      <c r="M135" s="69">
        <f t="shared" ref="M135:M198" si="17">M134+1</f>
        <v>61300130</v>
      </c>
      <c r="N135" s="33"/>
      <c r="O135" s="33">
        <v>4311101</v>
      </c>
      <c r="P135" s="33">
        <v>3</v>
      </c>
      <c r="Q135" s="33" t="s">
        <v>704</v>
      </c>
      <c r="R135" s="29">
        <f t="shared" si="16"/>
        <v>1</v>
      </c>
      <c r="S135" s="29">
        <v>5</v>
      </c>
      <c r="T135" s="33">
        <v>300</v>
      </c>
      <c r="U135" s="33"/>
      <c r="V135" s="33"/>
      <c r="W135" s="33"/>
      <c r="X135" s="33"/>
      <c r="Y135" s="33"/>
      <c r="Z135" s="33"/>
      <c r="AA135" s="33"/>
      <c r="AB135" s="33"/>
      <c r="AC135" s="33"/>
      <c r="AD135" s="33">
        <v>50</v>
      </c>
      <c r="AE135" s="46">
        <v>8200</v>
      </c>
      <c r="AF135" s="46">
        <v>40700</v>
      </c>
      <c r="AG135" s="33"/>
      <c r="AH135" s="33"/>
      <c r="AI135" s="33"/>
      <c r="AJ135" s="33"/>
      <c r="AK135" s="33">
        <v>45111001</v>
      </c>
      <c r="AL135" s="33">
        <v>45111002</v>
      </c>
      <c r="AM135" s="33">
        <v>45111003</v>
      </c>
      <c r="AN135" s="33">
        <v>45111004</v>
      </c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</row>
    <row r="136" spans="1:62" s="35" customFormat="1" x14ac:dyDescent="0.15">
      <c r="A136" s="31">
        <v>4111102</v>
      </c>
      <c r="B136" s="31" t="s">
        <v>705</v>
      </c>
      <c r="C136" s="31" t="s">
        <v>706</v>
      </c>
      <c r="D136" s="32" t="str">
        <f t="shared" si="15"/>
        <v>第11章普通02</v>
      </c>
      <c r="E136" s="33" t="s">
        <v>665</v>
      </c>
      <c r="F136" s="33"/>
      <c r="G136" s="33" t="s">
        <v>707</v>
      </c>
      <c r="H136" s="33">
        <v>4111102</v>
      </c>
      <c r="I136" s="33"/>
      <c r="J136" s="33" t="s">
        <v>205</v>
      </c>
      <c r="K136" s="33">
        <v>360</v>
      </c>
      <c r="L136" s="34">
        <v>61401102</v>
      </c>
      <c r="M136" s="69">
        <f t="shared" si="17"/>
        <v>61300131</v>
      </c>
      <c r="N136" s="33"/>
      <c r="O136" s="33">
        <v>4311102</v>
      </c>
      <c r="P136" s="33">
        <v>3</v>
      </c>
      <c r="Q136" s="33" t="s">
        <v>80</v>
      </c>
      <c r="R136" s="29">
        <f t="shared" si="16"/>
        <v>1</v>
      </c>
      <c r="S136" s="29">
        <v>5</v>
      </c>
      <c r="T136" s="33">
        <v>300</v>
      </c>
      <c r="U136" s="33"/>
      <c r="V136" s="33"/>
      <c r="W136" s="33"/>
      <c r="X136" s="33"/>
      <c r="Y136" s="33"/>
      <c r="Z136" s="33"/>
      <c r="AA136" s="33"/>
      <c r="AB136" s="33"/>
      <c r="AC136" s="33"/>
      <c r="AD136" s="33">
        <v>50</v>
      </c>
      <c r="AE136" s="46">
        <v>8300</v>
      </c>
      <c r="AF136" s="46">
        <v>41100</v>
      </c>
      <c r="AG136" s="33"/>
      <c r="AH136" s="33"/>
      <c r="AI136" s="33"/>
      <c r="AJ136" s="33"/>
      <c r="AK136" s="33">
        <v>45111011</v>
      </c>
      <c r="AL136" s="33">
        <v>45111012</v>
      </c>
      <c r="AM136" s="33">
        <v>45111013</v>
      </c>
      <c r="AN136" s="33">
        <v>45111014</v>
      </c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</row>
    <row r="137" spans="1:62" s="35" customFormat="1" x14ac:dyDescent="0.15">
      <c r="A137" s="31">
        <v>4111103</v>
      </c>
      <c r="B137" s="31" t="s">
        <v>708</v>
      </c>
      <c r="C137" s="31" t="s">
        <v>709</v>
      </c>
      <c r="D137" s="32" t="str">
        <f t="shared" si="15"/>
        <v>第11章普通03</v>
      </c>
      <c r="E137" s="33" t="s">
        <v>695</v>
      </c>
      <c r="F137" s="33">
        <v>31011123</v>
      </c>
      <c r="G137" s="33" t="s">
        <v>710</v>
      </c>
      <c r="H137" s="33">
        <v>4111103</v>
      </c>
      <c r="I137" s="33"/>
      <c r="J137" s="33" t="s">
        <v>205</v>
      </c>
      <c r="K137" s="33">
        <v>360</v>
      </c>
      <c r="L137" s="34">
        <v>61401103</v>
      </c>
      <c r="M137" s="69">
        <f t="shared" si="17"/>
        <v>61300132</v>
      </c>
      <c r="N137" s="33"/>
      <c r="O137" s="33">
        <v>4311103</v>
      </c>
      <c r="P137" s="33">
        <v>3</v>
      </c>
      <c r="Q137" s="33" t="s">
        <v>652</v>
      </c>
      <c r="R137" s="29">
        <f t="shared" si="16"/>
        <v>1</v>
      </c>
      <c r="S137" s="29">
        <v>5</v>
      </c>
      <c r="T137" s="33">
        <v>300</v>
      </c>
      <c r="U137" s="33"/>
      <c r="V137" s="33"/>
      <c r="W137" s="33"/>
      <c r="X137" s="33"/>
      <c r="Y137" s="33"/>
      <c r="Z137" s="33"/>
      <c r="AA137" s="33"/>
      <c r="AB137" s="33"/>
      <c r="AC137" s="33"/>
      <c r="AD137" s="33">
        <v>50</v>
      </c>
      <c r="AE137" s="46">
        <v>8300</v>
      </c>
      <c r="AF137" s="46">
        <v>41500</v>
      </c>
      <c r="AG137" s="33" t="s">
        <v>711</v>
      </c>
      <c r="AH137" s="33"/>
      <c r="AI137" s="33"/>
      <c r="AJ137" s="33"/>
      <c r="AK137" s="33">
        <v>45111021</v>
      </c>
      <c r="AL137" s="33">
        <v>45111022</v>
      </c>
      <c r="AM137" s="33">
        <v>45111023</v>
      </c>
      <c r="AN137" s="33">
        <v>45111024</v>
      </c>
      <c r="AO137" s="33">
        <v>45111025</v>
      </c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</row>
    <row r="138" spans="1:62" s="35" customFormat="1" x14ac:dyDescent="0.15">
      <c r="A138" s="31">
        <v>4111104</v>
      </c>
      <c r="B138" s="31" t="s">
        <v>712</v>
      </c>
      <c r="C138" s="31" t="s">
        <v>713</v>
      </c>
      <c r="D138" s="32" t="str">
        <f t="shared" si="15"/>
        <v>第11章普通04</v>
      </c>
      <c r="E138" s="33" t="s">
        <v>73</v>
      </c>
      <c r="F138" s="33"/>
      <c r="G138" s="33" t="s">
        <v>714</v>
      </c>
      <c r="H138" s="33">
        <v>4111104</v>
      </c>
      <c r="I138" s="33"/>
      <c r="J138" s="33" t="s">
        <v>205</v>
      </c>
      <c r="K138" s="33">
        <v>360</v>
      </c>
      <c r="L138" s="34">
        <v>61401104</v>
      </c>
      <c r="M138" s="69">
        <f t="shared" si="17"/>
        <v>61300133</v>
      </c>
      <c r="N138" s="33"/>
      <c r="O138" s="33">
        <v>4311104</v>
      </c>
      <c r="P138" s="33">
        <v>3</v>
      </c>
      <c r="Q138" s="33" t="s">
        <v>206</v>
      </c>
      <c r="R138" s="29">
        <f t="shared" si="16"/>
        <v>1</v>
      </c>
      <c r="S138" s="29">
        <v>5</v>
      </c>
      <c r="T138" s="33">
        <v>300</v>
      </c>
      <c r="U138" s="33"/>
      <c r="V138" s="33"/>
      <c r="W138" s="33"/>
      <c r="X138" s="33"/>
      <c r="Y138" s="33"/>
      <c r="Z138" s="33"/>
      <c r="AA138" s="33"/>
      <c r="AB138" s="33"/>
      <c r="AC138" s="33"/>
      <c r="AD138" s="33">
        <v>50</v>
      </c>
      <c r="AE138" s="46">
        <v>8400</v>
      </c>
      <c r="AF138" s="46">
        <v>41900</v>
      </c>
      <c r="AG138" s="33"/>
      <c r="AH138" s="33"/>
      <c r="AI138" s="33"/>
      <c r="AJ138" s="33"/>
      <c r="AK138" s="33">
        <v>45111031</v>
      </c>
      <c r="AL138" s="33">
        <v>45111032</v>
      </c>
      <c r="AM138" s="33">
        <v>45111033</v>
      </c>
      <c r="AN138" s="33">
        <v>45111034</v>
      </c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</row>
    <row r="139" spans="1:62" s="35" customFormat="1" x14ac:dyDescent="0.15">
      <c r="A139" s="31">
        <v>4111105</v>
      </c>
      <c r="B139" s="31" t="s">
        <v>715</v>
      </c>
      <c r="C139" s="31" t="s">
        <v>716</v>
      </c>
      <c r="D139" s="32" t="str">
        <f t="shared" si="15"/>
        <v>第11章普通05</v>
      </c>
      <c r="E139" s="33" t="s">
        <v>717</v>
      </c>
      <c r="F139" s="33"/>
      <c r="G139" s="33" t="s">
        <v>718</v>
      </c>
      <c r="H139" s="33">
        <v>4111105</v>
      </c>
      <c r="I139" s="33"/>
      <c r="J139" s="33" t="s">
        <v>205</v>
      </c>
      <c r="K139" s="33">
        <v>360</v>
      </c>
      <c r="L139" s="34">
        <v>61401105</v>
      </c>
      <c r="M139" s="69">
        <f t="shared" si="17"/>
        <v>61300134</v>
      </c>
      <c r="N139" s="33"/>
      <c r="O139" s="33">
        <v>4311105</v>
      </c>
      <c r="P139" s="33">
        <v>3</v>
      </c>
      <c r="Q139" s="33" t="s">
        <v>206</v>
      </c>
      <c r="R139" s="29">
        <f t="shared" si="16"/>
        <v>1</v>
      </c>
      <c r="S139" s="29">
        <v>5</v>
      </c>
      <c r="T139" s="33">
        <v>300</v>
      </c>
      <c r="U139" s="33"/>
      <c r="V139" s="33"/>
      <c r="W139" s="33"/>
      <c r="X139" s="33"/>
      <c r="Y139" s="33"/>
      <c r="Z139" s="33"/>
      <c r="AA139" s="33"/>
      <c r="AB139" s="33"/>
      <c r="AC139" s="33"/>
      <c r="AD139" s="33">
        <v>50</v>
      </c>
      <c r="AE139" s="46">
        <v>8500</v>
      </c>
      <c r="AF139" s="46">
        <v>42300</v>
      </c>
      <c r="AG139" s="33"/>
      <c r="AH139" s="33"/>
      <c r="AI139" s="33"/>
      <c r="AJ139" s="33"/>
      <c r="AK139" s="33">
        <v>45111041</v>
      </c>
      <c r="AL139" s="33">
        <v>45111042</v>
      </c>
      <c r="AM139" s="33">
        <v>45111043</v>
      </c>
      <c r="AN139" s="33">
        <v>45111044</v>
      </c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</row>
    <row r="140" spans="1:62" s="35" customFormat="1" x14ac:dyDescent="0.15">
      <c r="A140" s="31">
        <v>4111106</v>
      </c>
      <c r="B140" s="31" t="s">
        <v>719</v>
      </c>
      <c r="C140" s="31" t="s">
        <v>720</v>
      </c>
      <c r="D140" s="32" t="str">
        <f t="shared" si="15"/>
        <v>第11章普通06</v>
      </c>
      <c r="E140" s="33" t="s">
        <v>717</v>
      </c>
      <c r="F140" s="33"/>
      <c r="G140" s="33" t="s">
        <v>721</v>
      </c>
      <c r="H140" s="33">
        <v>4111106</v>
      </c>
      <c r="I140" s="33"/>
      <c r="J140" s="33" t="s">
        <v>205</v>
      </c>
      <c r="K140" s="33">
        <v>360</v>
      </c>
      <c r="L140" s="34">
        <v>61401106</v>
      </c>
      <c r="M140" s="69">
        <f t="shared" si="17"/>
        <v>61300135</v>
      </c>
      <c r="N140" s="33"/>
      <c r="O140" s="33">
        <v>4311106</v>
      </c>
      <c r="P140" s="33">
        <v>3</v>
      </c>
      <c r="Q140" s="33" t="s">
        <v>80</v>
      </c>
      <c r="R140" s="29">
        <f t="shared" si="16"/>
        <v>1</v>
      </c>
      <c r="S140" s="29">
        <v>5</v>
      </c>
      <c r="T140" s="33">
        <v>300</v>
      </c>
      <c r="U140" s="33"/>
      <c r="V140" s="33"/>
      <c r="W140" s="33"/>
      <c r="X140" s="33"/>
      <c r="Y140" s="33"/>
      <c r="Z140" s="33"/>
      <c r="AA140" s="33"/>
      <c r="AB140" s="33"/>
      <c r="AC140" s="33"/>
      <c r="AD140" s="33">
        <v>50</v>
      </c>
      <c r="AE140" s="46">
        <v>8600</v>
      </c>
      <c r="AF140" s="46">
        <v>42600</v>
      </c>
      <c r="AG140" s="33"/>
      <c r="AH140" s="33"/>
      <c r="AI140" s="33"/>
      <c r="AJ140" s="33"/>
      <c r="AK140" s="33">
        <v>45111051</v>
      </c>
      <c r="AL140" s="33">
        <v>45111052</v>
      </c>
      <c r="AM140" s="33">
        <v>45111053</v>
      </c>
      <c r="AN140" s="33">
        <v>45111054</v>
      </c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</row>
    <row r="141" spans="1:62" s="35" customFormat="1" x14ac:dyDescent="0.15">
      <c r="A141" s="31">
        <v>4111107</v>
      </c>
      <c r="B141" s="31" t="s">
        <v>722</v>
      </c>
      <c r="C141" s="31" t="s">
        <v>723</v>
      </c>
      <c r="D141" s="32" t="str">
        <f t="shared" si="15"/>
        <v>第11章普通07</v>
      </c>
      <c r="E141" s="33" t="s">
        <v>641</v>
      </c>
      <c r="F141" s="33">
        <v>31011164</v>
      </c>
      <c r="G141" s="33" t="s">
        <v>724</v>
      </c>
      <c r="H141" s="33">
        <v>4111107</v>
      </c>
      <c r="I141" s="33"/>
      <c r="J141" s="33" t="s">
        <v>205</v>
      </c>
      <c r="K141" s="33">
        <v>360</v>
      </c>
      <c r="L141" s="34">
        <v>61401107</v>
      </c>
      <c r="M141" s="69">
        <f t="shared" si="17"/>
        <v>61300136</v>
      </c>
      <c r="N141" s="33"/>
      <c r="O141" s="33">
        <v>4311107</v>
      </c>
      <c r="P141" s="33">
        <v>3</v>
      </c>
      <c r="Q141" s="33" t="s">
        <v>675</v>
      </c>
      <c r="R141" s="29">
        <f t="shared" si="16"/>
        <v>1</v>
      </c>
      <c r="S141" s="29">
        <v>5</v>
      </c>
      <c r="T141" s="33">
        <v>300</v>
      </c>
      <c r="U141" s="33"/>
      <c r="V141" s="33"/>
      <c r="W141" s="33"/>
      <c r="X141" s="33"/>
      <c r="Y141" s="33"/>
      <c r="Z141" s="33"/>
      <c r="AA141" s="33"/>
      <c r="AB141" s="33"/>
      <c r="AC141" s="33"/>
      <c r="AD141" s="33">
        <v>50</v>
      </c>
      <c r="AE141" s="46">
        <v>8600</v>
      </c>
      <c r="AF141" s="46">
        <v>43000</v>
      </c>
      <c r="AG141" s="33" t="s">
        <v>725</v>
      </c>
      <c r="AH141" s="33"/>
      <c r="AI141" s="33"/>
      <c r="AJ141" s="33"/>
      <c r="AK141" s="33">
        <v>45111061</v>
      </c>
      <c r="AL141" s="33">
        <v>45111062</v>
      </c>
      <c r="AM141" s="33">
        <v>45111063</v>
      </c>
      <c r="AN141" s="33">
        <v>45111064</v>
      </c>
      <c r="AO141" s="33">
        <v>45111065</v>
      </c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</row>
    <row r="142" spans="1:62" s="35" customFormat="1" x14ac:dyDescent="0.15">
      <c r="A142" s="31">
        <v>4111108</v>
      </c>
      <c r="B142" s="31" t="s">
        <v>726</v>
      </c>
      <c r="C142" s="31" t="s">
        <v>727</v>
      </c>
      <c r="D142" s="32" t="str">
        <f t="shared" si="15"/>
        <v>第11章普通08</v>
      </c>
      <c r="E142" s="33" t="s">
        <v>728</v>
      </c>
      <c r="F142" s="33"/>
      <c r="G142" s="33" t="s">
        <v>729</v>
      </c>
      <c r="H142" s="33">
        <v>4111108</v>
      </c>
      <c r="I142" s="33"/>
      <c r="J142" s="33" t="s">
        <v>205</v>
      </c>
      <c r="K142" s="33">
        <v>360</v>
      </c>
      <c r="L142" s="34">
        <v>61401108</v>
      </c>
      <c r="M142" s="69">
        <f t="shared" si="17"/>
        <v>61300137</v>
      </c>
      <c r="N142" s="33"/>
      <c r="O142" s="33">
        <v>4311108</v>
      </c>
      <c r="P142" s="33">
        <v>3</v>
      </c>
      <c r="Q142" s="33" t="s">
        <v>80</v>
      </c>
      <c r="R142" s="29">
        <f t="shared" si="16"/>
        <v>1</v>
      </c>
      <c r="S142" s="29">
        <v>5</v>
      </c>
      <c r="T142" s="33">
        <v>300</v>
      </c>
      <c r="U142" s="33"/>
      <c r="V142" s="33"/>
      <c r="W142" s="33"/>
      <c r="X142" s="33"/>
      <c r="Y142" s="33"/>
      <c r="Z142" s="33"/>
      <c r="AA142" s="33"/>
      <c r="AB142" s="33"/>
      <c r="AC142" s="33"/>
      <c r="AD142" s="33">
        <v>50</v>
      </c>
      <c r="AE142" s="46">
        <v>8700</v>
      </c>
      <c r="AF142" s="46">
        <v>43400</v>
      </c>
      <c r="AG142" s="33"/>
      <c r="AH142" s="33"/>
      <c r="AI142" s="33"/>
      <c r="AJ142" s="33"/>
      <c r="AK142" s="33">
        <v>45111071</v>
      </c>
      <c r="AL142" s="33">
        <v>45111072</v>
      </c>
      <c r="AM142" s="33">
        <v>45111073</v>
      </c>
      <c r="AN142" s="33">
        <v>45111074</v>
      </c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</row>
    <row r="143" spans="1:62" s="35" customFormat="1" x14ac:dyDescent="0.15">
      <c r="A143" s="31">
        <v>4111109</v>
      </c>
      <c r="B143" s="31" t="s">
        <v>730</v>
      </c>
      <c r="C143" s="31" t="s">
        <v>731</v>
      </c>
      <c r="D143" s="32" t="str">
        <f>"第"&amp;LEFT(RIGHT(A143,4),2)&amp;"章"&amp;IF(VALUE(RIGHT(LEFT(A143,3),1))=1,"普通","精英")&amp;RIGHT(A143,2)</f>
        <v>第11章普通09</v>
      </c>
      <c r="E143" s="33" t="s">
        <v>73</v>
      </c>
      <c r="F143" s="33"/>
      <c r="G143" s="33" t="s">
        <v>732</v>
      </c>
      <c r="H143" s="33">
        <v>4111109</v>
      </c>
      <c r="I143" s="33"/>
      <c r="J143" s="33" t="s">
        <v>205</v>
      </c>
      <c r="K143" s="33">
        <v>360</v>
      </c>
      <c r="L143" s="34">
        <v>61401109</v>
      </c>
      <c r="M143" s="69">
        <f t="shared" si="17"/>
        <v>61300138</v>
      </c>
      <c r="N143" s="33"/>
      <c r="O143" s="33">
        <v>4311109</v>
      </c>
      <c r="P143" s="33">
        <v>3</v>
      </c>
      <c r="Q143" s="33" t="s">
        <v>675</v>
      </c>
      <c r="R143" s="29">
        <f t="shared" si="16"/>
        <v>1</v>
      </c>
      <c r="S143" s="29">
        <v>5</v>
      </c>
      <c r="T143" s="33">
        <v>300</v>
      </c>
      <c r="U143" s="33"/>
      <c r="V143" s="33"/>
      <c r="W143" s="33"/>
      <c r="X143" s="33"/>
      <c r="Y143" s="33"/>
      <c r="Z143" s="33"/>
      <c r="AA143" s="33"/>
      <c r="AB143" s="33"/>
      <c r="AC143" s="33"/>
      <c r="AD143" s="33">
        <v>50</v>
      </c>
      <c r="AE143" s="46">
        <v>8800</v>
      </c>
      <c r="AF143" s="46">
        <v>43800</v>
      </c>
      <c r="AG143" s="33"/>
      <c r="AH143" s="33"/>
      <c r="AI143" s="33"/>
      <c r="AJ143" s="33"/>
      <c r="AK143" s="33">
        <v>45111081</v>
      </c>
      <c r="AL143" s="33">
        <v>45111082</v>
      </c>
      <c r="AM143" s="33">
        <v>45111083</v>
      </c>
      <c r="AN143" s="33">
        <v>45111084</v>
      </c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</row>
    <row r="144" spans="1:62" s="35" customFormat="1" x14ac:dyDescent="0.15">
      <c r="A144" s="31">
        <v>4111110</v>
      </c>
      <c r="B144" s="31" t="s">
        <v>733</v>
      </c>
      <c r="C144" s="31" t="s">
        <v>734</v>
      </c>
      <c r="D144" s="32" t="str">
        <f t="shared" si="15"/>
        <v>第11章普通10</v>
      </c>
      <c r="E144" s="33" t="s">
        <v>735</v>
      </c>
      <c r="F144" s="33">
        <v>31011193</v>
      </c>
      <c r="G144" s="33" t="s">
        <v>736</v>
      </c>
      <c r="H144" s="33">
        <v>4111110</v>
      </c>
      <c r="I144" s="33"/>
      <c r="J144" s="33" t="s">
        <v>205</v>
      </c>
      <c r="K144" s="33">
        <v>360</v>
      </c>
      <c r="L144" s="34">
        <v>61401110</v>
      </c>
      <c r="M144" s="69">
        <f t="shared" si="17"/>
        <v>61300139</v>
      </c>
      <c r="N144" s="33"/>
      <c r="O144" s="33">
        <v>4311110</v>
      </c>
      <c r="P144" s="33">
        <v>3</v>
      </c>
      <c r="Q144" s="33" t="s">
        <v>737</v>
      </c>
      <c r="R144" s="29">
        <f t="shared" si="16"/>
        <v>1</v>
      </c>
      <c r="S144" s="29">
        <v>5</v>
      </c>
      <c r="T144" s="33">
        <v>300</v>
      </c>
      <c r="U144" s="33"/>
      <c r="V144" s="33" t="s">
        <v>738</v>
      </c>
      <c r="W144" s="33" t="s">
        <v>739</v>
      </c>
      <c r="X144" s="33"/>
      <c r="Y144" s="33"/>
      <c r="Z144" s="33"/>
      <c r="AA144" s="33"/>
      <c r="AB144" s="33"/>
      <c r="AC144" s="33"/>
      <c r="AD144" s="33">
        <v>50</v>
      </c>
      <c r="AE144" s="46">
        <v>8900</v>
      </c>
      <c r="AF144" s="46">
        <v>44100</v>
      </c>
      <c r="AG144" s="33" t="s">
        <v>740</v>
      </c>
      <c r="AH144" s="33"/>
      <c r="AI144" s="33"/>
      <c r="AJ144" s="33"/>
      <c r="AK144" s="33">
        <v>45111091</v>
      </c>
      <c r="AL144" s="33">
        <v>45111092</v>
      </c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</row>
    <row r="145" spans="1:62" s="39" customFormat="1" x14ac:dyDescent="0.15">
      <c r="A145" s="36">
        <v>4121103</v>
      </c>
      <c r="B145" s="36" t="s">
        <v>741</v>
      </c>
      <c r="C145" s="36" t="s">
        <v>742</v>
      </c>
      <c r="D145" s="37" t="str">
        <f t="shared" si="15"/>
        <v>第11章精英03</v>
      </c>
      <c r="E145" s="38" t="s">
        <v>505</v>
      </c>
      <c r="F145" s="38">
        <v>31021123</v>
      </c>
      <c r="G145" s="38" t="s">
        <v>743</v>
      </c>
      <c r="H145" s="38">
        <v>4121103</v>
      </c>
      <c r="I145" s="38"/>
      <c r="J145" s="38" t="s">
        <v>205</v>
      </c>
      <c r="K145" s="38">
        <v>720</v>
      </c>
      <c r="L145" s="38">
        <v>61411101</v>
      </c>
      <c r="M145" s="69">
        <f t="shared" si="17"/>
        <v>61300140</v>
      </c>
      <c r="N145" s="38"/>
      <c r="O145" s="38">
        <v>4321103</v>
      </c>
      <c r="P145" s="38">
        <v>3</v>
      </c>
      <c r="Q145" s="38" t="s">
        <v>80</v>
      </c>
      <c r="R145" s="38">
        <f t="shared" si="16"/>
        <v>2</v>
      </c>
      <c r="S145" s="38">
        <v>10</v>
      </c>
      <c r="T145" s="38">
        <v>300</v>
      </c>
      <c r="U145" s="38"/>
      <c r="V145" s="38"/>
      <c r="W145" s="38"/>
      <c r="X145" s="38"/>
      <c r="Y145" s="38"/>
      <c r="Z145" s="38"/>
      <c r="AA145" s="38"/>
      <c r="AB145" s="38"/>
      <c r="AC145" s="38"/>
      <c r="AD145" s="38">
        <v>50</v>
      </c>
      <c r="AE145" s="46">
        <v>9500</v>
      </c>
      <c r="AF145" s="38">
        <v>47300</v>
      </c>
      <c r="AG145" s="38"/>
      <c r="AH145" s="38"/>
      <c r="AI145" s="38"/>
      <c r="AJ145" s="38"/>
      <c r="AK145" s="38">
        <v>45211021</v>
      </c>
      <c r="AL145" s="38">
        <v>45211022</v>
      </c>
      <c r="AM145" s="38">
        <v>45211023</v>
      </c>
      <c r="AN145" s="38">
        <v>45211024</v>
      </c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</row>
    <row r="146" spans="1:62" s="39" customFormat="1" x14ac:dyDescent="0.15">
      <c r="A146" s="36">
        <v>4121107</v>
      </c>
      <c r="B146" s="36" t="s">
        <v>744</v>
      </c>
      <c r="C146" s="36" t="s">
        <v>745</v>
      </c>
      <c r="D146" s="37" t="str">
        <f t="shared" si="15"/>
        <v>第11章精英07</v>
      </c>
      <c r="E146" s="38" t="s">
        <v>746</v>
      </c>
      <c r="F146" s="38">
        <v>31021164</v>
      </c>
      <c r="G146" s="38" t="s">
        <v>747</v>
      </c>
      <c r="H146" s="38">
        <v>4121107</v>
      </c>
      <c r="I146" s="38"/>
      <c r="J146" s="38" t="s">
        <v>205</v>
      </c>
      <c r="K146" s="38">
        <v>720</v>
      </c>
      <c r="L146" s="38">
        <v>61411102</v>
      </c>
      <c r="M146" s="69">
        <f t="shared" si="17"/>
        <v>61300141</v>
      </c>
      <c r="N146" s="38"/>
      <c r="O146" s="38">
        <v>4321107</v>
      </c>
      <c r="P146" s="38">
        <v>3</v>
      </c>
      <c r="Q146" s="38" t="s">
        <v>675</v>
      </c>
      <c r="R146" s="38">
        <f t="shared" si="16"/>
        <v>2</v>
      </c>
      <c r="S146" s="38">
        <v>10</v>
      </c>
      <c r="T146" s="38">
        <v>300</v>
      </c>
      <c r="U146" s="38"/>
      <c r="V146" s="38"/>
      <c r="W146" s="38"/>
      <c r="X146" s="38"/>
      <c r="Y146" s="38"/>
      <c r="Z146" s="38"/>
      <c r="AA146" s="38"/>
      <c r="AB146" s="38"/>
      <c r="AC146" s="38"/>
      <c r="AD146" s="38">
        <v>50</v>
      </c>
      <c r="AE146" s="46">
        <v>10100</v>
      </c>
      <c r="AF146" s="38">
        <v>50400</v>
      </c>
      <c r="AG146" s="38"/>
      <c r="AH146" s="38"/>
      <c r="AI146" s="38"/>
      <c r="AJ146" s="38"/>
      <c r="AK146" s="38">
        <v>45211061</v>
      </c>
      <c r="AL146" s="38">
        <v>45211062</v>
      </c>
      <c r="AM146" s="38">
        <v>45211063</v>
      </c>
      <c r="AN146" s="38">
        <v>45211064</v>
      </c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</row>
    <row r="147" spans="1:62" s="39" customFormat="1" x14ac:dyDescent="0.15">
      <c r="A147" s="36">
        <v>4121110</v>
      </c>
      <c r="B147" s="36" t="s">
        <v>748</v>
      </c>
      <c r="C147" s="36" t="s">
        <v>749</v>
      </c>
      <c r="D147" s="37" t="str">
        <f t="shared" si="15"/>
        <v>第11章精英10</v>
      </c>
      <c r="E147" s="38" t="s">
        <v>735</v>
      </c>
      <c r="F147" s="38">
        <v>31021193</v>
      </c>
      <c r="G147" s="38" t="s">
        <v>750</v>
      </c>
      <c r="H147" s="38">
        <v>4121110</v>
      </c>
      <c r="I147" s="38"/>
      <c r="J147" s="38" t="s">
        <v>205</v>
      </c>
      <c r="K147" s="38">
        <v>720</v>
      </c>
      <c r="L147" s="38">
        <v>61411103</v>
      </c>
      <c r="M147" s="69">
        <f t="shared" si="17"/>
        <v>61300142</v>
      </c>
      <c r="N147" s="38"/>
      <c r="O147" s="38">
        <v>4321110</v>
      </c>
      <c r="P147" s="38">
        <v>3</v>
      </c>
      <c r="Q147" s="38" t="s">
        <v>652</v>
      </c>
      <c r="R147" s="38">
        <f t="shared" si="16"/>
        <v>2</v>
      </c>
      <c r="S147" s="38">
        <v>10</v>
      </c>
      <c r="T147" s="38">
        <v>300</v>
      </c>
      <c r="U147" s="38"/>
      <c r="V147" s="38"/>
      <c r="W147" s="38"/>
      <c r="X147" s="38"/>
      <c r="Y147" s="38"/>
      <c r="Z147" s="38"/>
      <c r="AA147" s="38"/>
      <c r="AB147" s="38"/>
      <c r="AC147" s="38"/>
      <c r="AD147" s="38">
        <v>50</v>
      </c>
      <c r="AE147" s="46">
        <v>11400</v>
      </c>
      <c r="AF147" s="38">
        <v>56700</v>
      </c>
      <c r="AG147" s="38"/>
      <c r="AH147" s="38"/>
      <c r="AI147" s="38"/>
      <c r="AJ147" s="38"/>
      <c r="AK147" s="38">
        <v>45211091</v>
      </c>
      <c r="AL147" s="38">
        <v>45211092</v>
      </c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</row>
    <row r="148" spans="1:62" s="30" customFormat="1" x14ac:dyDescent="0.15">
      <c r="A148" s="27">
        <v>4111201</v>
      </c>
      <c r="B148" s="27" t="s">
        <v>751</v>
      </c>
      <c r="C148" s="27" t="s">
        <v>752</v>
      </c>
      <c r="D148" s="28" t="str">
        <f t="shared" si="15"/>
        <v>第12章普通01</v>
      </c>
      <c r="E148" s="29" t="s">
        <v>209</v>
      </c>
      <c r="F148" s="29"/>
      <c r="G148" s="29" t="s">
        <v>753</v>
      </c>
      <c r="H148" s="29">
        <v>4111201</v>
      </c>
      <c r="I148" s="29" t="s">
        <v>754</v>
      </c>
      <c r="J148" s="29" t="s">
        <v>205</v>
      </c>
      <c r="K148" s="33">
        <v>360</v>
      </c>
      <c r="L148" s="34">
        <v>61401201</v>
      </c>
      <c r="M148" s="69">
        <f t="shared" si="17"/>
        <v>61300143</v>
      </c>
      <c r="N148" s="29"/>
      <c r="O148" s="29">
        <v>4311201</v>
      </c>
      <c r="P148" s="29">
        <v>3</v>
      </c>
      <c r="Q148" s="29" t="s">
        <v>647</v>
      </c>
      <c r="R148" s="29">
        <f t="shared" si="16"/>
        <v>1</v>
      </c>
      <c r="S148" s="29">
        <v>5</v>
      </c>
      <c r="T148" s="29">
        <v>300</v>
      </c>
      <c r="U148" s="29"/>
      <c r="V148" s="29"/>
      <c r="W148" s="29"/>
      <c r="X148" s="29"/>
      <c r="Y148" s="29"/>
      <c r="Z148" s="29"/>
      <c r="AA148" s="29"/>
      <c r="AB148" s="29"/>
      <c r="AC148" s="29"/>
      <c r="AD148" s="29">
        <v>50</v>
      </c>
      <c r="AE148" s="46">
        <v>9000</v>
      </c>
      <c r="AF148" s="46">
        <v>44800</v>
      </c>
      <c r="AG148" s="29" t="s">
        <v>755</v>
      </c>
      <c r="AH148" s="29"/>
      <c r="AI148" s="29"/>
      <c r="AJ148" s="29"/>
      <c r="AK148" s="29">
        <v>45112001</v>
      </c>
      <c r="AL148" s="29">
        <v>45112002</v>
      </c>
      <c r="AM148" s="29">
        <v>45112003</v>
      </c>
      <c r="AN148" s="29">
        <v>45112004</v>
      </c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</row>
    <row r="149" spans="1:62" s="30" customFormat="1" x14ac:dyDescent="0.15">
      <c r="A149" s="27">
        <v>4111202</v>
      </c>
      <c r="B149" s="27" t="s">
        <v>756</v>
      </c>
      <c r="C149" s="27" t="s">
        <v>223</v>
      </c>
      <c r="D149" s="28" t="str">
        <f t="shared" si="15"/>
        <v>第12章普通02</v>
      </c>
      <c r="E149" s="29" t="s">
        <v>757</v>
      </c>
      <c r="F149" s="29"/>
      <c r="G149" s="29" t="s">
        <v>758</v>
      </c>
      <c r="H149" s="29">
        <v>4111202</v>
      </c>
      <c r="I149" s="29" t="s">
        <v>759</v>
      </c>
      <c r="J149" s="29" t="s">
        <v>205</v>
      </c>
      <c r="K149" s="33">
        <v>360</v>
      </c>
      <c r="L149" s="34">
        <v>61401202</v>
      </c>
      <c r="M149" s="69">
        <f t="shared" si="17"/>
        <v>61300144</v>
      </c>
      <c r="N149" s="29"/>
      <c r="O149" s="29">
        <v>4311202</v>
      </c>
      <c r="P149" s="29">
        <v>3</v>
      </c>
      <c r="Q149" s="29" t="s">
        <v>760</v>
      </c>
      <c r="R149" s="29">
        <f t="shared" si="16"/>
        <v>1</v>
      </c>
      <c r="S149" s="29">
        <v>5</v>
      </c>
      <c r="T149" s="29">
        <v>300</v>
      </c>
      <c r="U149" s="29"/>
      <c r="V149" s="29"/>
      <c r="W149" s="29"/>
      <c r="X149" s="29"/>
      <c r="Y149" s="29"/>
      <c r="Z149" s="29"/>
      <c r="AA149" s="29"/>
      <c r="AB149" s="29"/>
      <c r="AC149" s="29"/>
      <c r="AD149" s="29">
        <v>50</v>
      </c>
      <c r="AE149" s="46">
        <v>9100</v>
      </c>
      <c r="AF149" s="46">
        <v>45400</v>
      </c>
      <c r="AG149" s="29"/>
      <c r="AH149" s="29"/>
      <c r="AI149" s="29"/>
      <c r="AJ149" s="29"/>
      <c r="AK149" s="29">
        <v>45112011</v>
      </c>
      <c r="AL149" s="29">
        <v>45112012</v>
      </c>
      <c r="AM149" s="29">
        <v>45112013</v>
      </c>
      <c r="AN149" s="29">
        <v>45112014</v>
      </c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</row>
    <row r="150" spans="1:62" s="30" customFormat="1" x14ac:dyDescent="0.15">
      <c r="A150" s="27">
        <v>4111203</v>
      </c>
      <c r="B150" s="27" t="s">
        <v>761</v>
      </c>
      <c r="C150" s="27" t="s">
        <v>762</v>
      </c>
      <c r="D150" s="28" t="str">
        <f t="shared" si="15"/>
        <v>第12章普通03</v>
      </c>
      <c r="E150" s="29" t="s">
        <v>229</v>
      </c>
      <c r="F150" s="29">
        <v>31011223</v>
      </c>
      <c r="G150" s="29" t="s">
        <v>763</v>
      </c>
      <c r="H150" s="29">
        <v>4111203</v>
      </c>
      <c r="I150" s="29" t="s">
        <v>764</v>
      </c>
      <c r="J150" s="29" t="s">
        <v>205</v>
      </c>
      <c r="K150" s="33">
        <v>360</v>
      </c>
      <c r="L150" s="34">
        <v>61401203</v>
      </c>
      <c r="M150" s="69">
        <f t="shared" si="17"/>
        <v>61300145</v>
      </c>
      <c r="N150" s="29"/>
      <c r="O150" s="29">
        <v>4311203</v>
      </c>
      <c r="P150" s="29">
        <v>3</v>
      </c>
      <c r="Q150" s="29" t="s">
        <v>760</v>
      </c>
      <c r="R150" s="29">
        <f t="shared" si="16"/>
        <v>1</v>
      </c>
      <c r="S150" s="29">
        <v>5</v>
      </c>
      <c r="T150" s="29">
        <v>300</v>
      </c>
      <c r="U150" s="29"/>
      <c r="V150" s="29"/>
      <c r="W150" s="29"/>
      <c r="X150" s="29"/>
      <c r="Y150" s="29"/>
      <c r="Z150" s="29"/>
      <c r="AA150" s="29"/>
      <c r="AB150" s="29"/>
      <c r="AC150" s="29"/>
      <c r="AD150" s="29">
        <v>50</v>
      </c>
      <c r="AE150" s="46">
        <v>9200</v>
      </c>
      <c r="AF150" s="46">
        <v>46000</v>
      </c>
      <c r="AG150" s="29" t="s">
        <v>765</v>
      </c>
      <c r="AH150" s="29"/>
      <c r="AI150" s="29"/>
      <c r="AJ150" s="29"/>
      <c r="AK150" s="29">
        <v>45112021</v>
      </c>
      <c r="AL150" s="29">
        <v>45112022</v>
      </c>
      <c r="AM150" s="29">
        <v>45112023</v>
      </c>
      <c r="AN150" s="29">
        <v>45112024</v>
      </c>
      <c r="AO150" s="29">
        <v>45112025</v>
      </c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</row>
    <row r="151" spans="1:62" s="30" customFormat="1" x14ac:dyDescent="0.15">
      <c r="A151" s="27">
        <v>4111204</v>
      </c>
      <c r="B151" s="27" t="s">
        <v>766</v>
      </c>
      <c r="C151" s="27" t="s">
        <v>767</v>
      </c>
      <c r="D151" s="28" t="str">
        <f t="shared" si="15"/>
        <v>第12章普通04</v>
      </c>
      <c r="E151" s="29" t="s">
        <v>728</v>
      </c>
      <c r="F151" s="29"/>
      <c r="G151" s="29" t="s">
        <v>768</v>
      </c>
      <c r="H151" s="29">
        <v>4111204</v>
      </c>
      <c r="I151" s="29" t="s">
        <v>764</v>
      </c>
      <c r="J151" s="29" t="s">
        <v>205</v>
      </c>
      <c r="K151" s="33">
        <v>360</v>
      </c>
      <c r="L151" s="34">
        <v>61401204</v>
      </c>
      <c r="M151" s="69">
        <f t="shared" si="17"/>
        <v>61300146</v>
      </c>
      <c r="N151" s="29"/>
      <c r="O151" s="29">
        <v>4311204</v>
      </c>
      <c r="P151" s="29">
        <v>3</v>
      </c>
      <c r="Q151" s="29" t="s">
        <v>80</v>
      </c>
      <c r="R151" s="29">
        <f t="shared" si="16"/>
        <v>1</v>
      </c>
      <c r="S151" s="29">
        <v>5</v>
      </c>
      <c r="T151" s="29">
        <v>300</v>
      </c>
      <c r="U151" s="29"/>
      <c r="V151" s="29"/>
      <c r="W151" s="29"/>
      <c r="X151" s="29"/>
      <c r="Y151" s="29"/>
      <c r="Z151" s="29"/>
      <c r="AA151" s="29"/>
      <c r="AB151" s="29"/>
      <c r="AC151" s="29"/>
      <c r="AD151" s="29">
        <v>50</v>
      </c>
      <c r="AE151" s="46">
        <v>9400</v>
      </c>
      <c r="AF151" s="46">
        <v>46700</v>
      </c>
      <c r="AG151" s="29"/>
      <c r="AH151" s="29"/>
      <c r="AI151" s="29"/>
      <c r="AJ151" s="29"/>
      <c r="AK151" s="29">
        <v>45112031</v>
      </c>
      <c r="AL151" s="29">
        <v>45112032</v>
      </c>
      <c r="AM151" s="29">
        <v>45112033</v>
      </c>
      <c r="AN151" s="29">
        <v>45112034</v>
      </c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</row>
    <row r="152" spans="1:62" s="30" customFormat="1" x14ac:dyDescent="0.15">
      <c r="A152" s="27">
        <v>4111205</v>
      </c>
      <c r="B152" s="27" t="s">
        <v>769</v>
      </c>
      <c r="C152" s="27" t="s">
        <v>770</v>
      </c>
      <c r="D152" s="28" t="str">
        <f t="shared" si="15"/>
        <v>第12章普通05</v>
      </c>
      <c r="E152" s="29" t="s">
        <v>717</v>
      </c>
      <c r="F152" s="29"/>
      <c r="G152" s="29" t="s">
        <v>771</v>
      </c>
      <c r="H152" s="29">
        <v>4111205</v>
      </c>
      <c r="I152" s="29" t="s">
        <v>772</v>
      </c>
      <c r="J152" s="29" t="s">
        <v>205</v>
      </c>
      <c r="K152" s="33">
        <v>360</v>
      </c>
      <c r="L152" s="34">
        <v>61401205</v>
      </c>
      <c r="M152" s="69">
        <f t="shared" si="17"/>
        <v>61300147</v>
      </c>
      <c r="N152" s="29"/>
      <c r="O152" s="29">
        <v>4311205</v>
      </c>
      <c r="P152" s="29">
        <v>3</v>
      </c>
      <c r="Q152" s="29" t="s">
        <v>206</v>
      </c>
      <c r="R152" s="29">
        <f t="shared" si="16"/>
        <v>1</v>
      </c>
      <c r="S152" s="29">
        <v>5</v>
      </c>
      <c r="T152" s="29">
        <v>300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>
        <v>50</v>
      </c>
      <c r="AE152" s="46">
        <v>9500</v>
      </c>
      <c r="AF152" s="46">
        <v>47300</v>
      </c>
      <c r="AG152" s="29"/>
      <c r="AH152" s="29"/>
      <c r="AI152" s="29"/>
      <c r="AJ152" s="29"/>
      <c r="AK152" s="29">
        <v>45112041</v>
      </c>
      <c r="AL152" s="29">
        <v>45112042</v>
      </c>
      <c r="AM152" s="29">
        <v>45112043</v>
      </c>
      <c r="AN152" s="29">
        <v>45112044</v>
      </c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</row>
    <row r="153" spans="1:62" s="30" customFormat="1" x14ac:dyDescent="0.15">
      <c r="A153" s="27">
        <v>4111206</v>
      </c>
      <c r="B153" s="27" t="s">
        <v>773</v>
      </c>
      <c r="C153" s="27" t="s">
        <v>774</v>
      </c>
      <c r="D153" s="28" t="str">
        <f t="shared" si="15"/>
        <v>第12章普通06</v>
      </c>
      <c r="E153" s="29" t="s">
        <v>669</v>
      </c>
      <c r="F153" s="29"/>
      <c r="G153" s="29" t="s">
        <v>775</v>
      </c>
      <c r="H153" s="29">
        <v>4111206</v>
      </c>
      <c r="I153" s="29" t="s">
        <v>772</v>
      </c>
      <c r="J153" s="29" t="s">
        <v>205</v>
      </c>
      <c r="K153" s="33">
        <v>360</v>
      </c>
      <c r="L153" s="34">
        <v>61401206</v>
      </c>
      <c r="M153" s="69">
        <f t="shared" si="17"/>
        <v>61300148</v>
      </c>
      <c r="N153" s="29"/>
      <c r="O153" s="29" t="s">
        <v>236</v>
      </c>
      <c r="P153" s="29">
        <v>3</v>
      </c>
      <c r="Q153" s="29" t="s">
        <v>647</v>
      </c>
      <c r="R153" s="29">
        <f t="shared" si="16"/>
        <v>1</v>
      </c>
      <c r="S153" s="29">
        <v>5</v>
      </c>
      <c r="T153" s="29">
        <v>300</v>
      </c>
      <c r="U153" s="29"/>
      <c r="V153" s="29"/>
      <c r="W153" s="29"/>
      <c r="X153" s="29"/>
      <c r="Y153" s="29"/>
      <c r="Z153" s="29"/>
      <c r="AA153" s="29"/>
      <c r="AB153" s="29"/>
      <c r="AC153" s="29"/>
      <c r="AD153" s="29">
        <v>50</v>
      </c>
      <c r="AE153" s="46">
        <v>9600</v>
      </c>
      <c r="AF153" s="46">
        <v>47900</v>
      </c>
      <c r="AG153" s="29"/>
      <c r="AH153" s="29"/>
      <c r="AI153" s="29"/>
      <c r="AJ153" s="29"/>
      <c r="AK153" s="29">
        <v>45112051</v>
      </c>
      <c r="AL153" s="29">
        <v>45112052</v>
      </c>
      <c r="AM153" s="29">
        <v>45112053</v>
      </c>
      <c r="AN153" s="29">
        <v>45112054</v>
      </c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</row>
    <row r="154" spans="1:62" s="30" customFormat="1" x14ac:dyDescent="0.15">
      <c r="A154" s="27">
        <v>4111207</v>
      </c>
      <c r="B154" s="27" t="s">
        <v>776</v>
      </c>
      <c r="C154" s="27" t="s">
        <v>777</v>
      </c>
      <c r="D154" s="28" t="str">
        <f t="shared" si="15"/>
        <v>第12章普通07</v>
      </c>
      <c r="E154" s="29" t="s">
        <v>695</v>
      </c>
      <c r="F154" s="29">
        <v>31011263</v>
      </c>
      <c r="G154" s="29" t="s">
        <v>778</v>
      </c>
      <c r="H154" s="29">
        <v>4111207</v>
      </c>
      <c r="I154" s="29" t="s">
        <v>779</v>
      </c>
      <c r="J154" s="29" t="s">
        <v>205</v>
      </c>
      <c r="K154" s="33">
        <v>360</v>
      </c>
      <c r="L154" s="34">
        <v>61401207</v>
      </c>
      <c r="M154" s="69">
        <f t="shared" si="17"/>
        <v>61300149</v>
      </c>
      <c r="N154" s="29"/>
      <c r="O154" s="29">
        <v>4311207</v>
      </c>
      <c r="P154" s="29">
        <v>3</v>
      </c>
      <c r="Q154" s="29" t="s">
        <v>80</v>
      </c>
      <c r="R154" s="29">
        <f t="shared" si="16"/>
        <v>1</v>
      </c>
      <c r="S154" s="29">
        <v>5</v>
      </c>
      <c r="T154" s="29">
        <v>300</v>
      </c>
      <c r="U154" s="29"/>
      <c r="V154" s="29"/>
      <c r="W154" s="29"/>
      <c r="X154" s="29"/>
      <c r="Y154" s="29"/>
      <c r="Z154" s="29"/>
      <c r="AA154" s="29"/>
      <c r="AB154" s="29"/>
      <c r="AC154" s="29"/>
      <c r="AD154" s="29">
        <v>50</v>
      </c>
      <c r="AE154" s="46">
        <v>9800</v>
      </c>
      <c r="AF154" s="46">
        <v>48600</v>
      </c>
      <c r="AG154" s="29" t="s">
        <v>780</v>
      </c>
      <c r="AH154" s="29"/>
      <c r="AI154" s="29"/>
      <c r="AJ154" s="29"/>
      <c r="AK154" s="29">
        <v>45112061</v>
      </c>
      <c r="AL154" s="29">
        <v>45112062</v>
      </c>
      <c r="AM154" s="29">
        <v>45112063</v>
      </c>
      <c r="AN154" s="29">
        <v>45112064</v>
      </c>
      <c r="AO154" s="29">
        <v>45112065</v>
      </c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</row>
    <row r="155" spans="1:62" s="30" customFormat="1" x14ac:dyDescent="0.15">
      <c r="A155" s="27">
        <v>4111208</v>
      </c>
      <c r="B155" s="27" t="s">
        <v>781</v>
      </c>
      <c r="C155" s="27" t="s">
        <v>782</v>
      </c>
      <c r="D155" s="28" t="str">
        <f t="shared" si="15"/>
        <v>第12章普通08</v>
      </c>
      <c r="E155" s="29" t="s">
        <v>783</v>
      </c>
      <c r="F155" s="29"/>
      <c r="G155" s="29" t="s">
        <v>784</v>
      </c>
      <c r="H155" s="29">
        <v>4111208</v>
      </c>
      <c r="I155" s="29" t="s">
        <v>759</v>
      </c>
      <c r="J155" s="29" t="s">
        <v>205</v>
      </c>
      <c r="K155" s="33">
        <v>360</v>
      </c>
      <c r="L155" s="34">
        <v>61401208</v>
      </c>
      <c r="M155" s="69">
        <f t="shared" si="17"/>
        <v>61300150</v>
      </c>
      <c r="N155" s="29"/>
      <c r="O155" s="29">
        <v>4311208</v>
      </c>
      <c r="P155" s="29">
        <v>3</v>
      </c>
      <c r="Q155" s="29" t="s">
        <v>206</v>
      </c>
      <c r="R155" s="29">
        <f t="shared" si="16"/>
        <v>1</v>
      </c>
      <c r="S155" s="29">
        <v>5</v>
      </c>
      <c r="T155" s="29">
        <v>300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>
        <v>50</v>
      </c>
      <c r="AE155" s="46">
        <v>9900</v>
      </c>
      <c r="AF155" s="46">
        <v>49200</v>
      </c>
      <c r="AG155" s="29" t="s">
        <v>785</v>
      </c>
      <c r="AH155" s="29"/>
      <c r="AI155" s="29"/>
      <c r="AJ155" s="29"/>
      <c r="AK155" s="29">
        <v>45112071</v>
      </c>
      <c r="AL155" s="29">
        <v>45112072</v>
      </c>
      <c r="AM155" s="29">
        <v>45112073</v>
      </c>
      <c r="AN155" s="29">
        <v>45112074</v>
      </c>
      <c r="AO155" s="29">
        <v>45112075</v>
      </c>
      <c r="AP155" s="29">
        <v>45112076</v>
      </c>
      <c r="AQ155" s="29">
        <v>45112077</v>
      </c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</row>
    <row r="156" spans="1:62" s="30" customFormat="1" x14ac:dyDescent="0.15">
      <c r="A156" s="27">
        <v>4111209</v>
      </c>
      <c r="B156" s="27" t="s">
        <v>786</v>
      </c>
      <c r="C156" s="27" t="s">
        <v>787</v>
      </c>
      <c r="D156" s="28" t="str">
        <f t="shared" si="15"/>
        <v>第12章普通09</v>
      </c>
      <c r="E156" s="29" t="s">
        <v>669</v>
      </c>
      <c r="F156" s="29"/>
      <c r="G156" s="29" t="s">
        <v>788</v>
      </c>
      <c r="H156" s="29">
        <v>4111209</v>
      </c>
      <c r="I156" s="29" t="s">
        <v>754</v>
      </c>
      <c r="J156" s="29" t="s">
        <v>205</v>
      </c>
      <c r="K156" s="33">
        <v>360</v>
      </c>
      <c r="L156" s="34">
        <v>61401209</v>
      </c>
      <c r="M156" s="69">
        <f t="shared" si="17"/>
        <v>61300151</v>
      </c>
      <c r="N156" s="29"/>
      <c r="O156" s="29">
        <v>4311209</v>
      </c>
      <c r="P156" s="29">
        <v>3</v>
      </c>
      <c r="Q156" s="29" t="s">
        <v>80</v>
      </c>
      <c r="R156" s="29">
        <f t="shared" si="16"/>
        <v>1</v>
      </c>
      <c r="S156" s="29">
        <v>5</v>
      </c>
      <c r="T156" s="29">
        <v>300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9">
        <v>50</v>
      </c>
      <c r="AE156" s="46">
        <v>10000</v>
      </c>
      <c r="AF156" s="46">
        <v>49800</v>
      </c>
      <c r="AG156" s="29"/>
      <c r="AH156" s="29"/>
      <c r="AI156" s="29"/>
      <c r="AJ156" s="29"/>
      <c r="AK156" s="29">
        <v>45112081</v>
      </c>
      <c r="AL156" s="29">
        <v>45112082</v>
      </c>
      <c r="AM156" s="29">
        <v>45112083</v>
      </c>
      <c r="AN156" s="29">
        <v>45112084</v>
      </c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</row>
    <row r="157" spans="1:62" s="30" customFormat="1" x14ac:dyDescent="0.15">
      <c r="A157" s="27">
        <v>4111210</v>
      </c>
      <c r="B157" s="27" t="s">
        <v>789</v>
      </c>
      <c r="C157" s="27" t="s">
        <v>790</v>
      </c>
      <c r="D157" s="28" t="str">
        <f t="shared" si="15"/>
        <v>第12章普通10</v>
      </c>
      <c r="E157" s="29" t="s">
        <v>505</v>
      </c>
      <c r="F157" s="29">
        <v>31011293</v>
      </c>
      <c r="G157" s="29" t="s">
        <v>791</v>
      </c>
      <c r="H157" s="29">
        <v>4111210</v>
      </c>
      <c r="I157" s="29" t="s">
        <v>772</v>
      </c>
      <c r="J157" s="29" t="s">
        <v>205</v>
      </c>
      <c r="K157" s="33">
        <v>360</v>
      </c>
      <c r="L157" s="34">
        <v>61401210</v>
      </c>
      <c r="M157" s="69">
        <f t="shared" si="17"/>
        <v>61300152</v>
      </c>
      <c r="N157" s="29"/>
      <c r="O157" s="29">
        <v>4311210</v>
      </c>
      <c r="P157" s="29">
        <v>3</v>
      </c>
      <c r="Q157" s="29" t="s">
        <v>647</v>
      </c>
      <c r="R157" s="29">
        <f t="shared" si="16"/>
        <v>1</v>
      </c>
      <c r="S157" s="29">
        <v>5</v>
      </c>
      <c r="T157" s="29">
        <v>300</v>
      </c>
      <c r="U157" s="29"/>
      <c r="V157" s="29" t="s">
        <v>792</v>
      </c>
      <c r="W157" s="29" t="s">
        <v>793</v>
      </c>
      <c r="X157" s="29"/>
      <c r="Y157" s="29"/>
      <c r="Z157" s="29"/>
      <c r="AA157" s="29"/>
      <c r="AB157" s="29"/>
      <c r="AC157" s="29"/>
      <c r="AD157" s="29">
        <v>50</v>
      </c>
      <c r="AE157" s="46">
        <v>10100</v>
      </c>
      <c r="AF157" s="46">
        <v>50400</v>
      </c>
      <c r="AG157" s="29" t="s">
        <v>794</v>
      </c>
      <c r="AH157" s="29"/>
      <c r="AI157" s="29"/>
      <c r="AJ157" s="29"/>
      <c r="AK157" s="29">
        <v>45112091</v>
      </c>
      <c r="AL157" s="29">
        <v>45112092</v>
      </c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</row>
    <row r="158" spans="1:62" s="39" customFormat="1" x14ac:dyDescent="0.15">
      <c r="A158" s="36">
        <v>4121203</v>
      </c>
      <c r="B158" s="36" t="s">
        <v>761</v>
      </c>
      <c r="C158" s="36" t="s">
        <v>762</v>
      </c>
      <c r="D158" s="37" t="str">
        <f t="shared" si="15"/>
        <v>第12章精英03</v>
      </c>
      <c r="E158" s="38" t="s">
        <v>505</v>
      </c>
      <c r="F158" s="38">
        <v>31021223</v>
      </c>
      <c r="G158" s="38" t="s">
        <v>795</v>
      </c>
      <c r="H158" s="38">
        <v>4121203</v>
      </c>
      <c r="I158" s="38" t="s">
        <v>796</v>
      </c>
      <c r="J158" s="38" t="s">
        <v>205</v>
      </c>
      <c r="K158" s="38">
        <v>720</v>
      </c>
      <c r="L158" s="38">
        <v>61411201</v>
      </c>
      <c r="M158" s="69">
        <f t="shared" si="17"/>
        <v>61300153</v>
      </c>
      <c r="N158" s="38"/>
      <c r="O158" s="38">
        <v>4321203</v>
      </c>
      <c r="P158" s="38">
        <v>3</v>
      </c>
      <c r="Q158" s="38" t="s">
        <v>647</v>
      </c>
      <c r="R158" s="38">
        <f t="shared" si="16"/>
        <v>2</v>
      </c>
      <c r="S158" s="38">
        <v>10</v>
      </c>
      <c r="T158" s="38">
        <v>300</v>
      </c>
      <c r="U158" s="38"/>
      <c r="V158" s="38"/>
      <c r="W158" s="38"/>
      <c r="X158" s="38"/>
      <c r="Y158" s="38"/>
      <c r="Z158" s="38"/>
      <c r="AA158" s="38"/>
      <c r="AB158" s="38"/>
      <c r="AC158" s="38"/>
      <c r="AD158" s="38">
        <v>50</v>
      </c>
      <c r="AE158" s="46">
        <v>11400</v>
      </c>
      <c r="AF158" s="38">
        <v>56700</v>
      </c>
      <c r="AG158" s="38"/>
      <c r="AH158" s="38"/>
      <c r="AI158" s="38"/>
      <c r="AJ158" s="38"/>
      <c r="AK158" s="38">
        <v>45212021</v>
      </c>
      <c r="AL158" s="38">
        <v>45212022</v>
      </c>
      <c r="AM158" s="38">
        <v>45212023</v>
      </c>
      <c r="AN158" s="38">
        <v>45212024</v>
      </c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</row>
    <row r="159" spans="1:62" s="39" customFormat="1" x14ac:dyDescent="0.15">
      <c r="A159" s="36">
        <v>4121207</v>
      </c>
      <c r="B159" s="36" t="s">
        <v>776</v>
      </c>
      <c r="C159" s="36" t="s">
        <v>270</v>
      </c>
      <c r="D159" s="37" t="str">
        <f t="shared" si="15"/>
        <v>第12章精英07</v>
      </c>
      <c r="E159" s="38" t="s">
        <v>695</v>
      </c>
      <c r="F159" s="38">
        <v>31021263</v>
      </c>
      <c r="G159" s="38" t="s">
        <v>778</v>
      </c>
      <c r="H159" s="38">
        <v>4121207</v>
      </c>
      <c r="I159" s="38" t="s">
        <v>797</v>
      </c>
      <c r="J159" s="38" t="s">
        <v>205</v>
      </c>
      <c r="K159" s="38">
        <v>720</v>
      </c>
      <c r="L159" s="38">
        <v>61411202</v>
      </c>
      <c r="M159" s="69">
        <f t="shared" si="17"/>
        <v>61300154</v>
      </c>
      <c r="N159" s="38"/>
      <c r="O159" s="38">
        <v>4321207</v>
      </c>
      <c r="P159" s="38">
        <v>3</v>
      </c>
      <c r="Q159" s="38" t="s">
        <v>80</v>
      </c>
      <c r="R159" s="38">
        <f t="shared" si="16"/>
        <v>2</v>
      </c>
      <c r="S159" s="38">
        <v>10</v>
      </c>
      <c r="T159" s="38">
        <v>300</v>
      </c>
      <c r="U159" s="38"/>
      <c r="V159" s="38"/>
      <c r="W159" s="38"/>
      <c r="X159" s="38"/>
      <c r="Y159" s="38"/>
      <c r="Z159" s="38"/>
      <c r="AA159" s="38"/>
      <c r="AB159" s="38"/>
      <c r="AC159" s="38"/>
      <c r="AD159" s="38">
        <v>50</v>
      </c>
      <c r="AE159" s="46">
        <v>12600</v>
      </c>
      <c r="AF159" s="38">
        <v>63000</v>
      </c>
      <c r="AG159" s="38"/>
      <c r="AH159" s="38"/>
      <c r="AI159" s="38"/>
      <c r="AJ159" s="38"/>
      <c r="AK159" s="38">
        <v>45212061</v>
      </c>
      <c r="AL159" s="38">
        <v>45212062</v>
      </c>
      <c r="AM159" s="38">
        <v>45212063</v>
      </c>
      <c r="AN159" s="38">
        <v>45212064</v>
      </c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</row>
    <row r="160" spans="1:62" s="39" customFormat="1" x14ac:dyDescent="0.15">
      <c r="A160" s="36">
        <v>4121210</v>
      </c>
      <c r="B160" s="36" t="s">
        <v>789</v>
      </c>
      <c r="C160" s="36" t="s">
        <v>271</v>
      </c>
      <c r="D160" s="37" t="str">
        <f t="shared" si="15"/>
        <v>第12章精英10</v>
      </c>
      <c r="E160" s="38" t="s">
        <v>798</v>
      </c>
      <c r="F160" s="38">
        <v>31021293</v>
      </c>
      <c r="G160" s="38" t="s">
        <v>791</v>
      </c>
      <c r="H160" s="38">
        <v>4121210</v>
      </c>
      <c r="I160" s="38" t="s">
        <v>799</v>
      </c>
      <c r="J160" s="38" t="s">
        <v>205</v>
      </c>
      <c r="K160" s="38">
        <v>720</v>
      </c>
      <c r="L160" s="38">
        <v>61411203</v>
      </c>
      <c r="M160" s="69">
        <f t="shared" si="17"/>
        <v>61300155</v>
      </c>
      <c r="N160" s="38"/>
      <c r="O160" s="38">
        <v>4321210</v>
      </c>
      <c r="P160" s="38">
        <v>3</v>
      </c>
      <c r="Q160" s="38" t="s">
        <v>647</v>
      </c>
      <c r="R160" s="38">
        <f t="shared" si="16"/>
        <v>2</v>
      </c>
      <c r="S160" s="38">
        <v>10</v>
      </c>
      <c r="T160" s="38">
        <v>300</v>
      </c>
      <c r="U160" s="38"/>
      <c r="V160" s="38"/>
      <c r="W160" s="38"/>
      <c r="X160" s="38"/>
      <c r="Y160" s="38"/>
      <c r="Z160" s="38"/>
      <c r="AA160" s="38"/>
      <c r="AB160" s="38"/>
      <c r="AC160" s="38"/>
      <c r="AD160" s="38">
        <v>50</v>
      </c>
      <c r="AE160" s="46">
        <v>13900</v>
      </c>
      <c r="AF160" s="38">
        <v>69300</v>
      </c>
      <c r="AG160" s="38"/>
      <c r="AH160" s="38"/>
      <c r="AI160" s="38"/>
      <c r="AJ160" s="38"/>
      <c r="AK160" s="38">
        <v>45212091</v>
      </c>
      <c r="AL160" s="38">
        <v>45212092</v>
      </c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</row>
    <row r="161" spans="1:62" s="30" customFormat="1" x14ac:dyDescent="0.15">
      <c r="A161" s="27">
        <v>4111301</v>
      </c>
      <c r="B161" s="27" t="s">
        <v>800</v>
      </c>
      <c r="C161" s="27" t="s">
        <v>801</v>
      </c>
      <c r="D161" s="28" t="str">
        <f t="shared" si="15"/>
        <v>第13章普通01</v>
      </c>
      <c r="E161" s="29" t="s">
        <v>802</v>
      </c>
      <c r="F161" s="29"/>
      <c r="G161" s="29" t="s">
        <v>803</v>
      </c>
      <c r="H161" s="29">
        <f>IF(VALUE(RIGHT(LEFT(A161,3),1))=1,A161,A161-10000)</f>
        <v>4111301</v>
      </c>
      <c r="I161" s="29" t="s">
        <v>804</v>
      </c>
      <c r="J161" s="29" t="s">
        <v>205</v>
      </c>
      <c r="K161" s="29">
        <v>420</v>
      </c>
      <c r="L161" s="34">
        <v>61401301</v>
      </c>
      <c r="M161" s="69">
        <f t="shared" si="17"/>
        <v>61300156</v>
      </c>
      <c r="N161" s="29"/>
      <c r="O161" s="29">
        <v>4311301</v>
      </c>
      <c r="P161" s="29">
        <v>3</v>
      </c>
      <c r="Q161" s="29" t="s">
        <v>737</v>
      </c>
      <c r="R161" s="29">
        <f t="shared" si="16"/>
        <v>1</v>
      </c>
      <c r="S161" s="29">
        <v>5</v>
      </c>
      <c r="T161" s="29">
        <v>300</v>
      </c>
      <c r="U161" s="29"/>
      <c r="V161" s="29"/>
      <c r="W161" s="29"/>
      <c r="X161" s="29"/>
      <c r="Y161" s="29"/>
      <c r="Z161" s="29"/>
      <c r="AA161" s="29"/>
      <c r="AB161" s="29"/>
      <c r="AC161" s="29"/>
      <c r="AD161" s="29">
        <v>50</v>
      </c>
      <c r="AE161" s="46">
        <v>10400</v>
      </c>
      <c r="AF161" s="46">
        <v>51700</v>
      </c>
      <c r="AG161" s="29" t="s">
        <v>805</v>
      </c>
      <c r="AH161" s="29"/>
      <c r="AI161" s="29"/>
      <c r="AJ161" s="29"/>
      <c r="AK161" s="29">
        <v>45113001</v>
      </c>
      <c r="AL161" s="29">
        <v>45113002</v>
      </c>
      <c r="AM161" s="29">
        <v>45113003</v>
      </c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</row>
    <row r="162" spans="1:62" s="30" customFormat="1" x14ac:dyDescent="0.15">
      <c r="A162" s="27">
        <v>4111302</v>
      </c>
      <c r="B162" s="27" t="s">
        <v>806</v>
      </c>
      <c r="C162" s="27" t="s">
        <v>807</v>
      </c>
      <c r="D162" s="28" t="str">
        <f t="shared" si="15"/>
        <v>第13章普通02</v>
      </c>
      <c r="E162" s="29" t="s">
        <v>717</v>
      </c>
      <c r="F162" s="29"/>
      <c r="G162" s="29" t="s">
        <v>808</v>
      </c>
      <c r="H162" s="29">
        <f t="shared" ref="H162:H170" si="18">IF(VALUE(RIGHT(LEFT(A162,3),1))=1,A162,A162-10000)</f>
        <v>4111302</v>
      </c>
      <c r="I162" s="29" t="s">
        <v>804</v>
      </c>
      <c r="J162" s="29" t="s">
        <v>205</v>
      </c>
      <c r="K162" s="29">
        <v>420</v>
      </c>
      <c r="L162" s="34">
        <v>61401302</v>
      </c>
      <c r="M162" s="69">
        <f t="shared" si="17"/>
        <v>61300157</v>
      </c>
      <c r="N162" s="29"/>
      <c r="O162" s="29">
        <v>4311302</v>
      </c>
      <c r="P162" s="29">
        <v>3</v>
      </c>
      <c r="Q162" s="29" t="s">
        <v>737</v>
      </c>
      <c r="R162" s="29">
        <f t="shared" si="16"/>
        <v>1</v>
      </c>
      <c r="S162" s="29">
        <v>5</v>
      </c>
      <c r="T162" s="29">
        <v>300</v>
      </c>
      <c r="U162" s="29"/>
      <c r="V162" s="29"/>
      <c r="W162" s="29"/>
      <c r="X162" s="29"/>
      <c r="Y162" s="29"/>
      <c r="Z162" s="29"/>
      <c r="AA162" s="29"/>
      <c r="AB162" s="29"/>
      <c r="AC162" s="29"/>
      <c r="AD162" s="29">
        <v>50</v>
      </c>
      <c r="AE162" s="46">
        <v>10600</v>
      </c>
      <c r="AF162" s="46">
        <v>53000</v>
      </c>
      <c r="AG162" s="29"/>
      <c r="AH162" s="29"/>
      <c r="AI162" s="29"/>
      <c r="AJ162" s="29"/>
      <c r="AK162" s="29">
        <v>45113011</v>
      </c>
      <c r="AL162" s="29">
        <v>45113012</v>
      </c>
      <c r="AM162" s="29">
        <v>45113013</v>
      </c>
      <c r="AN162" s="29">
        <v>45113014</v>
      </c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</row>
    <row r="163" spans="1:62" s="30" customFormat="1" x14ac:dyDescent="0.15">
      <c r="A163" s="27">
        <v>4111303</v>
      </c>
      <c r="B163" s="27" t="s">
        <v>809</v>
      </c>
      <c r="C163" s="27" t="s">
        <v>810</v>
      </c>
      <c r="D163" s="28" t="str">
        <f t="shared" si="15"/>
        <v>第13章普通03</v>
      </c>
      <c r="E163" s="29" t="s">
        <v>641</v>
      </c>
      <c r="F163" s="29">
        <v>31011323</v>
      </c>
      <c r="G163" s="29" t="s">
        <v>811</v>
      </c>
      <c r="H163" s="29">
        <f t="shared" si="18"/>
        <v>4111303</v>
      </c>
      <c r="I163" s="29" t="s">
        <v>804</v>
      </c>
      <c r="J163" s="29" t="s">
        <v>205</v>
      </c>
      <c r="K163" s="29">
        <v>420</v>
      </c>
      <c r="L163" s="34">
        <v>61401303</v>
      </c>
      <c r="M163" s="69">
        <f t="shared" si="17"/>
        <v>61300158</v>
      </c>
      <c r="N163" s="29"/>
      <c r="O163" s="29">
        <v>4311303</v>
      </c>
      <c r="P163" s="29">
        <v>3</v>
      </c>
      <c r="Q163" s="29" t="s">
        <v>737</v>
      </c>
      <c r="R163" s="29">
        <f t="shared" si="16"/>
        <v>1</v>
      </c>
      <c r="S163" s="29">
        <v>5</v>
      </c>
      <c r="T163" s="29">
        <v>300</v>
      </c>
      <c r="U163" s="29"/>
      <c r="V163" s="29"/>
      <c r="W163" s="29"/>
      <c r="X163" s="29"/>
      <c r="Y163" s="29"/>
      <c r="Z163" s="29"/>
      <c r="AA163" s="29"/>
      <c r="AB163" s="29"/>
      <c r="AC163" s="29"/>
      <c r="AD163" s="29">
        <v>50</v>
      </c>
      <c r="AE163" s="46">
        <v>10900</v>
      </c>
      <c r="AF163" s="46">
        <v>54200</v>
      </c>
      <c r="AG163" s="29" t="s">
        <v>812</v>
      </c>
      <c r="AH163" s="29"/>
      <c r="AI163" s="29"/>
      <c r="AJ163" s="29"/>
      <c r="AK163" s="29">
        <v>45113021</v>
      </c>
      <c r="AL163" s="29">
        <v>45113022</v>
      </c>
      <c r="AM163" s="29">
        <v>45113023</v>
      </c>
      <c r="AN163" s="29">
        <v>45113024</v>
      </c>
      <c r="AO163" s="29">
        <v>45113025</v>
      </c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</row>
    <row r="164" spans="1:62" s="30" customFormat="1" x14ac:dyDescent="0.15">
      <c r="A164" s="27">
        <v>4111304</v>
      </c>
      <c r="B164" s="27" t="s">
        <v>813</v>
      </c>
      <c r="C164" s="27" t="s">
        <v>814</v>
      </c>
      <c r="D164" s="28" t="str">
        <f t="shared" si="15"/>
        <v>第13章普通04</v>
      </c>
      <c r="E164" s="29" t="s">
        <v>73</v>
      </c>
      <c r="F164" s="29"/>
      <c r="G164" s="29" t="s">
        <v>815</v>
      </c>
      <c r="H164" s="29">
        <f t="shared" si="18"/>
        <v>4111304</v>
      </c>
      <c r="I164" s="29" t="s">
        <v>804</v>
      </c>
      <c r="J164" s="29" t="s">
        <v>816</v>
      </c>
      <c r="K164" s="29">
        <v>420</v>
      </c>
      <c r="L164" s="34">
        <v>61401304</v>
      </c>
      <c r="M164" s="69">
        <f t="shared" si="17"/>
        <v>61300159</v>
      </c>
      <c r="N164" s="29"/>
      <c r="O164" s="29">
        <v>4311304</v>
      </c>
      <c r="P164" s="29">
        <v>3</v>
      </c>
      <c r="Q164" s="29" t="s">
        <v>675</v>
      </c>
      <c r="R164" s="29">
        <f t="shared" si="16"/>
        <v>1</v>
      </c>
      <c r="S164" s="29">
        <v>5</v>
      </c>
      <c r="T164" s="29">
        <v>300</v>
      </c>
      <c r="U164" s="29"/>
      <c r="V164" s="29"/>
      <c r="W164" s="29"/>
      <c r="X164" s="29"/>
      <c r="Y164" s="29"/>
      <c r="Z164" s="29"/>
      <c r="AA164" s="29"/>
      <c r="AB164" s="29"/>
      <c r="AC164" s="29"/>
      <c r="AD164" s="29">
        <v>50</v>
      </c>
      <c r="AE164" s="46">
        <v>11100</v>
      </c>
      <c r="AF164" s="46">
        <v>55500</v>
      </c>
      <c r="AG164" s="29"/>
      <c r="AH164" s="29"/>
      <c r="AI164" s="29"/>
      <c r="AJ164" s="29"/>
      <c r="AK164" s="29">
        <v>45113031</v>
      </c>
      <c r="AL164" s="29">
        <v>45113032</v>
      </c>
      <c r="AM164" s="29">
        <v>45113033</v>
      </c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</row>
    <row r="165" spans="1:62" s="30" customFormat="1" x14ac:dyDescent="0.15">
      <c r="A165" s="27">
        <v>4111305</v>
      </c>
      <c r="B165" s="27" t="s">
        <v>817</v>
      </c>
      <c r="C165" s="27" t="s">
        <v>818</v>
      </c>
      <c r="D165" s="28" t="str">
        <f t="shared" si="15"/>
        <v>第13章普通05</v>
      </c>
      <c r="E165" s="29" t="s">
        <v>645</v>
      </c>
      <c r="F165" s="29"/>
      <c r="G165" s="29" t="s">
        <v>819</v>
      </c>
      <c r="H165" s="29">
        <f t="shared" si="18"/>
        <v>4111305</v>
      </c>
      <c r="I165" s="29" t="s">
        <v>804</v>
      </c>
      <c r="J165" s="29" t="s">
        <v>205</v>
      </c>
      <c r="K165" s="29">
        <v>420</v>
      </c>
      <c r="L165" s="34">
        <v>61401305</v>
      </c>
      <c r="M165" s="69">
        <f t="shared" si="17"/>
        <v>61300160</v>
      </c>
      <c r="N165" s="29"/>
      <c r="O165" s="29">
        <v>4311305</v>
      </c>
      <c r="P165" s="29">
        <v>3</v>
      </c>
      <c r="Q165" s="29" t="s">
        <v>80</v>
      </c>
      <c r="R165" s="29">
        <f t="shared" si="16"/>
        <v>1</v>
      </c>
      <c r="S165" s="29">
        <v>5</v>
      </c>
      <c r="T165" s="29">
        <v>300</v>
      </c>
      <c r="U165" s="29"/>
      <c r="V165" s="29"/>
      <c r="W165" s="29"/>
      <c r="X165" s="29"/>
      <c r="Y165" s="29"/>
      <c r="Z165" s="29"/>
      <c r="AA165" s="29"/>
      <c r="AB165" s="29"/>
      <c r="AC165" s="29"/>
      <c r="AD165" s="29">
        <v>50</v>
      </c>
      <c r="AE165" s="46">
        <v>11400</v>
      </c>
      <c r="AF165" s="46">
        <v>56700</v>
      </c>
      <c r="AG165" s="29" t="s">
        <v>820</v>
      </c>
      <c r="AH165" s="29"/>
      <c r="AI165" s="29"/>
      <c r="AJ165" s="29"/>
      <c r="AK165" s="29">
        <v>45113041</v>
      </c>
      <c r="AL165" s="29">
        <v>45113042</v>
      </c>
      <c r="AM165" s="29">
        <v>45113043</v>
      </c>
      <c r="AN165" s="29">
        <v>45113044</v>
      </c>
      <c r="AO165" s="29">
        <v>45113045</v>
      </c>
      <c r="AP165" s="29">
        <v>45113046</v>
      </c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</row>
    <row r="166" spans="1:62" s="30" customFormat="1" x14ac:dyDescent="0.15">
      <c r="A166" s="27">
        <v>4111306</v>
      </c>
      <c r="B166" s="27" t="s">
        <v>821</v>
      </c>
      <c r="C166" s="27" t="s">
        <v>295</v>
      </c>
      <c r="D166" s="28" t="str">
        <f t="shared" si="15"/>
        <v>第13章普通06</v>
      </c>
      <c r="E166" s="29" t="s">
        <v>209</v>
      </c>
      <c r="F166" s="29"/>
      <c r="G166" s="29" t="s">
        <v>822</v>
      </c>
      <c r="H166" s="29">
        <f t="shared" si="18"/>
        <v>4111306</v>
      </c>
      <c r="I166" s="29" t="s">
        <v>804</v>
      </c>
      <c r="J166" s="29" t="s">
        <v>205</v>
      </c>
      <c r="K166" s="29">
        <v>420</v>
      </c>
      <c r="L166" s="34">
        <v>61401306</v>
      </c>
      <c r="M166" s="69">
        <f t="shared" si="17"/>
        <v>61300161</v>
      </c>
      <c r="N166" s="29"/>
      <c r="O166" s="29" t="s">
        <v>236</v>
      </c>
      <c r="P166" s="29">
        <v>3</v>
      </c>
      <c r="Q166" s="29" t="s">
        <v>657</v>
      </c>
      <c r="R166" s="29">
        <f t="shared" si="16"/>
        <v>1</v>
      </c>
      <c r="S166" s="29">
        <v>5</v>
      </c>
      <c r="T166" s="29">
        <v>300</v>
      </c>
      <c r="U166" s="29"/>
      <c r="V166" s="29"/>
      <c r="W166" s="29"/>
      <c r="X166" s="29"/>
      <c r="Y166" s="29"/>
      <c r="Z166" s="29"/>
      <c r="AA166" s="29"/>
      <c r="AB166" s="29"/>
      <c r="AC166" s="29"/>
      <c r="AD166" s="29">
        <v>50</v>
      </c>
      <c r="AE166" s="46">
        <v>11600</v>
      </c>
      <c r="AF166" s="46">
        <v>58000</v>
      </c>
      <c r="AG166" s="29"/>
      <c r="AH166" s="29"/>
      <c r="AI166" s="29"/>
      <c r="AJ166" s="29"/>
      <c r="AK166" s="29">
        <v>45113051</v>
      </c>
      <c r="AL166" s="29">
        <v>45113052</v>
      </c>
      <c r="AM166" s="29">
        <v>45113053</v>
      </c>
      <c r="AN166" s="29">
        <v>45113054</v>
      </c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</row>
    <row r="167" spans="1:62" s="30" customFormat="1" x14ac:dyDescent="0.15">
      <c r="A167" s="27">
        <v>4111307</v>
      </c>
      <c r="B167" s="27" t="s">
        <v>823</v>
      </c>
      <c r="C167" s="27" t="s">
        <v>824</v>
      </c>
      <c r="D167" s="28" t="str">
        <f t="shared" si="15"/>
        <v>第13章普通07</v>
      </c>
      <c r="E167" s="29" t="s">
        <v>229</v>
      </c>
      <c r="F167" s="29">
        <v>31011364</v>
      </c>
      <c r="G167" s="29" t="s">
        <v>825</v>
      </c>
      <c r="H167" s="29">
        <f t="shared" si="18"/>
        <v>4111307</v>
      </c>
      <c r="I167" s="29" t="s">
        <v>804</v>
      </c>
      <c r="J167" s="29" t="s">
        <v>205</v>
      </c>
      <c r="K167" s="29">
        <v>420</v>
      </c>
      <c r="L167" s="34">
        <v>61401307</v>
      </c>
      <c r="M167" s="69">
        <f t="shared" si="17"/>
        <v>61300162</v>
      </c>
      <c r="N167" s="29"/>
      <c r="O167" s="29">
        <v>4311307</v>
      </c>
      <c r="P167" s="29">
        <v>3</v>
      </c>
      <c r="Q167" s="29" t="s">
        <v>206</v>
      </c>
      <c r="R167" s="29">
        <f t="shared" si="16"/>
        <v>1</v>
      </c>
      <c r="S167" s="29">
        <v>5</v>
      </c>
      <c r="T167" s="29">
        <v>300</v>
      </c>
      <c r="U167" s="29"/>
      <c r="V167" s="29"/>
      <c r="W167" s="29"/>
      <c r="X167" s="29"/>
      <c r="Y167" s="29"/>
      <c r="Z167" s="29"/>
      <c r="AA167" s="29"/>
      <c r="AB167" s="29"/>
      <c r="AC167" s="29"/>
      <c r="AD167" s="29">
        <v>50</v>
      </c>
      <c r="AE167" s="46">
        <v>11900</v>
      </c>
      <c r="AF167" s="46">
        <v>59300</v>
      </c>
      <c r="AG167" s="29" t="s">
        <v>826</v>
      </c>
      <c r="AH167" s="29"/>
      <c r="AI167" s="29"/>
      <c r="AJ167" s="29"/>
      <c r="AK167" s="29">
        <v>45113061</v>
      </c>
      <c r="AL167" s="29">
        <v>45113062</v>
      </c>
      <c r="AM167" s="29">
        <v>45113063</v>
      </c>
      <c r="AN167" s="29">
        <v>45113064</v>
      </c>
      <c r="AO167" s="29">
        <v>45113065</v>
      </c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</row>
    <row r="168" spans="1:62" s="30" customFormat="1" x14ac:dyDescent="0.15">
      <c r="A168" s="27">
        <v>4111308</v>
      </c>
      <c r="B168" s="27" t="s">
        <v>827</v>
      </c>
      <c r="C168" s="27" t="s">
        <v>828</v>
      </c>
      <c r="D168" s="28" t="str">
        <f t="shared" si="15"/>
        <v>第13章普通08</v>
      </c>
      <c r="E168" s="29" t="s">
        <v>829</v>
      </c>
      <c r="F168" s="29"/>
      <c r="G168" s="29" t="s">
        <v>830</v>
      </c>
      <c r="H168" s="29">
        <f t="shared" si="18"/>
        <v>4111308</v>
      </c>
      <c r="I168" s="29" t="s">
        <v>804</v>
      </c>
      <c r="J168" s="29" t="s">
        <v>205</v>
      </c>
      <c r="K168" s="29">
        <v>420</v>
      </c>
      <c r="L168" s="34">
        <v>61401308</v>
      </c>
      <c r="M168" s="69">
        <f t="shared" si="17"/>
        <v>61300163</v>
      </c>
      <c r="N168" s="29"/>
      <c r="O168" s="29">
        <v>4311308</v>
      </c>
      <c r="P168" s="29">
        <v>3</v>
      </c>
      <c r="Q168" s="29" t="s">
        <v>831</v>
      </c>
      <c r="R168" s="29">
        <f t="shared" si="16"/>
        <v>1</v>
      </c>
      <c r="S168" s="29">
        <v>5</v>
      </c>
      <c r="T168" s="29">
        <v>300</v>
      </c>
      <c r="U168" s="29"/>
      <c r="V168" s="29"/>
      <c r="W168" s="29"/>
      <c r="X168" s="29"/>
      <c r="Y168" s="29"/>
      <c r="Z168" s="29"/>
      <c r="AA168" s="29"/>
      <c r="AB168" s="29"/>
      <c r="AC168" s="29"/>
      <c r="AD168" s="29">
        <v>50</v>
      </c>
      <c r="AE168" s="46">
        <v>12100</v>
      </c>
      <c r="AF168" s="46">
        <v>60500</v>
      </c>
      <c r="AG168" s="29"/>
      <c r="AH168" s="29"/>
      <c r="AI168" s="29"/>
      <c r="AJ168" s="29"/>
      <c r="AK168" s="29">
        <v>45113071</v>
      </c>
      <c r="AL168" s="29">
        <v>45113072</v>
      </c>
      <c r="AM168" s="29">
        <v>45113073</v>
      </c>
      <c r="AN168" s="29">
        <v>45113074</v>
      </c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</row>
    <row r="169" spans="1:62" s="30" customFormat="1" x14ac:dyDescent="0.15">
      <c r="A169" s="27">
        <v>4111309</v>
      </c>
      <c r="B169" s="27" t="s">
        <v>832</v>
      </c>
      <c r="C169" s="27" t="s">
        <v>306</v>
      </c>
      <c r="D169" s="28" t="str">
        <f t="shared" si="15"/>
        <v>第13章普通09</v>
      </c>
      <c r="E169" s="29" t="s">
        <v>209</v>
      </c>
      <c r="F169" s="29"/>
      <c r="G169" s="29" t="s">
        <v>833</v>
      </c>
      <c r="H169" s="29">
        <f t="shared" si="18"/>
        <v>4111309</v>
      </c>
      <c r="I169" s="29" t="s">
        <v>804</v>
      </c>
      <c r="J169" s="29" t="s">
        <v>205</v>
      </c>
      <c r="K169" s="29">
        <v>420</v>
      </c>
      <c r="L169" s="34">
        <v>61401309</v>
      </c>
      <c r="M169" s="69">
        <f t="shared" si="17"/>
        <v>61300164</v>
      </c>
      <c r="N169" s="29"/>
      <c r="O169" s="29">
        <v>4311309</v>
      </c>
      <c r="P169" s="29">
        <v>3</v>
      </c>
      <c r="Q169" s="29" t="s">
        <v>831</v>
      </c>
      <c r="R169" s="29">
        <f t="shared" si="16"/>
        <v>1</v>
      </c>
      <c r="S169" s="29">
        <v>5</v>
      </c>
      <c r="T169" s="29">
        <v>300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>
        <v>50</v>
      </c>
      <c r="AE169" s="46">
        <v>12400</v>
      </c>
      <c r="AF169" s="46">
        <v>61800</v>
      </c>
      <c r="AG169" s="29"/>
      <c r="AH169" s="29"/>
      <c r="AI169" s="29"/>
      <c r="AJ169" s="29"/>
      <c r="AK169" s="29">
        <v>45113081</v>
      </c>
      <c r="AL169" s="29">
        <v>45113082</v>
      </c>
      <c r="AM169" s="29">
        <v>45113083</v>
      </c>
      <c r="AN169" s="29">
        <v>45113084</v>
      </c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</row>
    <row r="170" spans="1:62" s="30" customFormat="1" x14ac:dyDescent="0.15">
      <c r="A170" s="27">
        <v>4111310</v>
      </c>
      <c r="B170" s="27" t="s">
        <v>834</v>
      </c>
      <c r="C170" s="27" t="s">
        <v>835</v>
      </c>
      <c r="D170" s="28" t="str">
        <f t="shared" si="15"/>
        <v>第13章普通10</v>
      </c>
      <c r="E170" s="29" t="s">
        <v>229</v>
      </c>
      <c r="F170" s="29">
        <v>31011393</v>
      </c>
      <c r="G170" s="29" t="s">
        <v>836</v>
      </c>
      <c r="H170" s="29">
        <f t="shared" si="18"/>
        <v>4111310</v>
      </c>
      <c r="I170" s="29" t="s">
        <v>804</v>
      </c>
      <c r="J170" s="29" t="s">
        <v>205</v>
      </c>
      <c r="K170" s="29">
        <v>420</v>
      </c>
      <c r="L170" s="34">
        <v>61401310</v>
      </c>
      <c r="M170" s="69">
        <f t="shared" si="17"/>
        <v>61300165</v>
      </c>
      <c r="N170" s="29"/>
      <c r="O170" s="29">
        <v>4311310</v>
      </c>
      <c r="P170" s="29">
        <v>3</v>
      </c>
      <c r="Q170" s="29" t="s">
        <v>206</v>
      </c>
      <c r="R170" s="29">
        <f t="shared" si="16"/>
        <v>1</v>
      </c>
      <c r="S170" s="29">
        <v>5</v>
      </c>
      <c r="T170" s="29">
        <v>300</v>
      </c>
      <c r="U170" s="29"/>
      <c r="V170" s="29" t="s">
        <v>324</v>
      </c>
      <c r="W170" s="29" t="s">
        <v>325</v>
      </c>
      <c r="X170" s="29">
        <v>31011394</v>
      </c>
      <c r="Y170" s="29">
        <v>1</v>
      </c>
      <c r="Z170" s="29"/>
      <c r="AA170" s="29"/>
      <c r="AB170" s="29"/>
      <c r="AC170" s="29"/>
      <c r="AD170" s="29">
        <v>50</v>
      </c>
      <c r="AE170" s="46">
        <v>12600</v>
      </c>
      <c r="AF170" s="46">
        <v>63000</v>
      </c>
      <c r="AG170" s="29" t="s">
        <v>837</v>
      </c>
      <c r="AH170" s="29"/>
      <c r="AI170" s="29"/>
      <c r="AJ170" s="29"/>
      <c r="AK170" s="29">
        <v>45113091</v>
      </c>
      <c r="AL170" s="29">
        <v>45113092</v>
      </c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</row>
    <row r="171" spans="1:62" s="39" customFormat="1" x14ac:dyDescent="0.15">
      <c r="A171" s="36">
        <v>4121303</v>
      </c>
      <c r="B171" s="36" t="s">
        <v>809</v>
      </c>
      <c r="C171" s="36" t="s">
        <v>314</v>
      </c>
      <c r="D171" s="37" t="str">
        <f t="shared" si="15"/>
        <v>第13章精英03</v>
      </c>
      <c r="E171" s="38" t="s">
        <v>505</v>
      </c>
      <c r="F171" s="38">
        <v>31021323</v>
      </c>
      <c r="G171" s="38" t="s">
        <v>838</v>
      </c>
      <c r="H171" s="38">
        <v>4121303</v>
      </c>
      <c r="I171" s="38" t="s">
        <v>804</v>
      </c>
      <c r="J171" s="38" t="s">
        <v>205</v>
      </c>
      <c r="K171" s="38">
        <v>840</v>
      </c>
      <c r="L171" s="38">
        <v>61411301</v>
      </c>
      <c r="M171" s="69">
        <f t="shared" si="17"/>
        <v>61300166</v>
      </c>
      <c r="N171" s="38"/>
      <c r="O171" s="38">
        <v>4321303</v>
      </c>
      <c r="P171" s="38">
        <v>3</v>
      </c>
      <c r="Q171" s="38" t="s">
        <v>80</v>
      </c>
      <c r="R171" s="38">
        <f t="shared" si="16"/>
        <v>2</v>
      </c>
      <c r="S171" s="38">
        <v>10</v>
      </c>
      <c r="T171" s="38">
        <v>300</v>
      </c>
      <c r="U171" s="38"/>
      <c r="V171" s="38"/>
      <c r="W171" s="38"/>
      <c r="X171" s="38"/>
      <c r="Y171" s="38"/>
      <c r="Z171" s="38"/>
      <c r="AA171" s="38"/>
      <c r="AB171" s="38"/>
      <c r="AC171" s="38"/>
      <c r="AD171" s="38">
        <v>50</v>
      </c>
      <c r="AE171" s="46">
        <v>13900</v>
      </c>
      <c r="AF171" s="38">
        <v>69300</v>
      </c>
      <c r="AG171" s="38"/>
      <c r="AH171" s="38"/>
      <c r="AI171" s="38"/>
      <c r="AJ171" s="38"/>
      <c r="AK171" s="38">
        <v>45213021</v>
      </c>
      <c r="AL171" s="38">
        <v>45213022</v>
      </c>
      <c r="AM171" s="38">
        <v>45213023</v>
      </c>
      <c r="AN171" s="38">
        <v>45213024</v>
      </c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</row>
    <row r="172" spans="1:62" s="39" customFormat="1" x14ac:dyDescent="0.15">
      <c r="A172" s="36">
        <v>4121307</v>
      </c>
      <c r="B172" s="36" t="s">
        <v>823</v>
      </c>
      <c r="C172" s="36" t="s">
        <v>317</v>
      </c>
      <c r="D172" s="37" t="str">
        <f t="shared" si="15"/>
        <v>第13章精英07</v>
      </c>
      <c r="E172" s="38" t="s">
        <v>505</v>
      </c>
      <c r="F172" s="38">
        <v>31021364</v>
      </c>
      <c r="G172" s="38" t="s">
        <v>839</v>
      </c>
      <c r="H172" s="38">
        <v>4121307</v>
      </c>
      <c r="I172" s="38" t="s">
        <v>804</v>
      </c>
      <c r="J172" s="38" t="s">
        <v>205</v>
      </c>
      <c r="K172" s="38">
        <v>840</v>
      </c>
      <c r="L172" s="38">
        <v>61411302</v>
      </c>
      <c r="M172" s="69">
        <f t="shared" si="17"/>
        <v>61300167</v>
      </c>
      <c r="N172" s="38"/>
      <c r="O172" s="38">
        <v>4321307</v>
      </c>
      <c r="P172" s="38">
        <v>3</v>
      </c>
      <c r="Q172" s="38" t="s">
        <v>80</v>
      </c>
      <c r="R172" s="38">
        <f t="shared" si="16"/>
        <v>2</v>
      </c>
      <c r="S172" s="38">
        <v>10</v>
      </c>
      <c r="T172" s="38">
        <v>300</v>
      </c>
      <c r="U172" s="38"/>
      <c r="V172" s="38"/>
      <c r="W172" s="38"/>
      <c r="X172" s="38"/>
      <c r="Y172" s="38"/>
      <c r="Z172" s="38"/>
      <c r="AA172" s="38"/>
      <c r="AB172" s="38"/>
      <c r="AC172" s="38"/>
      <c r="AD172" s="38">
        <v>50</v>
      </c>
      <c r="AE172" s="46">
        <v>15200</v>
      </c>
      <c r="AF172" s="38">
        <v>75600</v>
      </c>
      <c r="AG172" s="38"/>
      <c r="AH172" s="38"/>
      <c r="AI172" s="38"/>
      <c r="AJ172" s="38"/>
      <c r="AK172" s="38">
        <v>45213061</v>
      </c>
      <c r="AL172" s="38">
        <v>45213062</v>
      </c>
      <c r="AM172" s="38">
        <v>45213063</v>
      </c>
      <c r="AN172" s="38">
        <v>45213064</v>
      </c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</row>
    <row r="173" spans="1:62" s="39" customFormat="1" x14ac:dyDescent="0.15">
      <c r="A173" s="36">
        <v>4121310</v>
      </c>
      <c r="B173" s="36" t="s">
        <v>834</v>
      </c>
      <c r="C173" s="36" t="s">
        <v>319</v>
      </c>
      <c r="D173" s="37" t="str">
        <f t="shared" si="15"/>
        <v>第13章精英10</v>
      </c>
      <c r="E173" s="38" t="s">
        <v>699</v>
      </c>
      <c r="F173" s="38">
        <v>31021393</v>
      </c>
      <c r="G173" s="38" t="s">
        <v>840</v>
      </c>
      <c r="H173" s="38">
        <v>4121310</v>
      </c>
      <c r="I173" s="38" t="s">
        <v>804</v>
      </c>
      <c r="J173" s="38" t="s">
        <v>205</v>
      </c>
      <c r="K173" s="38">
        <v>840</v>
      </c>
      <c r="L173" s="38">
        <v>61411303</v>
      </c>
      <c r="M173" s="69">
        <f t="shared" si="17"/>
        <v>61300168</v>
      </c>
      <c r="N173" s="38"/>
      <c r="O173" s="38">
        <v>4321310</v>
      </c>
      <c r="P173" s="38">
        <v>3</v>
      </c>
      <c r="Q173" s="38" t="s">
        <v>80</v>
      </c>
      <c r="R173" s="38">
        <f t="shared" si="16"/>
        <v>2</v>
      </c>
      <c r="S173" s="38">
        <v>10</v>
      </c>
      <c r="T173" s="38">
        <v>300</v>
      </c>
      <c r="U173" s="38"/>
      <c r="V173" s="38"/>
      <c r="W173" s="38"/>
      <c r="X173" s="38"/>
      <c r="Y173" s="38"/>
      <c r="Z173" s="38"/>
      <c r="AA173" s="38"/>
      <c r="AB173" s="38"/>
      <c r="AC173" s="38"/>
      <c r="AD173" s="38">
        <v>50</v>
      </c>
      <c r="AE173" s="46">
        <v>16400</v>
      </c>
      <c r="AF173" s="38">
        <v>81900</v>
      </c>
      <c r="AG173" s="38"/>
      <c r="AH173" s="38"/>
      <c r="AI173" s="38"/>
      <c r="AJ173" s="38"/>
      <c r="AK173" s="38">
        <v>45213091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</row>
    <row r="174" spans="1:62" s="35" customFormat="1" x14ac:dyDescent="0.15">
      <c r="A174" s="31">
        <v>4111401</v>
      </c>
      <c r="B174" s="31" t="s">
        <v>841</v>
      </c>
      <c r="C174" s="31" t="s">
        <v>322</v>
      </c>
      <c r="D174" s="32" t="str">
        <f t="shared" si="15"/>
        <v>第14章普通01</v>
      </c>
      <c r="E174" s="33" t="s">
        <v>73</v>
      </c>
      <c r="F174" s="33"/>
      <c r="G174" s="33" t="s">
        <v>842</v>
      </c>
      <c r="H174" s="33">
        <f>IF(VALUE(RIGHT(LEFT(A174,3),1))=1,A174,A174-10000)</f>
        <v>4111401</v>
      </c>
      <c r="I174" s="33" t="s">
        <v>843</v>
      </c>
      <c r="J174" s="33" t="s">
        <v>205</v>
      </c>
      <c r="K174" s="29">
        <v>420</v>
      </c>
      <c r="L174" s="34">
        <v>61401401</v>
      </c>
      <c r="M174" s="69">
        <f t="shared" si="17"/>
        <v>61300169</v>
      </c>
      <c r="N174" s="33"/>
      <c r="O174" s="33">
        <v>4311401</v>
      </c>
      <c r="P174" s="33">
        <v>3</v>
      </c>
      <c r="Q174" s="33" t="s">
        <v>206</v>
      </c>
      <c r="R174" s="29">
        <f t="shared" si="16"/>
        <v>1</v>
      </c>
      <c r="S174" s="29">
        <v>5</v>
      </c>
      <c r="T174" s="33">
        <v>300</v>
      </c>
      <c r="U174" s="33"/>
      <c r="V174" s="33"/>
      <c r="W174" s="33"/>
      <c r="X174" s="33"/>
      <c r="Y174" s="33"/>
      <c r="Z174" s="33"/>
      <c r="AA174" s="33"/>
      <c r="AB174" s="33"/>
      <c r="AC174" s="33"/>
      <c r="AD174" s="33">
        <v>50</v>
      </c>
      <c r="AE174" s="46">
        <v>12900</v>
      </c>
      <c r="AF174" s="46">
        <v>64300</v>
      </c>
      <c r="AG174" s="33" t="s">
        <v>844</v>
      </c>
      <c r="AH174" s="33"/>
      <c r="AI174" s="33"/>
      <c r="AJ174" s="33"/>
      <c r="AK174" s="33">
        <v>45114001</v>
      </c>
      <c r="AL174" s="33">
        <v>45114002</v>
      </c>
      <c r="AM174" s="33">
        <v>45114003</v>
      </c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</row>
    <row r="175" spans="1:62" s="35" customFormat="1" x14ac:dyDescent="0.15">
      <c r="A175" s="31">
        <v>4111402</v>
      </c>
      <c r="B175" s="31" t="s">
        <v>845</v>
      </c>
      <c r="C175" s="31" t="s">
        <v>328</v>
      </c>
      <c r="D175" s="32" t="str">
        <f t="shared" si="15"/>
        <v>第14章普通02</v>
      </c>
      <c r="E175" s="33" t="s">
        <v>73</v>
      </c>
      <c r="F175" s="33"/>
      <c r="G175" s="33" t="s">
        <v>846</v>
      </c>
      <c r="H175" s="33">
        <f t="shared" ref="H175:H183" si="19">IF(VALUE(RIGHT(LEFT(A175,3),1))=1,A175,A175-10000)</f>
        <v>4111402</v>
      </c>
      <c r="I175" s="33" t="s">
        <v>843</v>
      </c>
      <c r="J175" s="33" t="s">
        <v>205</v>
      </c>
      <c r="K175" s="29">
        <v>420</v>
      </c>
      <c r="L175" s="34">
        <v>61401402</v>
      </c>
      <c r="M175" s="69">
        <f t="shared" si="17"/>
        <v>61300170</v>
      </c>
      <c r="N175" s="33"/>
      <c r="O175" s="33">
        <v>4311402</v>
      </c>
      <c r="P175" s="33">
        <v>3</v>
      </c>
      <c r="Q175" s="33" t="s">
        <v>80</v>
      </c>
      <c r="R175" s="29">
        <f t="shared" si="16"/>
        <v>1</v>
      </c>
      <c r="S175" s="29">
        <v>5</v>
      </c>
      <c r="T175" s="33">
        <v>300</v>
      </c>
      <c r="U175" s="33"/>
      <c r="V175" s="33"/>
      <c r="W175" s="33"/>
      <c r="X175" s="33"/>
      <c r="Y175" s="33"/>
      <c r="Z175" s="33"/>
      <c r="AA175" s="33"/>
      <c r="AB175" s="33"/>
      <c r="AC175" s="33"/>
      <c r="AD175" s="33">
        <v>50</v>
      </c>
      <c r="AE175" s="46">
        <v>13200</v>
      </c>
      <c r="AF175" s="46">
        <v>65600</v>
      </c>
      <c r="AG175" s="33"/>
      <c r="AH175" s="33"/>
      <c r="AI175" s="33"/>
      <c r="AJ175" s="33"/>
      <c r="AK175" s="33">
        <v>45114011</v>
      </c>
      <c r="AL175" s="33">
        <v>45114012</v>
      </c>
      <c r="AM175" s="33">
        <v>45114013</v>
      </c>
      <c r="AN175" s="33">
        <v>45114014</v>
      </c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</row>
    <row r="176" spans="1:62" s="35" customFormat="1" x14ac:dyDescent="0.15">
      <c r="A176" s="31">
        <v>4111403</v>
      </c>
      <c r="B176" s="31" t="s">
        <v>847</v>
      </c>
      <c r="C176" s="31" t="s">
        <v>331</v>
      </c>
      <c r="D176" s="32" t="str">
        <f t="shared" si="15"/>
        <v>第14章普通03</v>
      </c>
      <c r="E176" s="33" t="s">
        <v>229</v>
      </c>
      <c r="F176" s="33">
        <v>31011423</v>
      </c>
      <c r="G176" s="33" t="s">
        <v>848</v>
      </c>
      <c r="H176" s="33">
        <f t="shared" si="19"/>
        <v>4111403</v>
      </c>
      <c r="I176" s="33" t="s">
        <v>843</v>
      </c>
      <c r="J176" s="33" t="s">
        <v>205</v>
      </c>
      <c r="K176" s="29">
        <v>420</v>
      </c>
      <c r="L176" s="34">
        <v>61401403</v>
      </c>
      <c r="M176" s="69">
        <f t="shared" si="17"/>
        <v>61300171</v>
      </c>
      <c r="N176" s="33"/>
      <c r="O176" s="33">
        <v>4311403</v>
      </c>
      <c r="P176" s="33">
        <v>3</v>
      </c>
      <c r="Q176" s="33" t="s">
        <v>80</v>
      </c>
      <c r="R176" s="29">
        <f t="shared" si="16"/>
        <v>1</v>
      </c>
      <c r="S176" s="29">
        <v>5</v>
      </c>
      <c r="T176" s="33">
        <v>300</v>
      </c>
      <c r="U176" s="33"/>
      <c r="V176" s="33"/>
      <c r="W176" s="33"/>
      <c r="X176" s="33"/>
      <c r="Y176" s="33"/>
      <c r="Z176" s="33"/>
      <c r="AA176" s="33"/>
      <c r="AB176" s="33"/>
      <c r="AC176" s="33"/>
      <c r="AD176" s="33">
        <v>50</v>
      </c>
      <c r="AE176" s="46">
        <v>13400</v>
      </c>
      <c r="AF176" s="46">
        <v>66800</v>
      </c>
      <c r="AG176" s="33" t="s">
        <v>849</v>
      </c>
      <c r="AH176" s="33"/>
      <c r="AI176" s="33"/>
      <c r="AJ176" s="33"/>
      <c r="AK176" s="33">
        <v>45114021</v>
      </c>
      <c r="AL176" s="33">
        <v>45114022</v>
      </c>
      <c r="AM176" s="33">
        <v>45114023</v>
      </c>
      <c r="AN176" s="33">
        <v>45114024</v>
      </c>
      <c r="AO176" s="33">
        <v>45114025</v>
      </c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</row>
    <row r="177" spans="1:62" s="35" customFormat="1" x14ac:dyDescent="0.15">
      <c r="A177" s="31">
        <v>4111404</v>
      </c>
      <c r="B177" s="31" t="s">
        <v>850</v>
      </c>
      <c r="C177" s="31" t="s">
        <v>335</v>
      </c>
      <c r="D177" s="32" t="str">
        <f t="shared" si="15"/>
        <v>第14章普通04</v>
      </c>
      <c r="E177" s="33" t="s">
        <v>73</v>
      </c>
      <c r="F177" s="33"/>
      <c r="G177" s="33" t="s">
        <v>851</v>
      </c>
      <c r="H177" s="33">
        <f t="shared" si="19"/>
        <v>4111404</v>
      </c>
      <c r="I177" s="33" t="s">
        <v>843</v>
      </c>
      <c r="J177" s="33" t="s">
        <v>816</v>
      </c>
      <c r="K177" s="29">
        <v>420</v>
      </c>
      <c r="L177" s="34">
        <v>61401404</v>
      </c>
      <c r="M177" s="69">
        <f t="shared" si="17"/>
        <v>61300172</v>
      </c>
      <c r="N177" s="33"/>
      <c r="O177" s="33">
        <v>4311404</v>
      </c>
      <c r="P177" s="33">
        <v>3</v>
      </c>
      <c r="Q177" s="33" t="s">
        <v>80</v>
      </c>
      <c r="R177" s="29">
        <f t="shared" si="16"/>
        <v>1</v>
      </c>
      <c r="S177" s="29">
        <v>5</v>
      </c>
      <c r="T177" s="33">
        <v>300</v>
      </c>
      <c r="U177" s="33"/>
      <c r="V177" s="33"/>
      <c r="W177" s="33"/>
      <c r="X177" s="33"/>
      <c r="Y177" s="33"/>
      <c r="Z177" s="33"/>
      <c r="AA177" s="33"/>
      <c r="AB177" s="33"/>
      <c r="AC177" s="33"/>
      <c r="AD177" s="33">
        <v>50</v>
      </c>
      <c r="AE177" s="46">
        <v>13700</v>
      </c>
      <c r="AF177" s="46">
        <v>68100</v>
      </c>
      <c r="AG177" s="33"/>
      <c r="AH177" s="33"/>
      <c r="AI177" s="33"/>
      <c r="AJ177" s="33"/>
      <c r="AK177" s="33">
        <v>45114031</v>
      </c>
      <c r="AL177" s="33">
        <v>45114032</v>
      </c>
      <c r="AM177" s="33">
        <v>45114033</v>
      </c>
      <c r="AN177" s="33">
        <v>45114034</v>
      </c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</row>
    <row r="178" spans="1:62" s="35" customFormat="1" x14ac:dyDescent="0.15">
      <c r="A178" s="31">
        <v>4111405</v>
      </c>
      <c r="B178" s="31" t="s">
        <v>852</v>
      </c>
      <c r="C178" s="31" t="s">
        <v>338</v>
      </c>
      <c r="D178" s="32" t="str">
        <f t="shared" si="15"/>
        <v>第14章普通05</v>
      </c>
      <c r="E178" s="33" t="s">
        <v>209</v>
      </c>
      <c r="F178" s="33"/>
      <c r="G178" s="33" t="s">
        <v>853</v>
      </c>
      <c r="H178" s="33">
        <f t="shared" si="19"/>
        <v>4111405</v>
      </c>
      <c r="I178" s="33" t="s">
        <v>843</v>
      </c>
      <c r="J178" s="33" t="s">
        <v>205</v>
      </c>
      <c r="K178" s="29">
        <v>420</v>
      </c>
      <c r="L178" s="34">
        <v>61401405</v>
      </c>
      <c r="M178" s="69">
        <f t="shared" si="17"/>
        <v>61300173</v>
      </c>
      <c r="N178" s="33"/>
      <c r="O178" s="33">
        <v>4311405</v>
      </c>
      <c r="P178" s="33">
        <v>3</v>
      </c>
      <c r="Q178" s="33" t="s">
        <v>854</v>
      </c>
      <c r="R178" s="29">
        <f t="shared" si="16"/>
        <v>1</v>
      </c>
      <c r="S178" s="29">
        <v>5</v>
      </c>
      <c r="T178" s="33">
        <v>300</v>
      </c>
      <c r="U178" s="33"/>
      <c r="V178" s="33"/>
      <c r="W178" s="33"/>
      <c r="X178" s="33"/>
      <c r="Y178" s="33"/>
      <c r="Z178" s="33"/>
      <c r="AA178" s="33"/>
      <c r="AB178" s="33"/>
      <c r="AC178" s="33"/>
      <c r="AD178" s="33">
        <v>50</v>
      </c>
      <c r="AE178" s="46">
        <v>13900</v>
      </c>
      <c r="AF178" s="46">
        <v>69300</v>
      </c>
      <c r="AG178" s="33" t="s">
        <v>855</v>
      </c>
      <c r="AH178" s="33"/>
      <c r="AI178" s="33"/>
      <c r="AJ178" s="33">
        <v>1</v>
      </c>
      <c r="AK178" s="33">
        <v>45114041</v>
      </c>
      <c r="AL178" s="33">
        <v>45114042</v>
      </c>
      <c r="AM178" s="33">
        <v>45114043</v>
      </c>
      <c r="AN178" s="33">
        <v>45114044</v>
      </c>
      <c r="AO178" s="33">
        <v>45114045</v>
      </c>
      <c r="AP178" s="33">
        <v>45114046</v>
      </c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</row>
    <row r="179" spans="1:62" s="35" customFormat="1" x14ac:dyDescent="0.15">
      <c r="A179" s="31">
        <v>4111406</v>
      </c>
      <c r="B179" s="31" t="s">
        <v>856</v>
      </c>
      <c r="C179" s="31" t="s">
        <v>342</v>
      </c>
      <c r="D179" s="32" t="str">
        <f t="shared" si="15"/>
        <v>第14章普通06</v>
      </c>
      <c r="E179" s="33" t="s">
        <v>73</v>
      </c>
      <c r="F179" s="33"/>
      <c r="G179" s="33" t="s">
        <v>857</v>
      </c>
      <c r="H179" s="33">
        <f t="shared" si="19"/>
        <v>4111406</v>
      </c>
      <c r="I179" s="33" t="s">
        <v>843</v>
      </c>
      <c r="J179" s="33" t="s">
        <v>205</v>
      </c>
      <c r="K179" s="29">
        <v>420</v>
      </c>
      <c r="L179" s="34">
        <v>61401406</v>
      </c>
      <c r="M179" s="69">
        <f t="shared" si="17"/>
        <v>61300174</v>
      </c>
      <c r="N179" s="33"/>
      <c r="O179" s="33" t="s">
        <v>236</v>
      </c>
      <c r="P179" s="33">
        <v>3</v>
      </c>
      <c r="Q179" s="33" t="s">
        <v>80</v>
      </c>
      <c r="R179" s="29">
        <f t="shared" si="16"/>
        <v>1</v>
      </c>
      <c r="S179" s="29">
        <v>5</v>
      </c>
      <c r="T179" s="33">
        <v>300</v>
      </c>
      <c r="U179" s="33"/>
      <c r="V179" s="33"/>
      <c r="W179" s="33"/>
      <c r="X179" s="33"/>
      <c r="Y179" s="33"/>
      <c r="Z179" s="33"/>
      <c r="AA179" s="33"/>
      <c r="AB179" s="33"/>
      <c r="AC179" s="33"/>
      <c r="AD179" s="33">
        <v>50</v>
      </c>
      <c r="AE179" s="46">
        <v>14200</v>
      </c>
      <c r="AF179" s="46">
        <v>70600</v>
      </c>
      <c r="AG179" s="33"/>
      <c r="AH179" s="33"/>
      <c r="AI179" s="33"/>
      <c r="AJ179" s="33"/>
      <c r="AK179" s="33">
        <v>45114051</v>
      </c>
      <c r="AL179" s="33">
        <v>45114052</v>
      </c>
      <c r="AM179" s="33">
        <v>45114053</v>
      </c>
      <c r="AN179" s="33">
        <v>45114054</v>
      </c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</row>
    <row r="180" spans="1:62" s="35" customFormat="1" x14ac:dyDescent="0.15">
      <c r="A180" s="31">
        <v>4111407</v>
      </c>
      <c r="B180" s="31" t="s">
        <v>858</v>
      </c>
      <c r="C180" s="31" t="s">
        <v>345</v>
      </c>
      <c r="D180" s="32" t="str">
        <f t="shared" si="15"/>
        <v>第14章普通07</v>
      </c>
      <c r="E180" s="33" t="s">
        <v>505</v>
      </c>
      <c r="F180" s="33">
        <v>31011464</v>
      </c>
      <c r="G180" s="33" t="s">
        <v>859</v>
      </c>
      <c r="H180" s="33">
        <f t="shared" si="19"/>
        <v>4111407</v>
      </c>
      <c r="I180" s="33" t="s">
        <v>843</v>
      </c>
      <c r="J180" s="33" t="s">
        <v>205</v>
      </c>
      <c r="K180" s="29">
        <v>420</v>
      </c>
      <c r="L180" s="34">
        <v>61401407</v>
      </c>
      <c r="M180" s="69">
        <f t="shared" si="17"/>
        <v>61300175</v>
      </c>
      <c r="N180" s="33"/>
      <c r="O180" s="33">
        <v>4311407</v>
      </c>
      <c r="P180" s="33">
        <v>3</v>
      </c>
      <c r="Q180" s="33" t="s">
        <v>80</v>
      </c>
      <c r="R180" s="29">
        <f t="shared" si="16"/>
        <v>1</v>
      </c>
      <c r="S180" s="29">
        <v>5</v>
      </c>
      <c r="T180" s="33">
        <v>300</v>
      </c>
      <c r="U180" s="33"/>
      <c r="V180" s="33"/>
      <c r="W180" s="33"/>
      <c r="X180" s="33"/>
      <c r="Y180" s="33"/>
      <c r="Z180" s="33"/>
      <c r="AA180" s="33"/>
      <c r="AB180" s="33"/>
      <c r="AC180" s="33"/>
      <c r="AD180" s="33">
        <v>50</v>
      </c>
      <c r="AE180" s="46">
        <v>14400</v>
      </c>
      <c r="AF180" s="46">
        <v>71900</v>
      </c>
      <c r="AG180" s="33" t="s">
        <v>860</v>
      </c>
      <c r="AH180" s="33"/>
      <c r="AI180" s="33"/>
      <c r="AJ180" s="33"/>
      <c r="AK180" s="33">
        <v>45114061</v>
      </c>
      <c r="AL180" s="33">
        <v>45114062</v>
      </c>
      <c r="AM180" s="33">
        <v>45114063</v>
      </c>
      <c r="AN180" s="33">
        <v>45114064</v>
      </c>
      <c r="AO180" s="33">
        <v>45114065</v>
      </c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</row>
    <row r="181" spans="1:62" s="35" customFormat="1" x14ac:dyDescent="0.15">
      <c r="A181" s="31">
        <v>4111408</v>
      </c>
      <c r="B181" s="31" t="s">
        <v>861</v>
      </c>
      <c r="C181" s="31" t="s">
        <v>349</v>
      </c>
      <c r="D181" s="32" t="str">
        <f t="shared" si="15"/>
        <v>第14章普通08</v>
      </c>
      <c r="E181" s="33" t="s">
        <v>73</v>
      </c>
      <c r="F181" s="33"/>
      <c r="G181" s="33" t="s">
        <v>862</v>
      </c>
      <c r="H181" s="33">
        <f t="shared" si="19"/>
        <v>4111408</v>
      </c>
      <c r="I181" s="33" t="s">
        <v>843</v>
      </c>
      <c r="J181" s="33" t="s">
        <v>205</v>
      </c>
      <c r="K181" s="29">
        <v>420</v>
      </c>
      <c r="L181" s="34">
        <v>61401408</v>
      </c>
      <c r="M181" s="69">
        <f t="shared" si="17"/>
        <v>61300176</v>
      </c>
      <c r="N181" s="33"/>
      <c r="O181" s="33">
        <v>4311408</v>
      </c>
      <c r="P181" s="33">
        <v>3</v>
      </c>
      <c r="Q181" s="33" t="s">
        <v>80</v>
      </c>
      <c r="R181" s="29">
        <f t="shared" si="16"/>
        <v>1</v>
      </c>
      <c r="S181" s="29">
        <v>5</v>
      </c>
      <c r="T181" s="33">
        <v>300</v>
      </c>
      <c r="U181" s="33"/>
      <c r="V181" s="33"/>
      <c r="W181" s="33"/>
      <c r="X181" s="33"/>
      <c r="Y181" s="33"/>
      <c r="Z181" s="33"/>
      <c r="AA181" s="33"/>
      <c r="AB181" s="33"/>
      <c r="AC181" s="33"/>
      <c r="AD181" s="33">
        <v>50</v>
      </c>
      <c r="AE181" s="46">
        <v>14700</v>
      </c>
      <c r="AF181" s="46">
        <v>73100</v>
      </c>
      <c r="AG181" s="33"/>
      <c r="AH181" s="33"/>
      <c r="AI181" s="33"/>
      <c r="AJ181" s="33"/>
      <c r="AK181" s="33">
        <v>45114071</v>
      </c>
      <c r="AL181" s="33">
        <v>45114072</v>
      </c>
      <c r="AM181" s="33">
        <v>45114073</v>
      </c>
      <c r="AN181" s="33">
        <v>45114074</v>
      </c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</row>
    <row r="182" spans="1:62" s="35" customFormat="1" x14ac:dyDescent="0.15">
      <c r="A182" s="31">
        <v>4111409</v>
      </c>
      <c r="B182" s="31" t="s">
        <v>863</v>
      </c>
      <c r="C182" s="31" t="s">
        <v>352</v>
      </c>
      <c r="D182" s="32" t="str">
        <f t="shared" si="15"/>
        <v>第14章普通09</v>
      </c>
      <c r="E182" s="33" t="s">
        <v>73</v>
      </c>
      <c r="F182" s="33"/>
      <c r="G182" s="33" t="s">
        <v>864</v>
      </c>
      <c r="H182" s="33">
        <f t="shared" si="19"/>
        <v>4111409</v>
      </c>
      <c r="I182" s="33" t="s">
        <v>843</v>
      </c>
      <c r="J182" s="33" t="s">
        <v>205</v>
      </c>
      <c r="K182" s="29">
        <v>420</v>
      </c>
      <c r="L182" s="34">
        <v>61401409</v>
      </c>
      <c r="M182" s="69">
        <f t="shared" si="17"/>
        <v>61300177</v>
      </c>
      <c r="N182" s="33"/>
      <c r="O182" s="33">
        <v>4311409</v>
      </c>
      <c r="P182" s="33">
        <v>3</v>
      </c>
      <c r="Q182" s="33" t="s">
        <v>80</v>
      </c>
      <c r="R182" s="29">
        <f t="shared" si="16"/>
        <v>1</v>
      </c>
      <c r="S182" s="29">
        <v>5</v>
      </c>
      <c r="T182" s="33">
        <v>300</v>
      </c>
      <c r="U182" s="33"/>
      <c r="V182" s="33"/>
      <c r="W182" s="33"/>
      <c r="X182" s="33"/>
      <c r="Y182" s="33"/>
      <c r="Z182" s="33"/>
      <c r="AA182" s="33"/>
      <c r="AB182" s="33"/>
      <c r="AC182" s="33"/>
      <c r="AD182" s="33">
        <v>50</v>
      </c>
      <c r="AE182" s="46">
        <v>14900</v>
      </c>
      <c r="AF182" s="46">
        <v>74400</v>
      </c>
      <c r="AG182" s="33"/>
      <c r="AH182" s="33"/>
      <c r="AI182" s="33"/>
      <c r="AJ182" s="33"/>
      <c r="AK182" s="33">
        <v>45114081</v>
      </c>
      <c r="AL182" s="33">
        <v>45114082</v>
      </c>
      <c r="AM182" s="33">
        <v>45114083</v>
      </c>
      <c r="AN182" s="33">
        <v>45114084</v>
      </c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</row>
    <row r="183" spans="1:62" s="35" customFormat="1" x14ac:dyDescent="0.15">
      <c r="A183" s="31">
        <v>4111410</v>
      </c>
      <c r="B183" s="31" t="s">
        <v>865</v>
      </c>
      <c r="C183" s="31" t="s">
        <v>866</v>
      </c>
      <c r="D183" s="32" t="str">
        <f t="shared" si="15"/>
        <v>第14章普通10</v>
      </c>
      <c r="E183" s="33" t="s">
        <v>505</v>
      </c>
      <c r="F183" s="33">
        <v>31011493</v>
      </c>
      <c r="G183" s="33" t="s">
        <v>867</v>
      </c>
      <c r="H183" s="33">
        <f t="shared" si="19"/>
        <v>4111410</v>
      </c>
      <c r="I183" s="33" t="s">
        <v>843</v>
      </c>
      <c r="J183" s="33" t="s">
        <v>205</v>
      </c>
      <c r="K183" s="29">
        <v>420</v>
      </c>
      <c r="L183" s="34">
        <v>61401410</v>
      </c>
      <c r="M183" s="69">
        <f t="shared" si="17"/>
        <v>61300178</v>
      </c>
      <c r="N183" s="33"/>
      <c r="O183" s="33">
        <v>4311410</v>
      </c>
      <c r="P183" s="33">
        <v>3</v>
      </c>
      <c r="Q183" s="33" t="s">
        <v>206</v>
      </c>
      <c r="R183" s="29">
        <f t="shared" si="16"/>
        <v>1</v>
      </c>
      <c r="S183" s="29">
        <v>5</v>
      </c>
      <c r="T183" s="33">
        <v>300</v>
      </c>
      <c r="U183" s="33"/>
      <c r="V183" s="33" t="s">
        <v>868</v>
      </c>
      <c r="W183" s="33" t="s">
        <v>325</v>
      </c>
      <c r="X183" s="33">
        <v>31011494</v>
      </c>
      <c r="Y183" s="33">
        <v>1</v>
      </c>
      <c r="Z183" s="33"/>
      <c r="AA183" s="33"/>
      <c r="AB183" s="33"/>
      <c r="AC183" s="33"/>
      <c r="AD183" s="33">
        <v>50</v>
      </c>
      <c r="AE183" s="46">
        <v>15200</v>
      </c>
      <c r="AF183" s="46">
        <v>75600</v>
      </c>
      <c r="AG183" s="33" t="s">
        <v>869</v>
      </c>
      <c r="AH183" s="33"/>
      <c r="AI183" s="33"/>
      <c r="AJ183" s="33"/>
      <c r="AK183" s="33">
        <v>45114091</v>
      </c>
      <c r="AL183" s="33">
        <v>45114092</v>
      </c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</row>
    <row r="184" spans="1:62" s="39" customFormat="1" x14ac:dyDescent="0.15">
      <c r="A184" s="40">
        <v>4121403</v>
      </c>
      <c r="B184" s="40" t="s">
        <v>847</v>
      </c>
      <c r="C184" s="40" t="s">
        <v>331</v>
      </c>
      <c r="D184" s="41" t="str">
        <f t="shared" si="15"/>
        <v>第14章精英03</v>
      </c>
      <c r="E184" s="42" t="s">
        <v>361</v>
      </c>
      <c r="F184" s="42">
        <v>31021423</v>
      </c>
      <c r="G184" s="42" t="s">
        <v>848</v>
      </c>
      <c r="H184" s="42">
        <v>4121403</v>
      </c>
      <c r="I184" s="42" t="s">
        <v>843</v>
      </c>
      <c r="J184" s="42" t="s">
        <v>205</v>
      </c>
      <c r="K184" s="38">
        <v>840</v>
      </c>
      <c r="L184" s="38">
        <v>61411401</v>
      </c>
      <c r="M184" s="69">
        <f t="shared" si="17"/>
        <v>61300179</v>
      </c>
      <c r="N184" s="42"/>
      <c r="O184" s="42">
        <v>4321403</v>
      </c>
      <c r="P184" s="42">
        <v>3</v>
      </c>
      <c r="Q184" s="42" t="s">
        <v>362</v>
      </c>
      <c r="R184" s="38">
        <f t="shared" si="16"/>
        <v>2</v>
      </c>
      <c r="S184" s="38">
        <v>10</v>
      </c>
      <c r="T184" s="42">
        <v>300</v>
      </c>
      <c r="U184" s="42"/>
      <c r="V184" s="42"/>
      <c r="W184" s="42"/>
      <c r="X184" s="42"/>
      <c r="Y184" s="42"/>
      <c r="Z184" s="42"/>
      <c r="AA184" s="42"/>
      <c r="AB184" s="42"/>
      <c r="AC184" s="42"/>
      <c r="AD184" s="42">
        <v>50</v>
      </c>
      <c r="AE184" s="46">
        <v>16400</v>
      </c>
      <c r="AF184" s="38">
        <v>81900</v>
      </c>
      <c r="AG184" s="42"/>
      <c r="AH184" s="42"/>
      <c r="AI184" s="42"/>
      <c r="AJ184" s="42"/>
      <c r="AK184" s="42">
        <v>45214021</v>
      </c>
      <c r="AL184" s="42">
        <v>45214022</v>
      </c>
      <c r="AM184" s="42">
        <v>45214023</v>
      </c>
      <c r="AN184" s="42">
        <v>45214024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</row>
    <row r="185" spans="1:62" s="39" customFormat="1" x14ac:dyDescent="0.15">
      <c r="A185" s="40">
        <v>4121407</v>
      </c>
      <c r="B185" s="40" t="s">
        <v>858</v>
      </c>
      <c r="C185" s="40" t="s">
        <v>345</v>
      </c>
      <c r="D185" s="41" t="str">
        <f t="shared" si="15"/>
        <v>第14章精英07</v>
      </c>
      <c r="E185" s="42" t="s">
        <v>361</v>
      </c>
      <c r="F185" s="42">
        <v>31021464</v>
      </c>
      <c r="G185" s="42" t="s">
        <v>870</v>
      </c>
      <c r="H185" s="42">
        <v>4121407</v>
      </c>
      <c r="I185" s="42" t="s">
        <v>843</v>
      </c>
      <c r="J185" s="42" t="s">
        <v>205</v>
      </c>
      <c r="K185" s="38">
        <v>840</v>
      </c>
      <c r="L185" s="38">
        <v>61411402</v>
      </c>
      <c r="M185" s="69">
        <f t="shared" si="17"/>
        <v>61300180</v>
      </c>
      <c r="N185" s="42"/>
      <c r="O185" s="42">
        <v>4321407</v>
      </c>
      <c r="P185" s="42">
        <v>3</v>
      </c>
      <c r="Q185" s="42" t="s">
        <v>362</v>
      </c>
      <c r="R185" s="38">
        <f t="shared" si="16"/>
        <v>2</v>
      </c>
      <c r="S185" s="38">
        <v>10</v>
      </c>
      <c r="T185" s="42">
        <v>300</v>
      </c>
      <c r="U185" s="42"/>
      <c r="V185" s="42"/>
      <c r="W185" s="42"/>
      <c r="X185" s="42"/>
      <c r="Y185" s="42"/>
      <c r="Z185" s="42"/>
      <c r="AA185" s="42"/>
      <c r="AB185" s="42"/>
      <c r="AC185" s="42"/>
      <c r="AD185" s="42">
        <v>50</v>
      </c>
      <c r="AE185" s="46">
        <v>17700</v>
      </c>
      <c r="AF185" s="38">
        <v>88200</v>
      </c>
      <c r="AG185" s="42"/>
      <c r="AH185" s="42"/>
      <c r="AI185" s="42"/>
      <c r="AJ185" s="42"/>
      <c r="AK185" s="42">
        <v>45214061</v>
      </c>
      <c r="AL185" s="42">
        <v>45214062</v>
      </c>
      <c r="AM185" s="42">
        <v>45214063</v>
      </c>
      <c r="AN185" s="42">
        <v>45214064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</row>
    <row r="186" spans="1:62" s="39" customFormat="1" x14ac:dyDescent="0.15">
      <c r="A186" s="40">
        <v>4121410</v>
      </c>
      <c r="B186" s="40" t="s">
        <v>865</v>
      </c>
      <c r="C186" s="40" t="s">
        <v>365</v>
      </c>
      <c r="D186" s="41" t="str">
        <f t="shared" si="15"/>
        <v>第14章精英10</v>
      </c>
      <c r="E186" s="42" t="s">
        <v>361</v>
      </c>
      <c r="F186" s="42">
        <v>31021493</v>
      </c>
      <c r="G186" s="42" t="s">
        <v>871</v>
      </c>
      <c r="H186" s="42">
        <v>4121410</v>
      </c>
      <c r="I186" s="42" t="s">
        <v>843</v>
      </c>
      <c r="J186" s="42" t="s">
        <v>205</v>
      </c>
      <c r="K186" s="38">
        <v>840</v>
      </c>
      <c r="L186" s="38">
        <v>61411403</v>
      </c>
      <c r="M186" s="69">
        <f t="shared" si="17"/>
        <v>61300181</v>
      </c>
      <c r="N186" s="42"/>
      <c r="O186" s="42">
        <v>4321410</v>
      </c>
      <c r="P186" s="42">
        <v>3</v>
      </c>
      <c r="Q186" s="42" t="s">
        <v>362</v>
      </c>
      <c r="R186" s="38">
        <f t="shared" si="16"/>
        <v>2</v>
      </c>
      <c r="S186" s="38">
        <v>10</v>
      </c>
      <c r="T186" s="42">
        <v>300</v>
      </c>
      <c r="U186" s="42"/>
      <c r="V186" s="42"/>
      <c r="W186" s="42"/>
      <c r="X186" s="42"/>
      <c r="Y186" s="42"/>
      <c r="Z186" s="42"/>
      <c r="AA186" s="42"/>
      <c r="AB186" s="42"/>
      <c r="AC186" s="42"/>
      <c r="AD186" s="42">
        <v>50</v>
      </c>
      <c r="AE186" s="46">
        <v>19600</v>
      </c>
      <c r="AF186" s="38">
        <v>97700</v>
      </c>
      <c r="AG186" s="42"/>
      <c r="AH186" s="42"/>
      <c r="AI186" s="42"/>
      <c r="AJ186" s="42"/>
      <c r="AK186" s="42">
        <v>45214091</v>
      </c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</row>
    <row r="187" spans="1:62" s="35" customFormat="1" x14ac:dyDescent="0.15">
      <c r="A187" s="43">
        <v>4111501</v>
      </c>
      <c r="B187" s="43" t="s">
        <v>872</v>
      </c>
      <c r="C187" s="43" t="s">
        <v>368</v>
      </c>
      <c r="D187" s="44" t="str">
        <f t="shared" si="15"/>
        <v>第15章普通01</v>
      </c>
      <c r="E187" s="45" t="s">
        <v>73</v>
      </c>
      <c r="F187" s="45"/>
      <c r="G187" s="33" t="s">
        <v>873</v>
      </c>
      <c r="H187" s="33">
        <f>IF(VALUE(RIGHT(LEFT(A187,3),1))=1,A187,A187-10000)</f>
        <v>4111501</v>
      </c>
      <c r="I187" s="45" t="s">
        <v>874</v>
      </c>
      <c r="J187" s="45" t="s">
        <v>205</v>
      </c>
      <c r="K187" s="45">
        <v>480</v>
      </c>
      <c r="L187" s="34">
        <v>61401501</v>
      </c>
      <c r="M187" s="69">
        <f t="shared" si="17"/>
        <v>61300182</v>
      </c>
      <c r="N187" s="45"/>
      <c r="O187" s="45">
        <v>4311501</v>
      </c>
      <c r="P187" s="45">
        <v>3</v>
      </c>
      <c r="Q187" s="45" t="s">
        <v>80</v>
      </c>
      <c r="R187" s="29">
        <f t="shared" si="16"/>
        <v>1</v>
      </c>
      <c r="S187" s="29">
        <v>5</v>
      </c>
      <c r="T187" s="45">
        <v>300</v>
      </c>
      <c r="U187" s="45"/>
      <c r="V187" s="45"/>
      <c r="W187" s="45"/>
      <c r="X187" s="45"/>
      <c r="Y187" s="45"/>
      <c r="Z187" s="45"/>
      <c r="AA187" s="45"/>
      <c r="AB187" s="45"/>
      <c r="AC187" s="45"/>
      <c r="AD187" s="33">
        <v>50</v>
      </c>
      <c r="AE187" s="46">
        <v>15400</v>
      </c>
      <c r="AF187" s="46">
        <v>76900</v>
      </c>
      <c r="AG187" s="33" t="s">
        <v>875</v>
      </c>
      <c r="AH187" s="45"/>
      <c r="AI187" s="45"/>
      <c r="AJ187" s="45"/>
      <c r="AK187" s="33">
        <v>45115001</v>
      </c>
      <c r="AL187" s="33">
        <v>45115002</v>
      </c>
      <c r="AM187" s="33">
        <v>45115003</v>
      </c>
      <c r="AN187" s="33">
        <v>45115004</v>
      </c>
      <c r="AO187" s="33"/>
      <c r="AP187" s="33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</row>
    <row r="188" spans="1:62" s="35" customFormat="1" x14ac:dyDescent="0.15">
      <c r="A188" s="43">
        <v>4111502</v>
      </c>
      <c r="B188" s="43" t="s">
        <v>876</v>
      </c>
      <c r="C188" s="43" t="s">
        <v>1055</v>
      </c>
      <c r="D188" s="44" t="str">
        <f t="shared" si="15"/>
        <v>第15章普通02</v>
      </c>
      <c r="E188" s="45" t="s">
        <v>73</v>
      </c>
      <c r="F188" s="45"/>
      <c r="G188" s="33" t="s">
        <v>877</v>
      </c>
      <c r="H188" s="33">
        <f t="shared" ref="H188:H196" si="20">IF(VALUE(RIGHT(LEFT(A188,3),1))=1,A188,A188-10000)</f>
        <v>4111502</v>
      </c>
      <c r="I188" s="45" t="s">
        <v>874</v>
      </c>
      <c r="J188" s="45" t="s">
        <v>205</v>
      </c>
      <c r="K188" s="45">
        <v>480</v>
      </c>
      <c r="L188" s="34">
        <v>61401502</v>
      </c>
      <c r="M188" s="69">
        <f t="shared" si="17"/>
        <v>61300183</v>
      </c>
      <c r="N188" s="45"/>
      <c r="O188" s="45">
        <v>4311502</v>
      </c>
      <c r="P188" s="45">
        <v>3</v>
      </c>
      <c r="Q188" s="45" t="s">
        <v>80</v>
      </c>
      <c r="R188" s="29">
        <f t="shared" si="16"/>
        <v>1</v>
      </c>
      <c r="S188" s="29">
        <v>5</v>
      </c>
      <c r="T188" s="45">
        <v>300</v>
      </c>
      <c r="U188" s="45"/>
      <c r="V188" s="45"/>
      <c r="W188" s="45"/>
      <c r="X188" s="45"/>
      <c r="Y188" s="45"/>
      <c r="Z188" s="45"/>
      <c r="AA188" s="45"/>
      <c r="AB188" s="45"/>
      <c r="AC188" s="45"/>
      <c r="AD188" s="33">
        <v>50</v>
      </c>
      <c r="AE188" s="46">
        <v>15700</v>
      </c>
      <c r="AF188" s="46">
        <v>78200</v>
      </c>
      <c r="AG188" s="33"/>
      <c r="AH188" s="45"/>
      <c r="AI188" s="45"/>
      <c r="AJ188" s="45"/>
      <c r="AK188" s="33">
        <v>45115011</v>
      </c>
      <c r="AL188" s="33">
        <v>45115012</v>
      </c>
      <c r="AM188" s="33">
        <v>45115013</v>
      </c>
      <c r="AN188" s="33">
        <v>45115014</v>
      </c>
      <c r="AO188" s="33"/>
      <c r="AP188" s="33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</row>
    <row r="189" spans="1:62" s="35" customFormat="1" ht="17.25" customHeight="1" x14ac:dyDescent="0.15">
      <c r="A189" s="43">
        <v>4111503</v>
      </c>
      <c r="B189" s="43" t="s">
        <v>878</v>
      </c>
      <c r="C189" s="43" t="s">
        <v>377</v>
      </c>
      <c r="D189" s="44" t="str">
        <f t="shared" ref="D189:D253" si="21">"第"&amp;LEFT(RIGHT(A189,4),2)&amp;"章"&amp;IF(VALUE(RIGHT(LEFT(A189,3),1))=1,"普通","精英")&amp;RIGHT(A189,2)</f>
        <v>第15章普通03</v>
      </c>
      <c r="E189" s="45" t="s">
        <v>505</v>
      </c>
      <c r="F189" s="45">
        <v>31011523</v>
      </c>
      <c r="G189" s="33" t="s">
        <v>879</v>
      </c>
      <c r="H189" s="33">
        <f t="shared" si="20"/>
        <v>4111503</v>
      </c>
      <c r="I189" s="45" t="s">
        <v>874</v>
      </c>
      <c r="J189" s="45" t="s">
        <v>205</v>
      </c>
      <c r="K189" s="45">
        <v>480</v>
      </c>
      <c r="L189" s="34">
        <v>61401503</v>
      </c>
      <c r="M189" s="69">
        <f t="shared" si="17"/>
        <v>61300184</v>
      </c>
      <c r="N189" s="45"/>
      <c r="O189" s="45">
        <v>4311503</v>
      </c>
      <c r="P189" s="45">
        <v>3</v>
      </c>
      <c r="Q189" s="45" t="s">
        <v>80</v>
      </c>
      <c r="R189" s="29">
        <f t="shared" si="16"/>
        <v>1</v>
      </c>
      <c r="S189" s="29">
        <v>5</v>
      </c>
      <c r="T189" s="45">
        <v>300</v>
      </c>
      <c r="U189" s="45"/>
      <c r="V189" s="45"/>
      <c r="W189" s="45"/>
      <c r="X189" s="45"/>
      <c r="Y189" s="45"/>
      <c r="Z189" s="45"/>
      <c r="AA189" s="45"/>
      <c r="AB189" s="45"/>
      <c r="AC189" s="45"/>
      <c r="AD189" s="33">
        <v>50</v>
      </c>
      <c r="AE189" s="46">
        <v>15900</v>
      </c>
      <c r="AF189" s="46">
        <v>79400</v>
      </c>
      <c r="AG189" s="33" t="s">
        <v>880</v>
      </c>
      <c r="AH189" s="45"/>
      <c r="AI189" s="45"/>
      <c r="AJ189" s="45"/>
      <c r="AK189" s="33">
        <v>45115021</v>
      </c>
      <c r="AL189" s="33">
        <v>45115022</v>
      </c>
      <c r="AM189" s="33">
        <v>45115023</v>
      </c>
      <c r="AN189" s="33">
        <v>45115024</v>
      </c>
      <c r="AO189" s="33">
        <v>45115025</v>
      </c>
      <c r="AP189" s="33">
        <v>45115026</v>
      </c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</row>
    <row r="190" spans="1:62" s="35" customFormat="1" x14ac:dyDescent="0.15">
      <c r="A190" s="43">
        <v>4111504</v>
      </c>
      <c r="B190" s="43" t="s">
        <v>881</v>
      </c>
      <c r="C190" s="43" t="s">
        <v>882</v>
      </c>
      <c r="D190" s="44" t="str">
        <f t="shared" si="21"/>
        <v>第15章普通04</v>
      </c>
      <c r="E190" s="45" t="s">
        <v>73</v>
      </c>
      <c r="F190" s="45"/>
      <c r="G190" s="33" t="s">
        <v>883</v>
      </c>
      <c r="H190" s="33">
        <f t="shared" si="20"/>
        <v>4111504</v>
      </c>
      <c r="I190" s="45" t="s">
        <v>874</v>
      </c>
      <c r="J190" s="45" t="s">
        <v>205</v>
      </c>
      <c r="K190" s="45">
        <v>480</v>
      </c>
      <c r="L190" s="34">
        <v>61401504</v>
      </c>
      <c r="M190" s="69">
        <f t="shared" si="17"/>
        <v>61300185</v>
      </c>
      <c r="N190" s="45"/>
      <c r="O190" s="45">
        <v>4311504</v>
      </c>
      <c r="P190" s="45">
        <v>3</v>
      </c>
      <c r="Q190" s="45" t="s">
        <v>206</v>
      </c>
      <c r="R190" s="29">
        <f t="shared" si="16"/>
        <v>1</v>
      </c>
      <c r="S190" s="29">
        <v>5</v>
      </c>
      <c r="T190" s="45">
        <v>300</v>
      </c>
      <c r="U190" s="45"/>
      <c r="V190" s="45"/>
      <c r="W190" s="45"/>
      <c r="X190" s="45"/>
      <c r="Y190" s="45"/>
      <c r="Z190" s="45"/>
      <c r="AA190" s="45"/>
      <c r="AB190" s="45"/>
      <c r="AC190" s="45"/>
      <c r="AD190" s="33">
        <v>50</v>
      </c>
      <c r="AE190" s="46">
        <v>16200</v>
      </c>
      <c r="AF190" s="46">
        <v>80700</v>
      </c>
      <c r="AG190" s="33"/>
      <c r="AH190" s="45"/>
      <c r="AI190" s="45"/>
      <c r="AJ190" s="45"/>
      <c r="AK190" s="33">
        <v>45115031</v>
      </c>
      <c r="AL190" s="33">
        <v>45115032</v>
      </c>
      <c r="AM190" s="33">
        <v>45115033</v>
      </c>
      <c r="AN190" s="33">
        <v>45115034</v>
      </c>
      <c r="AO190" s="33"/>
      <c r="AP190" s="33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</row>
    <row r="191" spans="1:62" s="35" customFormat="1" x14ac:dyDescent="0.15">
      <c r="A191" s="43">
        <v>4111505</v>
      </c>
      <c r="B191" s="43" t="s">
        <v>884</v>
      </c>
      <c r="C191" s="43" t="s">
        <v>1190</v>
      </c>
      <c r="D191" s="44" t="str">
        <f t="shared" si="21"/>
        <v>第15章普通05</v>
      </c>
      <c r="E191" s="45" t="s">
        <v>73</v>
      </c>
      <c r="F191" s="45"/>
      <c r="G191" s="33" t="s">
        <v>885</v>
      </c>
      <c r="H191" s="33">
        <f t="shared" si="20"/>
        <v>4111505</v>
      </c>
      <c r="I191" s="45" t="s">
        <v>874</v>
      </c>
      <c r="J191" s="45" t="s">
        <v>205</v>
      </c>
      <c r="K191" s="45">
        <v>480</v>
      </c>
      <c r="L191" s="34">
        <v>61401505</v>
      </c>
      <c r="M191" s="69">
        <f t="shared" si="17"/>
        <v>61300186</v>
      </c>
      <c r="N191" s="45"/>
      <c r="O191" s="45">
        <v>4311505</v>
      </c>
      <c r="P191" s="45">
        <v>3</v>
      </c>
      <c r="Q191" s="45" t="s">
        <v>80</v>
      </c>
      <c r="R191" s="29">
        <f t="shared" si="16"/>
        <v>1</v>
      </c>
      <c r="S191" s="29">
        <v>5</v>
      </c>
      <c r="T191" s="45">
        <v>300</v>
      </c>
      <c r="U191" s="45"/>
      <c r="V191" s="45"/>
      <c r="W191" s="45"/>
      <c r="X191" s="45"/>
      <c r="Y191" s="45"/>
      <c r="Z191" s="45"/>
      <c r="AA191" s="45"/>
      <c r="AB191" s="45"/>
      <c r="AC191" s="45"/>
      <c r="AD191" s="33">
        <v>50</v>
      </c>
      <c r="AE191" s="46">
        <v>16400</v>
      </c>
      <c r="AF191" s="46">
        <v>81900</v>
      </c>
      <c r="AG191" s="33" t="s">
        <v>886</v>
      </c>
      <c r="AH191" s="45"/>
      <c r="AI191" s="45"/>
      <c r="AJ191" s="33">
        <v>1</v>
      </c>
      <c r="AK191" s="33">
        <v>45115041</v>
      </c>
      <c r="AL191" s="33">
        <v>45115042</v>
      </c>
      <c r="AM191" s="33">
        <v>45115043</v>
      </c>
      <c r="AN191" s="33">
        <v>45115044</v>
      </c>
      <c r="AO191" s="33">
        <v>45115045</v>
      </c>
      <c r="AP191" s="33">
        <v>45115046</v>
      </c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</row>
    <row r="192" spans="1:62" s="35" customFormat="1" x14ac:dyDescent="0.15">
      <c r="A192" s="43">
        <v>4111506</v>
      </c>
      <c r="B192" s="43" t="s">
        <v>887</v>
      </c>
      <c r="C192" s="43" t="s">
        <v>1191</v>
      </c>
      <c r="D192" s="44" t="str">
        <f t="shared" si="21"/>
        <v>第15章普通06</v>
      </c>
      <c r="E192" s="45" t="s">
        <v>73</v>
      </c>
      <c r="F192" s="45"/>
      <c r="G192" s="33" t="s">
        <v>888</v>
      </c>
      <c r="H192" s="33">
        <f t="shared" si="20"/>
        <v>4111506</v>
      </c>
      <c r="I192" s="45" t="s">
        <v>874</v>
      </c>
      <c r="J192" s="45" t="s">
        <v>205</v>
      </c>
      <c r="K192" s="45">
        <v>480</v>
      </c>
      <c r="L192" s="34">
        <v>61401506</v>
      </c>
      <c r="M192" s="69">
        <f t="shared" si="17"/>
        <v>61300187</v>
      </c>
      <c r="N192" s="45"/>
      <c r="O192" s="45" t="s">
        <v>236</v>
      </c>
      <c r="P192" s="45">
        <v>3</v>
      </c>
      <c r="Q192" s="45" t="s">
        <v>80</v>
      </c>
      <c r="R192" s="29">
        <f t="shared" si="16"/>
        <v>1</v>
      </c>
      <c r="S192" s="29">
        <v>5</v>
      </c>
      <c r="T192" s="45">
        <v>300</v>
      </c>
      <c r="U192" s="45"/>
      <c r="V192" s="45"/>
      <c r="W192" s="45"/>
      <c r="X192" s="45"/>
      <c r="Y192" s="45"/>
      <c r="Z192" s="45"/>
      <c r="AA192" s="45"/>
      <c r="AB192" s="45"/>
      <c r="AC192" s="45"/>
      <c r="AD192" s="33">
        <v>50</v>
      </c>
      <c r="AE192" s="46">
        <v>16700</v>
      </c>
      <c r="AF192" s="46">
        <v>83200</v>
      </c>
      <c r="AG192" s="33"/>
      <c r="AH192" s="45"/>
      <c r="AI192" s="45"/>
      <c r="AJ192" s="45"/>
      <c r="AK192" s="33">
        <v>45115051</v>
      </c>
      <c r="AL192" s="33">
        <v>45115052</v>
      </c>
      <c r="AM192" s="33">
        <v>45115053</v>
      </c>
      <c r="AN192" s="33">
        <v>45115054</v>
      </c>
      <c r="AO192" s="33"/>
      <c r="AP192" s="33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</row>
    <row r="193" spans="1:62" s="35" customFormat="1" x14ac:dyDescent="0.15">
      <c r="A193" s="43">
        <v>4111507</v>
      </c>
      <c r="B193" s="43" t="s">
        <v>889</v>
      </c>
      <c r="C193" s="43" t="s">
        <v>395</v>
      </c>
      <c r="D193" s="44" t="str">
        <f t="shared" si="21"/>
        <v>第15章普通07</v>
      </c>
      <c r="E193" s="45" t="s">
        <v>505</v>
      </c>
      <c r="F193" s="45">
        <v>31011563</v>
      </c>
      <c r="G193" s="33" t="s">
        <v>890</v>
      </c>
      <c r="H193" s="33">
        <f t="shared" si="20"/>
        <v>4111507</v>
      </c>
      <c r="I193" s="45" t="s">
        <v>874</v>
      </c>
      <c r="J193" s="45" t="s">
        <v>205</v>
      </c>
      <c r="K193" s="45">
        <v>480</v>
      </c>
      <c r="L193" s="34">
        <v>61401507</v>
      </c>
      <c r="M193" s="69">
        <f t="shared" si="17"/>
        <v>61300188</v>
      </c>
      <c r="N193" s="45"/>
      <c r="O193" s="45">
        <v>4311507</v>
      </c>
      <c r="P193" s="45">
        <v>3</v>
      </c>
      <c r="Q193" s="45" t="s">
        <v>80</v>
      </c>
      <c r="R193" s="29">
        <f t="shared" si="16"/>
        <v>1</v>
      </c>
      <c r="S193" s="29">
        <v>5</v>
      </c>
      <c r="T193" s="45">
        <v>300</v>
      </c>
      <c r="U193" s="45"/>
      <c r="V193" s="45"/>
      <c r="W193" s="45"/>
      <c r="X193" s="45"/>
      <c r="Y193" s="45"/>
      <c r="Z193" s="45"/>
      <c r="AA193" s="45"/>
      <c r="AB193" s="45"/>
      <c r="AC193" s="45"/>
      <c r="AD193" s="33">
        <v>50</v>
      </c>
      <c r="AE193" s="46">
        <v>16900</v>
      </c>
      <c r="AF193" s="46">
        <v>84500</v>
      </c>
      <c r="AG193" s="33" t="s">
        <v>891</v>
      </c>
      <c r="AH193" s="45"/>
      <c r="AI193" s="45"/>
      <c r="AJ193" s="45"/>
      <c r="AK193" s="33">
        <v>45115061</v>
      </c>
      <c r="AL193" s="33">
        <v>45115062</v>
      </c>
      <c r="AM193" s="33">
        <v>45115063</v>
      </c>
      <c r="AN193" s="33">
        <v>45115064</v>
      </c>
      <c r="AO193" s="33">
        <v>45115065</v>
      </c>
      <c r="AP193" s="33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</row>
    <row r="194" spans="1:62" s="35" customFormat="1" x14ac:dyDescent="0.15">
      <c r="A194" s="43">
        <v>4111508</v>
      </c>
      <c r="B194" s="43" t="s">
        <v>892</v>
      </c>
      <c r="C194" s="43" t="s">
        <v>893</v>
      </c>
      <c r="D194" s="44" t="str">
        <f t="shared" si="21"/>
        <v>第15章普通08</v>
      </c>
      <c r="E194" s="45" t="s">
        <v>894</v>
      </c>
      <c r="F194" s="45"/>
      <c r="G194" s="33" t="s">
        <v>895</v>
      </c>
      <c r="H194" s="33">
        <f t="shared" si="20"/>
        <v>4111508</v>
      </c>
      <c r="I194" s="45" t="s">
        <v>874</v>
      </c>
      <c r="J194" s="45" t="s">
        <v>205</v>
      </c>
      <c r="K194" s="45">
        <v>480</v>
      </c>
      <c r="L194" s="34">
        <v>61401508</v>
      </c>
      <c r="M194" s="69">
        <f t="shared" si="17"/>
        <v>61300189</v>
      </c>
      <c r="N194" s="45"/>
      <c r="O194" s="45">
        <v>4311508</v>
      </c>
      <c r="P194" s="45">
        <v>3</v>
      </c>
      <c r="Q194" s="45" t="s">
        <v>80</v>
      </c>
      <c r="R194" s="29">
        <f t="shared" si="16"/>
        <v>1</v>
      </c>
      <c r="S194" s="29">
        <v>5</v>
      </c>
      <c r="T194" s="45">
        <v>300</v>
      </c>
      <c r="U194" s="45"/>
      <c r="V194" s="45"/>
      <c r="W194" s="45"/>
      <c r="X194" s="45"/>
      <c r="Y194" s="45"/>
      <c r="Z194" s="45"/>
      <c r="AA194" s="45"/>
      <c r="AB194" s="45"/>
      <c r="AC194" s="45"/>
      <c r="AD194" s="33">
        <v>50</v>
      </c>
      <c r="AE194" s="46">
        <v>17200</v>
      </c>
      <c r="AF194" s="46">
        <v>85700</v>
      </c>
      <c r="AG194" s="33"/>
      <c r="AH194" s="45"/>
      <c r="AI194" s="45"/>
      <c r="AJ194" s="45"/>
      <c r="AK194" s="33">
        <v>45115071</v>
      </c>
      <c r="AL194" s="33">
        <v>45115072</v>
      </c>
      <c r="AM194" s="33">
        <v>45115073</v>
      </c>
      <c r="AN194" s="33">
        <v>45115074</v>
      </c>
      <c r="AO194" s="33">
        <v>45115075</v>
      </c>
      <c r="AP194" s="33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</row>
    <row r="195" spans="1:62" s="35" customFormat="1" x14ac:dyDescent="0.15">
      <c r="A195" s="43">
        <v>4111509</v>
      </c>
      <c r="B195" s="43" t="s">
        <v>896</v>
      </c>
      <c r="C195" s="43" t="s">
        <v>897</v>
      </c>
      <c r="D195" s="44" t="str">
        <f t="shared" si="21"/>
        <v>第15章普通09</v>
      </c>
      <c r="E195" s="45" t="s">
        <v>73</v>
      </c>
      <c r="F195" s="45"/>
      <c r="G195" s="33" t="s">
        <v>898</v>
      </c>
      <c r="H195" s="33">
        <f t="shared" si="20"/>
        <v>4111509</v>
      </c>
      <c r="I195" s="45" t="s">
        <v>874</v>
      </c>
      <c r="J195" s="45" t="s">
        <v>205</v>
      </c>
      <c r="K195" s="45">
        <v>480</v>
      </c>
      <c r="L195" s="34">
        <v>61401509</v>
      </c>
      <c r="M195" s="69">
        <f t="shared" si="17"/>
        <v>61300190</v>
      </c>
      <c r="N195" s="45"/>
      <c r="O195" s="45">
        <v>4311509</v>
      </c>
      <c r="P195" s="45">
        <v>3</v>
      </c>
      <c r="Q195" s="45" t="s">
        <v>80</v>
      </c>
      <c r="R195" s="29">
        <f t="shared" si="16"/>
        <v>1</v>
      </c>
      <c r="S195" s="29">
        <v>5</v>
      </c>
      <c r="T195" s="45">
        <v>300</v>
      </c>
      <c r="U195" s="45"/>
      <c r="V195" s="45"/>
      <c r="W195" s="45"/>
      <c r="X195" s="45"/>
      <c r="Y195" s="45"/>
      <c r="Z195" s="45"/>
      <c r="AA195" s="45"/>
      <c r="AB195" s="45"/>
      <c r="AC195" s="45"/>
      <c r="AD195" s="33">
        <v>50</v>
      </c>
      <c r="AE195" s="46">
        <v>17400</v>
      </c>
      <c r="AF195" s="46">
        <v>87000</v>
      </c>
      <c r="AG195" s="33"/>
      <c r="AH195" s="45"/>
      <c r="AI195" s="45"/>
      <c r="AJ195" s="45"/>
      <c r="AK195" s="33">
        <v>45115081</v>
      </c>
      <c r="AL195" s="33">
        <v>45115082</v>
      </c>
      <c r="AM195" s="33">
        <v>45115083</v>
      </c>
      <c r="AN195" s="33">
        <v>45115084</v>
      </c>
      <c r="AO195" s="33"/>
      <c r="AP195" s="33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</row>
    <row r="196" spans="1:62" s="35" customFormat="1" x14ac:dyDescent="0.15">
      <c r="A196" s="43">
        <v>4111510</v>
      </c>
      <c r="B196" s="43" t="s">
        <v>899</v>
      </c>
      <c r="C196" s="43" t="s">
        <v>1057</v>
      </c>
      <c r="D196" s="44" t="str">
        <f t="shared" si="21"/>
        <v>第15章普通10</v>
      </c>
      <c r="E196" s="45" t="s">
        <v>505</v>
      </c>
      <c r="F196" s="45">
        <v>31011593</v>
      </c>
      <c r="G196" s="33" t="s">
        <v>900</v>
      </c>
      <c r="H196" s="33">
        <f t="shared" si="20"/>
        <v>4111510</v>
      </c>
      <c r="I196" s="45" t="s">
        <v>874</v>
      </c>
      <c r="J196" s="45" t="s">
        <v>205</v>
      </c>
      <c r="K196" s="45">
        <v>480</v>
      </c>
      <c r="L196" s="34">
        <v>61401510</v>
      </c>
      <c r="M196" s="69">
        <f t="shared" si="17"/>
        <v>61300191</v>
      </c>
      <c r="N196" s="45"/>
      <c r="O196" s="45">
        <v>4311510</v>
      </c>
      <c r="P196" s="45">
        <v>3</v>
      </c>
      <c r="Q196" s="45" t="s">
        <v>80</v>
      </c>
      <c r="R196" s="29">
        <f t="shared" si="16"/>
        <v>1</v>
      </c>
      <c r="S196" s="29">
        <v>5</v>
      </c>
      <c r="T196" s="45">
        <v>300</v>
      </c>
      <c r="U196" s="45"/>
      <c r="V196" s="33" t="s">
        <v>868</v>
      </c>
      <c r="W196" s="33" t="s">
        <v>325</v>
      </c>
      <c r="X196" s="45">
        <v>31011594</v>
      </c>
      <c r="Y196" s="33">
        <v>1</v>
      </c>
      <c r="Z196" s="45"/>
      <c r="AA196" s="45"/>
      <c r="AB196" s="45"/>
      <c r="AC196" s="45"/>
      <c r="AD196" s="33">
        <v>50</v>
      </c>
      <c r="AE196" s="46">
        <v>17700</v>
      </c>
      <c r="AF196" s="46">
        <v>88200</v>
      </c>
      <c r="AG196" s="33" t="s">
        <v>901</v>
      </c>
      <c r="AH196" s="45"/>
      <c r="AI196" s="45"/>
      <c r="AJ196" s="45"/>
      <c r="AK196" s="33">
        <v>45115091</v>
      </c>
      <c r="AL196" s="33">
        <v>45115092</v>
      </c>
      <c r="AM196" s="33"/>
      <c r="AN196" s="33"/>
      <c r="AO196" s="33"/>
      <c r="AP196" s="33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</row>
    <row r="197" spans="1:62" s="39" customFormat="1" x14ac:dyDescent="0.15">
      <c r="A197" s="40">
        <v>4121503</v>
      </c>
      <c r="B197" s="40" t="s">
        <v>878</v>
      </c>
      <c r="C197" s="40" t="s">
        <v>1192</v>
      </c>
      <c r="D197" s="41" t="str">
        <f t="shared" si="21"/>
        <v>第15章精英03</v>
      </c>
      <c r="E197" s="42" t="s">
        <v>361</v>
      </c>
      <c r="F197" s="42">
        <v>31021523</v>
      </c>
      <c r="G197" s="42" t="s">
        <v>902</v>
      </c>
      <c r="H197" s="42">
        <v>4121503</v>
      </c>
      <c r="I197" s="42" t="s">
        <v>874</v>
      </c>
      <c r="J197" s="42" t="s">
        <v>205</v>
      </c>
      <c r="K197" s="42">
        <v>960</v>
      </c>
      <c r="L197" s="38">
        <v>61411501</v>
      </c>
      <c r="M197" s="69">
        <f t="shared" si="17"/>
        <v>61300192</v>
      </c>
      <c r="N197" s="42"/>
      <c r="O197" s="42">
        <v>4321503</v>
      </c>
      <c r="P197" s="42">
        <v>3</v>
      </c>
      <c r="Q197" s="42" t="s">
        <v>362</v>
      </c>
      <c r="R197" s="38">
        <f t="shared" ref="R197:R260" si="22">S197/5</f>
        <v>2</v>
      </c>
      <c r="S197" s="38">
        <v>10</v>
      </c>
      <c r="T197" s="42">
        <v>300</v>
      </c>
      <c r="U197" s="42"/>
      <c r="V197" s="42"/>
      <c r="W197" s="42"/>
      <c r="X197" s="42"/>
      <c r="Y197" s="42"/>
      <c r="Z197" s="42"/>
      <c r="AA197" s="42"/>
      <c r="AB197" s="42"/>
      <c r="AC197" s="42"/>
      <c r="AD197" s="42">
        <v>50</v>
      </c>
      <c r="AE197" s="46">
        <v>19600</v>
      </c>
      <c r="AF197" s="38">
        <v>97700</v>
      </c>
      <c r="AG197" s="42"/>
      <c r="AH197" s="42"/>
      <c r="AI197" s="42"/>
      <c r="AJ197" s="42"/>
      <c r="AK197" s="42">
        <v>45215021</v>
      </c>
      <c r="AL197" s="42">
        <v>45215022</v>
      </c>
      <c r="AM197" s="42">
        <v>45215023</v>
      </c>
      <c r="AN197" s="42">
        <v>45215024</v>
      </c>
      <c r="AO197" s="42">
        <v>45215025</v>
      </c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</row>
    <row r="198" spans="1:62" s="39" customFormat="1" x14ac:dyDescent="0.15">
      <c r="A198" s="40">
        <v>4121507</v>
      </c>
      <c r="B198" s="40" t="s">
        <v>889</v>
      </c>
      <c r="C198" s="40" t="s">
        <v>1193</v>
      </c>
      <c r="D198" s="41" t="str">
        <f t="shared" si="21"/>
        <v>第15章精英07</v>
      </c>
      <c r="E198" s="42" t="s">
        <v>361</v>
      </c>
      <c r="F198" s="42">
        <v>31021564</v>
      </c>
      <c r="G198" s="42" t="s">
        <v>903</v>
      </c>
      <c r="H198" s="42">
        <v>4121507</v>
      </c>
      <c r="I198" s="42" t="s">
        <v>874</v>
      </c>
      <c r="J198" s="42" t="s">
        <v>205</v>
      </c>
      <c r="K198" s="42">
        <v>960</v>
      </c>
      <c r="L198" s="38">
        <v>61411502</v>
      </c>
      <c r="M198" s="69">
        <f t="shared" si="17"/>
        <v>61300193</v>
      </c>
      <c r="N198" s="42"/>
      <c r="O198" s="42">
        <v>4321507</v>
      </c>
      <c r="P198" s="42">
        <v>3</v>
      </c>
      <c r="Q198" s="42" t="s">
        <v>362</v>
      </c>
      <c r="R198" s="38">
        <f t="shared" si="22"/>
        <v>2</v>
      </c>
      <c r="S198" s="38">
        <v>10</v>
      </c>
      <c r="T198" s="42">
        <v>300</v>
      </c>
      <c r="U198" s="42"/>
      <c r="V198" s="42"/>
      <c r="W198" s="42"/>
      <c r="X198" s="42"/>
      <c r="Y198" s="42"/>
      <c r="Z198" s="42"/>
      <c r="AA198" s="42"/>
      <c r="AB198" s="42"/>
      <c r="AC198" s="42"/>
      <c r="AD198" s="42">
        <v>50</v>
      </c>
      <c r="AE198" s="46">
        <v>21500</v>
      </c>
      <c r="AF198" s="38">
        <v>107100</v>
      </c>
      <c r="AG198" s="42"/>
      <c r="AH198" s="42"/>
      <c r="AI198" s="42"/>
      <c r="AJ198" s="42"/>
      <c r="AK198" s="42">
        <v>45215061</v>
      </c>
      <c r="AL198" s="42">
        <v>45215062</v>
      </c>
      <c r="AM198" s="42">
        <v>45215063</v>
      </c>
      <c r="AN198" s="42">
        <v>45215064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</row>
    <row r="199" spans="1:62" s="39" customFormat="1" x14ac:dyDescent="0.15">
      <c r="A199" s="40">
        <v>4121510</v>
      </c>
      <c r="B199" s="40" t="s">
        <v>899</v>
      </c>
      <c r="C199" s="40" t="s">
        <v>1194</v>
      </c>
      <c r="D199" s="41" t="str">
        <f t="shared" si="21"/>
        <v>第15章精英10</v>
      </c>
      <c r="E199" s="42" t="s">
        <v>361</v>
      </c>
      <c r="F199" s="42">
        <v>31021593</v>
      </c>
      <c r="G199" s="42" t="s">
        <v>904</v>
      </c>
      <c r="H199" s="42">
        <v>4121510</v>
      </c>
      <c r="I199" s="42" t="s">
        <v>874</v>
      </c>
      <c r="J199" s="42" t="s">
        <v>205</v>
      </c>
      <c r="K199" s="42">
        <v>960</v>
      </c>
      <c r="L199" s="38">
        <v>61411503</v>
      </c>
      <c r="M199" s="69">
        <f t="shared" ref="M199:M262" si="23">M198+1</f>
        <v>61300194</v>
      </c>
      <c r="N199" s="42"/>
      <c r="O199" s="42">
        <v>4321510</v>
      </c>
      <c r="P199" s="42">
        <v>3</v>
      </c>
      <c r="Q199" s="42" t="s">
        <v>362</v>
      </c>
      <c r="R199" s="38">
        <f t="shared" si="22"/>
        <v>2</v>
      </c>
      <c r="S199" s="38">
        <v>10</v>
      </c>
      <c r="T199" s="42">
        <v>300</v>
      </c>
      <c r="U199" s="42"/>
      <c r="V199" s="42"/>
      <c r="W199" s="42"/>
      <c r="X199" s="42"/>
      <c r="Y199" s="42"/>
      <c r="Z199" s="42"/>
      <c r="AA199" s="42"/>
      <c r="AB199" s="42"/>
      <c r="AC199" s="42"/>
      <c r="AD199" s="42">
        <v>50</v>
      </c>
      <c r="AE199" s="46">
        <v>22700</v>
      </c>
      <c r="AF199" s="38">
        <v>113400</v>
      </c>
      <c r="AG199" s="42"/>
      <c r="AH199" s="42"/>
      <c r="AI199" s="42"/>
      <c r="AJ199" s="42"/>
      <c r="AK199" s="42">
        <v>45215091</v>
      </c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</row>
    <row r="200" spans="1:62" s="35" customFormat="1" x14ac:dyDescent="0.15">
      <c r="A200" s="31">
        <v>4111601</v>
      </c>
      <c r="B200" s="31" t="s">
        <v>905</v>
      </c>
      <c r="C200" s="31" t="s">
        <v>420</v>
      </c>
      <c r="D200" s="32" t="str">
        <f t="shared" si="21"/>
        <v>第16章普通01</v>
      </c>
      <c r="E200" s="33" t="s">
        <v>209</v>
      </c>
      <c r="F200" s="47"/>
      <c r="G200" s="33" t="s">
        <v>906</v>
      </c>
      <c r="H200" s="33">
        <f>IF(VALUE(RIGHT(LEFT(A200,3),1))=1,A200,A200-10000)</f>
        <v>4111601</v>
      </c>
      <c r="I200" s="33" t="s">
        <v>907</v>
      </c>
      <c r="J200" s="33" t="s">
        <v>205</v>
      </c>
      <c r="K200" s="45">
        <v>480</v>
      </c>
      <c r="L200" s="34">
        <v>61401601</v>
      </c>
      <c r="M200" s="69">
        <f t="shared" si="23"/>
        <v>61300195</v>
      </c>
      <c r="N200" s="33"/>
      <c r="O200" s="33">
        <v>4311601</v>
      </c>
      <c r="P200" s="33">
        <v>3</v>
      </c>
      <c r="Q200" s="33" t="s">
        <v>80</v>
      </c>
      <c r="R200" s="29">
        <f t="shared" si="22"/>
        <v>1</v>
      </c>
      <c r="S200" s="29">
        <v>5</v>
      </c>
      <c r="T200" s="33">
        <v>300</v>
      </c>
      <c r="U200" s="33"/>
      <c r="V200" s="33"/>
      <c r="W200" s="33"/>
      <c r="X200" s="33"/>
      <c r="Y200" s="33"/>
      <c r="Z200" s="33"/>
      <c r="AA200" s="33"/>
      <c r="AB200" s="33"/>
      <c r="AC200" s="33"/>
      <c r="AD200" s="33">
        <v>50</v>
      </c>
      <c r="AE200" s="46">
        <v>18100</v>
      </c>
      <c r="AF200" s="46">
        <v>90100</v>
      </c>
      <c r="AG200" s="33" t="s">
        <v>908</v>
      </c>
      <c r="AH200" s="33"/>
      <c r="AI200" s="33"/>
      <c r="AJ200" s="33"/>
      <c r="AK200" s="33">
        <v>45116001</v>
      </c>
      <c r="AL200" s="33">
        <v>45116002</v>
      </c>
      <c r="AM200" s="33">
        <v>45116003</v>
      </c>
      <c r="AN200" s="33">
        <v>45116004</v>
      </c>
      <c r="AO200" s="47"/>
      <c r="AP200" s="47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</row>
    <row r="201" spans="1:62" s="35" customFormat="1" x14ac:dyDescent="0.15">
      <c r="A201" s="31">
        <v>4111602</v>
      </c>
      <c r="B201" s="31" t="s">
        <v>909</v>
      </c>
      <c r="C201" s="31" t="s">
        <v>1060</v>
      </c>
      <c r="D201" s="32" t="str">
        <f t="shared" si="21"/>
        <v>第16章普通02</v>
      </c>
      <c r="E201" s="33" t="s">
        <v>73</v>
      </c>
      <c r="F201" s="47"/>
      <c r="G201" s="33" t="s">
        <v>910</v>
      </c>
      <c r="H201" s="33">
        <f>IF(VALUE(RIGHT(LEFT(A201,3),1))=1,A201,A201-10000)</f>
        <v>4111602</v>
      </c>
      <c r="I201" s="33" t="s">
        <v>907</v>
      </c>
      <c r="J201" s="33" t="s">
        <v>205</v>
      </c>
      <c r="K201" s="45">
        <v>480</v>
      </c>
      <c r="L201" s="34">
        <v>61401602</v>
      </c>
      <c r="M201" s="69">
        <f t="shared" si="23"/>
        <v>61300196</v>
      </c>
      <c r="N201" s="33"/>
      <c r="O201" s="33">
        <v>4311602</v>
      </c>
      <c r="P201" s="33">
        <v>3</v>
      </c>
      <c r="Q201" s="33" t="s">
        <v>206</v>
      </c>
      <c r="R201" s="29">
        <f t="shared" si="22"/>
        <v>1</v>
      </c>
      <c r="S201" s="29">
        <v>5</v>
      </c>
      <c r="T201" s="33">
        <v>300</v>
      </c>
      <c r="U201" s="33"/>
      <c r="V201" s="33"/>
      <c r="W201" s="33"/>
      <c r="X201" s="33"/>
      <c r="Y201" s="33"/>
      <c r="Z201" s="33"/>
      <c r="AA201" s="33"/>
      <c r="AB201" s="33"/>
      <c r="AC201" s="33"/>
      <c r="AD201" s="33">
        <v>50</v>
      </c>
      <c r="AE201" s="46">
        <v>18400</v>
      </c>
      <c r="AF201" s="46">
        <v>92000</v>
      </c>
      <c r="AG201" s="33"/>
      <c r="AH201" s="33"/>
      <c r="AI201" s="33"/>
      <c r="AJ201" s="33"/>
      <c r="AK201" s="33">
        <v>45116011</v>
      </c>
      <c r="AL201" s="33">
        <v>45116012</v>
      </c>
      <c r="AM201" s="33">
        <v>45116013</v>
      </c>
      <c r="AN201" s="33">
        <v>45116014</v>
      </c>
      <c r="AO201" s="47"/>
      <c r="AP201" s="47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</row>
    <row r="202" spans="1:62" s="35" customFormat="1" x14ac:dyDescent="0.15">
      <c r="A202" s="31">
        <v>4111603</v>
      </c>
      <c r="B202" s="31" t="s">
        <v>911</v>
      </c>
      <c r="C202" s="31" t="s">
        <v>912</v>
      </c>
      <c r="D202" s="32" t="str">
        <f t="shared" si="21"/>
        <v>第16章普通03</v>
      </c>
      <c r="E202" s="33" t="s">
        <v>505</v>
      </c>
      <c r="F202" s="45">
        <v>31011623</v>
      </c>
      <c r="G202" s="33" t="s">
        <v>913</v>
      </c>
      <c r="H202" s="33">
        <f>IF(VALUE(RIGHT(LEFT(A202,3),1))=1,A202,A202-10000)</f>
        <v>4111603</v>
      </c>
      <c r="I202" s="33" t="s">
        <v>907</v>
      </c>
      <c r="J202" s="33" t="s">
        <v>205</v>
      </c>
      <c r="K202" s="45">
        <v>480</v>
      </c>
      <c r="L202" s="34">
        <v>61401603</v>
      </c>
      <c r="M202" s="69">
        <f t="shared" si="23"/>
        <v>61300197</v>
      </c>
      <c r="N202" s="33"/>
      <c r="O202" s="33">
        <v>4311603</v>
      </c>
      <c r="P202" s="33">
        <v>3</v>
      </c>
      <c r="Q202" s="33" t="s">
        <v>80</v>
      </c>
      <c r="R202" s="29">
        <f t="shared" si="22"/>
        <v>1</v>
      </c>
      <c r="S202" s="29">
        <v>5</v>
      </c>
      <c r="T202" s="33">
        <v>300</v>
      </c>
      <c r="U202" s="33"/>
      <c r="V202" s="33"/>
      <c r="W202" s="33"/>
      <c r="X202" s="33"/>
      <c r="Y202" s="33"/>
      <c r="Z202" s="33"/>
      <c r="AA202" s="33"/>
      <c r="AB202" s="33"/>
      <c r="AC202" s="33"/>
      <c r="AD202" s="33">
        <v>50</v>
      </c>
      <c r="AE202" s="46">
        <v>18800</v>
      </c>
      <c r="AF202" s="46">
        <v>93900</v>
      </c>
      <c r="AG202" s="33" t="s">
        <v>914</v>
      </c>
      <c r="AH202" s="33"/>
      <c r="AI202" s="33"/>
      <c r="AJ202" s="33"/>
      <c r="AK202" s="33">
        <v>45116021</v>
      </c>
      <c r="AL202" s="33">
        <v>45116022</v>
      </c>
      <c r="AM202" s="33">
        <v>45116023</v>
      </c>
      <c r="AN202" s="33">
        <v>45116024</v>
      </c>
      <c r="AO202" s="33">
        <v>45116025</v>
      </c>
      <c r="AP202" s="47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</row>
    <row r="203" spans="1:62" s="35" customFormat="1" x14ac:dyDescent="0.15">
      <c r="A203" s="31">
        <v>4111604</v>
      </c>
      <c r="B203" s="31" t="s">
        <v>915</v>
      </c>
      <c r="C203" s="31" t="s">
        <v>1062</v>
      </c>
      <c r="D203" s="32" t="str">
        <f t="shared" si="21"/>
        <v>第16章普通04</v>
      </c>
      <c r="E203" s="33" t="s">
        <v>73</v>
      </c>
      <c r="F203" s="47"/>
      <c r="G203" s="33" t="s">
        <v>916</v>
      </c>
      <c r="H203" s="33">
        <f>IF(VALUE(RIGHT(LEFT(A203,3),1))=1,A203,A203-10000)</f>
        <v>4111604</v>
      </c>
      <c r="I203" s="33" t="s">
        <v>907</v>
      </c>
      <c r="J203" s="33" t="s">
        <v>205</v>
      </c>
      <c r="K203" s="45">
        <v>480</v>
      </c>
      <c r="L203" s="34">
        <v>61401604</v>
      </c>
      <c r="M203" s="69">
        <f t="shared" si="23"/>
        <v>61300198</v>
      </c>
      <c r="N203" s="33"/>
      <c r="O203" s="33">
        <v>4311604</v>
      </c>
      <c r="P203" s="33">
        <v>3</v>
      </c>
      <c r="Q203" s="33" t="s">
        <v>80</v>
      </c>
      <c r="R203" s="29">
        <f t="shared" si="22"/>
        <v>1</v>
      </c>
      <c r="S203" s="29">
        <v>5</v>
      </c>
      <c r="T203" s="33">
        <v>300</v>
      </c>
      <c r="U203" s="33"/>
      <c r="V203" s="33"/>
      <c r="W203" s="33"/>
      <c r="X203" s="33"/>
      <c r="Y203" s="33"/>
      <c r="Z203" s="33"/>
      <c r="AA203" s="33"/>
      <c r="AB203" s="33"/>
      <c r="AC203" s="33"/>
      <c r="AD203" s="33">
        <v>50</v>
      </c>
      <c r="AE203" s="46">
        <v>19200</v>
      </c>
      <c r="AF203" s="46">
        <v>95800</v>
      </c>
      <c r="AG203" s="33"/>
      <c r="AH203" s="33"/>
      <c r="AI203" s="33"/>
      <c r="AJ203" s="33"/>
      <c r="AK203" s="33">
        <v>45116031</v>
      </c>
      <c r="AL203" s="33">
        <v>45116032</v>
      </c>
      <c r="AM203" s="33">
        <v>45116033</v>
      </c>
      <c r="AN203" s="33">
        <v>45116034</v>
      </c>
      <c r="AO203" s="47"/>
      <c r="AP203" s="47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</row>
    <row r="204" spans="1:62" s="35" customFormat="1" x14ac:dyDescent="0.15">
      <c r="A204" s="31">
        <v>4111605</v>
      </c>
      <c r="B204" s="31" t="s">
        <v>917</v>
      </c>
      <c r="C204" s="31" t="s">
        <v>1063</v>
      </c>
      <c r="D204" s="32" t="str">
        <f t="shared" si="21"/>
        <v>第16章普通05</v>
      </c>
      <c r="E204" s="33" t="s">
        <v>73</v>
      </c>
      <c r="F204" s="47"/>
      <c r="G204" s="33" t="s">
        <v>918</v>
      </c>
      <c r="H204" s="33">
        <f t="shared" ref="H204:H209" si="24">IF(VALUE(RIGHT(LEFT(A204,3),1))=1,A204,A204-10000)</f>
        <v>4111605</v>
      </c>
      <c r="I204" s="33" t="s">
        <v>907</v>
      </c>
      <c r="J204" s="33" t="s">
        <v>205</v>
      </c>
      <c r="K204" s="45">
        <v>480</v>
      </c>
      <c r="L204" s="34">
        <v>61401605</v>
      </c>
      <c r="M204" s="69">
        <f t="shared" si="23"/>
        <v>61300199</v>
      </c>
      <c r="N204" s="33"/>
      <c r="O204" s="33">
        <v>4311605</v>
      </c>
      <c r="P204" s="33">
        <v>3</v>
      </c>
      <c r="Q204" s="33" t="s">
        <v>80</v>
      </c>
      <c r="R204" s="29">
        <f t="shared" si="22"/>
        <v>1</v>
      </c>
      <c r="S204" s="29">
        <v>5</v>
      </c>
      <c r="T204" s="33">
        <v>300</v>
      </c>
      <c r="U204" s="33"/>
      <c r="V204" s="33"/>
      <c r="W204" s="33"/>
      <c r="X204" s="33"/>
      <c r="Y204" s="33"/>
      <c r="Z204" s="33"/>
      <c r="AA204" s="33"/>
      <c r="AB204" s="33"/>
      <c r="AC204" s="33"/>
      <c r="AD204" s="33">
        <v>50</v>
      </c>
      <c r="AE204" s="46">
        <v>19600</v>
      </c>
      <c r="AF204" s="46">
        <v>97700</v>
      </c>
      <c r="AG204" s="33" t="s">
        <v>919</v>
      </c>
      <c r="AH204" s="33"/>
      <c r="AI204" s="33"/>
      <c r="AJ204" s="33">
        <v>1</v>
      </c>
      <c r="AK204" s="33">
        <v>45116041</v>
      </c>
      <c r="AL204" s="33">
        <v>45116042</v>
      </c>
      <c r="AM204" s="33">
        <v>45116043</v>
      </c>
      <c r="AN204" s="33">
        <v>45116044</v>
      </c>
      <c r="AO204" s="33">
        <v>45116045</v>
      </c>
      <c r="AP204" s="33">
        <v>45116046</v>
      </c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</row>
    <row r="205" spans="1:62" s="35" customFormat="1" x14ac:dyDescent="0.15">
      <c r="A205" s="31">
        <v>4111606</v>
      </c>
      <c r="B205" s="31" t="s">
        <v>920</v>
      </c>
      <c r="C205" s="31" t="s">
        <v>439</v>
      </c>
      <c r="D205" s="32" t="str">
        <f t="shared" si="21"/>
        <v>第16章普通06</v>
      </c>
      <c r="E205" s="33" t="s">
        <v>73</v>
      </c>
      <c r="F205" s="47"/>
      <c r="G205" s="33" t="s">
        <v>921</v>
      </c>
      <c r="H205" s="33">
        <f t="shared" si="24"/>
        <v>4111606</v>
      </c>
      <c r="I205" s="33" t="s">
        <v>907</v>
      </c>
      <c r="J205" s="33" t="s">
        <v>205</v>
      </c>
      <c r="K205" s="45">
        <v>480</v>
      </c>
      <c r="L205" s="34">
        <v>61401606</v>
      </c>
      <c r="M205" s="69">
        <f t="shared" si="23"/>
        <v>61300200</v>
      </c>
      <c r="N205" s="33"/>
      <c r="O205" s="33" t="s">
        <v>236</v>
      </c>
      <c r="P205" s="33">
        <v>3</v>
      </c>
      <c r="Q205" s="33" t="s">
        <v>80</v>
      </c>
      <c r="R205" s="29">
        <f t="shared" si="22"/>
        <v>1</v>
      </c>
      <c r="S205" s="29">
        <v>5</v>
      </c>
      <c r="T205" s="33">
        <v>300</v>
      </c>
      <c r="U205" s="33"/>
      <c r="V205" s="33"/>
      <c r="W205" s="33"/>
      <c r="X205" s="33"/>
      <c r="Y205" s="33"/>
      <c r="Z205" s="33"/>
      <c r="AA205" s="33"/>
      <c r="AB205" s="33"/>
      <c r="AC205" s="33"/>
      <c r="AD205" s="33">
        <v>50</v>
      </c>
      <c r="AE205" s="46">
        <v>20000</v>
      </c>
      <c r="AF205" s="46">
        <v>99600</v>
      </c>
      <c r="AG205" s="33"/>
      <c r="AH205" s="33"/>
      <c r="AI205" s="33"/>
      <c r="AJ205" s="33"/>
      <c r="AK205" s="33">
        <v>45116051</v>
      </c>
      <c r="AL205" s="33">
        <v>45116052</v>
      </c>
      <c r="AM205" s="33">
        <v>45116053</v>
      </c>
      <c r="AN205" s="33">
        <v>45116054</v>
      </c>
      <c r="AO205" s="47"/>
      <c r="AP205" s="47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</row>
    <row r="206" spans="1:62" s="35" customFormat="1" x14ac:dyDescent="0.15">
      <c r="A206" s="31">
        <v>4111607</v>
      </c>
      <c r="B206" s="31" t="s">
        <v>922</v>
      </c>
      <c r="C206" s="31" t="s">
        <v>442</v>
      </c>
      <c r="D206" s="32" t="str">
        <f t="shared" si="21"/>
        <v>第16章普通07</v>
      </c>
      <c r="E206" s="33" t="s">
        <v>505</v>
      </c>
      <c r="F206" s="45">
        <v>31011664</v>
      </c>
      <c r="G206" s="33" t="s">
        <v>923</v>
      </c>
      <c r="H206" s="33">
        <f t="shared" si="24"/>
        <v>4111607</v>
      </c>
      <c r="I206" s="33" t="s">
        <v>907</v>
      </c>
      <c r="J206" s="33" t="s">
        <v>205</v>
      </c>
      <c r="K206" s="45">
        <v>480</v>
      </c>
      <c r="L206" s="34">
        <v>61401607</v>
      </c>
      <c r="M206" s="69">
        <f t="shared" si="23"/>
        <v>61300201</v>
      </c>
      <c r="N206" s="33"/>
      <c r="O206" s="33">
        <v>4311607</v>
      </c>
      <c r="P206" s="33">
        <v>3</v>
      </c>
      <c r="Q206" s="33" t="s">
        <v>80</v>
      </c>
      <c r="R206" s="29">
        <f t="shared" si="22"/>
        <v>1</v>
      </c>
      <c r="S206" s="29">
        <v>5</v>
      </c>
      <c r="T206" s="33">
        <v>300</v>
      </c>
      <c r="U206" s="33"/>
      <c r="V206" s="33"/>
      <c r="W206" s="33"/>
      <c r="X206" s="33"/>
      <c r="Y206" s="33"/>
      <c r="Z206" s="33"/>
      <c r="AA206" s="33"/>
      <c r="AB206" s="33"/>
      <c r="AC206" s="33"/>
      <c r="AD206" s="33">
        <v>50</v>
      </c>
      <c r="AE206" s="46">
        <v>20300</v>
      </c>
      <c r="AF206" s="46">
        <v>101500</v>
      </c>
      <c r="AG206" s="33" t="s">
        <v>924</v>
      </c>
      <c r="AH206" s="33"/>
      <c r="AI206" s="33"/>
      <c r="AJ206" s="33"/>
      <c r="AK206" s="33">
        <v>45116061</v>
      </c>
      <c r="AL206" s="33">
        <v>45116062</v>
      </c>
      <c r="AM206" s="33">
        <v>45116063</v>
      </c>
      <c r="AN206" s="33">
        <v>45116064</v>
      </c>
      <c r="AO206" s="33">
        <v>45116065</v>
      </c>
      <c r="AP206" s="47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</row>
    <row r="207" spans="1:62" s="35" customFormat="1" x14ac:dyDescent="0.15">
      <c r="A207" s="31">
        <v>4111608</v>
      </c>
      <c r="B207" s="31" t="s">
        <v>925</v>
      </c>
      <c r="C207" s="31" t="s">
        <v>926</v>
      </c>
      <c r="D207" s="32" t="str">
        <f t="shared" si="21"/>
        <v>第16章普通08</v>
      </c>
      <c r="E207" s="33" t="s">
        <v>73</v>
      </c>
      <c r="F207" s="47"/>
      <c r="G207" s="33" t="s">
        <v>927</v>
      </c>
      <c r="H207" s="33">
        <f t="shared" si="24"/>
        <v>4111608</v>
      </c>
      <c r="I207" s="33" t="s">
        <v>907</v>
      </c>
      <c r="J207" s="33" t="s">
        <v>205</v>
      </c>
      <c r="K207" s="45">
        <v>480</v>
      </c>
      <c r="L207" s="34">
        <v>61401608</v>
      </c>
      <c r="M207" s="69">
        <f t="shared" si="23"/>
        <v>61300202</v>
      </c>
      <c r="N207" s="33"/>
      <c r="O207" s="33">
        <v>4311608</v>
      </c>
      <c r="P207" s="33">
        <v>3</v>
      </c>
      <c r="Q207" s="33" t="s">
        <v>80</v>
      </c>
      <c r="R207" s="29">
        <f t="shared" si="22"/>
        <v>1</v>
      </c>
      <c r="S207" s="29">
        <v>5</v>
      </c>
      <c r="T207" s="33">
        <v>300</v>
      </c>
      <c r="U207" s="33"/>
      <c r="V207" s="33"/>
      <c r="W207" s="33"/>
      <c r="X207" s="33"/>
      <c r="Y207" s="33"/>
      <c r="Z207" s="33"/>
      <c r="AA207" s="33"/>
      <c r="AB207" s="33"/>
      <c r="AC207" s="33"/>
      <c r="AD207" s="33">
        <v>50</v>
      </c>
      <c r="AE207" s="46">
        <v>20700</v>
      </c>
      <c r="AF207" s="46">
        <v>103400</v>
      </c>
      <c r="AG207" s="33"/>
      <c r="AH207" s="33"/>
      <c r="AI207" s="33"/>
      <c r="AJ207" s="33"/>
      <c r="AK207" s="33">
        <v>45116071</v>
      </c>
      <c r="AL207" s="33">
        <v>45116072</v>
      </c>
      <c r="AM207" s="33">
        <v>45116073</v>
      </c>
      <c r="AN207" s="33">
        <v>45116074</v>
      </c>
      <c r="AO207" s="47"/>
      <c r="AP207" s="47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</row>
    <row r="208" spans="1:62" s="35" customFormat="1" x14ac:dyDescent="0.15">
      <c r="A208" s="31">
        <v>4111609</v>
      </c>
      <c r="B208" s="31" t="s">
        <v>928</v>
      </c>
      <c r="C208" s="31" t="s">
        <v>1195</v>
      </c>
      <c r="D208" s="32" t="str">
        <f t="shared" si="21"/>
        <v>第16章普通09</v>
      </c>
      <c r="E208" s="33" t="s">
        <v>894</v>
      </c>
      <c r="F208" s="47"/>
      <c r="G208" s="33" t="s">
        <v>929</v>
      </c>
      <c r="H208" s="33">
        <f t="shared" si="24"/>
        <v>4111609</v>
      </c>
      <c r="I208" s="33" t="s">
        <v>907</v>
      </c>
      <c r="J208" s="33" t="s">
        <v>205</v>
      </c>
      <c r="K208" s="45">
        <v>480</v>
      </c>
      <c r="L208" s="34">
        <v>61401609</v>
      </c>
      <c r="M208" s="69">
        <f t="shared" si="23"/>
        <v>61300203</v>
      </c>
      <c r="N208" s="33"/>
      <c r="O208" s="33">
        <v>4311609</v>
      </c>
      <c r="P208" s="33">
        <v>3</v>
      </c>
      <c r="Q208" s="33" t="s">
        <v>80</v>
      </c>
      <c r="R208" s="29">
        <f t="shared" si="22"/>
        <v>1</v>
      </c>
      <c r="S208" s="29">
        <v>5</v>
      </c>
      <c r="T208" s="33">
        <v>300</v>
      </c>
      <c r="U208" s="33"/>
      <c r="V208" s="33"/>
      <c r="W208" s="33"/>
      <c r="X208" s="33"/>
      <c r="Y208" s="33"/>
      <c r="Z208" s="33"/>
      <c r="AA208" s="33"/>
      <c r="AB208" s="33"/>
      <c r="AC208" s="33"/>
      <c r="AD208" s="33">
        <v>50</v>
      </c>
      <c r="AE208" s="46">
        <v>21100</v>
      </c>
      <c r="AF208" s="46">
        <v>105300</v>
      </c>
      <c r="AG208" s="33"/>
      <c r="AH208" s="33"/>
      <c r="AI208" s="33"/>
      <c r="AJ208" s="33"/>
      <c r="AK208" s="33">
        <v>45116081</v>
      </c>
      <c r="AL208" s="33">
        <v>45116082</v>
      </c>
      <c r="AM208" s="33">
        <v>45116083</v>
      </c>
      <c r="AN208" s="33">
        <v>45116084</v>
      </c>
      <c r="AO208" s="47"/>
      <c r="AP208" s="47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</row>
    <row r="209" spans="1:62" s="35" customFormat="1" x14ac:dyDescent="0.15">
      <c r="A209" s="31">
        <v>4111610</v>
      </c>
      <c r="B209" s="31" t="s">
        <v>930</v>
      </c>
      <c r="C209" s="31" t="s">
        <v>1196</v>
      </c>
      <c r="D209" s="32" t="str">
        <f t="shared" si="21"/>
        <v>第16章普通10</v>
      </c>
      <c r="E209" s="33" t="s">
        <v>505</v>
      </c>
      <c r="F209" s="45">
        <v>31011693</v>
      </c>
      <c r="G209" s="33" t="s">
        <v>931</v>
      </c>
      <c r="H209" s="33">
        <f t="shared" si="24"/>
        <v>4111610</v>
      </c>
      <c r="I209" s="33" t="s">
        <v>907</v>
      </c>
      <c r="J209" s="33" t="s">
        <v>205</v>
      </c>
      <c r="K209" s="45">
        <v>480</v>
      </c>
      <c r="L209" s="34">
        <v>61401610</v>
      </c>
      <c r="M209" s="69">
        <f t="shared" si="23"/>
        <v>61300204</v>
      </c>
      <c r="N209" s="33"/>
      <c r="O209" s="33">
        <v>4311610</v>
      </c>
      <c r="P209" s="33">
        <v>3</v>
      </c>
      <c r="Q209" s="33" t="s">
        <v>80</v>
      </c>
      <c r="R209" s="29">
        <f t="shared" si="22"/>
        <v>1</v>
      </c>
      <c r="S209" s="29">
        <v>5</v>
      </c>
      <c r="T209" s="33">
        <v>300</v>
      </c>
      <c r="U209" s="33"/>
      <c r="V209" s="33" t="s">
        <v>868</v>
      </c>
      <c r="W209" s="33" t="s">
        <v>325</v>
      </c>
      <c r="X209" s="45">
        <v>31011694</v>
      </c>
      <c r="Y209" s="33">
        <v>1</v>
      </c>
      <c r="Z209" s="33"/>
      <c r="AA209" s="33"/>
      <c r="AB209" s="33"/>
      <c r="AC209" s="33"/>
      <c r="AD209" s="33">
        <v>50</v>
      </c>
      <c r="AE209" s="46">
        <v>21500</v>
      </c>
      <c r="AF209" s="46">
        <v>107100</v>
      </c>
      <c r="AG209" s="33" t="s">
        <v>932</v>
      </c>
      <c r="AH209" s="33"/>
      <c r="AI209" s="33"/>
      <c r="AJ209" s="33"/>
      <c r="AK209" s="33">
        <v>45116091</v>
      </c>
      <c r="AL209" s="33">
        <v>45116092</v>
      </c>
      <c r="AM209" s="47"/>
      <c r="AN209" s="47"/>
      <c r="AO209" s="47"/>
      <c r="AP209" s="47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</row>
    <row r="210" spans="1:62" s="39" customFormat="1" x14ac:dyDescent="0.15">
      <c r="A210" s="36">
        <v>4121603</v>
      </c>
      <c r="B210" s="36" t="s">
        <v>911</v>
      </c>
      <c r="C210" s="40" t="s">
        <v>1197</v>
      </c>
      <c r="D210" s="37" t="str">
        <f t="shared" si="21"/>
        <v>第16章精英03</v>
      </c>
      <c r="E210" s="38" t="s">
        <v>505</v>
      </c>
      <c r="F210" s="42">
        <v>31021622</v>
      </c>
      <c r="G210" s="38" t="s">
        <v>933</v>
      </c>
      <c r="H210" s="42">
        <v>4121603</v>
      </c>
      <c r="I210" s="38" t="s">
        <v>907</v>
      </c>
      <c r="J210" s="38" t="s">
        <v>205</v>
      </c>
      <c r="K210" s="42">
        <v>960</v>
      </c>
      <c r="L210" s="38">
        <v>61411601</v>
      </c>
      <c r="M210" s="69">
        <f t="shared" si="23"/>
        <v>61300205</v>
      </c>
      <c r="N210" s="38"/>
      <c r="O210" s="38">
        <v>4321603</v>
      </c>
      <c r="P210" s="38">
        <v>3</v>
      </c>
      <c r="Q210" s="38" t="s">
        <v>80</v>
      </c>
      <c r="R210" s="38">
        <f t="shared" si="22"/>
        <v>2</v>
      </c>
      <c r="S210" s="38">
        <v>10</v>
      </c>
      <c r="T210" s="38">
        <v>300</v>
      </c>
      <c r="U210" s="38"/>
      <c r="V210" s="38"/>
      <c r="W210" s="38"/>
      <c r="X210" s="38"/>
      <c r="Y210" s="38"/>
      <c r="Z210" s="38"/>
      <c r="AA210" s="38"/>
      <c r="AB210" s="38"/>
      <c r="AC210" s="38"/>
      <c r="AD210" s="42">
        <v>50</v>
      </c>
      <c r="AE210" s="46">
        <v>22700</v>
      </c>
      <c r="AF210" s="38">
        <v>113400</v>
      </c>
      <c r="AG210" s="38"/>
      <c r="AH210" s="38"/>
      <c r="AI210" s="38"/>
      <c r="AJ210" s="38"/>
      <c r="AK210" s="48">
        <v>45216021</v>
      </c>
      <c r="AL210" s="48">
        <v>45216022</v>
      </c>
      <c r="AM210" s="48">
        <v>45216023</v>
      </c>
      <c r="AN210" s="48">
        <v>45216024</v>
      </c>
      <c r="AO210" s="49"/>
      <c r="AP210" s="49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</row>
    <row r="211" spans="1:62" s="39" customFormat="1" x14ac:dyDescent="0.15">
      <c r="A211" s="36">
        <v>4121607</v>
      </c>
      <c r="B211" s="36" t="s">
        <v>922</v>
      </c>
      <c r="C211" s="40" t="s">
        <v>1198</v>
      </c>
      <c r="D211" s="37" t="str">
        <f t="shared" si="21"/>
        <v>第16章精英07</v>
      </c>
      <c r="E211" s="38" t="s">
        <v>505</v>
      </c>
      <c r="F211" s="42">
        <v>31021663</v>
      </c>
      <c r="G211" s="38" t="s">
        <v>934</v>
      </c>
      <c r="H211" s="42">
        <v>4121607</v>
      </c>
      <c r="I211" s="38" t="s">
        <v>907</v>
      </c>
      <c r="J211" s="38" t="s">
        <v>205</v>
      </c>
      <c r="K211" s="42">
        <v>960</v>
      </c>
      <c r="L211" s="38">
        <v>61411602</v>
      </c>
      <c r="M211" s="69">
        <f t="shared" si="23"/>
        <v>61300206</v>
      </c>
      <c r="N211" s="38"/>
      <c r="O211" s="38">
        <v>4321607</v>
      </c>
      <c r="P211" s="38">
        <v>3</v>
      </c>
      <c r="Q211" s="38" t="s">
        <v>80</v>
      </c>
      <c r="R211" s="38">
        <f t="shared" si="22"/>
        <v>2</v>
      </c>
      <c r="S211" s="38">
        <v>10</v>
      </c>
      <c r="T211" s="38">
        <v>300</v>
      </c>
      <c r="U211" s="38"/>
      <c r="V211" s="38"/>
      <c r="W211" s="38"/>
      <c r="X211" s="38"/>
      <c r="Y211" s="38"/>
      <c r="Z211" s="38"/>
      <c r="AA211" s="38"/>
      <c r="AB211" s="38"/>
      <c r="AC211" s="38"/>
      <c r="AD211" s="42">
        <v>50</v>
      </c>
      <c r="AE211" s="46">
        <v>24000</v>
      </c>
      <c r="AF211" s="38">
        <v>119700</v>
      </c>
      <c r="AG211" s="38"/>
      <c r="AH211" s="38"/>
      <c r="AI211" s="38"/>
      <c r="AJ211" s="38"/>
      <c r="AK211" s="48">
        <v>45216061</v>
      </c>
      <c r="AL211" s="48">
        <v>45216062</v>
      </c>
      <c r="AM211" s="48">
        <v>45216063</v>
      </c>
      <c r="AN211" s="48">
        <v>45216064</v>
      </c>
      <c r="AO211" s="49"/>
      <c r="AP211" s="49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</row>
    <row r="212" spans="1:62" s="39" customFormat="1" x14ac:dyDescent="0.15">
      <c r="A212" s="36">
        <v>4121610</v>
      </c>
      <c r="B212" s="36" t="s">
        <v>930</v>
      </c>
      <c r="C212" s="40" t="s">
        <v>1199</v>
      </c>
      <c r="D212" s="37" t="str">
        <f t="shared" si="21"/>
        <v>第16章精英10</v>
      </c>
      <c r="E212" s="38" t="s">
        <v>505</v>
      </c>
      <c r="F212" s="42">
        <v>31021693</v>
      </c>
      <c r="G212" s="38" t="s">
        <v>931</v>
      </c>
      <c r="H212" s="42">
        <v>4121610</v>
      </c>
      <c r="I212" s="38" t="s">
        <v>907</v>
      </c>
      <c r="J212" s="38" t="s">
        <v>205</v>
      </c>
      <c r="K212" s="42">
        <v>960</v>
      </c>
      <c r="L212" s="38">
        <v>61411603</v>
      </c>
      <c r="M212" s="69">
        <f t="shared" si="23"/>
        <v>61300207</v>
      </c>
      <c r="N212" s="38"/>
      <c r="O212" s="38">
        <v>4321610</v>
      </c>
      <c r="P212" s="38">
        <v>3</v>
      </c>
      <c r="Q212" s="38" t="s">
        <v>80</v>
      </c>
      <c r="R212" s="38">
        <f t="shared" si="22"/>
        <v>2</v>
      </c>
      <c r="S212" s="38">
        <v>10</v>
      </c>
      <c r="T212" s="38">
        <v>300</v>
      </c>
      <c r="U212" s="38"/>
      <c r="V212" s="38"/>
      <c r="W212" s="38"/>
      <c r="X212" s="38"/>
      <c r="Y212" s="38"/>
      <c r="Z212" s="38"/>
      <c r="AA212" s="38"/>
      <c r="AB212" s="38"/>
      <c r="AC212" s="38"/>
      <c r="AD212" s="42">
        <v>50</v>
      </c>
      <c r="AE212" s="46">
        <v>25900</v>
      </c>
      <c r="AF212" s="38">
        <v>129200</v>
      </c>
      <c r="AG212" s="38"/>
      <c r="AH212" s="38"/>
      <c r="AI212" s="38"/>
      <c r="AJ212" s="38"/>
      <c r="AK212" s="48">
        <v>45216091</v>
      </c>
      <c r="AL212" s="48"/>
      <c r="AM212" s="48"/>
      <c r="AN212" s="48"/>
      <c r="AO212" s="49"/>
      <c r="AP212" s="49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</row>
    <row r="213" spans="1:62" s="35" customFormat="1" x14ac:dyDescent="0.15">
      <c r="A213" s="31">
        <v>4111701</v>
      </c>
      <c r="B213" s="31" t="s">
        <v>935</v>
      </c>
      <c r="C213" s="31" t="s">
        <v>1200</v>
      </c>
      <c r="D213" s="32" t="str">
        <f t="shared" si="21"/>
        <v>第17章普通01</v>
      </c>
      <c r="E213" s="33" t="s">
        <v>73</v>
      </c>
      <c r="F213" s="33"/>
      <c r="G213" s="33" t="s">
        <v>936</v>
      </c>
      <c r="H213" s="33">
        <v>4111701</v>
      </c>
      <c r="I213" s="33" t="s">
        <v>937</v>
      </c>
      <c r="J213" s="33" t="s">
        <v>205</v>
      </c>
      <c r="K213" s="33">
        <v>540</v>
      </c>
      <c r="L213" s="34">
        <v>61401701</v>
      </c>
      <c r="M213" s="69">
        <f t="shared" si="23"/>
        <v>61300208</v>
      </c>
      <c r="N213" s="33"/>
      <c r="O213" s="33">
        <v>4311701</v>
      </c>
      <c r="P213" s="33">
        <v>3</v>
      </c>
      <c r="Q213" s="33" t="s">
        <v>80</v>
      </c>
      <c r="R213" s="29">
        <f t="shared" si="22"/>
        <v>1</v>
      </c>
      <c r="S213" s="29">
        <v>5</v>
      </c>
      <c r="T213" s="33">
        <v>300</v>
      </c>
      <c r="U213" s="33"/>
      <c r="V213" s="33"/>
      <c r="W213" s="33"/>
      <c r="X213" s="33"/>
      <c r="Y213" s="33"/>
      <c r="Z213" s="33"/>
      <c r="AA213" s="33"/>
      <c r="AB213" s="33"/>
      <c r="AC213" s="33"/>
      <c r="AD213" s="33">
        <v>50</v>
      </c>
      <c r="AE213" s="46">
        <v>21700</v>
      </c>
      <c r="AF213" s="46">
        <v>108400</v>
      </c>
      <c r="AG213" s="33" t="s">
        <v>938</v>
      </c>
      <c r="AH213" s="33"/>
      <c r="AI213" s="33"/>
      <c r="AJ213" s="33"/>
      <c r="AK213" s="33">
        <v>45117001</v>
      </c>
      <c r="AL213" s="33">
        <v>45117002</v>
      </c>
      <c r="AM213" s="33">
        <v>45117003</v>
      </c>
      <c r="AN213" s="33">
        <v>45117004</v>
      </c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</row>
    <row r="214" spans="1:62" s="35" customFormat="1" x14ac:dyDescent="0.15">
      <c r="A214" s="31">
        <v>4111702</v>
      </c>
      <c r="B214" s="31" t="s">
        <v>939</v>
      </c>
      <c r="C214" s="31" t="s">
        <v>1201</v>
      </c>
      <c r="D214" s="32" t="str">
        <f t="shared" si="21"/>
        <v>第17章普通02</v>
      </c>
      <c r="E214" s="33" t="s">
        <v>894</v>
      </c>
      <c r="F214" s="33"/>
      <c r="G214" s="33" t="s">
        <v>940</v>
      </c>
      <c r="H214" s="33">
        <v>4111702</v>
      </c>
      <c r="I214" s="33" t="s">
        <v>937</v>
      </c>
      <c r="J214" s="33" t="s">
        <v>205</v>
      </c>
      <c r="K214" s="33">
        <v>540</v>
      </c>
      <c r="L214" s="34">
        <v>61401702</v>
      </c>
      <c r="M214" s="69">
        <f t="shared" si="23"/>
        <v>61300209</v>
      </c>
      <c r="N214" s="33"/>
      <c r="O214" s="33">
        <v>4311702</v>
      </c>
      <c r="P214" s="33">
        <v>3</v>
      </c>
      <c r="Q214" s="33" t="s">
        <v>80</v>
      </c>
      <c r="R214" s="29">
        <f t="shared" si="22"/>
        <v>1</v>
      </c>
      <c r="S214" s="29">
        <v>5</v>
      </c>
      <c r="T214" s="33">
        <v>300</v>
      </c>
      <c r="U214" s="33"/>
      <c r="V214" s="33"/>
      <c r="W214" s="33"/>
      <c r="X214" s="33"/>
      <c r="Y214" s="33"/>
      <c r="Z214" s="33"/>
      <c r="AA214" s="33"/>
      <c r="AB214" s="33"/>
      <c r="AC214" s="33"/>
      <c r="AD214" s="33">
        <v>50</v>
      </c>
      <c r="AE214" s="46">
        <v>22000</v>
      </c>
      <c r="AF214" s="46">
        <v>109700</v>
      </c>
      <c r="AG214" s="33"/>
      <c r="AH214" s="33"/>
      <c r="AI214" s="33"/>
      <c r="AJ214" s="33"/>
      <c r="AK214" s="33">
        <v>45117011</v>
      </c>
      <c r="AL214" s="33">
        <v>45117012</v>
      </c>
      <c r="AM214" s="33">
        <v>45117013</v>
      </c>
      <c r="AN214" s="33">
        <v>45117014</v>
      </c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</row>
    <row r="215" spans="1:62" s="35" customFormat="1" x14ac:dyDescent="0.15">
      <c r="A215" s="31">
        <v>4111703</v>
      </c>
      <c r="B215" s="31" t="s">
        <v>941</v>
      </c>
      <c r="C215" s="31" t="s">
        <v>1202</v>
      </c>
      <c r="D215" s="32" t="str">
        <f t="shared" si="21"/>
        <v>第17章普通03</v>
      </c>
      <c r="E215" s="33" t="s">
        <v>505</v>
      </c>
      <c r="F215" s="33">
        <v>31011723</v>
      </c>
      <c r="G215" s="33" t="s">
        <v>942</v>
      </c>
      <c r="H215" s="33">
        <v>4111703</v>
      </c>
      <c r="I215" s="33" t="s">
        <v>937</v>
      </c>
      <c r="J215" s="33" t="s">
        <v>205</v>
      </c>
      <c r="K215" s="33">
        <v>540</v>
      </c>
      <c r="L215" s="34">
        <v>61401703</v>
      </c>
      <c r="M215" s="69">
        <f t="shared" si="23"/>
        <v>61300210</v>
      </c>
      <c r="N215" s="33"/>
      <c r="O215" s="33">
        <v>4311703</v>
      </c>
      <c r="P215" s="33">
        <v>3</v>
      </c>
      <c r="Q215" s="33" t="s">
        <v>854</v>
      </c>
      <c r="R215" s="29">
        <f t="shared" si="22"/>
        <v>1</v>
      </c>
      <c r="S215" s="29">
        <v>5</v>
      </c>
      <c r="T215" s="33">
        <v>300</v>
      </c>
      <c r="U215" s="33"/>
      <c r="V215" s="33"/>
      <c r="W215" s="33"/>
      <c r="X215" s="33"/>
      <c r="Y215" s="33"/>
      <c r="Z215" s="33"/>
      <c r="AA215" s="33"/>
      <c r="AB215" s="33"/>
      <c r="AC215" s="33"/>
      <c r="AD215" s="33">
        <v>50</v>
      </c>
      <c r="AE215" s="46">
        <v>22200</v>
      </c>
      <c r="AF215" s="46">
        <v>110900</v>
      </c>
      <c r="AG215" s="33" t="s">
        <v>943</v>
      </c>
      <c r="AH215" s="33"/>
      <c r="AI215" s="33"/>
      <c r="AJ215" s="33"/>
      <c r="AK215" s="33">
        <v>45117021</v>
      </c>
      <c r="AL215" s="33">
        <v>45117022</v>
      </c>
      <c r="AM215" s="33">
        <v>45117023</v>
      </c>
      <c r="AN215" s="33">
        <v>45117024</v>
      </c>
      <c r="AO215" s="33">
        <v>45117025</v>
      </c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</row>
    <row r="216" spans="1:62" s="35" customFormat="1" x14ac:dyDescent="0.15">
      <c r="A216" s="31">
        <v>4111704</v>
      </c>
      <c r="B216" s="31" t="s">
        <v>944</v>
      </c>
      <c r="C216" s="31" t="s">
        <v>1067</v>
      </c>
      <c r="D216" s="32" t="str">
        <f t="shared" si="21"/>
        <v>第17章普通04</v>
      </c>
      <c r="E216" s="33" t="s">
        <v>73</v>
      </c>
      <c r="F216" s="33"/>
      <c r="G216" s="33" t="s">
        <v>945</v>
      </c>
      <c r="H216" s="33">
        <v>4111704</v>
      </c>
      <c r="I216" s="33" t="s">
        <v>937</v>
      </c>
      <c r="J216" s="33" t="s">
        <v>205</v>
      </c>
      <c r="K216" s="33">
        <v>540</v>
      </c>
      <c r="L216" s="34">
        <v>61401704</v>
      </c>
      <c r="M216" s="69">
        <f t="shared" si="23"/>
        <v>61300211</v>
      </c>
      <c r="N216" s="33"/>
      <c r="O216" s="33">
        <v>4311704</v>
      </c>
      <c r="P216" s="33">
        <v>3</v>
      </c>
      <c r="Q216" s="33" t="s">
        <v>80</v>
      </c>
      <c r="R216" s="29">
        <f t="shared" si="22"/>
        <v>1</v>
      </c>
      <c r="S216" s="29">
        <v>5</v>
      </c>
      <c r="T216" s="33">
        <v>300</v>
      </c>
      <c r="U216" s="33"/>
      <c r="V216" s="33"/>
      <c r="W216" s="33"/>
      <c r="X216" s="33"/>
      <c r="Y216" s="33"/>
      <c r="Z216" s="33"/>
      <c r="AA216" s="33"/>
      <c r="AB216" s="33"/>
      <c r="AC216" s="33"/>
      <c r="AD216" s="33">
        <v>50</v>
      </c>
      <c r="AE216" s="46">
        <v>22500</v>
      </c>
      <c r="AF216" s="46">
        <v>112200</v>
      </c>
      <c r="AG216" s="33"/>
      <c r="AH216" s="33"/>
      <c r="AI216" s="33"/>
      <c r="AJ216" s="33"/>
      <c r="AK216" s="33">
        <v>45117031</v>
      </c>
      <c r="AL216" s="33">
        <v>45117032</v>
      </c>
      <c r="AM216" s="33">
        <v>45117033</v>
      </c>
      <c r="AN216" s="33">
        <v>45117034</v>
      </c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</row>
    <row r="217" spans="1:62" s="35" customFormat="1" x14ac:dyDescent="0.15">
      <c r="A217" s="31">
        <v>4111705</v>
      </c>
      <c r="B217" s="31" t="s">
        <v>946</v>
      </c>
      <c r="C217" s="31" t="s">
        <v>1203</v>
      </c>
      <c r="D217" s="32" t="str">
        <f t="shared" si="21"/>
        <v>第17章普通05</v>
      </c>
      <c r="E217" s="33" t="s">
        <v>73</v>
      </c>
      <c r="F217" s="33"/>
      <c r="G217" s="33" t="s">
        <v>947</v>
      </c>
      <c r="H217" s="33">
        <v>4111705</v>
      </c>
      <c r="I217" s="33" t="s">
        <v>937</v>
      </c>
      <c r="J217" s="33" t="s">
        <v>205</v>
      </c>
      <c r="K217" s="33">
        <v>540</v>
      </c>
      <c r="L217" s="34">
        <v>61401705</v>
      </c>
      <c r="M217" s="69">
        <f t="shared" si="23"/>
        <v>61300212</v>
      </c>
      <c r="N217" s="33"/>
      <c r="O217" s="33">
        <v>4311705</v>
      </c>
      <c r="P217" s="33">
        <v>3</v>
      </c>
      <c r="Q217" s="33" t="s">
        <v>80</v>
      </c>
      <c r="R217" s="29">
        <f t="shared" si="22"/>
        <v>1</v>
      </c>
      <c r="S217" s="29">
        <v>5</v>
      </c>
      <c r="T217" s="33">
        <v>300</v>
      </c>
      <c r="U217" s="33"/>
      <c r="V217" s="33"/>
      <c r="W217" s="33"/>
      <c r="X217" s="33"/>
      <c r="Y217" s="33"/>
      <c r="Z217" s="33"/>
      <c r="AA217" s="33"/>
      <c r="AB217" s="33"/>
      <c r="AC217" s="33"/>
      <c r="AD217" s="33">
        <v>50</v>
      </c>
      <c r="AE217" s="46">
        <v>22700</v>
      </c>
      <c r="AF217" s="46">
        <v>113400</v>
      </c>
      <c r="AG217" s="33" t="s">
        <v>948</v>
      </c>
      <c r="AH217" s="33"/>
      <c r="AI217" s="33"/>
      <c r="AJ217" s="33">
        <v>1</v>
      </c>
      <c r="AK217" s="33">
        <v>45117041</v>
      </c>
      <c r="AL217" s="33">
        <v>45117042</v>
      </c>
      <c r="AM217" s="33">
        <v>45117043</v>
      </c>
      <c r="AN217" s="33">
        <v>45117044</v>
      </c>
      <c r="AO217" s="33">
        <v>45117045</v>
      </c>
      <c r="AP217" s="33">
        <v>45117046</v>
      </c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</row>
    <row r="218" spans="1:62" s="35" customFormat="1" x14ac:dyDescent="0.15">
      <c r="A218" s="31">
        <v>4111706</v>
      </c>
      <c r="B218" s="31" t="s">
        <v>949</v>
      </c>
      <c r="C218" s="31" t="s">
        <v>1204</v>
      </c>
      <c r="D218" s="32" t="str">
        <f t="shared" si="21"/>
        <v>第17章普通06</v>
      </c>
      <c r="E218" s="33" t="s">
        <v>73</v>
      </c>
      <c r="F218" s="33"/>
      <c r="G218" s="33" t="s">
        <v>950</v>
      </c>
      <c r="H218" s="33">
        <v>4111706</v>
      </c>
      <c r="I218" s="33" t="s">
        <v>937</v>
      </c>
      <c r="J218" s="33" t="s">
        <v>205</v>
      </c>
      <c r="K218" s="33">
        <v>540</v>
      </c>
      <c r="L218" s="34">
        <v>61401706</v>
      </c>
      <c r="M218" s="69">
        <f t="shared" si="23"/>
        <v>61300213</v>
      </c>
      <c r="N218" s="33"/>
      <c r="O218" s="33" t="s">
        <v>236</v>
      </c>
      <c r="P218" s="33">
        <v>3</v>
      </c>
      <c r="Q218" s="33" t="s">
        <v>80</v>
      </c>
      <c r="R218" s="29">
        <f t="shared" si="22"/>
        <v>1</v>
      </c>
      <c r="S218" s="29">
        <v>5</v>
      </c>
      <c r="T218" s="33">
        <v>300</v>
      </c>
      <c r="U218" s="33"/>
      <c r="V218" s="33"/>
      <c r="W218" s="33"/>
      <c r="X218" s="33"/>
      <c r="Y218" s="33"/>
      <c r="Z218" s="33"/>
      <c r="AA218" s="33"/>
      <c r="AB218" s="33"/>
      <c r="AC218" s="33"/>
      <c r="AD218" s="33">
        <v>50</v>
      </c>
      <c r="AE218" s="46">
        <v>23000</v>
      </c>
      <c r="AF218" s="46">
        <v>114700</v>
      </c>
      <c r="AG218" s="33"/>
      <c r="AH218" s="33"/>
      <c r="AI218" s="33"/>
      <c r="AJ218" s="33"/>
      <c r="AK218" s="33">
        <v>45117051</v>
      </c>
      <c r="AL218" s="33">
        <v>45117052</v>
      </c>
      <c r="AM218" s="33">
        <v>45117053</v>
      </c>
      <c r="AN218" s="33">
        <v>45117054</v>
      </c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</row>
    <row r="219" spans="1:62" s="35" customFormat="1" x14ac:dyDescent="0.15">
      <c r="A219" s="31">
        <v>4111707</v>
      </c>
      <c r="B219" s="31" t="s">
        <v>951</v>
      </c>
      <c r="C219" s="31" t="s">
        <v>1205</v>
      </c>
      <c r="D219" s="32" t="str">
        <f t="shared" si="21"/>
        <v>第17章普通07</v>
      </c>
      <c r="E219" s="33" t="s">
        <v>952</v>
      </c>
      <c r="F219" s="33">
        <v>31011763</v>
      </c>
      <c r="G219" s="33" t="s">
        <v>953</v>
      </c>
      <c r="H219" s="33">
        <v>4111707</v>
      </c>
      <c r="I219" s="33" t="s">
        <v>937</v>
      </c>
      <c r="J219" s="33" t="s">
        <v>205</v>
      </c>
      <c r="K219" s="33">
        <v>540</v>
      </c>
      <c r="L219" s="34">
        <v>61401707</v>
      </c>
      <c r="M219" s="69">
        <f t="shared" si="23"/>
        <v>61300214</v>
      </c>
      <c r="N219" s="33"/>
      <c r="O219" s="33">
        <v>4311707</v>
      </c>
      <c r="P219" s="33">
        <v>3</v>
      </c>
      <c r="Q219" s="33" t="s">
        <v>652</v>
      </c>
      <c r="R219" s="29">
        <f t="shared" si="22"/>
        <v>1</v>
      </c>
      <c r="S219" s="29">
        <v>5</v>
      </c>
      <c r="T219" s="33">
        <v>300</v>
      </c>
      <c r="U219" s="33"/>
      <c r="V219" s="33"/>
      <c r="W219" s="33"/>
      <c r="X219" s="33"/>
      <c r="Y219" s="33"/>
      <c r="Z219" s="33"/>
      <c r="AA219" s="33"/>
      <c r="AB219" s="33"/>
      <c r="AC219" s="33"/>
      <c r="AD219" s="33">
        <v>50</v>
      </c>
      <c r="AE219" s="46">
        <v>23200</v>
      </c>
      <c r="AF219" s="46">
        <v>116000</v>
      </c>
      <c r="AG219" s="33" t="s">
        <v>954</v>
      </c>
      <c r="AH219" s="33"/>
      <c r="AI219" s="33"/>
      <c r="AJ219" s="33"/>
      <c r="AK219" s="33">
        <v>45117061</v>
      </c>
      <c r="AL219" s="33">
        <v>45117062</v>
      </c>
      <c r="AM219" s="33">
        <v>45117063</v>
      </c>
      <c r="AN219" s="33">
        <v>45117064</v>
      </c>
      <c r="AO219" s="33">
        <v>45117065</v>
      </c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</row>
    <row r="220" spans="1:62" s="35" customFormat="1" x14ac:dyDescent="0.15">
      <c r="A220" s="31">
        <v>4111708</v>
      </c>
      <c r="B220" s="31" t="s">
        <v>955</v>
      </c>
      <c r="C220" s="31" t="s">
        <v>492</v>
      </c>
      <c r="D220" s="32" t="str">
        <f t="shared" si="21"/>
        <v>第17章普通08</v>
      </c>
      <c r="E220" s="33" t="s">
        <v>73</v>
      </c>
      <c r="F220" s="33"/>
      <c r="G220" s="33" t="s">
        <v>956</v>
      </c>
      <c r="H220" s="33">
        <v>4111708</v>
      </c>
      <c r="I220" s="33" t="s">
        <v>937</v>
      </c>
      <c r="J220" s="33" t="s">
        <v>205</v>
      </c>
      <c r="K220" s="33">
        <v>540</v>
      </c>
      <c r="L220" s="34">
        <v>61401708</v>
      </c>
      <c r="M220" s="69">
        <f t="shared" si="23"/>
        <v>61300215</v>
      </c>
      <c r="N220" s="33"/>
      <c r="O220" s="33">
        <v>4311708</v>
      </c>
      <c r="P220" s="33">
        <v>3</v>
      </c>
      <c r="Q220" s="33" t="s">
        <v>80</v>
      </c>
      <c r="R220" s="29">
        <f t="shared" si="22"/>
        <v>1</v>
      </c>
      <c r="S220" s="29">
        <v>5</v>
      </c>
      <c r="T220" s="33">
        <v>300</v>
      </c>
      <c r="U220" s="33"/>
      <c r="V220" s="33"/>
      <c r="W220" s="33"/>
      <c r="X220" s="33"/>
      <c r="Y220" s="33"/>
      <c r="Z220" s="33"/>
      <c r="AA220" s="33"/>
      <c r="AB220" s="33"/>
      <c r="AC220" s="33"/>
      <c r="AD220" s="33">
        <v>50</v>
      </c>
      <c r="AE220" s="46">
        <v>23500</v>
      </c>
      <c r="AF220" s="46">
        <v>117200</v>
      </c>
      <c r="AG220" s="33"/>
      <c r="AH220" s="33"/>
      <c r="AI220" s="33"/>
      <c r="AJ220" s="33"/>
      <c r="AK220" s="33">
        <v>45117071</v>
      </c>
      <c r="AL220" s="33">
        <v>45117072</v>
      </c>
      <c r="AM220" s="33">
        <v>45117073</v>
      </c>
      <c r="AN220" s="33">
        <v>45117074</v>
      </c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</row>
    <row r="221" spans="1:62" s="35" customFormat="1" x14ac:dyDescent="0.15">
      <c r="A221" s="31">
        <v>4111709</v>
      </c>
      <c r="B221" s="31" t="s">
        <v>957</v>
      </c>
      <c r="C221" s="31" t="s">
        <v>1206</v>
      </c>
      <c r="D221" s="32" t="str">
        <f t="shared" si="21"/>
        <v>第17章普通09</v>
      </c>
      <c r="E221" s="33" t="s">
        <v>73</v>
      </c>
      <c r="F221" s="33"/>
      <c r="G221" s="33" t="s">
        <v>958</v>
      </c>
      <c r="H221" s="33">
        <v>4111709</v>
      </c>
      <c r="I221" s="33" t="s">
        <v>937</v>
      </c>
      <c r="J221" s="33" t="s">
        <v>205</v>
      </c>
      <c r="K221" s="33">
        <v>540</v>
      </c>
      <c r="L221" s="34">
        <v>61401709</v>
      </c>
      <c r="M221" s="69">
        <f t="shared" si="23"/>
        <v>61300216</v>
      </c>
      <c r="N221" s="33"/>
      <c r="O221" s="33">
        <v>4311709</v>
      </c>
      <c r="P221" s="33">
        <v>3</v>
      </c>
      <c r="Q221" s="33" t="s">
        <v>80</v>
      </c>
      <c r="R221" s="29">
        <f t="shared" si="22"/>
        <v>1</v>
      </c>
      <c r="S221" s="29">
        <v>5</v>
      </c>
      <c r="T221" s="33">
        <v>300</v>
      </c>
      <c r="U221" s="33"/>
      <c r="V221" s="33"/>
      <c r="W221" s="33"/>
      <c r="X221" s="33"/>
      <c r="Y221" s="33"/>
      <c r="Z221" s="33"/>
      <c r="AA221" s="33"/>
      <c r="AB221" s="33"/>
      <c r="AC221" s="33"/>
      <c r="AD221" s="33">
        <v>50</v>
      </c>
      <c r="AE221" s="46">
        <v>23700</v>
      </c>
      <c r="AF221" s="46">
        <v>118500</v>
      </c>
      <c r="AG221" s="33"/>
      <c r="AH221" s="33"/>
      <c r="AI221" s="33"/>
      <c r="AJ221" s="33"/>
      <c r="AK221" s="33">
        <v>45117081</v>
      </c>
      <c r="AL221" s="33">
        <v>45117082</v>
      </c>
      <c r="AM221" s="33">
        <v>45117083</v>
      </c>
      <c r="AN221" s="33">
        <v>45117084</v>
      </c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</row>
    <row r="222" spans="1:62" s="35" customFormat="1" x14ac:dyDescent="0.15">
      <c r="A222" s="31">
        <v>4111710</v>
      </c>
      <c r="B222" s="31" t="s">
        <v>959</v>
      </c>
      <c r="C222" s="31" t="s">
        <v>1069</v>
      </c>
      <c r="D222" s="32" t="str">
        <f t="shared" si="21"/>
        <v>第17章普通10</v>
      </c>
      <c r="E222" s="33" t="s">
        <v>505</v>
      </c>
      <c r="F222" s="33">
        <v>31011792</v>
      </c>
      <c r="G222" s="33" t="s">
        <v>960</v>
      </c>
      <c r="H222" s="33">
        <v>4111710</v>
      </c>
      <c r="I222" s="33" t="s">
        <v>937</v>
      </c>
      <c r="J222" s="33" t="s">
        <v>205</v>
      </c>
      <c r="K222" s="33">
        <v>540</v>
      </c>
      <c r="L222" s="34">
        <v>61401710</v>
      </c>
      <c r="M222" s="69">
        <f t="shared" si="23"/>
        <v>61300217</v>
      </c>
      <c r="N222" s="33"/>
      <c r="O222" s="33">
        <v>4311710</v>
      </c>
      <c r="P222" s="33">
        <v>3</v>
      </c>
      <c r="Q222" s="33" t="s">
        <v>80</v>
      </c>
      <c r="R222" s="29">
        <f t="shared" si="22"/>
        <v>1</v>
      </c>
      <c r="S222" s="29">
        <v>5</v>
      </c>
      <c r="T222" s="33">
        <v>300</v>
      </c>
      <c r="U222" s="33"/>
      <c r="V222" s="33" t="s">
        <v>868</v>
      </c>
      <c r="W222" s="33" t="s">
        <v>325</v>
      </c>
      <c r="X222" s="45">
        <v>31011793</v>
      </c>
      <c r="Y222" s="33">
        <v>1</v>
      </c>
      <c r="Z222" s="33"/>
      <c r="AA222" s="33"/>
      <c r="AB222" s="33"/>
      <c r="AC222" s="33"/>
      <c r="AD222" s="33">
        <v>50</v>
      </c>
      <c r="AE222" s="46">
        <v>24000</v>
      </c>
      <c r="AF222" s="46">
        <v>119700</v>
      </c>
      <c r="AG222" s="33" t="s">
        <v>961</v>
      </c>
      <c r="AH222" s="33"/>
      <c r="AI222" s="33"/>
      <c r="AJ222" s="33"/>
      <c r="AK222" s="33">
        <v>45117091</v>
      </c>
      <c r="AL222" s="33">
        <v>45117092</v>
      </c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</row>
    <row r="223" spans="1:62" s="39" customFormat="1" x14ac:dyDescent="0.15">
      <c r="A223" s="36">
        <v>4121703</v>
      </c>
      <c r="B223" s="36" t="s">
        <v>941</v>
      </c>
      <c r="C223" s="40" t="s">
        <v>1207</v>
      </c>
      <c r="D223" s="37" t="str">
        <f t="shared" si="21"/>
        <v>第17章精英03</v>
      </c>
      <c r="E223" s="38" t="s">
        <v>505</v>
      </c>
      <c r="F223" s="42">
        <v>31021723</v>
      </c>
      <c r="G223" s="38" t="s">
        <v>942</v>
      </c>
      <c r="H223" s="38">
        <v>4121703</v>
      </c>
      <c r="I223" s="38" t="s">
        <v>937</v>
      </c>
      <c r="J223" s="38" t="s">
        <v>205</v>
      </c>
      <c r="K223" s="38">
        <v>1080</v>
      </c>
      <c r="L223" s="38">
        <v>61411701</v>
      </c>
      <c r="M223" s="69">
        <f t="shared" si="23"/>
        <v>61300218</v>
      </c>
      <c r="N223" s="38"/>
      <c r="O223" s="38">
        <v>4321703</v>
      </c>
      <c r="P223" s="38">
        <v>3</v>
      </c>
      <c r="Q223" s="38" t="s">
        <v>80</v>
      </c>
      <c r="R223" s="38">
        <f t="shared" si="22"/>
        <v>2</v>
      </c>
      <c r="S223" s="38">
        <v>10</v>
      </c>
      <c r="T223" s="38">
        <v>300</v>
      </c>
      <c r="U223" s="38"/>
      <c r="V223" s="38"/>
      <c r="W223" s="38"/>
      <c r="X223" s="38"/>
      <c r="Y223" s="38"/>
      <c r="Z223" s="38"/>
      <c r="AA223" s="38"/>
      <c r="AB223" s="38"/>
      <c r="AC223" s="38"/>
      <c r="AD223" s="42">
        <v>50</v>
      </c>
      <c r="AE223" s="46">
        <v>25900</v>
      </c>
      <c r="AF223" s="38">
        <v>129200</v>
      </c>
      <c r="AG223" s="38"/>
      <c r="AH223" s="38"/>
      <c r="AI223" s="38"/>
      <c r="AJ223" s="38"/>
      <c r="AK223" s="38">
        <v>45217021</v>
      </c>
      <c r="AL223" s="38">
        <v>45217022</v>
      </c>
      <c r="AM223" s="38">
        <v>45217023</v>
      </c>
      <c r="AN223" s="38">
        <v>45217024</v>
      </c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</row>
    <row r="224" spans="1:62" s="39" customFormat="1" x14ac:dyDescent="0.15">
      <c r="A224" s="36">
        <v>4121707</v>
      </c>
      <c r="B224" s="36" t="s">
        <v>951</v>
      </c>
      <c r="C224" s="40" t="s">
        <v>1208</v>
      </c>
      <c r="D224" s="37" t="str">
        <f t="shared" si="21"/>
        <v>第17章精英07</v>
      </c>
      <c r="E224" s="38" t="s">
        <v>673</v>
      </c>
      <c r="F224" s="42">
        <v>31021763</v>
      </c>
      <c r="G224" s="38" t="s">
        <v>962</v>
      </c>
      <c r="H224" s="38">
        <v>4121707</v>
      </c>
      <c r="I224" s="38" t="s">
        <v>937</v>
      </c>
      <c r="J224" s="38" t="s">
        <v>205</v>
      </c>
      <c r="K224" s="38">
        <v>1080</v>
      </c>
      <c r="L224" s="38">
        <v>61411702</v>
      </c>
      <c r="M224" s="69">
        <f t="shared" si="23"/>
        <v>61300219</v>
      </c>
      <c r="N224" s="38"/>
      <c r="O224" s="38">
        <v>4321707</v>
      </c>
      <c r="P224" s="38">
        <v>3</v>
      </c>
      <c r="Q224" s="38" t="s">
        <v>206</v>
      </c>
      <c r="R224" s="38">
        <f t="shared" si="22"/>
        <v>2</v>
      </c>
      <c r="S224" s="38">
        <v>10</v>
      </c>
      <c r="T224" s="38">
        <v>300</v>
      </c>
      <c r="U224" s="38"/>
      <c r="V224" s="38"/>
      <c r="W224" s="38"/>
      <c r="X224" s="38"/>
      <c r="Y224" s="38"/>
      <c r="Z224" s="38"/>
      <c r="AA224" s="38"/>
      <c r="AB224" s="38"/>
      <c r="AC224" s="38"/>
      <c r="AD224" s="42">
        <v>50</v>
      </c>
      <c r="AE224" s="46">
        <v>27800</v>
      </c>
      <c r="AF224" s="38">
        <v>138600</v>
      </c>
      <c r="AG224" s="38"/>
      <c r="AH224" s="38"/>
      <c r="AI224" s="38"/>
      <c r="AJ224" s="38"/>
      <c r="AK224" s="38">
        <v>45217061</v>
      </c>
      <c r="AL224" s="38">
        <v>45217062</v>
      </c>
      <c r="AM224" s="38">
        <v>45217063</v>
      </c>
      <c r="AN224" s="38">
        <v>45217064</v>
      </c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</row>
    <row r="225" spans="1:62" s="39" customFormat="1" x14ac:dyDescent="0.15">
      <c r="A225" s="36">
        <v>4121710</v>
      </c>
      <c r="B225" s="36" t="s">
        <v>959</v>
      </c>
      <c r="C225" s="40" t="s">
        <v>1209</v>
      </c>
      <c r="D225" s="37" t="str">
        <f t="shared" si="21"/>
        <v>第17章精英10</v>
      </c>
      <c r="E225" s="38" t="s">
        <v>229</v>
      </c>
      <c r="F225" s="42">
        <v>31021792</v>
      </c>
      <c r="G225" s="38" t="s">
        <v>963</v>
      </c>
      <c r="H225" s="38">
        <v>4121710</v>
      </c>
      <c r="I225" s="38" t="s">
        <v>937</v>
      </c>
      <c r="J225" s="38" t="s">
        <v>205</v>
      </c>
      <c r="K225" s="38">
        <v>1080</v>
      </c>
      <c r="L225" s="38">
        <v>61411703</v>
      </c>
      <c r="M225" s="69">
        <f t="shared" si="23"/>
        <v>61300220</v>
      </c>
      <c r="N225" s="38"/>
      <c r="O225" s="38">
        <v>4321710</v>
      </c>
      <c r="P225" s="38">
        <v>3</v>
      </c>
      <c r="Q225" s="38" t="s">
        <v>206</v>
      </c>
      <c r="R225" s="38">
        <f t="shared" si="22"/>
        <v>2</v>
      </c>
      <c r="S225" s="38">
        <v>10</v>
      </c>
      <c r="T225" s="38">
        <v>300</v>
      </c>
      <c r="U225" s="38"/>
      <c r="V225" s="38"/>
      <c r="W225" s="38"/>
      <c r="X225" s="38"/>
      <c r="Y225" s="38"/>
      <c r="Z225" s="38"/>
      <c r="AA225" s="38"/>
      <c r="AB225" s="38"/>
      <c r="AC225" s="38"/>
      <c r="AD225" s="42">
        <v>50</v>
      </c>
      <c r="AE225" s="46">
        <v>29000</v>
      </c>
      <c r="AF225" s="38">
        <v>144900</v>
      </c>
      <c r="AG225" s="38"/>
      <c r="AH225" s="38"/>
      <c r="AI225" s="38"/>
      <c r="AJ225" s="38"/>
      <c r="AK225" s="38">
        <v>45217091</v>
      </c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</row>
    <row r="226" spans="1:62" s="35" customFormat="1" x14ac:dyDescent="0.15">
      <c r="A226" s="31">
        <v>4111801</v>
      </c>
      <c r="B226" s="31" t="s">
        <v>964</v>
      </c>
      <c r="C226" s="31" t="s">
        <v>1210</v>
      </c>
      <c r="D226" s="32" t="str">
        <f t="shared" si="21"/>
        <v>第18章普通01</v>
      </c>
      <c r="E226" s="33" t="s">
        <v>209</v>
      </c>
      <c r="F226" s="33"/>
      <c r="G226" s="33" t="s">
        <v>965</v>
      </c>
      <c r="H226" s="33">
        <v>4111801</v>
      </c>
      <c r="I226" s="33" t="s">
        <v>966</v>
      </c>
      <c r="J226" s="33" t="s">
        <v>205</v>
      </c>
      <c r="K226" s="33">
        <v>540</v>
      </c>
      <c r="L226" s="34">
        <v>61401801</v>
      </c>
      <c r="M226" s="69">
        <f t="shared" si="23"/>
        <v>61300221</v>
      </c>
      <c r="N226" s="33"/>
      <c r="O226" s="33">
        <v>4311801</v>
      </c>
      <c r="P226" s="33">
        <v>3</v>
      </c>
      <c r="Q226" s="33" t="s">
        <v>206</v>
      </c>
      <c r="R226" s="29">
        <f t="shared" si="22"/>
        <v>1</v>
      </c>
      <c r="S226" s="29">
        <v>5</v>
      </c>
      <c r="T226" s="33">
        <v>300</v>
      </c>
      <c r="U226" s="33"/>
      <c r="V226" s="33"/>
      <c r="W226" s="33"/>
      <c r="X226" s="33"/>
      <c r="Y226" s="33"/>
      <c r="Z226" s="33"/>
      <c r="AA226" s="33"/>
      <c r="AB226" s="33"/>
      <c r="AC226" s="33"/>
      <c r="AD226" s="33">
        <v>50</v>
      </c>
      <c r="AE226" s="46">
        <v>24400</v>
      </c>
      <c r="AF226" s="46">
        <v>121600</v>
      </c>
      <c r="AG226" s="33" t="s">
        <v>967</v>
      </c>
      <c r="AH226" s="33"/>
      <c r="AI226" s="33"/>
      <c r="AJ226" s="33"/>
      <c r="AK226" s="33">
        <v>45118001</v>
      </c>
      <c r="AL226" s="33">
        <v>45118002</v>
      </c>
      <c r="AM226" s="33">
        <v>45118003</v>
      </c>
      <c r="AN226" s="33">
        <v>45118004</v>
      </c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</row>
    <row r="227" spans="1:62" s="35" customFormat="1" x14ac:dyDescent="0.15">
      <c r="A227" s="31">
        <v>4111802</v>
      </c>
      <c r="B227" s="31" t="s">
        <v>968</v>
      </c>
      <c r="C227" s="31" t="s">
        <v>1211</v>
      </c>
      <c r="D227" s="32" t="str">
        <f t="shared" si="21"/>
        <v>第18章普通02</v>
      </c>
      <c r="E227" s="33" t="s">
        <v>209</v>
      </c>
      <c r="F227" s="33"/>
      <c r="G227" s="33" t="s">
        <v>969</v>
      </c>
      <c r="H227" s="33">
        <v>4111802</v>
      </c>
      <c r="I227" s="33" t="s">
        <v>966</v>
      </c>
      <c r="J227" s="33" t="s">
        <v>205</v>
      </c>
      <c r="K227" s="33">
        <v>540</v>
      </c>
      <c r="L227" s="34">
        <v>61401802</v>
      </c>
      <c r="M227" s="69">
        <f t="shared" si="23"/>
        <v>61300222</v>
      </c>
      <c r="N227" s="33"/>
      <c r="O227" s="33">
        <v>4311802</v>
      </c>
      <c r="P227" s="33">
        <v>3</v>
      </c>
      <c r="Q227" s="33" t="s">
        <v>206</v>
      </c>
      <c r="R227" s="29">
        <f t="shared" si="22"/>
        <v>1</v>
      </c>
      <c r="S227" s="29">
        <v>5</v>
      </c>
      <c r="T227" s="33">
        <v>300</v>
      </c>
      <c r="U227" s="33"/>
      <c r="V227" s="33"/>
      <c r="W227" s="33"/>
      <c r="X227" s="33"/>
      <c r="Y227" s="33"/>
      <c r="Z227" s="33"/>
      <c r="AA227" s="33"/>
      <c r="AB227" s="33"/>
      <c r="AC227" s="33"/>
      <c r="AD227" s="33">
        <v>50</v>
      </c>
      <c r="AE227" s="46">
        <v>24700</v>
      </c>
      <c r="AF227" s="46">
        <v>123500</v>
      </c>
      <c r="AG227" s="33"/>
      <c r="AH227" s="33"/>
      <c r="AI227" s="33"/>
      <c r="AJ227" s="33"/>
      <c r="AK227" s="33">
        <v>45118011</v>
      </c>
      <c r="AL227" s="33">
        <v>45118012</v>
      </c>
      <c r="AM227" s="33">
        <v>45118013</v>
      </c>
      <c r="AN227" s="33">
        <v>45118014</v>
      </c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</row>
    <row r="228" spans="1:62" s="35" customFormat="1" x14ac:dyDescent="0.15">
      <c r="A228" s="31">
        <v>4111803</v>
      </c>
      <c r="B228" s="31" t="s">
        <v>970</v>
      </c>
      <c r="C228" s="31" t="s">
        <v>1212</v>
      </c>
      <c r="D228" s="32" t="str">
        <f t="shared" si="21"/>
        <v>第18章普通03</v>
      </c>
      <c r="E228" s="33" t="s">
        <v>229</v>
      </c>
      <c r="F228" s="33">
        <v>31011825</v>
      </c>
      <c r="G228" s="33" t="s">
        <v>971</v>
      </c>
      <c r="H228" s="33">
        <v>4111803</v>
      </c>
      <c r="I228" s="33" t="s">
        <v>966</v>
      </c>
      <c r="J228" s="33" t="s">
        <v>205</v>
      </c>
      <c r="K228" s="33">
        <v>540</v>
      </c>
      <c r="L228" s="34">
        <v>61401803</v>
      </c>
      <c r="M228" s="69">
        <f t="shared" si="23"/>
        <v>61300223</v>
      </c>
      <c r="N228" s="33"/>
      <c r="O228" s="33">
        <v>4311803</v>
      </c>
      <c r="P228" s="33">
        <v>3</v>
      </c>
      <c r="Q228" s="33" t="s">
        <v>206</v>
      </c>
      <c r="R228" s="29">
        <f t="shared" si="22"/>
        <v>1</v>
      </c>
      <c r="S228" s="29">
        <v>5</v>
      </c>
      <c r="T228" s="33">
        <v>300</v>
      </c>
      <c r="U228" s="33"/>
      <c r="V228" s="33"/>
      <c r="W228" s="33"/>
      <c r="X228" s="33"/>
      <c r="Y228" s="33"/>
      <c r="Z228" s="33"/>
      <c r="AA228" s="33"/>
      <c r="AB228" s="33"/>
      <c r="AC228" s="33"/>
      <c r="AD228" s="33">
        <v>50</v>
      </c>
      <c r="AE228" s="46">
        <v>25100</v>
      </c>
      <c r="AF228" s="46">
        <v>125400</v>
      </c>
      <c r="AG228" s="33" t="s">
        <v>972</v>
      </c>
      <c r="AH228" s="33"/>
      <c r="AI228" s="33"/>
      <c r="AJ228" s="33"/>
      <c r="AK228" s="33">
        <v>45118021</v>
      </c>
      <c r="AL228" s="33">
        <v>45118022</v>
      </c>
      <c r="AM228" s="33">
        <v>45118023</v>
      </c>
      <c r="AN228" s="33">
        <v>45118024</v>
      </c>
      <c r="AO228" s="33">
        <v>45118025</v>
      </c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</row>
    <row r="229" spans="1:62" s="35" customFormat="1" x14ac:dyDescent="0.15">
      <c r="A229" s="31">
        <v>4111804</v>
      </c>
      <c r="B229" s="31" t="s">
        <v>973</v>
      </c>
      <c r="C229" s="31" t="s">
        <v>1213</v>
      </c>
      <c r="D229" s="32" t="str">
        <f t="shared" si="21"/>
        <v>第18章普通04</v>
      </c>
      <c r="E229" s="33" t="s">
        <v>209</v>
      </c>
      <c r="F229" s="33"/>
      <c r="G229" s="33" t="s">
        <v>974</v>
      </c>
      <c r="H229" s="33">
        <v>4111804</v>
      </c>
      <c r="I229" s="33" t="s">
        <v>966</v>
      </c>
      <c r="J229" s="33" t="s">
        <v>205</v>
      </c>
      <c r="K229" s="33">
        <v>540</v>
      </c>
      <c r="L229" s="34">
        <v>61401804</v>
      </c>
      <c r="M229" s="69">
        <f t="shared" si="23"/>
        <v>61300224</v>
      </c>
      <c r="N229" s="33"/>
      <c r="O229" s="33">
        <v>4311804</v>
      </c>
      <c r="P229" s="33">
        <v>3</v>
      </c>
      <c r="Q229" s="33" t="s">
        <v>206</v>
      </c>
      <c r="R229" s="29">
        <f t="shared" si="22"/>
        <v>1</v>
      </c>
      <c r="S229" s="29">
        <v>5</v>
      </c>
      <c r="T229" s="33">
        <v>300</v>
      </c>
      <c r="U229" s="33"/>
      <c r="V229" s="33"/>
      <c r="W229" s="33"/>
      <c r="X229" s="33"/>
      <c r="Y229" s="33"/>
      <c r="Z229" s="33"/>
      <c r="AA229" s="33"/>
      <c r="AB229" s="33"/>
      <c r="AC229" s="33"/>
      <c r="AD229" s="33">
        <v>50</v>
      </c>
      <c r="AE229" s="46">
        <v>25500</v>
      </c>
      <c r="AF229" s="46">
        <v>127300</v>
      </c>
      <c r="AG229" s="33"/>
      <c r="AH229" s="33"/>
      <c r="AI229" s="33"/>
      <c r="AJ229" s="33"/>
      <c r="AK229" s="33">
        <v>45118031</v>
      </c>
      <c r="AL229" s="33">
        <v>45118032</v>
      </c>
      <c r="AM229" s="33">
        <v>45118033</v>
      </c>
      <c r="AN229" s="33">
        <v>45118034</v>
      </c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</row>
    <row r="230" spans="1:62" s="35" customFormat="1" x14ac:dyDescent="0.15">
      <c r="A230" s="31">
        <v>4111805</v>
      </c>
      <c r="B230" s="31" t="s">
        <v>917</v>
      </c>
      <c r="C230" s="31" t="s">
        <v>1214</v>
      </c>
      <c r="D230" s="32" t="str">
        <f t="shared" si="21"/>
        <v>第18章普通05</v>
      </c>
      <c r="E230" s="33" t="s">
        <v>209</v>
      </c>
      <c r="F230" s="33"/>
      <c r="G230" s="33" t="s">
        <v>975</v>
      </c>
      <c r="H230" s="33">
        <v>4111805</v>
      </c>
      <c r="I230" s="33" t="s">
        <v>966</v>
      </c>
      <c r="J230" s="33" t="s">
        <v>205</v>
      </c>
      <c r="K230" s="33">
        <v>540</v>
      </c>
      <c r="L230" s="34">
        <v>61401805</v>
      </c>
      <c r="M230" s="69">
        <f t="shared" si="23"/>
        <v>61300225</v>
      </c>
      <c r="N230" s="33"/>
      <c r="O230" s="33">
        <v>4311805</v>
      </c>
      <c r="P230" s="33">
        <v>3</v>
      </c>
      <c r="Q230" s="33" t="s">
        <v>206</v>
      </c>
      <c r="R230" s="29">
        <f t="shared" si="22"/>
        <v>1</v>
      </c>
      <c r="S230" s="29">
        <v>5</v>
      </c>
      <c r="T230" s="33">
        <v>300</v>
      </c>
      <c r="U230" s="33"/>
      <c r="V230" s="33"/>
      <c r="W230" s="33"/>
      <c r="X230" s="33"/>
      <c r="Y230" s="33"/>
      <c r="Z230" s="33"/>
      <c r="AA230" s="33"/>
      <c r="AB230" s="33"/>
      <c r="AC230" s="33"/>
      <c r="AD230" s="33">
        <v>50</v>
      </c>
      <c r="AE230" s="46">
        <v>25900</v>
      </c>
      <c r="AF230" s="46">
        <v>129200</v>
      </c>
      <c r="AG230" s="33" t="s">
        <v>976</v>
      </c>
      <c r="AH230" s="33"/>
      <c r="AI230" s="33"/>
      <c r="AJ230" s="33">
        <v>1</v>
      </c>
      <c r="AK230" s="33">
        <v>45118041</v>
      </c>
      <c r="AL230" s="33">
        <v>45118042</v>
      </c>
      <c r="AM230" s="33">
        <v>45118043</v>
      </c>
      <c r="AN230" s="33">
        <v>45118044</v>
      </c>
      <c r="AO230" s="33">
        <v>45118045</v>
      </c>
      <c r="AP230" s="33">
        <v>45118046</v>
      </c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</row>
    <row r="231" spans="1:62" s="35" customFormat="1" x14ac:dyDescent="0.15">
      <c r="A231" s="31">
        <v>4111806</v>
      </c>
      <c r="B231" s="31" t="s">
        <v>977</v>
      </c>
      <c r="C231" s="31" t="s">
        <v>1215</v>
      </c>
      <c r="D231" s="32" t="str">
        <f t="shared" si="21"/>
        <v>第18章普通06</v>
      </c>
      <c r="E231" s="33" t="s">
        <v>209</v>
      </c>
      <c r="F231" s="33"/>
      <c r="G231" s="33" t="s">
        <v>978</v>
      </c>
      <c r="H231" s="33">
        <v>4111806</v>
      </c>
      <c r="I231" s="33" t="s">
        <v>966</v>
      </c>
      <c r="J231" s="33" t="s">
        <v>205</v>
      </c>
      <c r="K231" s="33">
        <v>540</v>
      </c>
      <c r="L231" s="34">
        <v>61401806</v>
      </c>
      <c r="M231" s="69">
        <f t="shared" si="23"/>
        <v>61300226</v>
      </c>
      <c r="N231" s="33"/>
      <c r="O231" s="33" t="s">
        <v>236</v>
      </c>
      <c r="P231" s="33">
        <v>3</v>
      </c>
      <c r="Q231" s="33" t="s">
        <v>206</v>
      </c>
      <c r="R231" s="29">
        <f t="shared" si="22"/>
        <v>1</v>
      </c>
      <c r="S231" s="29">
        <v>5</v>
      </c>
      <c r="T231" s="33">
        <v>300</v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>
        <v>50</v>
      </c>
      <c r="AE231" s="46">
        <v>26300</v>
      </c>
      <c r="AF231" s="46">
        <v>131100</v>
      </c>
      <c r="AG231" s="33"/>
      <c r="AH231" s="33"/>
      <c r="AI231" s="33"/>
      <c r="AJ231" s="33"/>
      <c r="AK231" s="33">
        <v>45118051</v>
      </c>
      <c r="AL231" s="33">
        <v>45118052</v>
      </c>
      <c r="AM231" s="33">
        <v>45118053</v>
      </c>
      <c r="AN231" s="33">
        <v>45118054</v>
      </c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</row>
    <row r="232" spans="1:62" s="35" customFormat="1" x14ac:dyDescent="0.15">
      <c r="A232" s="31">
        <v>4111807</v>
      </c>
      <c r="B232" s="31" t="s">
        <v>979</v>
      </c>
      <c r="C232" s="31" t="s">
        <v>535</v>
      </c>
      <c r="D232" s="32" t="str">
        <f t="shared" si="21"/>
        <v>第18章普通07</v>
      </c>
      <c r="E232" s="33" t="s">
        <v>229</v>
      </c>
      <c r="F232" s="33">
        <v>31011865</v>
      </c>
      <c r="G232" s="33" t="s">
        <v>980</v>
      </c>
      <c r="H232" s="33">
        <v>4111807</v>
      </c>
      <c r="I232" s="33" t="s">
        <v>966</v>
      </c>
      <c r="J232" s="33" t="s">
        <v>205</v>
      </c>
      <c r="K232" s="33">
        <v>540</v>
      </c>
      <c r="L232" s="34">
        <v>61401807</v>
      </c>
      <c r="M232" s="69">
        <f t="shared" si="23"/>
        <v>61300227</v>
      </c>
      <c r="N232" s="33"/>
      <c r="O232" s="33">
        <v>4311807</v>
      </c>
      <c r="P232" s="33">
        <v>3</v>
      </c>
      <c r="Q232" s="33" t="s">
        <v>206</v>
      </c>
      <c r="R232" s="29">
        <f t="shared" si="22"/>
        <v>1</v>
      </c>
      <c r="S232" s="29">
        <v>5</v>
      </c>
      <c r="T232" s="33">
        <v>300</v>
      </c>
      <c r="U232" s="33"/>
      <c r="V232" s="33"/>
      <c r="W232" s="33"/>
      <c r="X232" s="33"/>
      <c r="Y232" s="33"/>
      <c r="Z232" s="33"/>
      <c r="AA232" s="33"/>
      <c r="AB232" s="33"/>
      <c r="AC232" s="33"/>
      <c r="AD232" s="33">
        <v>50</v>
      </c>
      <c r="AE232" s="46">
        <v>26600</v>
      </c>
      <c r="AF232" s="46">
        <v>133000</v>
      </c>
      <c r="AG232" s="33" t="s">
        <v>981</v>
      </c>
      <c r="AH232" s="33"/>
      <c r="AI232" s="33"/>
      <c r="AJ232" s="33"/>
      <c r="AK232" s="33">
        <v>45118061</v>
      </c>
      <c r="AL232" s="33">
        <v>45118062</v>
      </c>
      <c r="AM232" s="33">
        <v>45118063</v>
      </c>
      <c r="AN232" s="33">
        <v>45118064</v>
      </c>
      <c r="AO232" s="33">
        <v>45118065</v>
      </c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</row>
    <row r="233" spans="1:62" s="35" customFormat="1" x14ac:dyDescent="0.15">
      <c r="A233" s="31">
        <v>4111808</v>
      </c>
      <c r="B233" s="31" t="s">
        <v>982</v>
      </c>
      <c r="C233" s="31" t="s">
        <v>1216</v>
      </c>
      <c r="D233" s="32" t="str">
        <f t="shared" si="21"/>
        <v>第18章普通08</v>
      </c>
      <c r="E233" s="33" t="s">
        <v>209</v>
      </c>
      <c r="F233" s="33"/>
      <c r="G233" s="33" t="s">
        <v>983</v>
      </c>
      <c r="H233" s="33">
        <v>4111808</v>
      </c>
      <c r="I233" s="33" t="s">
        <v>966</v>
      </c>
      <c r="J233" s="33" t="s">
        <v>205</v>
      </c>
      <c r="K233" s="33">
        <v>540</v>
      </c>
      <c r="L233" s="34">
        <v>61401808</v>
      </c>
      <c r="M233" s="69">
        <f t="shared" si="23"/>
        <v>61300228</v>
      </c>
      <c r="N233" s="33"/>
      <c r="O233" s="33">
        <v>4311808</v>
      </c>
      <c r="P233" s="33">
        <v>3</v>
      </c>
      <c r="Q233" s="33" t="s">
        <v>206</v>
      </c>
      <c r="R233" s="29">
        <f t="shared" si="22"/>
        <v>1</v>
      </c>
      <c r="S233" s="29">
        <v>5</v>
      </c>
      <c r="T233" s="33">
        <v>300</v>
      </c>
      <c r="U233" s="33"/>
      <c r="V233" s="33"/>
      <c r="W233" s="33"/>
      <c r="X233" s="33"/>
      <c r="Y233" s="33"/>
      <c r="Z233" s="33"/>
      <c r="AA233" s="33"/>
      <c r="AB233" s="33"/>
      <c r="AC233" s="33"/>
      <c r="AD233" s="33">
        <v>50</v>
      </c>
      <c r="AE233" s="46">
        <v>27000</v>
      </c>
      <c r="AF233" s="46">
        <v>134900</v>
      </c>
      <c r="AG233" s="33"/>
      <c r="AH233" s="33"/>
      <c r="AI233" s="33"/>
      <c r="AJ233" s="33"/>
      <c r="AK233" s="33">
        <v>45118071</v>
      </c>
      <c r="AL233" s="33">
        <v>45118072</v>
      </c>
      <c r="AM233" s="33">
        <v>45118073</v>
      </c>
      <c r="AN233" s="33">
        <v>45118074</v>
      </c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</row>
    <row r="234" spans="1:62" s="35" customFormat="1" x14ac:dyDescent="0.15">
      <c r="A234" s="31">
        <v>4111809</v>
      </c>
      <c r="B234" s="31" t="s">
        <v>984</v>
      </c>
      <c r="C234" s="31" t="s">
        <v>1217</v>
      </c>
      <c r="D234" s="32" t="str">
        <f t="shared" si="21"/>
        <v>第18章普通09</v>
      </c>
      <c r="E234" s="33" t="s">
        <v>209</v>
      </c>
      <c r="F234" s="33"/>
      <c r="G234" s="33" t="s">
        <v>985</v>
      </c>
      <c r="H234" s="33">
        <v>4111809</v>
      </c>
      <c r="I234" s="33" t="s">
        <v>966</v>
      </c>
      <c r="J234" s="33" t="s">
        <v>205</v>
      </c>
      <c r="K234" s="33">
        <v>540</v>
      </c>
      <c r="L234" s="34">
        <v>61401809</v>
      </c>
      <c r="M234" s="69">
        <f t="shared" si="23"/>
        <v>61300229</v>
      </c>
      <c r="N234" s="33"/>
      <c r="O234" s="33">
        <v>4311809</v>
      </c>
      <c r="P234" s="33">
        <v>3</v>
      </c>
      <c r="Q234" s="33" t="s">
        <v>206</v>
      </c>
      <c r="R234" s="29">
        <f t="shared" si="22"/>
        <v>1</v>
      </c>
      <c r="S234" s="29">
        <v>5</v>
      </c>
      <c r="T234" s="33">
        <v>300</v>
      </c>
      <c r="U234" s="33"/>
      <c r="V234" s="33"/>
      <c r="W234" s="33"/>
      <c r="X234" s="33"/>
      <c r="Y234" s="33"/>
      <c r="Z234" s="33"/>
      <c r="AA234" s="33"/>
      <c r="AB234" s="33"/>
      <c r="AC234" s="33"/>
      <c r="AD234" s="33">
        <v>50</v>
      </c>
      <c r="AE234" s="46">
        <v>27400</v>
      </c>
      <c r="AF234" s="46">
        <v>136800</v>
      </c>
      <c r="AG234" s="33"/>
      <c r="AH234" s="33"/>
      <c r="AI234" s="33"/>
      <c r="AJ234" s="33"/>
      <c r="AK234" s="33">
        <v>45118081</v>
      </c>
      <c r="AL234" s="33">
        <v>45118082</v>
      </c>
      <c r="AM234" s="33">
        <v>45118083</v>
      </c>
      <c r="AN234" s="33">
        <v>45118084</v>
      </c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</row>
    <row r="235" spans="1:62" s="35" customFormat="1" x14ac:dyDescent="0.15">
      <c r="A235" s="31">
        <v>4111810</v>
      </c>
      <c r="B235" s="31" t="s">
        <v>986</v>
      </c>
      <c r="C235" s="31" t="s">
        <v>1218</v>
      </c>
      <c r="D235" s="32" t="str">
        <f t="shared" si="21"/>
        <v>第18章普通10</v>
      </c>
      <c r="E235" s="33" t="s">
        <v>229</v>
      </c>
      <c r="F235" s="33">
        <v>31011892</v>
      </c>
      <c r="G235" s="33" t="s">
        <v>987</v>
      </c>
      <c r="H235" s="33">
        <v>4111810</v>
      </c>
      <c r="I235" s="33" t="s">
        <v>966</v>
      </c>
      <c r="J235" s="33" t="s">
        <v>205</v>
      </c>
      <c r="K235" s="33">
        <v>540</v>
      </c>
      <c r="L235" s="34">
        <v>61401810</v>
      </c>
      <c r="M235" s="69">
        <f t="shared" si="23"/>
        <v>61300230</v>
      </c>
      <c r="N235" s="33"/>
      <c r="O235" s="33">
        <v>4311810</v>
      </c>
      <c r="P235" s="33">
        <v>3</v>
      </c>
      <c r="Q235" s="33" t="s">
        <v>206</v>
      </c>
      <c r="R235" s="29">
        <f t="shared" si="22"/>
        <v>1</v>
      </c>
      <c r="S235" s="29">
        <v>5</v>
      </c>
      <c r="T235" s="33">
        <v>300</v>
      </c>
      <c r="U235" s="33"/>
      <c r="V235" s="33" t="s">
        <v>217</v>
      </c>
      <c r="W235" s="33" t="s">
        <v>218</v>
      </c>
      <c r="X235" s="33"/>
      <c r="Y235" s="33"/>
      <c r="Z235" s="33"/>
      <c r="AA235" s="33"/>
      <c r="AB235" s="33"/>
      <c r="AC235" s="33"/>
      <c r="AD235" s="33">
        <v>50</v>
      </c>
      <c r="AE235" s="46">
        <v>27800</v>
      </c>
      <c r="AF235" s="46">
        <v>138600</v>
      </c>
      <c r="AG235" s="33" t="s">
        <v>988</v>
      </c>
      <c r="AH235" s="33"/>
      <c r="AI235" s="33"/>
      <c r="AJ235" s="33"/>
      <c r="AK235" s="33">
        <v>45118091</v>
      </c>
      <c r="AL235" s="33">
        <v>45118092</v>
      </c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</row>
    <row r="236" spans="1:62" s="39" customFormat="1" x14ac:dyDescent="0.15">
      <c r="A236" s="36">
        <v>4121803</v>
      </c>
      <c r="B236" s="36" t="s">
        <v>970</v>
      </c>
      <c r="C236" s="40" t="s">
        <v>1219</v>
      </c>
      <c r="D236" s="37" t="str">
        <f t="shared" si="21"/>
        <v>第18章精英03</v>
      </c>
      <c r="E236" s="38" t="s">
        <v>229</v>
      </c>
      <c r="F236" s="42">
        <v>31021825</v>
      </c>
      <c r="G236" s="38" t="s">
        <v>989</v>
      </c>
      <c r="H236" s="38">
        <v>4121803</v>
      </c>
      <c r="I236" s="38" t="s">
        <v>966</v>
      </c>
      <c r="J236" s="38" t="s">
        <v>205</v>
      </c>
      <c r="K236" s="38">
        <v>1080</v>
      </c>
      <c r="L236" s="38">
        <v>61411801</v>
      </c>
      <c r="M236" s="69">
        <f t="shared" si="23"/>
        <v>61300231</v>
      </c>
      <c r="N236" s="38"/>
      <c r="O236" s="38">
        <v>4321803</v>
      </c>
      <c r="P236" s="38">
        <v>3</v>
      </c>
      <c r="Q236" s="38" t="s">
        <v>206</v>
      </c>
      <c r="R236" s="38">
        <f t="shared" si="22"/>
        <v>2</v>
      </c>
      <c r="S236" s="38">
        <v>10</v>
      </c>
      <c r="T236" s="38">
        <v>300</v>
      </c>
      <c r="U236" s="38"/>
      <c r="V236" s="38"/>
      <c r="W236" s="38"/>
      <c r="X236" s="38"/>
      <c r="Y236" s="38"/>
      <c r="Z236" s="38"/>
      <c r="AA236" s="38"/>
      <c r="AB236" s="38"/>
      <c r="AC236" s="38"/>
      <c r="AD236" s="42">
        <v>50</v>
      </c>
      <c r="AE236" s="46">
        <v>29000</v>
      </c>
      <c r="AF236" s="38">
        <v>144900</v>
      </c>
      <c r="AG236" s="38"/>
      <c r="AH236" s="38"/>
      <c r="AI236" s="38"/>
      <c r="AJ236" s="38"/>
      <c r="AK236" s="38">
        <v>45218021</v>
      </c>
      <c r="AL236" s="38">
        <v>45218022</v>
      </c>
      <c r="AM236" s="38">
        <v>45218023</v>
      </c>
      <c r="AN236" s="38">
        <v>45218024</v>
      </c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</row>
    <row r="237" spans="1:62" s="39" customFormat="1" x14ac:dyDescent="0.15">
      <c r="A237" s="36">
        <v>4121807</v>
      </c>
      <c r="B237" s="36" t="s">
        <v>979</v>
      </c>
      <c r="C237" s="40" t="s">
        <v>1220</v>
      </c>
      <c r="D237" s="37" t="str">
        <f t="shared" si="21"/>
        <v>第18章精英07</v>
      </c>
      <c r="E237" s="38" t="s">
        <v>229</v>
      </c>
      <c r="F237" s="42">
        <v>31021865</v>
      </c>
      <c r="G237" s="38" t="s">
        <v>980</v>
      </c>
      <c r="H237" s="38">
        <v>4121807</v>
      </c>
      <c r="I237" s="38" t="s">
        <v>966</v>
      </c>
      <c r="J237" s="38" t="s">
        <v>205</v>
      </c>
      <c r="K237" s="38">
        <v>1080</v>
      </c>
      <c r="L237" s="38">
        <v>61411802</v>
      </c>
      <c r="M237" s="69">
        <f t="shared" si="23"/>
        <v>61300232</v>
      </c>
      <c r="N237" s="38"/>
      <c r="O237" s="38">
        <v>4321807</v>
      </c>
      <c r="P237" s="38">
        <v>3</v>
      </c>
      <c r="Q237" s="38" t="s">
        <v>206</v>
      </c>
      <c r="R237" s="38">
        <f t="shared" si="22"/>
        <v>2</v>
      </c>
      <c r="S237" s="38">
        <v>10</v>
      </c>
      <c r="T237" s="38">
        <v>300</v>
      </c>
      <c r="U237" s="38"/>
      <c r="V237" s="38"/>
      <c r="W237" s="38"/>
      <c r="X237" s="38"/>
      <c r="Y237" s="38"/>
      <c r="Z237" s="38"/>
      <c r="AA237" s="38"/>
      <c r="AB237" s="38"/>
      <c r="AC237" s="38"/>
      <c r="AD237" s="42">
        <v>50</v>
      </c>
      <c r="AE237" s="46">
        <v>30300</v>
      </c>
      <c r="AF237" s="38">
        <v>151200</v>
      </c>
      <c r="AG237" s="38"/>
      <c r="AH237" s="38"/>
      <c r="AI237" s="38"/>
      <c r="AJ237" s="38"/>
      <c r="AK237" s="38">
        <v>45218061</v>
      </c>
      <c r="AL237" s="38">
        <v>45218062</v>
      </c>
      <c r="AM237" s="38">
        <v>45218063</v>
      </c>
      <c r="AN237" s="38">
        <v>45218064</v>
      </c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</row>
    <row r="238" spans="1:62" s="39" customFormat="1" x14ac:dyDescent="0.15">
      <c r="A238" s="36">
        <v>4121810</v>
      </c>
      <c r="B238" s="36" t="s">
        <v>986</v>
      </c>
      <c r="C238" s="40" t="s">
        <v>1221</v>
      </c>
      <c r="D238" s="37" t="str">
        <f t="shared" si="21"/>
        <v>第18章精英10</v>
      </c>
      <c r="E238" s="38" t="s">
        <v>229</v>
      </c>
      <c r="F238" s="42">
        <v>31021892</v>
      </c>
      <c r="G238" s="38" t="s">
        <v>987</v>
      </c>
      <c r="H238" s="38">
        <v>4121810</v>
      </c>
      <c r="I238" s="38" t="s">
        <v>966</v>
      </c>
      <c r="J238" s="38" t="s">
        <v>205</v>
      </c>
      <c r="K238" s="38">
        <v>1080</v>
      </c>
      <c r="L238" s="38">
        <v>61411803</v>
      </c>
      <c r="M238" s="69">
        <f t="shared" si="23"/>
        <v>61300233</v>
      </c>
      <c r="N238" s="38"/>
      <c r="O238" s="38">
        <v>4321810</v>
      </c>
      <c r="P238" s="38">
        <v>3</v>
      </c>
      <c r="Q238" s="38" t="s">
        <v>206</v>
      </c>
      <c r="R238" s="38">
        <f t="shared" si="22"/>
        <v>2</v>
      </c>
      <c r="S238" s="38">
        <v>10</v>
      </c>
      <c r="T238" s="38">
        <v>300</v>
      </c>
      <c r="U238" s="38"/>
      <c r="V238" s="38"/>
      <c r="W238" s="38"/>
      <c r="X238" s="38"/>
      <c r="Y238" s="38"/>
      <c r="Z238" s="38"/>
      <c r="AA238" s="38"/>
      <c r="AB238" s="38"/>
      <c r="AC238" s="38"/>
      <c r="AD238" s="42">
        <v>50</v>
      </c>
      <c r="AE238" s="46">
        <v>31500</v>
      </c>
      <c r="AF238" s="38">
        <v>157500</v>
      </c>
      <c r="AG238" s="38"/>
      <c r="AH238" s="38"/>
      <c r="AI238" s="38"/>
      <c r="AJ238" s="38"/>
      <c r="AK238" s="38">
        <v>45218091</v>
      </c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</row>
    <row r="239" spans="1:62" s="35" customFormat="1" x14ac:dyDescent="0.15">
      <c r="A239" s="31">
        <v>4111901</v>
      </c>
      <c r="B239" s="31" t="s">
        <v>990</v>
      </c>
      <c r="C239" s="31" t="s">
        <v>1222</v>
      </c>
      <c r="D239" s="32" t="str">
        <f t="shared" si="21"/>
        <v>第19章普通01</v>
      </c>
      <c r="E239" s="33" t="s">
        <v>209</v>
      </c>
      <c r="F239" s="33"/>
      <c r="G239" s="33" t="s">
        <v>991</v>
      </c>
      <c r="H239" s="33">
        <v>4111901</v>
      </c>
      <c r="I239" s="33" t="s">
        <v>992</v>
      </c>
      <c r="J239" s="33" t="s">
        <v>205</v>
      </c>
      <c r="K239" s="33">
        <v>600</v>
      </c>
      <c r="L239" s="34">
        <v>61401901</v>
      </c>
      <c r="M239" s="69">
        <f t="shared" si="23"/>
        <v>61300234</v>
      </c>
      <c r="N239" s="33"/>
      <c r="O239" s="33">
        <v>4311901</v>
      </c>
      <c r="P239" s="33">
        <v>3</v>
      </c>
      <c r="Q239" s="33" t="s">
        <v>206</v>
      </c>
      <c r="R239" s="29">
        <f t="shared" si="22"/>
        <v>1</v>
      </c>
      <c r="S239" s="29">
        <v>5</v>
      </c>
      <c r="T239" s="33">
        <v>300</v>
      </c>
      <c r="U239" s="33"/>
      <c r="V239" s="33"/>
      <c r="W239" s="33"/>
      <c r="X239" s="33"/>
      <c r="Y239" s="33"/>
      <c r="Z239" s="33"/>
      <c r="AA239" s="33"/>
      <c r="AB239" s="33"/>
      <c r="AC239" s="33"/>
      <c r="AD239" s="33">
        <v>50</v>
      </c>
      <c r="AE239" s="46">
        <v>28000</v>
      </c>
      <c r="AF239" s="46">
        <v>139900</v>
      </c>
      <c r="AG239" s="33" t="s">
        <v>993</v>
      </c>
      <c r="AH239" s="33"/>
      <c r="AI239" s="33"/>
      <c r="AJ239" s="33"/>
      <c r="AK239" s="33">
        <v>45119001</v>
      </c>
      <c r="AL239" s="33">
        <v>45119002</v>
      </c>
      <c r="AM239" s="33">
        <v>45119003</v>
      </c>
      <c r="AN239" s="33">
        <v>45119004</v>
      </c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</row>
    <row r="240" spans="1:62" s="35" customFormat="1" x14ac:dyDescent="0.15">
      <c r="A240" s="31">
        <v>4111902</v>
      </c>
      <c r="B240" s="31" t="s">
        <v>994</v>
      </c>
      <c r="C240" s="31" t="s">
        <v>1223</v>
      </c>
      <c r="D240" s="32" t="str">
        <f t="shared" si="21"/>
        <v>第19章普通02</v>
      </c>
      <c r="E240" s="33" t="s">
        <v>209</v>
      </c>
      <c r="F240" s="33"/>
      <c r="G240" s="33" t="s">
        <v>995</v>
      </c>
      <c r="H240" s="33">
        <v>4111902</v>
      </c>
      <c r="I240" s="33" t="s">
        <v>992</v>
      </c>
      <c r="J240" s="33" t="s">
        <v>205</v>
      </c>
      <c r="K240" s="33">
        <v>600</v>
      </c>
      <c r="L240" s="34">
        <v>61401902</v>
      </c>
      <c r="M240" s="69">
        <f t="shared" si="23"/>
        <v>61300235</v>
      </c>
      <c r="N240" s="33"/>
      <c r="O240" s="33">
        <v>4311902</v>
      </c>
      <c r="P240" s="33">
        <v>3</v>
      </c>
      <c r="Q240" s="33" t="s">
        <v>206</v>
      </c>
      <c r="R240" s="29">
        <f t="shared" si="22"/>
        <v>1</v>
      </c>
      <c r="S240" s="29">
        <v>5</v>
      </c>
      <c r="T240" s="33">
        <v>300</v>
      </c>
      <c r="U240" s="33"/>
      <c r="V240" s="33"/>
      <c r="W240" s="33"/>
      <c r="X240" s="33"/>
      <c r="Y240" s="33"/>
      <c r="Z240" s="33"/>
      <c r="AA240" s="33"/>
      <c r="AB240" s="33"/>
      <c r="AC240" s="33"/>
      <c r="AD240" s="33">
        <v>50</v>
      </c>
      <c r="AE240" s="46">
        <v>28300</v>
      </c>
      <c r="AF240" s="46">
        <v>141200</v>
      </c>
      <c r="AG240" s="33"/>
      <c r="AH240" s="33"/>
      <c r="AI240" s="33"/>
      <c r="AJ240" s="33"/>
      <c r="AK240" s="33">
        <v>45119011</v>
      </c>
      <c r="AL240" s="33">
        <v>45119012</v>
      </c>
      <c r="AM240" s="33">
        <v>45119013</v>
      </c>
      <c r="AN240" s="33">
        <v>45119014</v>
      </c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</row>
    <row r="241" spans="1:62" s="35" customFormat="1" x14ac:dyDescent="0.15">
      <c r="A241" s="31">
        <v>4111903</v>
      </c>
      <c r="B241" s="31" t="s">
        <v>996</v>
      </c>
      <c r="C241" s="31" t="s">
        <v>1224</v>
      </c>
      <c r="D241" s="32" t="str">
        <f t="shared" si="21"/>
        <v>第19章普通03</v>
      </c>
      <c r="E241" s="33" t="s">
        <v>229</v>
      </c>
      <c r="F241" s="33">
        <v>31011923</v>
      </c>
      <c r="G241" s="33" t="s">
        <v>997</v>
      </c>
      <c r="H241" s="33">
        <v>4111903</v>
      </c>
      <c r="I241" s="33" t="s">
        <v>992</v>
      </c>
      <c r="J241" s="33" t="s">
        <v>205</v>
      </c>
      <c r="K241" s="33">
        <v>600</v>
      </c>
      <c r="L241" s="34">
        <v>61401903</v>
      </c>
      <c r="M241" s="69">
        <f t="shared" si="23"/>
        <v>61300236</v>
      </c>
      <c r="N241" s="33"/>
      <c r="O241" s="33">
        <v>4311903</v>
      </c>
      <c r="P241" s="33">
        <v>3</v>
      </c>
      <c r="Q241" s="33" t="s">
        <v>206</v>
      </c>
      <c r="R241" s="29">
        <f t="shared" si="22"/>
        <v>1</v>
      </c>
      <c r="S241" s="29">
        <v>5</v>
      </c>
      <c r="T241" s="33">
        <v>300</v>
      </c>
      <c r="U241" s="33"/>
      <c r="V241" s="33"/>
      <c r="W241" s="33"/>
      <c r="X241" s="33"/>
      <c r="Y241" s="33"/>
      <c r="Z241" s="33"/>
      <c r="AA241" s="33"/>
      <c r="AB241" s="33"/>
      <c r="AC241" s="33"/>
      <c r="AD241" s="33">
        <v>50</v>
      </c>
      <c r="AE241" s="46">
        <v>28500</v>
      </c>
      <c r="AF241" s="46">
        <v>142400</v>
      </c>
      <c r="AG241" s="33" t="s">
        <v>998</v>
      </c>
      <c r="AH241" s="33"/>
      <c r="AI241" s="33"/>
      <c r="AJ241" s="33"/>
      <c r="AK241" s="33">
        <v>45119021</v>
      </c>
      <c r="AL241" s="33">
        <v>45119022</v>
      </c>
      <c r="AM241" s="33">
        <v>45119023</v>
      </c>
      <c r="AN241" s="33">
        <v>45119024</v>
      </c>
      <c r="AO241" s="33">
        <v>45119025</v>
      </c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</row>
    <row r="242" spans="1:62" s="35" customFormat="1" x14ac:dyDescent="0.15">
      <c r="A242" s="31">
        <v>4111904</v>
      </c>
      <c r="B242" s="31" t="s">
        <v>957</v>
      </c>
      <c r="C242" s="31" t="s">
        <v>999</v>
      </c>
      <c r="D242" s="32" t="str">
        <f t="shared" si="21"/>
        <v>第19章普通04</v>
      </c>
      <c r="E242" s="33" t="s">
        <v>209</v>
      </c>
      <c r="F242" s="33"/>
      <c r="G242" s="33" t="s">
        <v>1000</v>
      </c>
      <c r="H242" s="33">
        <v>4111904</v>
      </c>
      <c r="I242" s="33" t="s">
        <v>992</v>
      </c>
      <c r="J242" s="33" t="s">
        <v>205</v>
      </c>
      <c r="K242" s="33">
        <v>600</v>
      </c>
      <c r="L242" s="34">
        <v>61401904</v>
      </c>
      <c r="M242" s="69">
        <f t="shared" si="23"/>
        <v>61300237</v>
      </c>
      <c r="N242" s="33"/>
      <c r="O242" s="33">
        <v>4311904</v>
      </c>
      <c r="P242" s="33">
        <v>3</v>
      </c>
      <c r="Q242" s="33" t="s">
        <v>704</v>
      </c>
      <c r="R242" s="29">
        <f t="shared" si="22"/>
        <v>1</v>
      </c>
      <c r="S242" s="29">
        <v>5</v>
      </c>
      <c r="T242" s="33">
        <v>300</v>
      </c>
      <c r="U242" s="33"/>
      <c r="V242" s="33"/>
      <c r="W242" s="33"/>
      <c r="X242" s="33"/>
      <c r="Y242" s="33"/>
      <c r="Z242" s="33"/>
      <c r="AA242" s="33"/>
      <c r="AB242" s="33"/>
      <c r="AC242" s="33"/>
      <c r="AD242" s="33">
        <v>50</v>
      </c>
      <c r="AE242" s="46">
        <v>28800</v>
      </c>
      <c r="AF242" s="46">
        <v>143700</v>
      </c>
      <c r="AG242" s="33"/>
      <c r="AH242" s="33"/>
      <c r="AI242" s="33"/>
      <c r="AJ242" s="33"/>
      <c r="AK242" s="33">
        <v>45119031</v>
      </c>
      <c r="AL242" s="33">
        <v>45119032</v>
      </c>
      <c r="AM242" s="33">
        <v>45119033</v>
      </c>
      <c r="AN242" s="33">
        <v>45119034</v>
      </c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</row>
    <row r="243" spans="1:62" s="35" customFormat="1" x14ac:dyDescent="0.15">
      <c r="A243" s="31">
        <v>4111905</v>
      </c>
      <c r="B243" s="31" t="s">
        <v>1001</v>
      </c>
      <c r="C243" s="31" t="s">
        <v>1225</v>
      </c>
      <c r="D243" s="32" t="str">
        <f t="shared" si="21"/>
        <v>第19章普通05</v>
      </c>
      <c r="E243" s="33" t="s">
        <v>209</v>
      </c>
      <c r="F243" s="33"/>
      <c r="G243" s="33" t="s">
        <v>1002</v>
      </c>
      <c r="H243" s="33">
        <v>4111905</v>
      </c>
      <c r="I243" s="33" t="s">
        <v>992</v>
      </c>
      <c r="J243" s="33" t="s">
        <v>205</v>
      </c>
      <c r="K243" s="33">
        <v>600</v>
      </c>
      <c r="L243" s="34">
        <v>61401905</v>
      </c>
      <c r="M243" s="69">
        <f t="shared" si="23"/>
        <v>61300238</v>
      </c>
      <c r="N243" s="33"/>
      <c r="O243" s="33">
        <v>4311905</v>
      </c>
      <c r="P243" s="33">
        <v>3</v>
      </c>
      <c r="Q243" s="33" t="s">
        <v>206</v>
      </c>
      <c r="R243" s="29">
        <f t="shared" si="22"/>
        <v>1</v>
      </c>
      <c r="S243" s="29">
        <v>5</v>
      </c>
      <c r="T243" s="33">
        <v>300</v>
      </c>
      <c r="U243" s="33"/>
      <c r="V243" s="33"/>
      <c r="W243" s="33"/>
      <c r="X243" s="33"/>
      <c r="Y243" s="33"/>
      <c r="Z243" s="33"/>
      <c r="AA243" s="33"/>
      <c r="AB243" s="33"/>
      <c r="AC243" s="33"/>
      <c r="AD243" s="33">
        <v>50</v>
      </c>
      <c r="AE243" s="46">
        <v>29000</v>
      </c>
      <c r="AF243" s="46">
        <v>144900</v>
      </c>
      <c r="AG243" s="33" t="s">
        <v>1003</v>
      </c>
      <c r="AH243" s="33"/>
      <c r="AI243" s="33"/>
      <c r="AJ243" s="33"/>
      <c r="AK243" s="33">
        <v>45119041</v>
      </c>
      <c r="AL243" s="33">
        <v>45119042</v>
      </c>
      <c r="AM243" s="33">
        <v>45119043</v>
      </c>
      <c r="AN243" s="33">
        <v>45119044</v>
      </c>
      <c r="AO243" s="33">
        <v>45119045</v>
      </c>
      <c r="AP243" s="33">
        <v>45119046</v>
      </c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</row>
    <row r="244" spans="1:62" s="35" customFormat="1" x14ac:dyDescent="0.15">
      <c r="A244" s="31">
        <v>4111906</v>
      </c>
      <c r="B244" s="31" t="s">
        <v>1004</v>
      </c>
      <c r="C244" s="31" t="s">
        <v>1226</v>
      </c>
      <c r="D244" s="32" t="str">
        <f t="shared" si="21"/>
        <v>第19章普通06</v>
      </c>
      <c r="E244" s="33" t="s">
        <v>209</v>
      </c>
      <c r="F244" s="33"/>
      <c r="G244" s="33" t="s">
        <v>1005</v>
      </c>
      <c r="H244" s="33">
        <v>4111906</v>
      </c>
      <c r="I244" s="33" t="s">
        <v>992</v>
      </c>
      <c r="J244" s="33" t="s">
        <v>205</v>
      </c>
      <c r="K244" s="33">
        <v>600</v>
      </c>
      <c r="L244" s="34">
        <v>61401906</v>
      </c>
      <c r="M244" s="69">
        <f t="shared" si="23"/>
        <v>61300239</v>
      </c>
      <c r="N244" s="33"/>
      <c r="O244" s="33" t="s">
        <v>236</v>
      </c>
      <c r="P244" s="33">
        <v>3</v>
      </c>
      <c r="Q244" s="33" t="s">
        <v>206</v>
      </c>
      <c r="R244" s="29">
        <f t="shared" si="22"/>
        <v>1</v>
      </c>
      <c r="S244" s="29">
        <v>5</v>
      </c>
      <c r="T244" s="33">
        <v>300</v>
      </c>
      <c r="U244" s="33"/>
      <c r="V244" s="33"/>
      <c r="W244" s="33"/>
      <c r="X244" s="33"/>
      <c r="Y244" s="33"/>
      <c r="Z244" s="33"/>
      <c r="AA244" s="33"/>
      <c r="AB244" s="33"/>
      <c r="AC244" s="33"/>
      <c r="AD244" s="33">
        <v>50</v>
      </c>
      <c r="AE244" s="46">
        <v>29300</v>
      </c>
      <c r="AF244" s="46">
        <v>146200</v>
      </c>
      <c r="AG244" s="33"/>
      <c r="AH244" s="33"/>
      <c r="AI244" s="33"/>
      <c r="AJ244" s="33"/>
      <c r="AK244" s="33">
        <v>45119051</v>
      </c>
      <c r="AL244" s="33">
        <v>45119052</v>
      </c>
      <c r="AM244" s="33">
        <v>45119053</v>
      </c>
      <c r="AN244" s="33">
        <v>45119054</v>
      </c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</row>
    <row r="245" spans="1:62" s="35" customFormat="1" x14ac:dyDescent="0.15">
      <c r="A245" s="31">
        <v>4111907</v>
      </c>
      <c r="B245" s="31" t="s">
        <v>1006</v>
      </c>
      <c r="C245" s="31" t="s">
        <v>1007</v>
      </c>
      <c r="D245" s="32" t="str">
        <f t="shared" si="21"/>
        <v>第19章普通07</v>
      </c>
      <c r="E245" s="33" t="s">
        <v>229</v>
      </c>
      <c r="F245" s="33">
        <v>31011963</v>
      </c>
      <c r="G245" s="33" t="s">
        <v>1008</v>
      </c>
      <c r="H245" s="33">
        <v>4111907</v>
      </c>
      <c r="I245" s="33" t="s">
        <v>992</v>
      </c>
      <c r="J245" s="33" t="s">
        <v>205</v>
      </c>
      <c r="K245" s="33">
        <v>600</v>
      </c>
      <c r="L245" s="34">
        <v>61401907</v>
      </c>
      <c r="M245" s="69">
        <f t="shared" si="23"/>
        <v>61300240</v>
      </c>
      <c r="N245" s="33"/>
      <c r="O245" s="33">
        <v>4311907</v>
      </c>
      <c r="P245" s="33">
        <v>3</v>
      </c>
      <c r="Q245" s="33" t="s">
        <v>206</v>
      </c>
      <c r="R245" s="29">
        <f t="shared" si="22"/>
        <v>1</v>
      </c>
      <c r="S245" s="29">
        <v>5</v>
      </c>
      <c r="T245" s="33">
        <v>300</v>
      </c>
      <c r="U245" s="33"/>
      <c r="V245" s="33"/>
      <c r="W245" s="33"/>
      <c r="X245" s="33"/>
      <c r="Y245" s="33"/>
      <c r="Z245" s="33"/>
      <c r="AA245" s="33"/>
      <c r="AB245" s="33"/>
      <c r="AC245" s="33"/>
      <c r="AD245" s="33">
        <v>50</v>
      </c>
      <c r="AE245" s="46">
        <v>29500</v>
      </c>
      <c r="AF245" s="46">
        <v>147500</v>
      </c>
      <c r="AG245" s="33" t="s">
        <v>1009</v>
      </c>
      <c r="AH245" s="33"/>
      <c r="AI245" s="33"/>
      <c r="AJ245" s="33"/>
      <c r="AK245" s="33">
        <v>45119061</v>
      </c>
      <c r="AL245" s="33">
        <v>45119062</v>
      </c>
      <c r="AM245" s="33">
        <v>45119063</v>
      </c>
      <c r="AN245" s="33">
        <v>45119064</v>
      </c>
      <c r="AO245" s="33">
        <v>45119065</v>
      </c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</row>
    <row r="246" spans="1:62" s="35" customFormat="1" x14ac:dyDescent="0.15">
      <c r="A246" s="31">
        <v>4111908</v>
      </c>
      <c r="B246" s="31" t="s">
        <v>1010</v>
      </c>
      <c r="C246" s="31" t="s">
        <v>1227</v>
      </c>
      <c r="D246" s="32" t="str">
        <f t="shared" si="21"/>
        <v>第19章普通08</v>
      </c>
      <c r="E246" s="33" t="s">
        <v>209</v>
      </c>
      <c r="F246" s="33"/>
      <c r="G246" s="33" t="s">
        <v>1011</v>
      </c>
      <c r="H246" s="33">
        <v>4111908</v>
      </c>
      <c r="I246" s="33" t="s">
        <v>992</v>
      </c>
      <c r="J246" s="33" t="s">
        <v>205</v>
      </c>
      <c r="K246" s="33">
        <v>600</v>
      </c>
      <c r="L246" s="34">
        <v>61401908</v>
      </c>
      <c r="M246" s="69">
        <f t="shared" si="23"/>
        <v>61300241</v>
      </c>
      <c r="N246" s="33"/>
      <c r="O246" s="33">
        <v>4311908</v>
      </c>
      <c r="P246" s="33">
        <v>3</v>
      </c>
      <c r="Q246" s="33" t="s">
        <v>206</v>
      </c>
      <c r="R246" s="29">
        <f t="shared" si="22"/>
        <v>1</v>
      </c>
      <c r="S246" s="29">
        <v>5</v>
      </c>
      <c r="T246" s="33">
        <v>300</v>
      </c>
      <c r="U246" s="33"/>
      <c r="V246" s="33"/>
      <c r="W246" s="33"/>
      <c r="X246" s="33"/>
      <c r="Y246" s="33"/>
      <c r="Z246" s="33"/>
      <c r="AA246" s="33"/>
      <c r="AB246" s="33"/>
      <c r="AC246" s="33"/>
      <c r="AD246" s="33">
        <v>50</v>
      </c>
      <c r="AE246" s="46">
        <v>29800</v>
      </c>
      <c r="AF246" s="46">
        <v>148700</v>
      </c>
      <c r="AG246" s="33"/>
      <c r="AH246" s="33"/>
      <c r="AI246" s="33"/>
      <c r="AJ246" s="33"/>
      <c r="AK246" s="33">
        <v>45119071</v>
      </c>
      <c r="AL246" s="33">
        <v>45119072</v>
      </c>
      <c r="AM246" s="33">
        <v>45119073</v>
      </c>
      <c r="AN246" s="33">
        <v>45119074</v>
      </c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</row>
    <row r="247" spans="1:62" s="35" customFormat="1" x14ac:dyDescent="0.15">
      <c r="A247" s="31">
        <v>4111909</v>
      </c>
      <c r="B247" s="31" t="s">
        <v>1012</v>
      </c>
      <c r="C247" s="31" t="s">
        <v>1228</v>
      </c>
      <c r="D247" s="32" t="str">
        <f t="shared" si="21"/>
        <v>第19章普通09</v>
      </c>
      <c r="E247" s="33" t="s">
        <v>209</v>
      </c>
      <c r="F247" s="33"/>
      <c r="G247" s="33" t="s">
        <v>1013</v>
      </c>
      <c r="H247" s="33">
        <v>4111909</v>
      </c>
      <c r="I247" s="33" t="s">
        <v>992</v>
      </c>
      <c r="J247" s="33" t="s">
        <v>205</v>
      </c>
      <c r="K247" s="33">
        <v>600</v>
      </c>
      <c r="L247" s="34">
        <v>61401909</v>
      </c>
      <c r="M247" s="69">
        <f t="shared" si="23"/>
        <v>61300242</v>
      </c>
      <c r="N247" s="33"/>
      <c r="O247" s="33">
        <v>4311909</v>
      </c>
      <c r="P247" s="33">
        <v>3</v>
      </c>
      <c r="Q247" s="33" t="s">
        <v>206</v>
      </c>
      <c r="R247" s="29">
        <f t="shared" si="22"/>
        <v>1</v>
      </c>
      <c r="S247" s="29">
        <v>5</v>
      </c>
      <c r="T247" s="33">
        <v>300</v>
      </c>
      <c r="U247" s="33"/>
      <c r="V247" s="33"/>
      <c r="W247" s="33"/>
      <c r="X247" s="33"/>
      <c r="Y247" s="33"/>
      <c r="Z247" s="33"/>
      <c r="AA247" s="33"/>
      <c r="AB247" s="33"/>
      <c r="AC247" s="33"/>
      <c r="AD247" s="33">
        <v>50</v>
      </c>
      <c r="AE247" s="46">
        <v>30000</v>
      </c>
      <c r="AF247" s="46">
        <v>150000</v>
      </c>
      <c r="AG247" s="33"/>
      <c r="AH247" s="33"/>
      <c r="AI247" s="33"/>
      <c r="AJ247" s="33"/>
      <c r="AK247" s="33">
        <v>45119081</v>
      </c>
      <c r="AL247" s="33">
        <v>45119082</v>
      </c>
      <c r="AM247" s="33">
        <v>45119083</v>
      </c>
      <c r="AN247" s="33">
        <v>45119084</v>
      </c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</row>
    <row r="248" spans="1:62" s="35" customFormat="1" x14ac:dyDescent="0.15">
      <c r="A248" s="31">
        <v>4111910</v>
      </c>
      <c r="B248" s="31" t="s">
        <v>1014</v>
      </c>
      <c r="C248" s="31" t="s">
        <v>1229</v>
      </c>
      <c r="D248" s="32" t="str">
        <f t="shared" si="21"/>
        <v>第19章普通10</v>
      </c>
      <c r="E248" s="33" t="s">
        <v>229</v>
      </c>
      <c r="F248" s="33">
        <v>31011993</v>
      </c>
      <c r="G248" s="33" t="s">
        <v>1015</v>
      </c>
      <c r="H248" s="33">
        <v>4111910</v>
      </c>
      <c r="I248" s="33" t="s">
        <v>992</v>
      </c>
      <c r="J248" s="33" t="s">
        <v>205</v>
      </c>
      <c r="K248" s="33">
        <v>600</v>
      </c>
      <c r="L248" s="34">
        <v>61401910</v>
      </c>
      <c r="M248" s="69">
        <f t="shared" si="23"/>
        <v>61300243</v>
      </c>
      <c r="N248" s="33"/>
      <c r="O248" s="33">
        <v>4311910</v>
      </c>
      <c r="P248" s="33">
        <v>3</v>
      </c>
      <c r="Q248" s="33" t="s">
        <v>206</v>
      </c>
      <c r="R248" s="29">
        <f t="shared" si="22"/>
        <v>1</v>
      </c>
      <c r="S248" s="29">
        <v>5</v>
      </c>
      <c r="T248" s="33">
        <v>300</v>
      </c>
      <c r="U248" s="33"/>
      <c r="V248" s="33" t="s">
        <v>217</v>
      </c>
      <c r="W248" s="33" t="s">
        <v>218</v>
      </c>
      <c r="X248" s="33"/>
      <c r="Y248" s="33"/>
      <c r="Z248" s="33"/>
      <c r="AA248" s="33"/>
      <c r="AB248" s="33"/>
      <c r="AC248" s="33"/>
      <c r="AD248" s="33">
        <v>50</v>
      </c>
      <c r="AE248" s="46">
        <v>30300</v>
      </c>
      <c r="AF248" s="46">
        <v>151200</v>
      </c>
      <c r="AG248" s="33" t="s">
        <v>1016</v>
      </c>
      <c r="AH248" s="33"/>
      <c r="AI248" s="33"/>
      <c r="AJ248" s="33"/>
      <c r="AK248" s="33">
        <v>45119091</v>
      </c>
      <c r="AL248" s="33">
        <v>45119092</v>
      </c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</row>
    <row r="249" spans="1:62" s="39" customFormat="1" x14ac:dyDescent="0.15">
      <c r="A249" s="36">
        <v>4121903</v>
      </c>
      <c r="B249" s="36" t="s">
        <v>996</v>
      </c>
      <c r="C249" s="40" t="s">
        <v>1230</v>
      </c>
      <c r="D249" s="37" t="str">
        <f t="shared" si="21"/>
        <v>第19章精英03</v>
      </c>
      <c r="E249" s="38" t="s">
        <v>673</v>
      </c>
      <c r="F249" s="42">
        <v>31021923</v>
      </c>
      <c r="G249" s="38" t="s">
        <v>997</v>
      </c>
      <c r="H249" s="38">
        <v>4121903</v>
      </c>
      <c r="I249" s="38" t="s">
        <v>992</v>
      </c>
      <c r="J249" s="38" t="s">
        <v>205</v>
      </c>
      <c r="K249" s="38">
        <v>1200</v>
      </c>
      <c r="L249" s="38">
        <v>61411901</v>
      </c>
      <c r="M249" s="69">
        <f t="shared" si="23"/>
        <v>61300244</v>
      </c>
      <c r="N249" s="38"/>
      <c r="O249" s="38">
        <v>4321903</v>
      </c>
      <c r="P249" s="38">
        <v>3</v>
      </c>
      <c r="Q249" s="38" t="s">
        <v>206</v>
      </c>
      <c r="R249" s="38">
        <f t="shared" si="22"/>
        <v>2</v>
      </c>
      <c r="S249" s="38">
        <v>10</v>
      </c>
      <c r="T249" s="38">
        <v>300</v>
      </c>
      <c r="U249" s="38"/>
      <c r="V249" s="38"/>
      <c r="W249" s="38"/>
      <c r="X249" s="38"/>
      <c r="Y249" s="38"/>
      <c r="Z249" s="38"/>
      <c r="AA249" s="38"/>
      <c r="AB249" s="38"/>
      <c r="AC249" s="38"/>
      <c r="AD249" s="42">
        <v>50</v>
      </c>
      <c r="AE249" s="46">
        <v>31500</v>
      </c>
      <c r="AF249" s="38">
        <v>157500</v>
      </c>
      <c r="AG249" s="38"/>
      <c r="AH249" s="38"/>
      <c r="AI249" s="38"/>
      <c r="AJ249" s="38"/>
      <c r="AK249" s="38">
        <v>45219021</v>
      </c>
      <c r="AL249" s="38">
        <v>45219022</v>
      </c>
      <c r="AM249" s="38">
        <v>45219023</v>
      </c>
      <c r="AN249" s="38">
        <v>45219024</v>
      </c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</row>
    <row r="250" spans="1:62" s="39" customFormat="1" x14ac:dyDescent="0.15">
      <c r="A250" s="36">
        <v>4121907</v>
      </c>
      <c r="B250" s="36" t="s">
        <v>1006</v>
      </c>
      <c r="C250" s="40" t="s">
        <v>1231</v>
      </c>
      <c r="D250" s="37" t="str">
        <f t="shared" si="21"/>
        <v>第19章精英07</v>
      </c>
      <c r="E250" s="38" t="s">
        <v>229</v>
      </c>
      <c r="F250" s="42">
        <v>31021963</v>
      </c>
      <c r="G250" s="38" t="s">
        <v>1008</v>
      </c>
      <c r="H250" s="38">
        <v>4121907</v>
      </c>
      <c r="I250" s="38" t="s">
        <v>992</v>
      </c>
      <c r="J250" s="38" t="s">
        <v>205</v>
      </c>
      <c r="K250" s="38">
        <v>1200</v>
      </c>
      <c r="L250" s="38">
        <v>61411902</v>
      </c>
      <c r="M250" s="69">
        <f t="shared" si="23"/>
        <v>61300245</v>
      </c>
      <c r="N250" s="38"/>
      <c r="O250" s="38">
        <v>4321907</v>
      </c>
      <c r="P250" s="38">
        <v>3</v>
      </c>
      <c r="Q250" s="38" t="s">
        <v>206</v>
      </c>
      <c r="R250" s="38">
        <f t="shared" si="22"/>
        <v>2</v>
      </c>
      <c r="S250" s="38">
        <v>10</v>
      </c>
      <c r="T250" s="38">
        <v>300</v>
      </c>
      <c r="U250" s="38"/>
      <c r="V250" s="38"/>
      <c r="W250" s="38"/>
      <c r="X250" s="38"/>
      <c r="Y250" s="38"/>
      <c r="Z250" s="38"/>
      <c r="AA250" s="38"/>
      <c r="AB250" s="38"/>
      <c r="AC250" s="38"/>
      <c r="AD250" s="42">
        <v>50</v>
      </c>
      <c r="AE250" s="46">
        <v>32800</v>
      </c>
      <c r="AF250" s="38">
        <v>163800</v>
      </c>
      <c r="AG250" s="38"/>
      <c r="AH250" s="38"/>
      <c r="AI250" s="38"/>
      <c r="AJ250" s="38"/>
      <c r="AK250" s="38">
        <v>45219061</v>
      </c>
      <c r="AL250" s="38">
        <v>45219062</v>
      </c>
      <c r="AM250" s="38">
        <v>45219063</v>
      </c>
      <c r="AN250" s="38">
        <v>45219064</v>
      </c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</row>
    <row r="251" spans="1:62" s="39" customFormat="1" x14ac:dyDescent="0.15">
      <c r="A251" s="36">
        <v>4121910</v>
      </c>
      <c r="B251" s="36" t="s">
        <v>930</v>
      </c>
      <c r="C251" s="40" t="s">
        <v>1232</v>
      </c>
      <c r="D251" s="37" t="str">
        <f t="shared" si="21"/>
        <v>第19章精英10</v>
      </c>
      <c r="E251" s="38" t="s">
        <v>229</v>
      </c>
      <c r="F251" s="42">
        <v>31021993</v>
      </c>
      <c r="G251" s="38" t="s">
        <v>1017</v>
      </c>
      <c r="H251" s="38">
        <v>4121910</v>
      </c>
      <c r="I251" s="38" t="s">
        <v>992</v>
      </c>
      <c r="J251" s="38" t="s">
        <v>205</v>
      </c>
      <c r="K251" s="38">
        <v>1200</v>
      </c>
      <c r="L251" s="38">
        <v>61411903</v>
      </c>
      <c r="M251" s="69">
        <f t="shared" si="23"/>
        <v>61300246</v>
      </c>
      <c r="N251" s="38"/>
      <c r="O251" s="38">
        <v>4321910</v>
      </c>
      <c r="P251" s="38">
        <v>3</v>
      </c>
      <c r="Q251" s="38" t="s">
        <v>206</v>
      </c>
      <c r="R251" s="38">
        <f t="shared" si="22"/>
        <v>2</v>
      </c>
      <c r="S251" s="38">
        <v>10</v>
      </c>
      <c r="T251" s="38">
        <v>300</v>
      </c>
      <c r="U251" s="38"/>
      <c r="V251" s="38"/>
      <c r="W251" s="38"/>
      <c r="X251" s="38"/>
      <c r="Y251" s="38"/>
      <c r="Z251" s="38"/>
      <c r="AA251" s="38"/>
      <c r="AB251" s="38"/>
      <c r="AC251" s="38"/>
      <c r="AD251" s="42">
        <v>50</v>
      </c>
      <c r="AE251" s="46">
        <v>34100</v>
      </c>
      <c r="AF251" s="38">
        <v>170100</v>
      </c>
      <c r="AG251" s="38"/>
      <c r="AH251" s="38"/>
      <c r="AI251" s="38"/>
      <c r="AJ251" s="38"/>
      <c r="AK251" s="38">
        <v>45219091</v>
      </c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</row>
    <row r="252" spans="1:62" s="35" customFormat="1" x14ac:dyDescent="0.15">
      <c r="A252" s="31">
        <v>4112001</v>
      </c>
      <c r="B252" s="31" t="s">
        <v>1018</v>
      </c>
      <c r="C252" s="31" t="s">
        <v>1233</v>
      </c>
      <c r="D252" s="32" t="str">
        <f t="shared" si="21"/>
        <v>第20章普通01</v>
      </c>
      <c r="E252" s="33" t="s">
        <v>73</v>
      </c>
      <c r="F252" s="33"/>
      <c r="G252" s="33" t="s">
        <v>1169</v>
      </c>
      <c r="H252" s="33">
        <v>4112001</v>
      </c>
      <c r="I252" s="33" t="s">
        <v>1019</v>
      </c>
      <c r="J252" s="33" t="s">
        <v>205</v>
      </c>
      <c r="K252" s="33">
        <v>600</v>
      </c>
      <c r="L252" s="34">
        <v>61402001</v>
      </c>
      <c r="M252" s="69">
        <f t="shared" si="23"/>
        <v>61300247</v>
      </c>
      <c r="N252" s="33"/>
      <c r="O252" s="33">
        <v>4312001</v>
      </c>
      <c r="P252" s="33">
        <v>3</v>
      </c>
      <c r="Q252" s="33" t="s">
        <v>80</v>
      </c>
      <c r="R252" s="29">
        <f t="shared" si="22"/>
        <v>1</v>
      </c>
      <c r="S252" s="29">
        <v>5</v>
      </c>
      <c r="T252" s="33">
        <v>300</v>
      </c>
      <c r="U252" s="33"/>
      <c r="V252" s="33"/>
      <c r="W252" s="33"/>
      <c r="X252" s="33"/>
      <c r="Y252" s="33"/>
      <c r="Z252" s="33"/>
      <c r="AA252" s="33"/>
      <c r="AB252" s="33"/>
      <c r="AC252" s="33"/>
      <c r="AD252" s="33">
        <v>50</v>
      </c>
      <c r="AE252" s="46">
        <v>30500</v>
      </c>
      <c r="AF252" s="46">
        <v>152500</v>
      </c>
      <c r="AG252" s="33" t="s">
        <v>1170</v>
      </c>
      <c r="AH252" s="33"/>
      <c r="AI252" s="33"/>
      <c r="AJ252" s="33"/>
      <c r="AK252" s="33">
        <v>45120001</v>
      </c>
      <c r="AL252" s="33">
        <v>45120002</v>
      </c>
      <c r="AM252" s="33">
        <v>45120003</v>
      </c>
      <c r="AN252" s="33">
        <v>45120004</v>
      </c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</row>
    <row r="253" spans="1:62" s="35" customFormat="1" x14ac:dyDescent="0.15">
      <c r="A253" s="31">
        <v>4112002</v>
      </c>
      <c r="B253" s="31" t="s">
        <v>1020</v>
      </c>
      <c r="C253" s="31" t="s">
        <v>1234</v>
      </c>
      <c r="D253" s="32" t="str">
        <f t="shared" si="21"/>
        <v>第20章普通02</v>
      </c>
      <c r="E253" s="33" t="s">
        <v>73</v>
      </c>
      <c r="F253" s="33"/>
      <c r="G253" s="33" t="s">
        <v>1171</v>
      </c>
      <c r="H253" s="33">
        <v>4112002</v>
      </c>
      <c r="I253" s="33" t="s">
        <v>1019</v>
      </c>
      <c r="J253" s="33" t="s">
        <v>205</v>
      </c>
      <c r="K253" s="33">
        <v>600</v>
      </c>
      <c r="L253" s="34">
        <v>61402002</v>
      </c>
      <c r="M253" s="69">
        <f t="shared" si="23"/>
        <v>61300248</v>
      </c>
      <c r="N253" s="33"/>
      <c r="O253" s="33">
        <v>4312002</v>
      </c>
      <c r="P253" s="33">
        <v>3</v>
      </c>
      <c r="Q253" s="33" t="s">
        <v>80</v>
      </c>
      <c r="R253" s="29">
        <f t="shared" si="22"/>
        <v>1</v>
      </c>
      <c r="S253" s="29">
        <v>5</v>
      </c>
      <c r="T253" s="33">
        <v>300</v>
      </c>
      <c r="U253" s="33"/>
      <c r="V253" s="33"/>
      <c r="W253" s="33"/>
      <c r="X253" s="33"/>
      <c r="Y253" s="33"/>
      <c r="Z253" s="33"/>
      <c r="AA253" s="33"/>
      <c r="AB253" s="33"/>
      <c r="AC253" s="33"/>
      <c r="AD253" s="33">
        <v>50</v>
      </c>
      <c r="AE253" s="46">
        <v>30800</v>
      </c>
      <c r="AF253" s="46">
        <v>153800</v>
      </c>
      <c r="AG253" s="33"/>
      <c r="AH253" s="33"/>
      <c r="AI253" s="33"/>
      <c r="AJ253" s="33"/>
      <c r="AK253" s="33">
        <v>45120011</v>
      </c>
      <c r="AL253" s="33">
        <v>45120012</v>
      </c>
      <c r="AM253" s="33">
        <v>45120013</v>
      </c>
      <c r="AN253" s="33">
        <v>45120014</v>
      </c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</row>
    <row r="254" spans="1:62" s="35" customFormat="1" x14ac:dyDescent="0.15">
      <c r="A254" s="31">
        <v>4112003</v>
      </c>
      <c r="B254" s="31" t="s">
        <v>1021</v>
      </c>
      <c r="C254" s="31" t="s">
        <v>1235</v>
      </c>
      <c r="D254" s="32" t="str">
        <f t="shared" ref="D254:D264" si="25">"第"&amp;LEFT(RIGHT(A254,4),2)&amp;"章"&amp;IF(VALUE(RIGHT(LEFT(A254,3),1))=1,"普通","精英")&amp;RIGHT(A254,2)</f>
        <v>第20章普通03</v>
      </c>
      <c r="E254" s="33" t="s">
        <v>229</v>
      </c>
      <c r="F254" s="33">
        <v>31012023</v>
      </c>
      <c r="G254" s="33" t="s">
        <v>1172</v>
      </c>
      <c r="H254" s="33">
        <v>4112003</v>
      </c>
      <c r="I254" s="33" t="s">
        <v>1019</v>
      </c>
      <c r="J254" s="33" t="s">
        <v>205</v>
      </c>
      <c r="K254" s="33">
        <v>600</v>
      </c>
      <c r="L254" s="34">
        <v>61402003</v>
      </c>
      <c r="M254" s="69">
        <f t="shared" si="23"/>
        <v>61300249</v>
      </c>
      <c r="N254" s="33"/>
      <c r="O254" s="33">
        <v>4312003</v>
      </c>
      <c r="P254" s="33">
        <v>3</v>
      </c>
      <c r="Q254" s="33" t="s">
        <v>1173</v>
      </c>
      <c r="R254" s="29">
        <f t="shared" si="22"/>
        <v>1</v>
      </c>
      <c r="S254" s="29">
        <v>5</v>
      </c>
      <c r="T254" s="33">
        <v>300</v>
      </c>
      <c r="U254" s="33"/>
      <c r="V254" s="33"/>
      <c r="W254" s="33"/>
      <c r="X254" s="33"/>
      <c r="Y254" s="33"/>
      <c r="Z254" s="33"/>
      <c r="AA254" s="33"/>
      <c r="AB254" s="33"/>
      <c r="AC254" s="33"/>
      <c r="AD254" s="33">
        <v>50</v>
      </c>
      <c r="AE254" s="46">
        <v>31000</v>
      </c>
      <c r="AF254" s="46">
        <v>155000</v>
      </c>
      <c r="AG254" s="33" t="s">
        <v>1174</v>
      </c>
      <c r="AH254" s="33"/>
      <c r="AI254" s="33"/>
      <c r="AJ254" s="33"/>
      <c r="AK254" s="33">
        <v>45120021</v>
      </c>
      <c r="AL254" s="33">
        <v>45120022</v>
      </c>
      <c r="AM254" s="33">
        <v>45120023</v>
      </c>
      <c r="AN254" s="33">
        <v>45120024</v>
      </c>
      <c r="AO254" s="33">
        <v>45120025</v>
      </c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</row>
    <row r="255" spans="1:62" s="35" customFormat="1" x14ac:dyDescent="0.15">
      <c r="A255" s="31">
        <v>4112004</v>
      </c>
      <c r="B255" s="31" t="s">
        <v>1022</v>
      </c>
      <c r="C255" s="31" t="s">
        <v>1149</v>
      </c>
      <c r="D255" s="32" t="str">
        <f t="shared" si="25"/>
        <v>第20章普通04</v>
      </c>
      <c r="E255" s="33" t="s">
        <v>73</v>
      </c>
      <c r="F255" s="33"/>
      <c r="G255" s="33" t="s">
        <v>1175</v>
      </c>
      <c r="H255" s="33">
        <v>4112004</v>
      </c>
      <c r="I255" s="33" t="s">
        <v>1019</v>
      </c>
      <c r="J255" s="33" t="s">
        <v>205</v>
      </c>
      <c r="K255" s="33">
        <v>600</v>
      </c>
      <c r="L255" s="34">
        <v>61402004</v>
      </c>
      <c r="M255" s="69">
        <f t="shared" si="23"/>
        <v>61300250</v>
      </c>
      <c r="N255" s="33"/>
      <c r="O255" s="33">
        <v>4312004</v>
      </c>
      <c r="P255" s="33">
        <v>3</v>
      </c>
      <c r="Q255" s="33" t="s">
        <v>1176</v>
      </c>
      <c r="R255" s="29">
        <f t="shared" si="22"/>
        <v>1</v>
      </c>
      <c r="S255" s="29">
        <v>5</v>
      </c>
      <c r="T255" s="33">
        <v>300</v>
      </c>
      <c r="U255" s="33"/>
      <c r="V255" s="33"/>
      <c r="W255" s="33"/>
      <c r="X255" s="33"/>
      <c r="Y255" s="33"/>
      <c r="Z255" s="33"/>
      <c r="AA255" s="33"/>
      <c r="AB255" s="33"/>
      <c r="AC255" s="33"/>
      <c r="AD255" s="33">
        <v>50</v>
      </c>
      <c r="AE255" s="46">
        <v>31300</v>
      </c>
      <c r="AF255" s="46">
        <v>156300</v>
      </c>
      <c r="AG255" s="33"/>
      <c r="AH255" s="33"/>
      <c r="AI255" s="33"/>
      <c r="AJ255" s="33"/>
      <c r="AK255" s="33">
        <v>45120031</v>
      </c>
      <c r="AL255" s="33">
        <v>45120032</v>
      </c>
      <c r="AM255" s="33">
        <v>45120033</v>
      </c>
      <c r="AN255" s="33">
        <v>45120034</v>
      </c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</row>
    <row r="256" spans="1:62" s="35" customFormat="1" x14ac:dyDescent="0.15">
      <c r="A256" s="31">
        <v>4112005</v>
      </c>
      <c r="B256" s="31" t="s">
        <v>1023</v>
      </c>
      <c r="C256" s="31" t="s">
        <v>1236</v>
      </c>
      <c r="D256" s="32" t="str">
        <f t="shared" si="25"/>
        <v>第20章普通05</v>
      </c>
      <c r="E256" s="33" t="s">
        <v>73</v>
      </c>
      <c r="F256" s="33"/>
      <c r="G256" s="33" t="s">
        <v>1177</v>
      </c>
      <c r="H256" s="33">
        <v>4112005</v>
      </c>
      <c r="I256" s="33" t="s">
        <v>1019</v>
      </c>
      <c r="J256" s="33" t="s">
        <v>205</v>
      </c>
      <c r="K256" s="33">
        <v>600</v>
      </c>
      <c r="L256" s="34">
        <v>61402005</v>
      </c>
      <c r="M256" s="69">
        <f t="shared" si="23"/>
        <v>61300251</v>
      </c>
      <c r="N256" s="33"/>
      <c r="O256" s="33">
        <v>4312005</v>
      </c>
      <c r="P256" s="33">
        <v>3</v>
      </c>
      <c r="Q256" s="33" t="s">
        <v>80</v>
      </c>
      <c r="R256" s="29">
        <f t="shared" si="22"/>
        <v>1</v>
      </c>
      <c r="S256" s="29">
        <v>5</v>
      </c>
      <c r="T256" s="33">
        <v>300</v>
      </c>
      <c r="U256" s="33"/>
      <c r="V256" s="33"/>
      <c r="W256" s="33"/>
      <c r="X256" s="33"/>
      <c r="Y256" s="33"/>
      <c r="Z256" s="33"/>
      <c r="AA256" s="33"/>
      <c r="AB256" s="33"/>
      <c r="AC256" s="33"/>
      <c r="AD256" s="33">
        <v>50</v>
      </c>
      <c r="AE256" s="46">
        <v>31500</v>
      </c>
      <c r="AF256" s="46">
        <v>157500</v>
      </c>
      <c r="AG256" s="33" t="s">
        <v>1178</v>
      </c>
      <c r="AH256" s="33"/>
      <c r="AI256" s="33"/>
      <c r="AJ256" s="33"/>
      <c r="AK256" s="33">
        <v>45120041</v>
      </c>
      <c r="AL256" s="33">
        <v>45120042</v>
      </c>
      <c r="AM256" s="33">
        <v>45120043</v>
      </c>
      <c r="AN256" s="33">
        <v>45120044</v>
      </c>
      <c r="AO256" s="33">
        <v>45120045</v>
      </c>
      <c r="AP256" s="33">
        <v>45120046</v>
      </c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</row>
    <row r="257" spans="1:62" s="35" customFormat="1" x14ac:dyDescent="0.15">
      <c r="A257" s="31">
        <v>4112006</v>
      </c>
      <c r="B257" s="31" t="s">
        <v>1024</v>
      </c>
      <c r="C257" s="31" t="s">
        <v>1237</v>
      </c>
      <c r="D257" s="32" t="str">
        <f t="shared" si="25"/>
        <v>第20章普通06</v>
      </c>
      <c r="E257" s="33" t="s">
        <v>73</v>
      </c>
      <c r="F257" s="33"/>
      <c r="G257" s="33" t="s">
        <v>1179</v>
      </c>
      <c r="H257" s="33">
        <v>4112006</v>
      </c>
      <c r="I257" s="33" t="s">
        <v>1019</v>
      </c>
      <c r="J257" s="33" t="s">
        <v>205</v>
      </c>
      <c r="K257" s="33">
        <v>600</v>
      </c>
      <c r="L257" s="34">
        <v>61402006</v>
      </c>
      <c r="M257" s="69">
        <f t="shared" si="23"/>
        <v>61300252</v>
      </c>
      <c r="N257" s="33"/>
      <c r="O257" s="33" t="s">
        <v>236</v>
      </c>
      <c r="P257" s="33">
        <v>3</v>
      </c>
      <c r="Q257" s="33" t="s">
        <v>80</v>
      </c>
      <c r="R257" s="29">
        <f t="shared" si="22"/>
        <v>1</v>
      </c>
      <c r="S257" s="29">
        <v>5</v>
      </c>
      <c r="T257" s="33">
        <v>300</v>
      </c>
      <c r="U257" s="33"/>
      <c r="V257" s="33"/>
      <c r="W257" s="33"/>
      <c r="X257" s="33"/>
      <c r="Y257" s="33"/>
      <c r="Z257" s="33"/>
      <c r="AA257" s="33"/>
      <c r="AB257" s="33"/>
      <c r="AC257" s="33"/>
      <c r="AD257" s="33">
        <v>50</v>
      </c>
      <c r="AE257" s="46">
        <v>31800</v>
      </c>
      <c r="AF257" s="46">
        <v>158800</v>
      </c>
      <c r="AG257" s="33"/>
      <c r="AH257" s="33"/>
      <c r="AI257" s="33"/>
      <c r="AJ257" s="33"/>
      <c r="AK257" s="33">
        <v>45120051</v>
      </c>
      <c r="AL257" s="33">
        <v>45120052</v>
      </c>
      <c r="AM257" s="33">
        <v>45120053</v>
      </c>
      <c r="AN257" s="33">
        <v>45120054</v>
      </c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</row>
    <row r="258" spans="1:62" s="35" customFormat="1" x14ac:dyDescent="0.15">
      <c r="A258" s="31">
        <v>4112007</v>
      </c>
      <c r="B258" s="31" t="s">
        <v>1025</v>
      </c>
      <c r="C258" s="31" t="s">
        <v>1238</v>
      </c>
      <c r="D258" s="32" t="str">
        <f t="shared" si="25"/>
        <v>第20章普通07</v>
      </c>
      <c r="E258" s="33" t="s">
        <v>229</v>
      </c>
      <c r="F258" s="33">
        <v>31012064</v>
      </c>
      <c r="G258" s="33" t="s">
        <v>1180</v>
      </c>
      <c r="H258" s="33">
        <v>4112007</v>
      </c>
      <c r="I258" s="33" t="s">
        <v>1019</v>
      </c>
      <c r="J258" s="33" t="s">
        <v>205</v>
      </c>
      <c r="K258" s="33">
        <v>600</v>
      </c>
      <c r="L258" s="34">
        <v>61402007</v>
      </c>
      <c r="M258" s="69">
        <f t="shared" si="23"/>
        <v>61300253</v>
      </c>
      <c r="N258" s="33"/>
      <c r="O258" s="33">
        <v>4312007</v>
      </c>
      <c r="P258" s="33">
        <v>3</v>
      </c>
      <c r="Q258" s="33" t="s">
        <v>80</v>
      </c>
      <c r="R258" s="29">
        <f t="shared" si="22"/>
        <v>1</v>
      </c>
      <c r="S258" s="29">
        <v>5</v>
      </c>
      <c r="T258" s="33">
        <v>300</v>
      </c>
      <c r="U258" s="33"/>
      <c r="V258" s="33"/>
      <c r="W258" s="33"/>
      <c r="X258" s="33"/>
      <c r="Y258" s="33"/>
      <c r="Z258" s="33"/>
      <c r="AA258" s="33"/>
      <c r="AB258" s="33"/>
      <c r="AC258" s="33"/>
      <c r="AD258" s="33">
        <v>50</v>
      </c>
      <c r="AE258" s="46">
        <v>32100</v>
      </c>
      <c r="AF258" s="46">
        <v>160100</v>
      </c>
      <c r="AG258" s="33" t="s">
        <v>1181</v>
      </c>
      <c r="AH258" s="33"/>
      <c r="AI258" s="33"/>
      <c r="AJ258" s="33"/>
      <c r="AK258" s="33">
        <v>45120061</v>
      </c>
      <c r="AL258" s="33">
        <v>45120062</v>
      </c>
      <c r="AM258" s="33">
        <v>45120063</v>
      </c>
      <c r="AN258" s="33">
        <v>45120064</v>
      </c>
      <c r="AO258" s="33">
        <v>45120065</v>
      </c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</row>
    <row r="259" spans="1:62" s="35" customFormat="1" x14ac:dyDescent="0.15">
      <c r="A259" s="31">
        <v>4112008</v>
      </c>
      <c r="B259" s="31" t="s">
        <v>1026</v>
      </c>
      <c r="C259" s="31" t="s">
        <v>1239</v>
      </c>
      <c r="D259" s="32" t="str">
        <f t="shared" si="25"/>
        <v>第20章普通08</v>
      </c>
      <c r="E259" s="33" t="s">
        <v>1182</v>
      </c>
      <c r="F259" s="33"/>
      <c r="G259" s="33" t="s">
        <v>1183</v>
      </c>
      <c r="H259" s="33">
        <v>4112008</v>
      </c>
      <c r="I259" s="33" t="s">
        <v>1019</v>
      </c>
      <c r="J259" s="33" t="s">
        <v>205</v>
      </c>
      <c r="K259" s="33">
        <v>600</v>
      </c>
      <c r="L259" s="34">
        <v>61402008</v>
      </c>
      <c r="M259" s="69">
        <f t="shared" si="23"/>
        <v>61300254</v>
      </c>
      <c r="N259" s="33"/>
      <c r="O259" s="33">
        <v>4312008</v>
      </c>
      <c r="P259" s="33">
        <v>3</v>
      </c>
      <c r="Q259" s="33" t="s">
        <v>80</v>
      </c>
      <c r="R259" s="29">
        <f t="shared" si="22"/>
        <v>1</v>
      </c>
      <c r="S259" s="29">
        <v>5</v>
      </c>
      <c r="T259" s="33">
        <v>300</v>
      </c>
      <c r="U259" s="33"/>
      <c r="V259" s="33"/>
      <c r="W259" s="33"/>
      <c r="X259" s="33"/>
      <c r="Y259" s="33"/>
      <c r="Z259" s="33"/>
      <c r="AA259" s="33"/>
      <c r="AB259" s="33"/>
      <c r="AC259" s="33"/>
      <c r="AD259" s="33">
        <v>50</v>
      </c>
      <c r="AE259" s="46">
        <v>32300</v>
      </c>
      <c r="AF259" s="46">
        <v>161300</v>
      </c>
      <c r="AG259" s="33"/>
      <c r="AH259" s="33"/>
      <c r="AI259" s="33"/>
      <c r="AJ259" s="33"/>
      <c r="AK259" s="33">
        <v>45120071</v>
      </c>
      <c r="AL259" s="33">
        <v>45120072</v>
      </c>
      <c r="AM259" s="33">
        <v>45120073</v>
      </c>
      <c r="AN259" s="33">
        <v>45120074</v>
      </c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</row>
    <row r="260" spans="1:62" s="35" customFormat="1" x14ac:dyDescent="0.15">
      <c r="A260" s="31">
        <v>4112009</v>
      </c>
      <c r="B260" s="31" t="s">
        <v>786</v>
      </c>
      <c r="C260" s="31" t="s">
        <v>1071</v>
      </c>
      <c r="D260" s="32" t="str">
        <f t="shared" si="25"/>
        <v>第20章普通09</v>
      </c>
      <c r="E260" s="33" t="s">
        <v>73</v>
      </c>
      <c r="F260" s="33"/>
      <c r="G260" s="33" t="s">
        <v>1184</v>
      </c>
      <c r="H260" s="33">
        <v>4112009</v>
      </c>
      <c r="I260" s="33" t="s">
        <v>1019</v>
      </c>
      <c r="J260" s="33" t="s">
        <v>205</v>
      </c>
      <c r="K260" s="33">
        <v>600</v>
      </c>
      <c r="L260" s="34">
        <v>61402009</v>
      </c>
      <c r="M260" s="69">
        <f t="shared" si="23"/>
        <v>61300255</v>
      </c>
      <c r="N260" s="33"/>
      <c r="O260" s="33">
        <v>4312009</v>
      </c>
      <c r="P260" s="33">
        <v>3</v>
      </c>
      <c r="Q260" s="33" t="s">
        <v>80</v>
      </c>
      <c r="R260" s="29">
        <f t="shared" si="22"/>
        <v>1</v>
      </c>
      <c r="S260" s="29">
        <v>5</v>
      </c>
      <c r="T260" s="33">
        <v>300</v>
      </c>
      <c r="U260" s="33"/>
      <c r="V260" s="33"/>
      <c r="W260" s="33"/>
      <c r="X260" s="33"/>
      <c r="Y260" s="33"/>
      <c r="Z260" s="33"/>
      <c r="AA260" s="33"/>
      <c r="AB260" s="33"/>
      <c r="AC260" s="33"/>
      <c r="AD260" s="33">
        <v>50</v>
      </c>
      <c r="AE260" s="46">
        <v>32600</v>
      </c>
      <c r="AF260" s="46">
        <v>162600</v>
      </c>
      <c r="AG260" s="33"/>
      <c r="AH260" s="33"/>
      <c r="AI260" s="33"/>
      <c r="AJ260" s="33"/>
      <c r="AK260" s="33">
        <v>45120081</v>
      </c>
      <c r="AL260" s="33">
        <v>45120082</v>
      </c>
      <c r="AM260" s="33">
        <v>45120083</v>
      </c>
      <c r="AN260" s="33">
        <v>45120084</v>
      </c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</row>
    <row r="261" spans="1:62" s="35" customFormat="1" x14ac:dyDescent="0.15">
      <c r="A261" s="31">
        <v>4112010</v>
      </c>
      <c r="B261" s="31" t="s">
        <v>1027</v>
      </c>
      <c r="C261" s="31" t="s">
        <v>1155</v>
      </c>
      <c r="D261" s="32" t="str">
        <f t="shared" si="25"/>
        <v>第20章普通10</v>
      </c>
      <c r="E261" s="33" t="s">
        <v>229</v>
      </c>
      <c r="F261" s="33">
        <v>31012093</v>
      </c>
      <c r="G261" s="33" t="s">
        <v>1185</v>
      </c>
      <c r="H261" s="33">
        <v>4112010</v>
      </c>
      <c r="I261" s="33" t="s">
        <v>1019</v>
      </c>
      <c r="J261" s="33" t="s">
        <v>205</v>
      </c>
      <c r="K261" s="33">
        <v>600</v>
      </c>
      <c r="L261" s="34">
        <v>61402010</v>
      </c>
      <c r="M261" s="69">
        <f t="shared" si="23"/>
        <v>61300256</v>
      </c>
      <c r="N261" s="33"/>
      <c r="O261" s="33">
        <v>4312010</v>
      </c>
      <c r="P261" s="33">
        <v>3</v>
      </c>
      <c r="Q261" s="33" t="s">
        <v>80</v>
      </c>
      <c r="R261" s="29">
        <f t="shared" ref="R261:R277" si="26">S261/5</f>
        <v>1</v>
      </c>
      <c r="S261" s="29">
        <v>5</v>
      </c>
      <c r="T261" s="33">
        <v>300</v>
      </c>
      <c r="U261" s="33"/>
      <c r="V261" s="33" t="s">
        <v>217</v>
      </c>
      <c r="W261" s="33" t="s">
        <v>218</v>
      </c>
      <c r="X261" s="33"/>
      <c r="Y261" s="33"/>
      <c r="Z261" s="33"/>
      <c r="AA261" s="33"/>
      <c r="AB261" s="33"/>
      <c r="AC261" s="33"/>
      <c r="AD261" s="33">
        <v>50</v>
      </c>
      <c r="AE261" s="46">
        <v>32800</v>
      </c>
      <c r="AF261" s="46">
        <v>163800</v>
      </c>
      <c r="AG261" s="33" t="s">
        <v>1186</v>
      </c>
      <c r="AH261" s="33"/>
      <c r="AI261" s="33"/>
      <c r="AJ261" s="33"/>
      <c r="AK261" s="33">
        <v>45120091</v>
      </c>
      <c r="AL261" s="33">
        <v>45120092</v>
      </c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</row>
    <row r="262" spans="1:62" s="39" customFormat="1" x14ac:dyDescent="0.15">
      <c r="A262" s="36">
        <v>4122003</v>
      </c>
      <c r="B262" s="36" t="s">
        <v>1021</v>
      </c>
      <c r="C262" s="40" t="s">
        <v>1240</v>
      </c>
      <c r="D262" s="37" t="str">
        <f t="shared" si="25"/>
        <v>第20章精英03</v>
      </c>
      <c r="E262" s="38" t="s">
        <v>229</v>
      </c>
      <c r="F262" s="38">
        <v>31022023</v>
      </c>
      <c r="G262" s="38" t="s">
        <v>1187</v>
      </c>
      <c r="H262" s="38">
        <v>4122003</v>
      </c>
      <c r="I262" s="38" t="s">
        <v>1019</v>
      </c>
      <c r="J262" s="38" t="s">
        <v>205</v>
      </c>
      <c r="K262" s="38">
        <v>1200</v>
      </c>
      <c r="L262" s="38">
        <v>61412001</v>
      </c>
      <c r="M262" s="69">
        <f t="shared" si="23"/>
        <v>61300257</v>
      </c>
      <c r="N262" s="38"/>
      <c r="O262" s="38">
        <v>4322003</v>
      </c>
      <c r="P262" s="38">
        <v>3</v>
      </c>
      <c r="Q262" s="38" t="s">
        <v>80</v>
      </c>
      <c r="R262" s="38">
        <f t="shared" si="26"/>
        <v>2</v>
      </c>
      <c r="S262" s="38">
        <v>10</v>
      </c>
      <c r="T262" s="38">
        <v>300</v>
      </c>
      <c r="U262" s="38"/>
      <c r="V262" s="38"/>
      <c r="W262" s="38"/>
      <c r="X262" s="38"/>
      <c r="Y262" s="38"/>
      <c r="Z262" s="38"/>
      <c r="AA262" s="38"/>
      <c r="AB262" s="38"/>
      <c r="AC262" s="38"/>
      <c r="AD262" s="42">
        <v>50</v>
      </c>
      <c r="AE262" s="46">
        <v>34100</v>
      </c>
      <c r="AF262" s="38">
        <v>170100</v>
      </c>
      <c r="AG262" s="38"/>
      <c r="AH262" s="38"/>
      <c r="AI262" s="38"/>
      <c r="AJ262" s="38"/>
      <c r="AK262" s="38">
        <v>45220021</v>
      </c>
      <c r="AL262" s="38">
        <v>45220022</v>
      </c>
      <c r="AM262" s="38">
        <v>45220023</v>
      </c>
      <c r="AN262" s="38">
        <v>45220024</v>
      </c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</row>
    <row r="263" spans="1:62" s="39" customFormat="1" x14ac:dyDescent="0.15">
      <c r="A263" s="36">
        <v>4122007</v>
      </c>
      <c r="B263" s="36" t="s">
        <v>1025</v>
      </c>
      <c r="C263" s="40" t="s">
        <v>1241</v>
      </c>
      <c r="D263" s="37" t="str">
        <f t="shared" si="25"/>
        <v>第20章精英07</v>
      </c>
      <c r="E263" s="38" t="s">
        <v>1188</v>
      </c>
      <c r="F263" s="38">
        <v>31022064</v>
      </c>
      <c r="G263" s="38" t="s">
        <v>1180</v>
      </c>
      <c r="H263" s="38">
        <v>4122007</v>
      </c>
      <c r="I263" s="38" t="s">
        <v>1019</v>
      </c>
      <c r="J263" s="38" t="s">
        <v>205</v>
      </c>
      <c r="K263" s="38">
        <v>1200</v>
      </c>
      <c r="L263" s="38">
        <v>61412002</v>
      </c>
      <c r="M263" s="69">
        <f t="shared" ref="M263:M326" si="27">M262+1</f>
        <v>61300258</v>
      </c>
      <c r="N263" s="38"/>
      <c r="O263" s="38">
        <v>4322007</v>
      </c>
      <c r="P263" s="38">
        <v>3</v>
      </c>
      <c r="Q263" s="38" t="s">
        <v>80</v>
      </c>
      <c r="R263" s="38">
        <f t="shared" si="26"/>
        <v>2</v>
      </c>
      <c r="S263" s="38">
        <v>10</v>
      </c>
      <c r="T263" s="38">
        <v>300</v>
      </c>
      <c r="U263" s="38"/>
      <c r="V263" s="38"/>
      <c r="W263" s="38"/>
      <c r="X263" s="38"/>
      <c r="Y263" s="38"/>
      <c r="Z263" s="38"/>
      <c r="AA263" s="38"/>
      <c r="AB263" s="38"/>
      <c r="AC263" s="38"/>
      <c r="AD263" s="42">
        <v>50</v>
      </c>
      <c r="AE263" s="46">
        <v>35300</v>
      </c>
      <c r="AF263" s="38">
        <v>176400</v>
      </c>
      <c r="AG263" s="38"/>
      <c r="AH263" s="38"/>
      <c r="AI263" s="38"/>
      <c r="AJ263" s="38"/>
      <c r="AK263" s="38">
        <v>45220061</v>
      </c>
      <c r="AL263" s="38">
        <v>45220062</v>
      </c>
      <c r="AM263" s="38">
        <v>45220063</v>
      </c>
      <c r="AN263" s="38">
        <v>45220064</v>
      </c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</row>
    <row r="264" spans="1:62" s="39" customFormat="1" x14ac:dyDescent="0.15">
      <c r="A264" s="36">
        <v>4122010</v>
      </c>
      <c r="B264" s="36" t="s">
        <v>1027</v>
      </c>
      <c r="C264" s="40" t="s">
        <v>1242</v>
      </c>
      <c r="D264" s="37" t="str">
        <f t="shared" si="25"/>
        <v>第20章精英10</v>
      </c>
      <c r="E264" s="38" t="s">
        <v>229</v>
      </c>
      <c r="F264" s="38">
        <v>31022093</v>
      </c>
      <c r="G264" s="38" t="s">
        <v>1189</v>
      </c>
      <c r="H264" s="38">
        <v>4122010</v>
      </c>
      <c r="I264" s="38" t="s">
        <v>1019</v>
      </c>
      <c r="J264" s="38" t="s">
        <v>205</v>
      </c>
      <c r="K264" s="38">
        <v>1200</v>
      </c>
      <c r="L264" s="38">
        <v>61412003</v>
      </c>
      <c r="M264" s="69">
        <f t="shared" si="27"/>
        <v>61300259</v>
      </c>
      <c r="N264" s="38"/>
      <c r="O264" s="38">
        <v>4322010</v>
      </c>
      <c r="P264" s="38">
        <v>3</v>
      </c>
      <c r="Q264" s="38" t="s">
        <v>1176</v>
      </c>
      <c r="R264" s="38">
        <f t="shared" si="26"/>
        <v>2</v>
      </c>
      <c r="S264" s="38">
        <v>10</v>
      </c>
      <c r="T264" s="38">
        <v>300</v>
      </c>
      <c r="U264" s="38"/>
      <c r="V264" s="38"/>
      <c r="W264" s="38"/>
      <c r="X264" s="38"/>
      <c r="Y264" s="38"/>
      <c r="Z264" s="38"/>
      <c r="AA264" s="38"/>
      <c r="AB264" s="38"/>
      <c r="AC264" s="38"/>
      <c r="AD264" s="42">
        <v>50</v>
      </c>
      <c r="AE264" s="46">
        <v>36000</v>
      </c>
      <c r="AF264" s="38">
        <v>179600</v>
      </c>
      <c r="AG264" s="38"/>
      <c r="AH264" s="38"/>
      <c r="AI264" s="38"/>
      <c r="AJ264" s="38"/>
      <c r="AK264" s="38">
        <v>45220091</v>
      </c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</row>
    <row r="265" spans="1:62" s="35" customFormat="1" x14ac:dyDescent="0.15">
      <c r="A265" s="31">
        <v>4112101</v>
      </c>
      <c r="B265" s="31" t="s">
        <v>1028</v>
      </c>
      <c r="C265" s="31" t="s">
        <v>1498</v>
      </c>
      <c r="D265" s="32" t="str">
        <f>"第"&amp;LEFT(RIGHT(A265,4),2)&amp;"章"&amp;IF(VALUE(RIGHT(LEFT(A265,3),1))=1,"普通","精英")&amp;RIGHT(A265,2)</f>
        <v>第21章普通01</v>
      </c>
      <c r="E265" s="33" t="s">
        <v>1520</v>
      </c>
      <c r="F265" s="33"/>
      <c r="G265" s="33" t="s">
        <v>1499</v>
      </c>
      <c r="H265" s="33">
        <v>4112101</v>
      </c>
      <c r="I265" s="33" t="s">
        <v>1029</v>
      </c>
      <c r="J265" s="33" t="s">
        <v>205</v>
      </c>
      <c r="K265" s="33">
        <v>660</v>
      </c>
      <c r="L265" s="34">
        <f>L252+100</f>
        <v>61402101</v>
      </c>
      <c r="M265" s="69">
        <f t="shared" si="27"/>
        <v>61300260</v>
      </c>
      <c r="N265" s="33"/>
      <c r="O265" s="33">
        <v>4312001</v>
      </c>
      <c r="P265" s="33">
        <v>3</v>
      </c>
      <c r="Q265" s="33" t="s">
        <v>1517</v>
      </c>
      <c r="R265" s="29">
        <f t="shared" si="26"/>
        <v>1</v>
      </c>
      <c r="S265" s="29">
        <v>5</v>
      </c>
      <c r="T265" s="33">
        <v>300</v>
      </c>
      <c r="U265" s="33"/>
      <c r="V265" s="33"/>
      <c r="W265" s="33"/>
      <c r="X265" s="33"/>
      <c r="Y265" s="33"/>
      <c r="Z265" s="33"/>
      <c r="AA265" s="33"/>
      <c r="AB265" s="33"/>
      <c r="AC265" s="33"/>
      <c r="AD265" s="33">
        <v>50</v>
      </c>
      <c r="AE265" s="46">
        <v>33100</v>
      </c>
      <c r="AF265" s="46">
        <v>165100</v>
      </c>
      <c r="AG265" s="33" t="s">
        <v>1500</v>
      </c>
      <c r="AH265" s="33"/>
      <c r="AI265" s="33"/>
      <c r="AJ265" s="33"/>
      <c r="AK265" s="33">
        <v>45121001</v>
      </c>
      <c r="AL265" s="33">
        <v>45121002</v>
      </c>
      <c r="AM265" s="33">
        <v>45121003</v>
      </c>
      <c r="AN265" s="33">
        <v>45121004</v>
      </c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</row>
    <row r="266" spans="1:62" s="35" customFormat="1" x14ac:dyDescent="0.15">
      <c r="A266" s="31">
        <v>4112102</v>
      </c>
      <c r="B266" s="31" t="s">
        <v>1030</v>
      </c>
      <c r="C266" s="31" t="s">
        <v>1521</v>
      </c>
      <c r="D266" s="32" t="str">
        <f t="shared" ref="D266:D277" si="28">"第"&amp;LEFT(RIGHT(A266,4),2)&amp;"章"&amp;IF(VALUE(RIGHT(LEFT(A266,3),1))=1,"普通","精英")&amp;RIGHT(A266,2)</f>
        <v>第21章普通02</v>
      </c>
      <c r="E266" s="33" t="s">
        <v>1520</v>
      </c>
      <c r="F266" s="33"/>
      <c r="G266" s="33" t="s">
        <v>1501</v>
      </c>
      <c r="H266" s="33">
        <v>4112102</v>
      </c>
      <c r="I266" s="33" t="s">
        <v>1029</v>
      </c>
      <c r="J266" s="33" t="s">
        <v>205</v>
      </c>
      <c r="K266" s="33">
        <v>660</v>
      </c>
      <c r="L266" s="34">
        <f t="shared" ref="L266:L290" si="29">L253+100</f>
        <v>61402102</v>
      </c>
      <c r="M266" s="69">
        <f t="shared" si="27"/>
        <v>61300261</v>
      </c>
      <c r="N266" s="33"/>
      <c r="O266" s="33">
        <v>4312002</v>
      </c>
      <c r="P266" s="33">
        <v>3</v>
      </c>
      <c r="Q266" s="33" t="s">
        <v>1517</v>
      </c>
      <c r="R266" s="29">
        <f t="shared" si="26"/>
        <v>1</v>
      </c>
      <c r="S266" s="29">
        <v>5</v>
      </c>
      <c r="T266" s="33">
        <v>300</v>
      </c>
      <c r="U266" s="33"/>
      <c r="V266" s="33"/>
      <c r="W266" s="33"/>
      <c r="X266" s="33"/>
      <c r="Y266" s="33"/>
      <c r="Z266" s="33"/>
      <c r="AA266" s="33"/>
      <c r="AB266" s="33"/>
      <c r="AC266" s="33"/>
      <c r="AD266" s="33">
        <v>50</v>
      </c>
      <c r="AE266" s="46">
        <v>33300</v>
      </c>
      <c r="AF266" s="46">
        <v>166400</v>
      </c>
      <c r="AG266" s="33"/>
      <c r="AH266" s="33"/>
      <c r="AI266" s="33"/>
      <c r="AJ266" s="33"/>
      <c r="AK266" s="33">
        <v>45121011</v>
      </c>
      <c r="AL266" s="33">
        <v>45121012</v>
      </c>
      <c r="AM266" s="33">
        <v>45121013</v>
      </c>
      <c r="AN266" s="33">
        <v>45121014</v>
      </c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</row>
    <row r="267" spans="1:62" s="35" customFormat="1" x14ac:dyDescent="0.15">
      <c r="A267" s="31">
        <v>4112103</v>
      </c>
      <c r="B267" s="31" t="s">
        <v>1522</v>
      </c>
      <c r="C267" s="31" t="s">
        <v>1523</v>
      </c>
      <c r="D267" s="32" t="str">
        <f t="shared" si="28"/>
        <v>第21章普通03</v>
      </c>
      <c r="E267" s="33" t="s">
        <v>1519</v>
      </c>
      <c r="F267" s="33">
        <v>31012123</v>
      </c>
      <c r="G267" s="33" t="s">
        <v>1502</v>
      </c>
      <c r="H267" s="33">
        <v>4112103</v>
      </c>
      <c r="I267" s="33" t="s">
        <v>1029</v>
      </c>
      <c r="J267" s="33" t="s">
        <v>205</v>
      </c>
      <c r="K267" s="33">
        <v>660</v>
      </c>
      <c r="L267" s="34">
        <f t="shared" si="29"/>
        <v>61402103</v>
      </c>
      <c r="M267" s="69">
        <f t="shared" si="27"/>
        <v>61300262</v>
      </c>
      <c r="N267" s="33"/>
      <c r="O267" s="33">
        <v>4312003</v>
      </c>
      <c r="P267" s="33">
        <v>3</v>
      </c>
      <c r="Q267" s="33" t="s">
        <v>1517</v>
      </c>
      <c r="R267" s="29">
        <f t="shared" si="26"/>
        <v>1</v>
      </c>
      <c r="S267" s="29">
        <v>5</v>
      </c>
      <c r="T267" s="33">
        <v>300</v>
      </c>
      <c r="U267" s="33"/>
      <c r="V267" s="33"/>
      <c r="W267" s="33"/>
      <c r="X267" s="33"/>
      <c r="Y267" s="33"/>
      <c r="Z267" s="33"/>
      <c r="AA267" s="33"/>
      <c r="AB267" s="33"/>
      <c r="AC267" s="33"/>
      <c r="AD267" s="33">
        <v>50</v>
      </c>
      <c r="AE267" s="46">
        <v>33600</v>
      </c>
      <c r="AF267" s="46">
        <v>167600</v>
      </c>
      <c r="AG267" s="33" t="s">
        <v>1503</v>
      </c>
      <c r="AH267" s="33"/>
      <c r="AI267" s="33"/>
      <c r="AJ267" s="33"/>
      <c r="AK267" s="33">
        <v>45121021</v>
      </c>
      <c r="AL267" s="33">
        <v>45121022</v>
      </c>
      <c r="AM267" s="33">
        <v>45121023</v>
      </c>
      <c r="AN267" s="33">
        <v>45121024</v>
      </c>
      <c r="AO267" s="33">
        <v>45121025</v>
      </c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</row>
    <row r="268" spans="1:62" s="35" customFormat="1" x14ac:dyDescent="0.15">
      <c r="A268" s="31">
        <v>4112104</v>
      </c>
      <c r="B268" s="31" t="s">
        <v>1032</v>
      </c>
      <c r="C268" s="31" t="s">
        <v>1524</v>
      </c>
      <c r="D268" s="32" t="str">
        <f t="shared" si="28"/>
        <v>第21章普通04</v>
      </c>
      <c r="E268" s="33" t="s">
        <v>1520</v>
      </c>
      <c r="F268" s="33"/>
      <c r="G268" s="33" t="s">
        <v>1504</v>
      </c>
      <c r="H268" s="33">
        <v>4112104</v>
      </c>
      <c r="I268" s="33" t="s">
        <v>1029</v>
      </c>
      <c r="J268" s="33" t="s">
        <v>205</v>
      </c>
      <c r="K268" s="33">
        <v>660</v>
      </c>
      <c r="L268" s="34">
        <f t="shared" si="29"/>
        <v>61402104</v>
      </c>
      <c r="M268" s="69">
        <f t="shared" si="27"/>
        <v>61300263</v>
      </c>
      <c r="N268" s="33"/>
      <c r="O268" s="33">
        <v>4312004</v>
      </c>
      <c r="P268" s="33">
        <v>3</v>
      </c>
      <c r="Q268" s="33" t="s">
        <v>1517</v>
      </c>
      <c r="R268" s="29">
        <f t="shared" si="26"/>
        <v>1</v>
      </c>
      <c r="S268" s="29">
        <v>5</v>
      </c>
      <c r="T268" s="33">
        <v>300</v>
      </c>
      <c r="U268" s="33"/>
      <c r="V268" s="33"/>
      <c r="W268" s="33"/>
      <c r="X268" s="33"/>
      <c r="Y268" s="33"/>
      <c r="Z268" s="33"/>
      <c r="AA268" s="33"/>
      <c r="AB268" s="33"/>
      <c r="AC268" s="33"/>
      <c r="AD268" s="33">
        <v>50</v>
      </c>
      <c r="AE268" s="46">
        <v>33800</v>
      </c>
      <c r="AF268" s="46">
        <v>168900</v>
      </c>
      <c r="AG268" s="33"/>
      <c r="AH268" s="33"/>
      <c r="AI268" s="33"/>
      <c r="AJ268" s="33"/>
      <c r="AK268" s="33">
        <v>45121031</v>
      </c>
      <c r="AL268" s="33">
        <v>45121032</v>
      </c>
      <c r="AM268" s="33">
        <v>45121033</v>
      </c>
      <c r="AN268" s="33">
        <v>45121034</v>
      </c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</row>
    <row r="269" spans="1:62" s="35" customFormat="1" x14ac:dyDescent="0.15">
      <c r="A269" s="31">
        <v>4112105</v>
      </c>
      <c r="B269" s="31" t="s">
        <v>1033</v>
      </c>
      <c r="C269" s="31" t="s">
        <v>1525</v>
      </c>
      <c r="D269" s="32" t="str">
        <f t="shared" si="28"/>
        <v>第21章普通05</v>
      </c>
      <c r="E269" s="33" t="s">
        <v>1520</v>
      </c>
      <c r="F269" s="33"/>
      <c r="G269" s="33" t="s">
        <v>1505</v>
      </c>
      <c r="H269" s="33">
        <v>4112105</v>
      </c>
      <c r="I269" s="33" t="s">
        <v>1029</v>
      </c>
      <c r="J269" s="33" t="s">
        <v>205</v>
      </c>
      <c r="K269" s="33">
        <v>660</v>
      </c>
      <c r="L269" s="34">
        <f t="shared" si="29"/>
        <v>61402105</v>
      </c>
      <c r="M269" s="69">
        <f t="shared" si="27"/>
        <v>61300264</v>
      </c>
      <c r="N269" s="33"/>
      <c r="O269" s="33">
        <v>4312005</v>
      </c>
      <c r="P269" s="33">
        <v>3</v>
      </c>
      <c r="Q269" s="33" t="s">
        <v>1517</v>
      </c>
      <c r="R269" s="29">
        <f t="shared" si="26"/>
        <v>1</v>
      </c>
      <c r="S269" s="29">
        <v>5</v>
      </c>
      <c r="T269" s="33">
        <v>300</v>
      </c>
      <c r="U269" s="33"/>
      <c r="V269" s="33"/>
      <c r="W269" s="33"/>
      <c r="X269" s="33"/>
      <c r="Y269" s="33"/>
      <c r="Z269" s="33"/>
      <c r="AA269" s="33"/>
      <c r="AB269" s="33"/>
      <c r="AC269" s="33"/>
      <c r="AD269" s="33">
        <v>50</v>
      </c>
      <c r="AE269" s="46">
        <v>34100</v>
      </c>
      <c r="AF269" s="46">
        <v>170100</v>
      </c>
      <c r="AG269" s="33" t="s">
        <v>1506</v>
      </c>
      <c r="AH269" s="33"/>
      <c r="AI269" s="33"/>
      <c r="AJ269" s="33"/>
      <c r="AK269" s="33">
        <v>45121041</v>
      </c>
      <c r="AL269" s="33">
        <v>45121042</v>
      </c>
      <c r="AM269" s="33">
        <v>45121043</v>
      </c>
      <c r="AN269" s="33">
        <v>45121044</v>
      </c>
      <c r="AO269" s="33">
        <v>45121045</v>
      </c>
      <c r="AP269" s="33">
        <v>45121046</v>
      </c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</row>
    <row r="270" spans="1:62" s="35" customFormat="1" x14ac:dyDescent="0.15">
      <c r="A270" s="31">
        <v>4112106</v>
      </c>
      <c r="B270" s="31" t="s">
        <v>1034</v>
      </c>
      <c r="C270" s="31" t="s">
        <v>1526</v>
      </c>
      <c r="D270" s="32" t="str">
        <f t="shared" si="28"/>
        <v>第21章普通06</v>
      </c>
      <c r="E270" s="33" t="s">
        <v>1520</v>
      </c>
      <c r="F270" s="33"/>
      <c r="G270" s="33" t="s">
        <v>1507</v>
      </c>
      <c r="H270" s="33">
        <v>4112106</v>
      </c>
      <c r="I270" s="33" t="s">
        <v>1029</v>
      </c>
      <c r="J270" s="33" t="s">
        <v>205</v>
      </c>
      <c r="K270" s="33">
        <v>660</v>
      </c>
      <c r="L270" s="34">
        <f t="shared" si="29"/>
        <v>61402106</v>
      </c>
      <c r="M270" s="69">
        <f t="shared" si="27"/>
        <v>61300265</v>
      </c>
      <c r="N270" s="33"/>
      <c r="O270" s="33" t="s">
        <v>236</v>
      </c>
      <c r="P270" s="33">
        <v>3</v>
      </c>
      <c r="Q270" s="33" t="s">
        <v>1517</v>
      </c>
      <c r="R270" s="29">
        <f t="shared" si="26"/>
        <v>1</v>
      </c>
      <c r="S270" s="29">
        <v>5</v>
      </c>
      <c r="T270" s="33">
        <v>300</v>
      </c>
      <c r="U270" s="33"/>
      <c r="V270" s="33"/>
      <c r="W270" s="33"/>
      <c r="X270" s="33"/>
      <c r="Y270" s="33"/>
      <c r="Z270" s="33"/>
      <c r="AA270" s="33"/>
      <c r="AB270" s="33"/>
      <c r="AC270" s="33"/>
      <c r="AD270" s="33">
        <v>50</v>
      </c>
      <c r="AE270" s="46">
        <v>34300</v>
      </c>
      <c r="AF270" s="46">
        <v>171400</v>
      </c>
      <c r="AG270" s="33"/>
      <c r="AH270" s="33"/>
      <c r="AI270" s="33"/>
      <c r="AJ270" s="33"/>
      <c r="AK270" s="33">
        <v>45121051</v>
      </c>
      <c r="AL270" s="33">
        <v>45121052</v>
      </c>
      <c r="AM270" s="33">
        <v>45121053</v>
      </c>
      <c r="AN270" s="33">
        <v>45121054</v>
      </c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</row>
    <row r="271" spans="1:62" s="35" customFormat="1" x14ac:dyDescent="0.15">
      <c r="A271" s="31">
        <v>4112107</v>
      </c>
      <c r="B271" s="31" t="s">
        <v>1527</v>
      </c>
      <c r="C271" s="31" t="s">
        <v>1528</v>
      </c>
      <c r="D271" s="32" t="str">
        <f t="shared" si="28"/>
        <v>第21章普通07</v>
      </c>
      <c r="E271" s="33" t="s">
        <v>1519</v>
      </c>
      <c r="F271" s="33">
        <v>31012164</v>
      </c>
      <c r="G271" s="33" t="s">
        <v>1508</v>
      </c>
      <c r="H271" s="33">
        <v>4112107</v>
      </c>
      <c r="I271" s="33" t="s">
        <v>1029</v>
      </c>
      <c r="J271" s="33" t="s">
        <v>205</v>
      </c>
      <c r="K271" s="33">
        <v>660</v>
      </c>
      <c r="L271" s="34">
        <f t="shared" si="29"/>
        <v>61402107</v>
      </c>
      <c r="M271" s="69">
        <f t="shared" si="27"/>
        <v>61300266</v>
      </c>
      <c r="N271" s="33"/>
      <c r="O271" s="33">
        <v>4312007</v>
      </c>
      <c r="P271" s="33">
        <v>3</v>
      </c>
      <c r="Q271" s="33" t="s">
        <v>1517</v>
      </c>
      <c r="R271" s="29">
        <f t="shared" si="26"/>
        <v>1</v>
      </c>
      <c r="S271" s="29">
        <v>5</v>
      </c>
      <c r="T271" s="33">
        <v>300</v>
      </c>
      <c r="U271" s="33"/>
      <c r="V271" s="33"/>
      <c r="W271" s="33"/>
      <c r="X271" s="33"/>
      <c r="Y271" s="33"/>
      <c r="Z271" s="33"/>
      <c r="AA271" s="33"/>
      <c r="AB271" s="33"/>
      <c r="AC271" s="33"/>
      <c r="AD271" s="33">
        <v>50</v>
      </c>
      <c r="AE271" s="46">
        <v>34600</v>
      </c>
      <c r="AF271" s="46">
        <v>172700</v>
      </c>
      <c r="AG271" s="33" t="s">
        <v>1509</v>
      </c>
      <c r="AH271" s="33"/>
      <c r="AI271" s="33"/>
      <c r="AJ271" s="33"/>
      <c r="AK271" s="33">
        <v>45121061</v>
      </c>
      <c r="AL271" s="33">
        <v>45121062</v>
      </c>
      <c r="AM271" s="33">
        <v>45121063</v>
      </c>
      <c r="AN271" s="33">
        <v>45121064</v>
      </c>
      <c r="AO271" s="33">
        <v>45121065</v>
      </c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</row>
    <row r="272" spans="1:62" s="35" customFormat="1" x14ac:dyDescent="0.15">
      <c r="A272" s="31">
        <v>4112108</v>
      </c>
      <c r="B272" s="31" t="s">
        <v>1035</v>
      </c>
      <c r="C272" s="31" t="s">
        <v>1529</v>
      </c>
      <c r="D272" s="32" t="str">
        <f t="shared" si="28"/>
        <v>第21章普通08</v>
      </c>
      <c r="E272" s="33" t="s">
        <v>1520</v>
      </c>
      <c r="F272" s="33"/>
      <c r="G272" s="33" t="s">
        <v>1510</v>
      </c>
      <c r="H272" s="33">
        <v>4112108</v>
      </c>
      <c r="I272" s="33" t="s">
        <v>1029</v>
      </c>
      <c r="J272" s="33" t="s">
        <v>205</v>
      </c>
      <c r="K272" s="33">
        <v>660</v>
      </c>
      <c r="L272" s="34">
        <f t="shared" si="29"/>
        <v>61402108</v>
      </c>
      <c r="M272" s="69">
        <f t="shared" si="27"/>
        <v>61300267</v>
      </c>
      <c r="N272" s="33"/>
      <c r="O272" s="33">
        <v>4312008</v>
      </c>
      <c r="P272" s="33">
        <v>3</v>
      </c>
      <c r="Q272" s="33" t="s">
        <v>1517</v>
      </c>
      <c r="R272" s="29">
        <f t="shared" si="26"/>
        <v>1</v>
      </c>
      <c r="S272" s="29">
        <v>5</v>
      </c>
      <c r="T272" s="33">
        <v>300</v>
      </c>
      <c r="U272" s="33"/>
      <c r="V272" s="33"/>
      <c r="W272" s="33"/>
      <c r="X272" s="33"/>
      <c r="Y272" s="33"/>
      <c r="Z272" s="33"/>
      <c r="AA272" s="33"/>
      <c r="AB272" s="33"/>
      <c r="AC272" s="33"/>
      <c r="AD272" s="33">
        <v>50</v>
      </c>
      <c r="AE272" s="46">
        <v>34800</v>
      </c>
      <c r="AF272" s="46">
        <v>173900</v>
      </c>
      <c r="AG272" s="33"/>
      <c r="AH272" s="33"/>
      <c r="AI272" s="33"/>
      <c r="AJ272" s="33"/>
      <c r="AK272" s="33">
        <v>45121071</v>
      </c>
      <c r="AL272" s="33">
        <v>45121072</v>
      </c>
      <c r="AM272" s="33">
        <v>45121073</v>
      </c>
      <c r="AN272" s="33">
        <v>45121074</v>
      </c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</row>
    <row r="273" spans="1:62" s="35" customFormat="1" x14ac:dyDescent="0.15">
      <c r="A273" s="31">
        <v>4112109</v>
      </c>
      <c r="B273" s="31" t="s">
        <v>1031</v>
      </c>
      <c r="C273" s="31" t="s">
        <v>1515</v>
      </c>
      <c r="D273" s="32" t="str">
        <f t="shared" si="28"/>
        <v>第21章普通09</v>
      </c>
      <c r="E273" s="33" t="s">
        <v>209</v>
      </c>
      <c r="F273" s="33"/>
      <c r="G273" s="33" t="s">
        <v>1511</v>
      </c>
      <c r="H273" s="33">
        <v>4112109</v>
      </c>
      <c r="I273" s="33" t="s">
        <v>1029</v>
      </c>
      <c r="J273" s="33" t="s">
        <v>205</v>
      </c>
      <c r="K273" s="33">
        <v>660</v>
      </c>
      <c r="L273" s="34">
        <f t="shared" si="29"/>
        <v>61402109</v>
      </c>
      <c r="M273" s="69">
        <f t="shared" si="27"/>
        <v>61300268</v>
      </c>
      <c r="N273" s="33"/>
      <c r="O273" s="33">
        <v>4312009</v>
      </c>
      <c r="P273" s="33">
        <v>3</v>
      </c>
      <c r="Q273" s="33" t="s">
        <v>1487</v>
      </c>
      <c r="R273" s="29">
        <f t="shared" si="26"/>
        <v>1</v>
      </c>
      <c r="S273" s="29">
        <v>5</v>
      </c>
      <c r="T273" s="33">
        <v>300</v>
      </c>
      <c r="U273" s="33"/>
      <c r="V273" s="33"/>
      <c r="W273" s="33"/>
      <c r="X273" s="33"/>
      <c r="Y273" s="33"/>
      <c r="Z273" s="33"/>
      <c r="AA273" s="33"/>
      <c r="AB273" s="33"/>
      <c r="AC273" s="33"/>
      <c r="AD273" s="33">
        <v>50</v>
      </c>
      <c r="AE273" s="46">
        <v>35100</v>
      </c>
      <c r="AF273" s="46">
        <v>175200</v>
      </c>
      <c r="AG273" s="33"/>
      <c r="AH273" s="33"/>
      <c r="AI273" s="33"/>
      <c r="AJ273" s="33"/>
      <c r="AK273" s="33">
        <v>45121081</v>
      </c>
      <c r="AL273" s="33">
        <v>45121082</v>
      </c>
      <c r="AM273" s="33">
        <v>45121083</v>
      </c>
      <c r="AN273" s="33">
        <v>45121084</v>
      </c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</row>
    <row r="274" spans="1:62" s="35" customFormat="1" x14ac:dyDescent="0.15">
      <c r="A274" s="31">
        <v>4112110</v>
      </c>
      <c r="B274" s="31" t="s">
        <v>1514</v>
      </c>
      <c r="C274" s="31" t="s">
        <v>1516</v>
      </c>
      <c r="D274" s="32" t="str">
        <f t="shared" si="28"/>
        <v>第21章普通10</v>
      </c>
      <c r="E274" s="33" t="s">
        <v>1519</v>
      </c>
      <c r="F274" s="33">
        <v>31012193</v>
      </c>
      <c r="G274" s="33" t="s">
        <v>1512</v>
      </c>
      <c r="H274" s="33">
        <v>4112110</v>
      </c>
      <c r="I274" s="33" t="s">
        <v>1029</v>
      </c>
      <c r="J274" s="33" t="s">
        <v>205</v>
      </c>
      <c r="K274" s="33">
        <v>660</v>
      </c>
      <c r="L274" s="34">
        <f t="shared" si="29"/>
        <v>61402110</v>
      </c>
      <c r="M274" s="69">
        <f t="shared" si="27"/>
        <v>61300269</v>
      </c>
      <c r="N274" s="33"/>
      <c r="O274" s="33">
        <v>4312010</v>
      </c>
      <c r="P274" s="33">
        <v>3</v>
      </c>
      <c r="Q274" s="33" t="s">
        <v>1517</v>
      </c>
      <c r="R274" s="29">
        <f t="shared" si="26"/>
        <v>1</v>
      </c>
      <c r="S274" s="29">
        <v>5</v>
      </c>
      <c r="T274" s="33">
        <v>300</v>
      </c>
      <c r="U274" s="33"/>
      <c r="V274" s="33" t="s">
        <v>217</v>
      </c>
      <c r="W274" s="33" t="s">
        <v>1530</v>
      </c>
      <c r="X274" s="33"/>
      <c r="Y274" s="33"/>
      <c r="Z274" s="33"/>
      <c r="AA274" s="33"/>
      <c r="AB274" s="33"/>
      <c r="AC274" s="33"/>
      <c r="AD274" s="33">
        <v>50</v>
      </c>
      <c r="AE274" s="46">
        <v>35300</v>
      </c>
      <c r="AF274" s="46">
        <v>176400</v>
      </c>
      <c r="AG274" s="33" t="s">
        <v>1513</v>
      </c>
      <c r="AH274" s="33"/>
      <c r="AI274" s="33"/>
      <c r="AJ274" s="33"/>
      <c r="AK274" s="33">
        <v>45121091</v>
      </c>
      <c r="AL274" s="33">
        <v>45121092</v>
      </c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</row>
    <row r="275" spans="1:62" s="39" customFormat="1" x14ac:dyDescent="0.15">
      <c r="A275" s="36">
        <v>4122103</v>
      </c>
      <c r="B275" s="36" t="s">
        <v>1522</v>
      </c>
      <c r="C275" s="36" t="s">
        <v>456</v>
      </c>
      <c r="D275" s="37" t="str">
        <f t="shared" si="28"/>
        <v>第21章精英03</v>
      </c>
      <c r="E275" s="38" t="s">
        <v>1519</v>
      </c>
      <c r="F275" s="38">
        <v>31022123</v>
      </c>
      <c r="G275" s="38" t="s">
        <v>1502</v>
      </c>
      <c r="H275" s="38">
        <v>4122103</v>
      </c>
      <c r="I275" s="38" t="s">
        <v>1029</v>
      </c>
      <c r="J275" s="38" t="s">
        <v>205</v>
      </c>
      <c r="K275" s="38">
        <v>1320</v>
      </c>
      <c r="L275" s="38">
        <f t="shared" si="29"/>
        <v>61412101</v>
      </c>
      <c r="M275" s="69">
        <f t="shared" si="27"/>
        <v>61300270</v>
      </c>
      <c r="N275" s="38"/>
      <c r="O275" s="38">
        <v>4322003</v>
      </c>
      <c r="P275" s="38">
        <v>3</v>
      </c>
      <c r="Q275" s="38" t="s">
        <v>1517</v>
      </c>
      <c r="R275" s="38">
        <f t="shared" si="26"/>
        <v>2</v>
      </c>
      <c r="S275" s="38">
        <v>10</v>
      </c>
      <c r="T275" s="38">
        <v>300</v>
      </c>
      <c r="U275" s="38"/>
      <c r="V275" s="38"/>
      <c r="W275" s="38"/>
      <c r="X275" s="38"/>
      <c r="Y275" s="38"/>
      <c r="Z275" s="38"/>
      <c r="AA275" s="38"/>
      <c r="AB275" s="38"/>
      <c r="AC275" s="38"/>
      <c r="AD275" s="42">
        <v>50</v>
      </c>
      <c r="AE275" s="46">
        <v>36000</v>
      </c>
      <c r="AF275" s="38">
        <v>179600</v>
      </c>
      <c r="AG275" s="38"/>
      <c r="AH275" s="38"/>
      <c r="AI275" s="38"/>
      <c r="AJ275" s="38"/>
      <c r="AK275" s="38">
        <v>45221021</v>
      </c>
      <c r="AL275" s="38">
        <v>45221022</v>
      </c>
      <c r="AM275" s="38">
        <v>45221023</v>
      </c>
      <c r="AN275" s="38">
        <v>45221024</v>
      </c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</row>
    <row r="276" spans="1:62" s="39" customFormat="1" x14ac:dyDescent="0.15">
      <c r="A276" s="36">
        <v>4122107</v>
      </c>
      <c r="B276" s="36" t="s">
        <v>1527</v>
      </c>
      <c r="C276" s="36" t="s">
        <v>442</v>
      </c>
      <c r="D276" s="37" t="str">
        <f t="shared" si="28"/>
        <v>第21章精英07</v>
      </c>
      <c r="E276" s="38" t="s">
        <v>1519</v>
      </c>
      <c r="F276" s="38">
        <v>31022163</v>
      </c>
      <c r="G276" s="38" t="s">
        <v>1508</v>
      </c>
      <c r="H276" s="38">
        <v>4122107</v>
      </c>
      <c r="I276" s="38" t="s">
        <v>1029</v>
      </c>
      <c r="J276" s="38" t="s">
        <v>205</v>
      </c>
      <c r="K276" s="38">
        <v>1320</v>
      </c>
      <c r="L276" s="38">
        <f t="shared" si="29"/>
        <v>61412102</v>
      </c>
      <c r="M276" s="69">
        <f t="shared" si="27"/>
        <v>61300271</v>
      </c>
      <c r="N276" s="38"/>
      <c r="O276" s="38">
        <v>4322007</v>
      </c>
      <c r="P276" s="38">
        <v>3</v>
      </c>
      <c r="Q276" s="38" t="s">
        <v>1517</v>
      </c>
      <c r="R276" s="38">
        <f t="shared" si="26"/>
        <v>2</v>
      </c>
      <c r="S276" s="38">
        <v>10</v>
      </c>
      <c r="T276" s="38">
        <v>300</v>
      </c>
      <c r="U276" s="38"/>
      <c r="V276" s="38"/>
      <c r="W276" s="38"/>
      <c r="X276" s="38"/>
      <c r="Y276" s="38"/>
      <c r="Z276" s="38"/>
      <c r="AA276" s="38"/>
      <c r="AB276" s="38"/>
      <c r="AC276" s="38"/>
      <c r="AD276" s="42">
        <v>50</v>
      </c>
      <c r="AE276" s="46">
        <v>36600</v>
      </c>
      <c r="AF276" s="38">
        <v>182700</v>
      </c>
      <c r="AG276" s="38"/>
      <c r="AH276" s="38"/>
      <c r="AI276" s="38"/>
      <c r="AJ276" s="38"/>
      <c r="AK276" s="38">
        <v>45221061</v>
      </c>
      <c r="AL276" s="38">
        <v>45221062</v>
      </c>
      <c r="AM276" s="38">
        <v>45221063</v>
      </c>
      <c r="AN276" s="38">
        <v>45221064</v>
      </c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</row>
    <row r="277" spans="1:62" s="39" customFormat="1" x14ac:dyDescent="0.15">
      <c r="A277" s="36">
        <v>4122110</v>
      </c>
      <c r="B277" s="36" t="s">
        <v>1518</v>
      </c>
      <c r="C277" s="36" t="s">
        <v>457</v>
      </c>
      <c r="D277" s="37" t="str">
        <f t="shared" si="28"/>
        <v>第21章精英10</v>
      </c>
      <c r="E277" s="38" t="s">
        <v>1519</v>
      </c>
      <c r="F277" s="38">
        <v>31022193</v>
      </c>
      <c r="G277" s="38" t="s">
        <v>1512</v>
      </c>
      <c r="H277" s="38">
        <v>4122110</v>
      </c>
      <c r="I277" s="38" t="s">
        <v>1029</v>
      </c>
      <c r="J277" s="38" t="s">
        <v>205</v>
      </c>
      <c r="K277" s="38">
        <v>1320</v>
      </c>
      <c r="L277" s="38">
        <f t="shared" si="29"/>
        <v>61412103</v>
      </c>
      <c r="M277" s="69">
        <f t="shared" si="27"/>
        <v>61300272</v>
      </c>
      <c r="N277" s="38"/>
      <c r="O277" s="38">
        <v>4322010</v>
      </c>
      <c r="P277" s="38">
        <v>3</v>
      </c>
      <c r="Q277" s="38" t="s">
        <v>1517</v>
      </c>
      <c r="R277" s="38">
        <f t="shared" si="26"/>
        <v>2</v>
      </c>
      <c r="S277" s="38">
        <v>10</v>
      </c>
      <c r="T277" s="38">
        <v>300</v>
      </c>
      <c r="U277" s="38"/>
      <c r="V277" s="38"/>
      <c r="W277" s="38"/>
      <c r="X277" s="38"/>
      <c r="Y277" s="38"/>
      <c r="Z277" s="38"/>
      <c r="AA277" s="38"/>
      <c r="AB277" s="38"/>
      <c r="AC277" s="38"/>
      <c r="AD277" s="42">
        <v>50</v>
      </c>
      <c r="AE277" s="46">
        <v>37200</v>
      </c>
      <c r="AF277" s="38">
        <v>185900</v>
      </c>
      <c r="AG277" s="38"/>
      <c r="AH277" s="38"/>
      <c r="AI277" s="38"/>
      <c r="AJ277" s="38"/>
      <c r="AK277" s="38">
        <v>45221091</v>
      </c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</row>
    <row r="278" spans="1:62" s="35" customFormat="1" x14ac:dyDescent="0.15">
      <c r="A278" s="31">
        <v>4112201</v>
      </c>
      <c r="B278" s="31" t="s">
        <v>1036</v>
      </c>
      <c r="C278" s="31" t="s">
        <v>1478</v>
      </c>
      <c r="D278" s="32" t="str">
        <f t="shared" ref="D278:D285" si="30">"第"&amp;LEFT(RIGHT(A278,4),2)&amp;"章"&amp;IF(VALUE(RIGHT(LEFT(A278,3),1))=1,"普通","精英")&amp;RIGHT(A278,2)</f>
        <v>第22章普通01</v>
      </c>
      <c r="E278" s="33" t="s">
        <v>1479</v>
      </c>
      <c r="F278" s="33"/>
      <c r="G278" s="33" t="s">
        <v>1468</v>
      </c>
      <c r="H278" s="33">
        <v>4112201</v>
      </c>
      <c r="I278" s="33" t="s">
        <v>1038</v>
      </c>
      <c r="J278" s="33" t="s">
        <v>205</v>
      </c>
      <c r="K278" s="33">
        <v>660</v>
      </c>
      <c r="L278" s="34">
        <f>L265+100</f>
        <v>61402201</v>
      </c>
      <c r="M278" s="69">
        <f t="shared" si="27"/>
        <v>61300273</v>
      </c>
      <c r="N278" s="47"/>
      <c r="O278" s="47">
        <v>4312001</v>
      </c>
      <c r="P278" s="33">
        <v>3</v>
      </c>
      <c r="Q278" s="33" t="s">
        <v>1480</v>
      </c>
      <c r="R278" s="29">
        <f t="shared" ref="R278:R341" si="31">S278/5</f>
        <v>1</v>
      </c>
      <c r="S278" s="29">
        <v>5</v>
      </c>
      <c r="T278" s="33">
        <v>300</v>
      </c>
      <c r="U278" s="33"/>
      <c r="V278" s="33"/>
      <c r="W278" s="33"/>
      <c r="X278" s="33"/>
      <c r="Y278" s="33"/>
      <c r="Z278" s="33"/>
      <c r="AA278" s="33"/>
      <c r="AB278" s="33"/>
      <c r="AC278" s="33"/>
      <c r="AD278" s="33">
        <v>50</v>
      </c>
      <c r="AE278" s="46">
        <v>35500</v>
      </c>
      <c r="AF278" s="46">
        <v>177100</v>
      </c>
      <c r="AG278" s="33" t="s">
        <v>1481</v>
      </c>
      <c r="AH278" s="33"/>
      <c r="AI278" s="33"/>
      <c r="AJ278" s="33"/>
      <c r="AK278" s="33">
        <v>45122001</v>
      </c>
      <c r="AL278" s="33">
        <v>45122002</v>
      </c>
      <c r="AM278" s="33">
        <v>45122003</v>
      </c>
      <c r="AN278" s="33">
        <v>45122004</v>
      </c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</row>
    <row r="279" spans="1:62" s="35" customFormat="1" x14ac:dyDescent="0.15">
      <c r="A279" s="31">
        <v>4112202</v>
      </c>
      <c r="B279" s="31" t="s">
        <v>1039</v>
      </c>
      <c r="C279" s="31" t="s">
        <v>1482</v>
      </c>
      <c r="D279" s="32" t="str">
        <f t="shared" si="30"/>
        <v>第22章普通02</v>
      </c>
      <c r="E279" s="33" t="s">
        <v>1479</v>
      </c>
      <c r="F279" s="33"/>
      <c r="G279" s="33" t="s">
        <v>1469</v>
      </c>
      <c r="H279" s="33">
        <v>4112202</v>
      </c>
      <c r="I279" s="33" t="s">
        <v>1038</v>
      </c>
      <c r="J279" s="33" t="s">
        <v>205</v>
      </c>
      <c r="K279" s="33">
        <v>660</v>
      </c>
      <c r="L279" s="34">
        <f t="shared" si="29"/>
        <v>61402202</v>
      </c>
      <c r="M279" s="69">
        <f t="shared" si="27"/>
        <v>61300274</v>
      </c>
      <c r="N279" s="47"/>
      <c r="O279" s="47">
        <v>4312002</v>
      </c>
      <c r="P279" s="33">
        <v>3</v>
      </c>
      <c r="Q279" s="33" t="s">
        <v>1480</v>
      </c>
      <c r="R279" s="29">
        <f t="shared" si="31"/>
        <v>1</v>
      </c>
      <c r="S279" s="29">
        <v>5</v>
      </c>
      <c r="T279" s="33">
        <v>300</v>
      </c>
      <c r="U279" s="33"/>
      <c r="V279" s="33"/>
      <c r="W279" s="33"/>
      <c r="X279" s="33"/>
      <c r="Y279" s="33"/>
      <c r="Z279" s="33"/>
      <c r="AA279" s="33"/>
      <c r="AB279" s="33"/>
      <c r="AC279" s="33"/>
      <c r="AD279" s="33">
        <v>50</v>
      </c>
      <c r="AE279" s="46">
        <v>35600</v>
      </c>
      <c r="AF279" s="46">
        <v>177700</v>
      </c>
      <c r="AG279" s="33"/>
      <c r="AH279" s="33"/>
      <c r="AI279" s="33"/>
      <c r="AJ279" s="33"/>
      <c r="AK279" s="33">
        <v>45122011</v>
      </c>
      <c r="AL279" s="33">
        <v>45122012</v>
      </c>
      <c r="AM279" s="33">
        <v>45122013</v>
      </c>
      <c r="AN279" s="33">
        <v>45122014</v>
      </c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</row>
    <row r="280" spans="1:62" s="35" customFormat="1" x14ac:dyDescent="0.15">
      <c r="A280" s="31">
        <v>4112203</v>
      </c>
      <c r="B280" s="31" t="s">
        <v>1041</v>
      </c>
      <c r="C280" s="31" t="s">
        <v>1483</v>
      </c>
      <c r="D280" s="32" t="str">
        <f t="shared" si="30"/>
        <v>第22章普通03</v>
      </c>
      <c r="E280" s="33" t="s">
        <v>1484</v>
      </c>
      <c r="F280" s="33">
        <v>31012223</v>
      </c>
      <c r="G280" s="33" t="s">
        <v>1470</v>
      </c>
      <c r="H280" s="33">
        <v>4112203</v>
      </c>
      <c r="I280" s="33" t="s">
        <v>1038</v>
      </c>
      <c r="J280" s="33" t="s">
        <v>205</v>
      </c>
      <c r="K280" s="33">
        <v>660</v>
      </c>
      <c r="L280" s="34">
        <f t="shared" si="29"/>
        <v>61402203</v>
      </c>
      <c r="M280" s="69">
        <f t="shared" si="27"/>
        <v>61300275</v>
      </c>
      <c r="N280" s="47"/>
      <c r="O280" s="47">
        <v>4312003</v>
      </c>
      <c r="P280" s="33">
        <v>3</v>
      </c>
      <c r="Q280" s="33" t="s">
        <v>1480</v>
      </c>
      <c r="R280" s="29">
        <f t="shared" si="31"/>
        <v>1</v>
      </c>
      <c r="S280" s="29">
        <v>5</v>
      </c>
      <c r="T280" s="33">
        <v>300</v>
      </c>
      <c r="U280" s="33"/>
      <c r="V280" s="33"/>
      <c r="W280" s="33"/>
      <c r="X280" s="33"/>
      <c r="Y280" s="33"/>
      <c r="Z280" s="33"/>
      <c r="AA280" s="33"/>
      <c r="AB280" s="33"/>
      <c r="AC280" s="33"/>
      <c r="AD280" s="33">
        <v>50</v>
      </c>
      <c r="AE280" s="46">
        <v>35700</v>
      </c>
      <c r="AF280" s="46">
        <v>178300</v>
      </c>
      <c r="AG280" s="33" t="s">
        <v>1485</v>
      </c>
      <c r="AH280" s="33"/>
      <c r="AI280" s="33"/>
      <c r="AJ280" s="33"/>
      <c r="AK280" s="33">
        <v>45122021</v>
      </c>
      <c r="AL280" s="33">
        <v>45122022</v>
      </c>
      <c r="AM280" s="33">
        <v>45122023</v>
      </c>
      <c r="AN280" s="33">
        <v>45122024</v>
      </c>
      <c r="AO280" s="33">
        <v>45122025</v>
      </c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</row>
    <row r="281" spans="1:62" s="35" customFormat="1" x14ac:dyDescent="0.15">
      <c r="A281" s="31">
        <v>4112204</v>
      </c>
      <c r="B281" s="31" t="s">
        <v>1042</v>
      </c>
      <c r="C281" s="31" t="s">
        <v>1486</v>
      </c>
      <c r="D281" s="32" t="str">
        <f t="shared" si="30"/>
        <v>第22章普通04</v>
      </c>
      <c r="E281" s="33" t="s">
        <v>1479</v>
      </c>
      <c r="F281" s="33"/>
      <c r="G281" s="33" t="s">
        <v>1471</v>
      </c>
      <c r="H281" s="33">
        <v>4112204</v>
      </c>
      <c r="I281" s="33" t="s">
        <v>1038</v>
      </c>
      <c r="J281" s="33" t="s">
        <v>205</v>
      </c>
      <c r="K281" s="33">
        <v>660</v>
      </c>
      <c r="L281" s="34">
        <f t="shared" si="29"/>
        <v>61402204</v>
      </c>
      <c r="M281" s="69">
        <f t="shared" si="27"/>
        <v>61300276</v>
      </c>
      <c r="N281" s="47"/>
      <c r="O281" s="47">
        <v>4312004</v>
      </c>
      <c r="P281" s="33">
        <v>3</v>
      </c>
      <c r="Q281" s="33" t="s">
        <v>1487</v>
      </c>
      <c r="R281" s="29">
        <f t="shared" si="31"/>
        <v>1</v>
      </c>
      <c r="S281" s="29">
        <v>5</v>
      </c>
      <c r="T281" s="33">
        <v>300</v>
      </c>
      <c r="U281" s="33"/>
      <c r="V281" s="33"/>
      <c r="W281" s="33"/>
      <c r="X281" s="33"/>
      <c r="Y281" s="33"/>
      <c r="Z281" s="33"/>
      <c r="AA281" s="33"/>
      <c r="AB281" s="33"/>
      <c r="AC281" s="33"/>
      <c r="AD281" s="33">
        <v>50</v>
      </c>
      <c r="AE281" s="46">
        <v>35800</v>
      </c>
      <c r="AF281" s="46">
        <v>179000</v>
      </c>
      <c r="AG281" s="33"/>
      <c r="AH281" s="33"/>
      <c r="AI281" s="33"/>
      <c r="AJ281" s="33"/>
      <c r="AK281" s="33">
        <v>45122031</v>
      </c>
      <c r="AL281" s="33">
        <v>45122032</v>
      </c>
      <c r="AM281" s="33">
        <v>45122033</v>
      </c>
      <c r="AN281" s="33">
        <v>45122034</v>
      </c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</row>
    <row r="282" spans="1:62" s="35" customFormat="1" x14ac:dyDescent="0.15">
      <c r="A282" s="31">
        <v>4112205</v>
      </c>
      <c r="B282" s="31" t="s">
        <v>1044</v>
      </c>
      <c r="C282" s="31" t="s">
        <v>1488</v>
      </c>
      <c r="D282" s="32" t="str">
        <f t="shared" si="30"/>
        <v>第22章普通05</v>
      </c>
      <c r="E282" s="33" t="s">
        <v>1479</v>
      </c>
      <c r="F282" s="33"/>
      <c r="G282" s="33" t="s">
        <v>1472</v>
      </c>
      <c r="H282" s="33">
        <v>4112205</v>
      </c>
      <c r="I282" s="33" t="s">
        <v>1038</v>
      </c>
      <c r="J282" s="33" t="s">
        <v>205</v>
      </c>
      <c r="K282" s="33">
        <v>660</v>
      </c>
      <c r="L282" s="34">
        <f t="shared" si="29"/>
        <v>61402205</v>
      </c>
      <c r="M282" s="69">
        <f t="shared" si="27"/>
        <v>61300277</v>
      </c>
      <c r="N282" s="47"/>
      <c r="O282" s="47">
        <v>4312005</v>
      </c>
      <c r="P282" s="33">
        <v>3</v>
      </c>
      <c r="Q282" s="33" t="s">
        <v>1480</v>
      </c>
      <c r="R282" s="29">
        <f t="shared" si="31"/>
        <v>1</v>
      </c>
      <c r="S282" s="29">
        <v>5</v>
      </c>
      <c r="T282" s="33">
        <v>300</v>
      </c>
      <c r="U282" s="33"/>
      <c r="X282" s="33"/>
      <c r="Y282" s="33"/>
      <c r="Z282" s="33"/>
      <c r="AA282" s="33"/>
      <c r="AB282" s="33"/>
      <c r="AC282" s="33"/>
      <c r="AD282" s="33">
        <v>50</v>
      </c>
      <c r="AE282" s="46">
        <v>36000</v>
      </c>
      <c r="AF282" s="46">
        <v>179600</v>
      </c>
      <c r="AG282" s="33" t="s">
        <v>1489</v>
      </c>
      <c r="AH282" s="33"/>
      <c r="AI282" s="33"/>
      <c r="AJ282" s="33"/>
      <c r="AK282" s="33">
        <v>45122041</v>
      </c>
      <c r="AL282" s="33">
        <v>45122042</v>
      </c>
      <c r="AM282" s="33">
        <v>45122043</v>
      </c>
      <c r="AN282" s="33">
        <v>45122044</v>
      </c>
      <c r="AO282" s="33">
        <v>45122045</v>
      </c>
      <c r="AP282" s="33">
        <v>45122046</v>
      </c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</row>
    <row r="283" spans="1:62" s="35" customFormat="1" x14ac:dyDescent="0.15">
      <c r="A283" s="31">
        <v>4112206</v>
      </c>
      <c r="B283" s="31" t="s">
        <v>1046</v>
      </c>
      <c r="C283" s="31" t="s">
        <v>1490</v>
      </c>
      <c r="D283" s="32" t="str">
        <f t="shared" si="30"/>
        <v>第22章普通06</v>
      </c>
      <c r="E283" s="33" t="s">
        <v>209</v>
      </c>
      <c r="F283" s="33"/>
      <c r="G283" s="33" t="s">
        <v>1473</v>
      </c>
      <c r="H283" s="33">
        <v>4112206</v>
      </c>
      <c r="I283" s="33" t="s">
        <v>1038</v>
      </c>
      <c r="J283" s="33" t="s">
        <v>205</v>
      </c>
      <c r="K283" s="33">
        <v>660</v>
      </c>
      <c r="L283" s="34">
        <f t="shared" si="29"/>
        <v>61402206</v>
      </c>
      <c r="M283" s="69">
        <f t="shared" si="27"/>
        <v>61300278</v>
      </c>
      <c r="N283" s="47"/>
      <c r="O283" s="47" t="s">
        <v>236</v>
      </c>
      <c r="P283" s="33">
        <v>3</v>
      </c>
      <c r="Q283" s="33" t="s">
        <v>1480</v>
      </c>
      <c r="R283" s="29">
        <f t="shared" si="31"/>
        <v>1</v>
      </c>
      <c r="S283" s="29">
        <v>5</v>
      </c>
      <c r="T283" s="33">
        <v>300</v>
      </c>
      <c r="U283" s="33"/>
      <c r="V283" s="33"/>
      <c r="W283" s="33"/>
      <c r="X283" s="33"/>
      <c r="Y283" s="33"/>
      <c r="Z283" s="33"/>
      <c r="AA283" s="33"/>
      <c r="AB283" s="33"/>
      <c r="AC283" s="33"/>
      <c r="AD283" s="33">
        <v>50</v>
      </c>
      <c r="AE283" s="46">
        <v>36100</v>
      </c>
      <c r="AF283" s="46">
        <v>180200</v>
      </c>
      <c r="AG283" s="33"/>
      <c r="AH283" s="33"/>
      <c r="AI283" s="33"/>
      <c r="AJ283" s="33"/>
      <c r="AK283" s="33">
        <v>45122051</v>
      </c>
      <c r="AL283" s="33">
        <v>45122052</v>
      </c>
      <c r="AM283" s="33">
        <v>45122053</v>
      </c>
      <c r="AN283" s="33">
        <v>45122054</v>
      </c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</row>
    <row r="284" spans="1:62" s="35" customFormat="1" x14ac:dyDescent="0.15">
      <c r="A284" s="31">
        <v>4112207</v>
      </c>
      <c r="B284" s="31" t="s">
        <v>1047</v>
      </c>
      <c r="C284" s="31" t="s">
        <v>1491</v>
      </c>
      <c r="D284" s="32" t="str">
        <f t="shared" si="30"/>
        <v>第22章普通07</v>
      </c>
      <c r="E284" s="33" t="s">
        <v>229</v>
      </c>
      <c r="F284" s="33">
        <v>31012264</v>
      </c>
      <c r="G284" s="33" t="s">
        <v>1474</v>
      </c>
      <c r="H284" s="33">
        <v>4112207</v>
      </c>
      <c r="I284" s="33" t="s">
        <v>1038</v>
      </c>
      <c r="J284" s="33" t="s">
        <v>205</v>
      </c>
      <c r="K284" s="33">
        <v>660</v>
      </c>
      <c r="L284" s="34">
        <f t="shared" si="29"/>
        <v>61402207</v>
      </c>
      <c r="M284" s="69">
        <f t="shared" si="27"/>
        <v>61300279</v>
      </c>
      <c r="N284" s="47"/>
      <c r="O284" s="47">
        <v>4312007</v>
      </c>
      <c r="P284" s="33">
        <v>3</v>
      </c>
      <c r="Q284" s="33" t="s">
        <v>1487</v>
      </c>
      <c r="R284" s="29">
        <f t="shared" si="31"/>
        <v>1</v>
      </c>
      <c r="S284" s="29">
        <v>5</v>
      </c>
      <c r="T284" s="33">
        <v>300</v>
      </c>
      <c r="U284" s="33"/>
      <c r="V284" s="33"/>
      <c r="W284" s="33"/>
      <c r="X284" s="33"/>
      <c r="Y284" s="33"/>
      <c r="Z284" s="33"/>
      <c r="AA284" s="33"/>
      <c r="AB284" s="33"/>
      <c r="AC284" s="33"/>
      <c r="AD284" s="33">
        <v>50</v>
      </c>
      <c r="AE284" s="46">
        <v>36200</v>
      </c>
      <c r="AF284" s="46">
        <v>180900</v>
      </c>
      <c r="AG284" s="33" t="s">
        <v>1492</v>
      </c>
      <c r="AH284" s="33"/>
      <c r="AI284" s="33"/>
      <c r="AJ284" s="33"/>
      <c r="AK284" s="33">
        <v>45122061</v>
      </c>
      <c r="AL284" s="33">
        <v>45122062</v>
      </c>
      <c r="AM284" s="33">
        <v>45122063</v>
      </c>
      <c r="AN284" s="33">
        <v>45122064</v>
      </c>
      <c r="AO284" s="33">
        <v>45122065</v>
      </c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</row>
    <row r="285" spans="1:62" s="35" customFormat="1" x14ac:dyDescent="0.15">
      <c r="A285" s="31">
        <v>4112208</v>
      </c>
      <c r="B285" s="31" t="s">
        <v>1048</v>
      </c>
      <c r="C285" s="31" t="s">
        <v>1493</v>
      </c>
      <c r="D285" s="32" t="str">
        <f t="shared" si="30"/>
        <v>第22章普通08</v>
      </c>
      <c r="E285" s="33" t="s">
        <v>209</v>
      </c>
      <c r="F285" s="33"/>
      <c r="G285" s="33" t="s">
        <v>1475</v>
      </c>
      <c r="H285" s="33">
        <v>4112208</v>
      </c>
      <c r="I285" s="33" t="s">
        <v>1038</v>
      </c>
      <c r="J285" s="33" t="s">
        <v>205</v>
      </c>
      <c r="K285" s="33">
        <v>660</v>
      </c>
      <c r="L285" s="34">
        <f t="shared" si="29"/>
        <v>61402208</v>
      </c>
      <c r="M285" s="69">
        <f t="shared" si="27"/>
        <v>61300280</v>
      </c>
      <c r="N285" s="47"/>
      <c r="O285" s="47">
        <v>4312008</v>
      </c>
      <c r="P285" s="33">
        <v>3</v>
      </c>
      <c r="Q285" s="33" t="s">
        <v>1487</v>
      </c>
      <c r="R285" s="29">
        <f t="shared" si="31"/>
        <v>1</v>
      </c>
      <c r="S285" s="29">
        <v>5</v>
      </c>
      <c r="T285" s="33">
        <v>300</v>
      </c>
      <c r="U285" s="33"/>
      <c r="V285" s="33"/>
      <c r="W285" s="33"/>
      <c r="X285" s="33"/>
      <c r="Y285" s="33"/>
      <c r="Z285" s="33"/>
      <c r="AA285" s="33"/>
      <c r="AB285" s="33"/>
      <c r="AC285" s="33"/>
      <c r="AD285" s="33">
        <v>50</v>
      </c>
      <c r="AE285" s="46">
        <v>36300</v>
      </c>
      <c r="AF285" s="46">
        <v>181500</v>
      </c>
      <c r="AG285" s="33"/>
      <c r="AH285" s="33"/>
      <c r="AI285" s="33"/>
      <c r="AJ285" s="33"/>
      <c r="AK285" s="33">
        <v>45122071</v>
      </c>
      <c r="AL285" s="33">
        <v>45122072</v>
      </c>
      <c r="AM285" s="33">
        <v>45122073</v>
      </c>
      <c r="AN285" s="33">
        <v>45122074</v>
      </c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</row>
    <row r="286" spans="1:62" s="35" customFormat="1" x14ac:dyDescent="0.15">
      <c r="A286" s="31">
        <v>4112209</v>
      </c>
      <c r="B286" s="31" t="s">
        <v>1050</v>
      </c>
      <c r="C286" s="31" t="s">
        <v>1494</v>
      </c>
      <c r="D286" s="32" t="str">
        <f>"第"&amp;LEFT(RIGHT(A286,4),2)&amp;"章"&amp;IF(VALUE(RIGHT(LEFT(A286,3),1))=1,"普通","精英")&amp;RIGHT(A286,2)</f>
        <v>第22章普通09</v>
      </c>
      <c r="E286" s="33" t="s">
        <v>1479</v>
      </c>
      <c r="F286" s="33"/>
      <c r="G286" s="33" t="s">
        <v>1476</v>
      </c>
      <c r="H286" s="33">
        <v>4112209</v>
      </c>
      <c r="I286" s="33" t="s">
        <v>1038</v>
      </c>
      <c r="J286" s="33" t="s">
        <v>205</v>
      </c>
      <c r="K286" s="33">
        <v>660</v>
      </c>
      <c r="L286" s="34">
        <f t="shared" si="29"/>
        <v>61402209</v>
      </c>
      <c r="M286" s="69">
        <f t="shared" si="27"/>
        <v>61300281</v>
      </c>
      <c r="N286" s="47"/>
      <c r="O286" s="47">
        <v>4312009</v>
      </c>
      <c r="P286" s="33">
        <v>3</v>
      </c>
      <c r="Q286" s="33" t="s">
        <v>1480</v>
      </c>
      <c r="R286" s="29">
        <f t="shared" si="31"/>
        <v>1</v>
      </c>
      <c r="S286" s="29">
        <v>5</v>
      </c>
      <c r="T286" s="33">
        <v>300</v>
      </c>
      <c r="U286" s="33"/>
      <c r="V286" s="33"/>
      <c r="W286" s="33"/>
      <c r="X286" s="33"/>
      <c r="Y286" s="33"/>
      <c r="Z286" s="33"/>
      <c r="AA286" s="33"/>
      <c r="AB286" s="33"/>
      <c r="AC286" s="33"/>
      <c r="AD286" s="33">
        <v>50</v>
      </c>
      <c r="AE286" s="46">
        <v>36500</v>
      </c>
      <c r="AF286" s="46">
        <v>182100</v>
      </c>
      <c r="AG286" s="33"/>
      <c r="AH286" s="33"/>
      <c r="AI286" s="33"/>
      <c r="AJ286" s="33"/>
      <c r="AK286" s="33">
        <v>45122081</v>
      </c>
      <c r="AL286" s="33">
        <v>45122082</v>
      </c>
      <c r="AM286" s="33">
        <v>45122083</v>
      </c>
      <c r="AN286" s="33">
        <v>45122084</v>
      </c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</row>
    <row r="287" spans="1:62" s="35" customFormat="1" x14ac:dyDescent="0.15">
      <c r="A287" s="31">
        <v>4112210</v>
      </c>
      <c r="B287" s="31" t="s">
        <v>1052</v>
      </c>
      <c r="C287" s="31" t="s">
        <v>1495</v>
      </c>
      <c r="D287" s="32" t="str">
        <f t="shared" ref="D287:D350" si="32">"第"&amp;LEFT(RIGHT(A287,4),2)&amp;"章"&amp;IF(VALUE(RIGHT(LEFT(A287,3),1))=1,"普通","精英")&amp;RIGHT(A287,2)</f>
        <v>第22章普通10</v>
      </c>
      <c r="E287" s="33" t="s">
        <v>1484</v>
      </c>
      <c r="F287" s="33">
        <v>31012293</v>
      </c>
      <c r="G287" s="33" t="s">
        <v>1477</v>
      </c>
      <c r="H287" s="33">
        <v>4112210</v>
      </c>
      <c r="I287" s="33" t="s">
        <v>1038</v>
      </c>
      <c r="J287" s="33" t="s">
        <v>205</v>
      </c>
      <c r="K287" s="33">
        <v>660</v>
      </c>
      <c r="L287" s="34">
        <f t="shared" si="29"/>
        <v>61402210</v>
      </c>
      <c r="M287" s="69">
        <f t="shared" si="27"/>
        <v>61300282</v>
      </c>
      <c r="N287" s="47"/>
      <c r="O287" s="47">
        <v>4312010</v>
      </c>
      <c r="P287" s="33">
        <v>3</v>
      </c>
      <c r="Q287" s="33" t="s">
        <v>1480</v>
      </c>
      <c r="R287" s="29">
        <f t="shared" si="31"/>
        <v>1</v>
      </c>
      <c r="S287" s="29">
        <v>5</v>
      </c>
      <c r="T287" s="33">
        <v>300</v>
      </c>
      <c r="U287" s="33"/>
      <c r="V287" s="33" t="s">
        <v>1496</v>
      </c>
      <c r="W287" s="33" t="s">
        <v>218</v>
      </c>
      <c r="X287" s="33"/>
      <c r="Y287" s="33"/>
      <c r="Z287" s="33"/>
      <c r="AA287" s="33"/>
      <c r="AB287" s="33"/>
      <c r="AC287" s="33"/>
      <c r="AD287" s="33">
        <v>50</v>
      </c>
      <c r="AE287" s="46">
        <v>36600</v>
      </c>
      <c r="AF287" s="46">
        <v>182700</v>
      </c>
      <c r="AG287" s="33" t="s">
        <v>1497</v>
      </c>
      <c r="AH287" s="33"/>
      <c r="AI287" s="33"/>
      <c r="AJ287" s="33"/>
      <c r="AK287" s="33">
        <v>45122091</v>
      </c>
      <c r="AL287" s="33">
        <v>45122092</v>
      </c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</row>
    <row r="288" spans="1:62" s="39" customFormat="1" x14ac:dyDescent="0.15">
      <c r="A288" s="36">
        <v>4122203</v>
      </c>
      <c r="B288" s="36" t="s">
        <v>1041</v>
      </c>
      <c r="C288" s="36" t="s">
        <v>456</v>
      </c>
      <c r="D288" s="37" t="str">
        <f t="shared" si="32"/>
        <v>第22章精英03</v>
      </c>
      <c r="E288" s="38" t="s">
        <v>1484</v>
      </c>
      <c r="F288" s="38">
        <v>31022223</v>
      </c>
      <c r="G288" s="38" t="s">
        <v>1470</v>
      </c>
      <c r="H288" s="38">
        <v>4122203</v>
      </c>
      <c r="I288" s="38" t="s">
        <v>1038</v>
      </c>
      <c r="J288" s="38" t="s">
        <v>205</v>
      </c>
      <c r="K288" s="38">
        <v>1320</v>
      </c>
      <c r="L288" s="38">
        <f t="shared" si="29"/>
        <v>61412201</v>
      </c>
      <c r="M288" s="69">
        <f t="shared" si="27"/>
        <v>61300283</v>
      </c>
      <c r="N288" s="49"/>
      <c r="O288" s="49">
        <v>4322003</v>
      </c>
      <c r="P288" s="38">
        <v>3</v>
      </c>
      <c r="Q288" s="38" t="s">
        <v>1480</v>
      </c>
      <c r="R288" s="38">
        <f t="shared" si="31"/>
        <v>2</v>
      </c>
      <c r="S288" s="38">
        <v>10</v>
      </c>
      <c r="T288" s="38">
        <v>300</v>
      </c>
      <c r="U288" s="38"/>
      <c r="V288" s="38"/>
      <c r="W288" s="38"/>
      <c r="X288" s="38"/>
      <c r="Y288" s="38"/>
      <c r="Z288" s="38"/>
      <c r="AA288" s="38"/>
      <c r="AB288" s="38"/>
      <c r="AC288" s="38"/>
      <c r="AD288" s="42">
        <v>50</v>
      </c>
      <c r="AE288" s="46">
        <v>37200</v>
      </c>
      <c r="AF288" s="38">
        <v>185900</v>
      </c>
      <c r="AG288" s="38"/>
      <c r="AH288" s="38"/>
      <c r="AI288" s="38"/>
      <c r="AJ288" s="38"/>
      <c r="AK288" s="38">
        <v>45222021</v>
      </c>
      <c r="AL288" s="38">
        <v>45222022</v>
      </c>
      <c r="AM288" s="38">
        <v>45222023</v>
      </c>
      <c r="AN288" s="38">
        <v>45222024</v>
      </c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</row>
    <row r="289" spans="1:62" s="39" customFormat="1" x14ac:dyDescent="0.15">
      <c r="A289" s="36">
        <v>4122207</v>
      </c>
      <c r="B289" s="36" t="s">
        <v>1047</v>
      </c>
      <c r="C289" s="36" t="s">
        <v>442</v>
      </c>
      <c r="D289" s="37" t="str">
        <f t="shared" si="32"/>
        <v>第22章精英07</v>
      </c>
      <c r="E289" s="38" t="s">
        <v>1484</v>
      </c>
      <c r="F289" s="38">
        <v>31022264</v>
      </c>
      <c r="G289" s="38" t="s">
        <v>1474</v>
      </c>
      <c r="H289" s="38">
        <v>4122207</v>
      </c>
      <c r="I289" s="38" t="s">
        <v>1038</v>
      </c>
      <c r="J289" s="38" t="s">
        <v>205</v>
      </c>
      <c r="K289" s="38">
        <v>1320</v>
      </c>
      <c r="L289" s="38">
        <f t="shared" si="29"/>
        <v>61412202</v>
      </c>
      <c r="M289" s="69">
        <f t="shared" si="27"/>
        <v>61300284</v>
      </c>
      <c r="N289" s="49"/>
      <c r="O289" s="49">
        <v>4322007</v>
      </c>
      <c r="P289" s="38">
        <v>3</v>
      </c>
      <c r="Q289" s="38" t="s">
        <v>1480</v>
      </c>
      <c r="R289" s="38">
        <f t="shared" si="31"/>
        <v>2</v>
      </c>
      <c r="S289" s="38">
        <v>10</v>
      </c>
      <c r="T289" s="38">
        <v>300</v>
      </c>
      <c r="U289" s="38"/>
      <c r="V289" s="38"/>
      <c r="W289" s="38"/>
      <c r="X289" s="38"/>
      <c r="Y289" s="38"/>
      <c r="Z289" s="38"/>
      <c r="AA289" s="38"/>
      <c r="AB289" s="38"/>
      <c r="AC289" s="38"/>
      <c r="AD289" s="42">
        <v>50</v>
      </c>
      <c r="AE289" s="46">
        <v>37800</v>
      </c>
      <c r="AF289" s="38">
        <v>189000</v>
      </c>
      <c r="AG289" s="38"/>
      <c r="AH289" s="38"/>
      <c r="AI289" s="38"/>
      <c r="AJ289" s="38"/>
      <c r="AK289" s="38">
        <v>45222061</v>
      </c>
      <c r="AL289" s="38">
        <v>45222062</v>
      </c>
      <c r="AM289" s="38">
        <v>45222063</v>
      </c>
      <c r="AN289" s="38">
        <v>45222064</v>
      </c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</row>
    <row r="290" spans="1:62" s="39" customFormat="1" x14ac:dyDescent="0.15">
      <c r="A290" s="36">
        <v>4122210</v>
      </c>
      <c r="B290" s="36" t="s">
        <v>1052</v>
      </c>
      <c r="C290" s="36" t="s">
        <v>457</v>
      </c>
      <c r="D290" s="37" t="str">
        <f t="shared" si="32"/>
        <v>第22章精英10</v>
      </c>
      <c r="E290" s="38" t="s">
        <v>1484</v>
      </c>
      <c r="F290" s="38">
        <v>31022293</v>
      </c>
      <c r="G290" s="38" t="s">
        <v>1477</v>
      </c>
      <c r="H290" s="38">
        <v>4122210</v>
      </c>
      <c r="I290" s="38" t="s">
        <v>1038</v>
      </c>
      <c r="J290" s="38" t="s">
        <v>205</v>
      </c>
      <c r="K290" s="38">
        <v>1320</v>
      </c>
      <c r="L290" s="38">
        <f t="shared" si="29"/>
        <v>61412203</v>
      </c>
      <c r="M290" s="69">
        <f t="shared" si="27"/>
        <v>61300285</v>
      </c>
      <c r="N290" s="49"/>
      <c r="O290" s="49">
        <v>4322010</v>
      </c>
      <c r="P290" s="38">
        <v>3</v>
      </c>
      <c r="Q290" s="38" t="s">
        <v>1480</v>
      </c>
      <c r="R290" s="38">
        <f t="shared" si="31"/>
        <v>2</v>
      </c>
      <c r="S290" s="38">
        <v>10</v>
      </c>
      <c r="T290" s="38">
        <v>300</v>
      </c>
      <c r="U290" s="38"/>
      <c r="V290" s="38"/>
      <c r="W290" s="38"/>
      <c r="X290" s="38"/>
      <c r="Y290" s="38"/>
      <c r="Z290" s="38"/>
      <c r="AA290" s="38"/>
      <c r="AB290" s="38"/>
      <c r="AC290" s="38"/>
      <c r="AD290" s="42">
        <v>50</v>
      </c>
      <c r="AE290" s="46">
        <v>38500</v>
      </c>
      <c r="AF290" s="38">
        <v>192200</v>
      </c>
      <c r="AG290" s="38"/>
      <c r="AH290" s="38"/>
      <c r="AI290" s="38"/>
      <c r="AJ290" s="38"/>
      <c r="AK290" s="38">
        <v>45222091</v>
      </c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</row>
    <row r="291" spans="1:62" s="35" customFormat="1" x14ac:dyDescent="0.15">
      <c r="A291" s="31">
        <v>4112301</v>
      </c>
      <c r="B291" s="31" t="s">
        <v>1256</v>
      </c>
      <c r="C291" s="31" t="s">
        <v>1531</v>
      </c>
      <c r="D291" s="32" t="str">
        <f t="shared" si="32"/>
        <v>第23章普通01</v>
      </c>
      <c r="E291" s="33" t="s">
        <v>1532</v>
      </c>
      <c r="F291" s="33"/>
      <c r="G291" s="33" t="s">
        <v>1533</v>
      </c>
      <c r="H291" s="29">
        <v>4111201</v>
      </c>
      <c r="I291" s="33"/>
      <c r="J291" s="33" t="s">
        <v>205</v>
      </c>
      <c r="K291" s="33">
        <v>720</v>
      </c>
      <c r="L291" s="34"/>
      <c r="M291" s="69">
        <f t="shared" si="27"/>
        <v>61300286</v>
      </c>
      <c r="N291" s="33"/>
      <c r="O291" s="33">
        <v>4310101</v>
      </c>
      <c r="P291" s="33">
        <v>3</v>
      </c>
      <c r="Q291" s="33" t="s">
        <v>80</v>
      </c>
      <c r="R291" s="29">
        <f t="shared" si="31"/>
        <v>1</v>
      </c>
      <c r="S291" s="29">
        <v>5</v>
      </c>
      <c r="T291" s="33">
        <v>300</v>
      </c>
      <c r="U291" s="33"/>
      <c r="V291" s="33"/>
      <c r="W291" s="33"/>
      <c r="X291" s="33"/>
      <c r="Y291" s="33"/>
      <c r="Z291" s="33"/>
      <c r="AA291" s="33"/>
      <c r="AB291" s="33"/>
      <c r="AC291" s="33"/>
      <c r="AD291" s="33">
        <v>50</v>
      </c>
      <c r="AE291" s="46">
        <v>36700</v>
      </c>
      <c r="AF291" s="46">
        <v>183400</v>
      </c>
      <c r="AG291" s="33"/>
      <c r="AH291" s="33"/>
      <c r="AI291" s="33"/>
      <c r="AJ291" s="33"/>
      <c r="AK291" s="29">
        <v>45123001</v>
      </c>
      <c r="AL291" s="29">
        <v>45123002</v>
      </c>
      <c r="AM291" s="29">
        <v>45123003</v>
      </c>
      <c r="AN291" s="29">
        <v>45123004</v>
      </c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</row>
    <row r="292" spans="1:62" s="35" customFormat="1" x14ac:dyDescent="0.15">
      <c r="A292" s="31">
        <v>4112302</v>
      </c>
      <c r="B292" s="31" t="s">
        <v>1257</v>
      </c>
      <c r="C292" s="31" t="s">
        <v>223</v>
      </c>
      <c r="D292" s="32" t="str">
        <f t="shared" si="32"/>
        <v>第23章普通02</v>
      </c>
      <c r="E292" s="33" t="s">
        <v>1532</v>
      </c>
      <c r="F292" s="33"/>
      <c r="G292" s="33" t="s">
        <v>1534</v>
      </c>
      <c r="H292" s="29">
        <v>4111202</v>
      </c>
      <c r="I292" s="33"/>
      <c r="J292" s="33" t="s">
        <v>205</v>
      </c>
      <c r="K292" s="33">
        <v>720</v>
      </c>
      <c r="L292" s="34"/>
      <c r="M292" s="69">
        <f t="shared" si="27"/>
        <v>61300287</v>
      </c>
      <c r="N292" s="33"/>
      <c r="O292" s="33">
        <v>4310102</v>
      </c>
      <c r="P292" s="33">
        <v>3</v>
      </c>
      <c r="Q292" s="33" t="s">
        <v>1535</v>
      </c>
      <c r="R292" s="29">
        <f t="shared" si="31"/>
        <v>1</v>
      </c>
      <c r="S292" s="29">
        <v>5</v>
      </c>
      <c r="T292" s="33">
        <v>300</v>
      </c>
      <c r="U292" s="33"/>
      <c r="V292" s="33"/>
      <c r="W292" s="33"/>
      <c r="X292" s="33"/>
      <c r="Y292" s="33"/>
      <c r="Z292" s="33"/>
      <c r="AA292" s="33"/>
      <c r="AB292" s="33"/>
      <c r="AC292" s="33"/>
      <c r="AD292" s="33">
        <v>50</v>
      </c>
      <c r="AE292" s="46">
        <v>36800</v>
      </c>
      <c r="AF292" s="46">
        <v>184000</v>
      </c>
      <c r="AG292" s="33"/>
      <c r="AH292" s="33"/>
      <c r="AI292" s="33"/>
      <c r="AJ292" s="33"/>
      <c r="AK292" s="29">
        <v>45123011</v>
      </c>
      <c r="AL292" s="29">
        <v>45123012</v>
      </c>
      <c r="AM292" s="29">
        <v>45123013</v>
      </c>
      <c r="AN292" s="29">
        <v>45123014</v>
      </c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</row>
    <row r="293" spans="1:62" s="35" customFormat="1" x14ac:dyDescent="0.15">
      <c r="A293" s="31">
        <v>4112303</v>
      </c>
      <c r="B293" s="31" t="s">
        <v>1258</v>
      </c>
      <c r="C293" s="31" t="s">
        <v>1536</v>
      </c>
      <c r="D293" s="32" t="str">
        <f t="shared" si="32"/>
        <v>第23章普通03</v>
      </c>
      <c r="E293" s="33" t="s">
        <v>1537</v>
      </c>
      <c r="F293" s="33">
        <v>31010124</v>
      </c>
      <c r="G293" s="33" t="s">
        <v>1538</v>
      </c>
      <c r="H293" s="29">
        <v>4111203</v>
      </c>
      <c r="I293" s="33"/>
      <c r="J293" s="33" t="s">
        <v>205</v>
      </c>
      <c r="K293" s="33">
        <v>720</v>
      </c>
      <c r="L293" s="34"/>
      <c r="M293" s="69">
        <f t="shared" si="27"/>
        <v>61300288</v>
      </c>
      <c r="N293" s="33"/>
      <c r="O293" s="33">
        <v>4310103</v>
      </c>
      <c r="P293" s="33">
        <v>3</v>
      </c>
      <c r="Q293" s="33" t="s">
        <v>1535</v>
      </c>
      <c r="R293" s="29">
        <f t="shared" si="31"/>
        <v>1</v>
      </c>
      <c r="S293" s="29">
        <v>5</v>
      </c>
      <c r="T293" s="33">
        <v>300</v>
      </c>
      <c r="U293" s="33"/>
      <c r="V293" s="33"/>
      <c r="W293" s="33"/>
      <c r="X293" s="33"/>
      <c r="Y293" s="33"/>
      <c r="Z293" s="33"/>
      <c r="AA293" s="33"/>
      <c r="AB293" s="33"/>
      <c r="AC293" s="33"/>
      <c r="AD293" s="33">
        <v>50</v>
      </c>
      <c r="AE293" s="46">
        <v>37000</v>
      </c>
      <c r="AF293" s="46">
        <v>184600</v>
      </c>
      <c r="AG293" s="33"/>
      <c r="AH293" s="33"/>
      <c r="AI293" s="33"/>
      <c r="AJ293" s="33"/>
      <c r="AK293" s="29">
        <v>45123021</v>
      </c>
      <c r="AL293" s="29">
        <v>45123022</v>
      </c>
      <c r="AM293" s="29">
        <v>45123023</v>
      </c>
      <c r="AN293" s="29">
        <v>45123024</v>
      </c>
      <c r="AO293" s="29">
        <v>45123025</v>
      </c>
      <c r="AP293" s="29"/>
      <c r="AQ293" s="29"/>
      <c r="AR293" s="29"/>
      <c r="AS293" s="29"/>
      <c r="AT293" s="29"/>
      <c r="AU293" s="29"/>
      <c r="AV293" s="29"/>
      <c r="AW293" s="29"/>
      <c r="AX293" s="29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</row>
    <row r="294" spans="1:62" s="35" customFormat="1" x14ac:dyDescent="0.15">
      <c r="A294" s="31">
        <v>4112304</v>
      </c>
      <c r="B294" s="31" t="s">
        <v>1259</v>
      </c>
      <c r="C294" s="31" t="s">
        <v>234</v>
      </c>
      <c r="D294" s="32" t="str">
        <f t="shared" si="32"/>
        <v>第23章普通04</v>
      </c>
      <c r="E294" s="33" t="s">
        <v>1532</v>
      </c>
      <c r="F294" s="33"/>
      <c r="G294" s="33" t="s">
        <v>1539</v>
      </c>
      <c r="H294" s="29">
        <v>4111204</v>
      </c>
      <c r="I294" s="33"/>
      <c r="J294" s="33" t="s">
        <v>205</v>
      </c>
      <c r="K294" s="33">
        <v>720</v>
      </c>
      <c r="L294" s="34"/>
      <c r="M294" s="69">
        <f t="shared" si="27"/>
        <v>61300289</v>
      </c>
      <c r="N294" s="33"/>
      <c r="O294" s="33" t="s">
        <v>236</v>
      </c>
      <c r="P294" s="33">
        <v>3</v>
      </c>
      <c r="Q294" s="33" t="s">
        <v>1535</v>
      </c>
      <c r="R294" s="29">
        <f t="shared" si="31"/>
        <v>1</v>
      </c>
      <c r="S294" s="29">
        <v>5</v>
      </c>
      <c r="T294" s="33">
        <v>300</v>
      </c>
      <c r="U294" s="33"/>
      <c r="V294" s="33"/>
      <c r="W294" s="33"/>
      <c r="X294" s="33"/>
      <c r="Y294" s="33"/>
      <c r="Z294" s="33"/>
      <c r="AA294" s="33"/>
      <c r="AB294" s="33"/>
      <c r="AC294" s="33"/>
      <c r="AD294" s="33">
        <v>50</v>
      </c>
      <c r="AE294" s="46">
        <v>37100</v>
      </c>
      <c r="AF294" s="46">
        <v>185300</v>
      </c>
      <c r="AG294" s="33"/>
      <c r="AH294" s="33"/>
      <c r="AI294" s="33"/>
      <c r="AJ294" s="33"/>
      <c r="AK294" s="29">
        <v>45123031</v>
      </c>
      <c r="AL294" s="29">
        <v>45123032</v>
      </c>
      <c r="AM294" s="29">
        <v>45123033</v>
      </c>
      <c r="AN294" s="29">
        <v>45123034</v>
      </c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</row>
    <row r="295" spans="1:62" s="35" customFormat="1" x14ac:dyDescent="0.15">
      <c r="A295" s="31">
        <v>4112305</v>
      </c>
      <c r="B295" s="31" t="s">
        <v>1260</v>
      </c>
      <c r="C295" s="31" t="s">
        <v>1540</v>
      </c>
      <c r="D295" s="32" t="str">
        <f t="shared" si="32"/>
        <v>第23章普通05</v>
      </c>
      <c r="E295" s="33" t="s">
        <v>1532</v>
      </c>
      <c r="F295" s="33"/>
      <c r="G295" s="33" t="s">
        <v>1541</v>
      </c>
      <c r="H295" s="29">
        <v>4111205</v>
      </c>
      <c r="I295" s="33"/>
      <c r="J295" s="33"/>
      <c r="K295" s="33">
        <v>720</v>
      </c>
      <c r="L295" s="34"/>
      <c r="M295" s="69">
        <f t="shared" si="27"/>
        <v>61300290</v>
      </c>
      <c r="N295" s="33"/>
      <c r="O295" s="33" t="s">
        <v>236</v>
      </c>
      <c r="P295" s="33">
        <v>3</v>
      </c>
      <c r="Q295" s="33" t="s">
        <v>1535</v>
      </c>
      <c r="R295" s="29">
        <f t="shared" si="31"/>
        <v>1</v>
      </c>
      <c r="S295" s="29">
        <v>5</v>
      </c>
      <c r="T295" s="33">
        <v>300</v>
      </c>
      <c r="U295" s="33"/>
      <c r="V295" s="33"/>
      <c r="W295" s="33"/>
      <c r="X295" s="33"/>
      <c r="Y295" s="33"/>
      <c r="Z295" s="33"/>
      <c r="AA295" s="33"/>
      <c r="AB295" s="33"/>
      <c r="AC295" s="33"/>
      <c r="AD295" s="33">
        <v>50</v>
      </c>
      <c r="AE295" s="46">
        <v>37200</v>
      </c>
      <c r="AF295" s="46">
        <v>185900</v>
      </c>
      <c r="AG295" s="33"/>
      <c r="AH295" s="33"/>
      <c r="AI295" s="33"/>
      <c r="AJ295" s="33">
        <v>1</v>
      </c>
      <c r="AK295" s="29">
        <v>45123041</v>
      </c>
      <c r="AL295" s="29">
        <v>45123042</v>
      </c>
      <c r="AM295" s="29">
        <v>45123043</v>
      </c>
      <c r="AN295" s="29">
        <v>45123044</v>
      </c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</row>
    <row r="296" spans="1:62" s="35" customFormat="1" x14ac:dyDescent="0.15">
      <c r="A296" s="31">
        <v>4112306</v>
      </c>
      <c r="B296" s="31" t="s">
        <v>1261</v>
      </c>
      <c r="C296" s="31" t="s">
        <v>1542</v>
      </c>
      <c r="D296" s="32" t="str">
        <f t="shared" si="32"/>
        <v>第23章普通06</v>
      </c>
      <c r="E296" s="33" t="s">
        <v>1532</v>
      </c>
      <c r="F296" s="33"/>
      <c r="G296" s="33" t="s">
        <v>1543</v>
      </c>
      <c r="H296" s="29">
        <v>4111206</v>
      </c>
      <c r="I296" s="33"/>
      <c r="J296" s="33" t="s">
        <v>205</v>
      </c>
      <c r="K296" s="33">
        <v>720</v>
      </c>
      <c r="L296" s="34"/>
      <c r="M296" s="69">
        <f t="shared" si="27"/>
        <v>61300291</v>
      </c>
      <c r="N296" s="33"/>
      <c r="O296" s="33" t="s">
        <v>236</v>
      </c>
      <c r="P296" s="33">
        <v>3</v>
      </c>
      <c r="Q296" s="33" t="s">
        <v>1535</v>
      </c>
      <c r="R296" s="29">
        <f t="shared" si="31"/>
        <v>1</v>
      </c>
      <c r="S296" s="29">
        <v>5</v>
      </c>
      <c r="T296" s="33">
        <v>300</v>
      </c>
      <c r="U296" s="33"/>
      <c r="V296" s="33"/>
      <c r="W296" s="33"/>
      <c r="X296" s="33"/>
      <c r="Y296" s="33"/>
      <c r="Z296" s="33"/>
      <c r="AA296" s="33"/>
      <c r="AB296" s="33"/>
      <c r="AC296" s="33"/>
      <c r="AD296" s="33">
        <v>50</v>
      </c>
      <c r="AE296" s="46">
        <v>37300</v>
      </c>
      <c r="AF296" s="46">
        <v>186500</v>
      </c>
      <c r="AG296" s="33"/>
      <c r="AH296" s="33"/>
      <c r="AI296" s="33"/>
      <c r="AJ296" s="33"/>
      <c r="AK296" s="29">
        <v>45123051</v>
      </c>
      <c r="AL296" s="29">
        <v>45123052</v>
      </c>
      <c r="AM296" s="29">
        <v>45123053</v>
      </c>
      <c r="AN296" s="29">
        <v>45123054</v>
      </c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</row>
    <row r="297" spans="1:62" s="35" customFormat="1" x14ac:dyDescent="0.15">
      <c r="A297" s="31">
        <v>4112307</v>
      </c>
      <c r="B297" s="31" t="s">
        <v>1262</v>
      </c>
      <c r="C297" s="31" t="s">
        <v>1544</v>
      </c>
      <c r="D297" s="32" t="str">
        <f t="shared" si="32"/>
        <v>第23章普通07</v>
      </c>
      <c r="E297" s="33" t="s">
        <v>1537</v>
      </c>
      <c r="F297" s="33">
        <v>31010165</v>
      </c>
      <c r="G297" s="33" t="s">
        <v>1545</v>
      </c>
      <c r="H297" s="29">
        <v>4111207</v>
      </c>
      <c r="I297" s="33"/>
      <c r="J297" s="33" t="s">
        <v>205</v>
      </c>
      <c r="K297" s="33">
        <v>720</v>
      </c>
      <c r="L297" s="34"/>
      <c r="M297" s="69">
        <f t="shared" si="27"/>
        <v>61300292</v>
      </c>
      <c r="N297" s="33"/>
      <c r="O297" s="33">
        <v>4310107</v>
      </c>
      <c r="P297" s="33">
        <v>3</v>
      </c>
      <c r="Q297" s="33" t="s">
        <v>1535</v>
      </c>
      <c r="R297" s="29">
        <f t="shared" si="31"/>
        <v>1</v>
      </c>
      <c r="S297" s="29">
        <v>5</v>
      </c>
      <c r="T297" s="33">
        <v>300</v>
      </c>
      <c r="U297" s="33"/>
      <c r="V297" s="33"/>
      <c r="W297" s="33"/>
      <c r="X297" s="33"/>
      <c r="Y297" s="33"/>
      <c r="Z297" s="33"/>
      <c r="AA297" s="33"/>
      <c r="AB297" s="33"/>
      <c r="AC297" s="33"/>
      <c r="AD297" s="33">
        <v>50</v>
      </c>
      <c r="AE297" s="46">
        <v>37500</v>
      </c>
      <c r="AF297" s="46">
        <v>187200</v>
      </c>
      <c r="AG297" s="33"/>
      <c r="AH297" s="33"/>
      <c r="AI297" s="33"/>
      <c r="AJ297" s="33"/>
      <c r="AK297" s="29">
        <v>45123061</v>
      </c>
      <c r="AL297" s="29">
        <v>45123062</v>
      </c>
      <c r="AM297" s="29">
        <v>45123063</v>
      </c>
      <c r="AN297" s="29">
        <v>45123064</v>
      </c>
      <c r="AO297" s="29">
        <v>45123065</v>
      </c>
      <c r="AP297" s="29"/>
      <c r="AQ297" s="29"/>
      <c r="AR297" s="29"/>
      <c r="AS297" s="29"/>
      <c r="AT297" s="29"/>
      <c r="AU297" s="29"/>
      <c r="AV297" s="29"/>
      <c r="AW297" s="29"/>
      <c r="AX297" s="29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</row>
    <row r="298" spans="1:62" s="35" customFormat="1" x14ac:dyDescent="0.15">
      <c r="A298" s="31">
        <v>4112308</v>
      </c>
      <c r="B298" s="31" t="s">
        <v>1263</v>
      </c>
      <c r="C298" s="31" t="s">
        <v>1546</v>
      </c>
      <c r="D298" s="32" t="str">
        <f t="shared" si="32"/>
        <v>第23章普通08</v>
      </c>
      <c r="E298" s="33" t="s">
        <v>1532</v>
      </c>
      <c r="F298" s="33"/>
      <c r="G298" s="33" t="s">
        <v>1547</v>
      </c>
      <c r="H298" s="29">
        <v>4111208</v>
      </c>
      <c r="I298" s="33"/>
      <c r="J298" s="33" t="s">
        <v>205</v>
      </c>
      <c r="K298" s="33">
        <v>720</v>
      </c>
      <c r="L298" s="34"/>
      <c r="M298" s="69">
        <f t="shared" si="27"/>
        <v>61300293</v>
      </c>
      <c r="N298" s="33"/>
      <c r="O298" s="33" t="s">
        <v>236</v>
      </c>
      <c r="P298" s="33">
        <v>3</v>
      </c>
      <c r="Q298" s="33" t="s">
        <v>1535</v>
      </c>
      <c r="R298" s="29">
        <f t="shared" si="31"/>
        <v>1</v>
      </c>
      <c r="S298" s="29">
        <v>5</v>
      </c>
      <c r="T298" s="33">
        <v>300</v>
      </c>
      <c r="U298" s="33"/>
      <c r="V298" s="33"/>
      <c r="W298" s="33"/>
      <c r="X298" s="33"/>
      <c r="Y298" s="33"/>
      <c r="Z298" s="33"/>
      <c r="AA298" s="33"/>
      <c r="AB298" s="33"/>
      <c r="AC298" s="33"/>
      <c r="AD298" s="33">
        <v>50</v>
      </c>
      <c r="AE298" s="46">
        <v>37600</v>
      </c>
      <c r="AF298" s="46">
        <v>187800</v>
      </c>
      <c r="AG298" s="33"/>
      <c r="AH298" s="33"/>
      <c r="AI298" s="33"/>
      <c r="AJ298" s="33">
        <v>1</v>
      </c>
      <c r="AK298" s="29">
        <v>45123071</v>
      </c>
      <c r="AL298" s="29">
        <v>45123072</v>
      </c>
      <c r="AM298" s="29">
        <v>45123073</v>
      </c>
      <c r="AN298" s="29">
        <v>45123074</v>
      </c>
      <c r="AO298" s="29">
        <v>45123075</v>
      </c>
      <c r="AP298" s="29">
        <v>45123076</v>
      </c>
      <c r="AQ298" s="29">
        <v>45123077</v>
      </c>
      <c r="AR298" s="29"/>
      <c r="AS298" s="29"/>
      <c r="AT298" s="29"/>
      <c r="AU298" s="29"/>
      <c r="AV298" s="29"/>
      <c r="AW298" s="29"/>
      <c r="AX298" s="29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</row>
    <row r="299" spans="1:62" s="35" customFormat="1" x14ac:dyDescent="0.15">
      <c r="A299" s="31">
        <v>4112309</v>
      </c>
      <c r="B299" s="31" t="s">
        <v>1264</v>
      </c>
      <c r="C299" s="31" t="s">
        <v>1548</v>
      </c>
      <c r="D299" s="32" t="str">
        <f t="shared" si="32"/>
        <v>第23章普通09</v>
      </c>
      <c r="E299" s="33" t="s">
        <v>1532</v>
      </c>
      <c r="F299" s="33"/>
      <c r="G299" s="33" t="s">
        <v>1549</v>
      </c>
      <c r="H299" s="29">
        <v>4111209</v>
      </c>
      <c r="I299" s="33"/>
      <c r="J299" s="33" t="s">
        <v>205</v>
      </c>
      <c r="K299" s="33">
        <v>720</v>
      </c>
      <c r="L299" s="34"/>
      <c r="M299" s="69">
        <f t="shared" si="27"/>
        <v>61300294</v>
      </c>
      <c r="N299" s="33"/>
      <c r="O299" s="33" t="s">
        <v>236</v>
      </c>
      <c r="P299" s="33">
        <v>3</v>
      </c>
      <c r="Q299" s="33" t="s">
        <v>1535</v>
      </c>
      <c r="R299" s="29">
        <f t="shared" si="31"/>
        <v>1</v>
      </c>
      <c r="S299" s="29">
        <v>5</v>
      </c>
      <c r="T299" s="33">
        <v>300</v>
      </c>
      <c r="U299" s="33"/>
      <c r="V299" s="33"/>
      <c r="W299" s="33"/>
      <c r="X299" s="33"/>
      <c r="Y299" s="33"/>
      <c r="Z299" s="33"/>
      <c r="AA299" s="33"/>
      <c r="AB299" s="33"/>
      <c r="AC299" s="33"/>
      <c r="AD299" s="33">
        <v>50</v>
      </c>
      <c r="AE299" s="46">
        <v>37700</v>
      </c>
      <c r="AF299" s="46">
        <v>188400</v>
      </c>
      <c r="AG299" s="33"/>
      <c r="AH299" s="33"/>
      <c r="AI299" s="33"/>
      <c r="AJ299" s="33"/>
      <c r="AK299" s="29">
        <v>45123081</v>
      </c>
      <c r="AL299" s="29">
        <v>45123082</v>
      </c>
      <c r="AM299" s="29">
        <v>45123083</v>
      </c>
      <c r="AN299" s="29">
        <v>45123084</v>
      </c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</row>
    <row r="300" spans="1:62" s="35" customFormat="1" x14ac:dyDescent="0.15">
      <c r="A300" s="31">
        <v>4112310</v>
      </c>
      <c r="B300" s="31" t="s">
        <v>1265</v>
      </c>
      <c r="C300" s="31" t="s">
        <v>1550</v>
      </c>
      <c r="D300" s="32" t="str">
        <f t="shared" si="32"/>
        <v>第23章普通10</v>
      </c>
      <c r="E300" s="33" t="s">
        <v>1537</v>
      </c>
      <c r="F300" s="33">
        <v>31010193</v>
      </c>
      <c r="G300" s="33" t="s">
        <v>1551</v>
      </c>
      <c r="H300" s="29">
        <v>4111210</v>
      </c>
      <c r="I300" s="33"/>
      <c r="J300" s="33" t="s">
        <v>205</v>
      </c>
      <c r="K300" s="33">
        <v>720</v>
      </c>
      <c r="L300" s="34"/>
      <c r="M300" s="69">
        <f t="shared" si="27"/>
        <v>61300295</v>
      </c>
      <c r="N300" s="33"/>
      <c r="O300" s="33">
        <v>4310110</v>
      </c>
      <c r="P300" s="33">
        <v>3</v>
      </c>
      <c r="Q300" s="33" t="s">
        <v>1535</v>
      </c>
      <c r="R300" s="29">
        <f t="shared" si="31"/>
        <v>1</v>
      </c>
      <c r="S300" s="29">
        <v>5</v>
      </c>
      <c r="T300" s="33">
        <v>300</v>
      </c>
      <c r="U300" s="33"/>
      <c r="V300" s="33"/>
      <c r="W300" s="33"/>
      <c r="X300" s="33"/>
      <c r="Y300" s="33"/>
      <c r="Z300" s="33"/>
      <c r="AA300" s="33"/>
      <c r="AB300" s="33"/>
      <c r="AC300" s="33"/>
      <c r="AD300" s="33">
        <v>50</v>
      </c>
      <c r="AE300" s="46">
        <v>37800</v>
      </c>
      <c r="AF300" s="46">
        <v>189000</v>
      </c>
      <c r="AG300" s="33"/>
      <c r="AH300" s="33"/>
      <c r="AI300" s="33"/>
      <c r="AJ300" s="33"/>
      <c r="AK300" s="29">
        <v>45123091</v>
      </c>
      <c r="AL300" s="29">
        <v>45123092</v>
      </c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</row>
    <row r="301" spans="1:62" s="39" customFormat="1" x14ac:dyDescent="0.15">
      <c r="A301" s="36">
        <v>4122303</v>
      </c>
      <c r="B301" s="36" t="s">
        <v>1258</v>
      </c>
      <c r="C301" s="36" t="s">
        <v>1536</v>
      </c>
      <c r="D301" s="37" t="str">
        <f t="shared" si="32"/>
        <v>第23章精英03</v>
      </c>
      <c r="E301" s="38" t="s">
        <v>1537</v>
      </c>
      <c r="F301" s="38">
        <v>31020122</v>
      </c>
      <c r="G301" s="38" t="s">
        <v>1538</v>
      </c>
      <c r="H301" s="38">
        <v>4121203</v>
      </c>
      <c r="I301" s="38"/>
      <c r="J301" s="38" t="s">
        <v>205</v>
      </c>
      <c r="K301" s="38">
        <v>1440</v>
      </c>
      <c r="L301" s="38"/>
      <c r="M301" s="69">
        <f t="shared" si="27"/>
        <v>61300296</v>
      </c>
      <c r="N301" s="38"/>
      <c r="O301" s="38">
        <v>4320103</v>
      </c>
      <c r="P301" s="38">
        <v>3</v>
      </c>
      <c r="Q301" s="38" t="s">
        <v>1535</v>
      </c>
      <c r="R301" s="38">
        <f t="shared" si="31"/>
        <v>2</v>
      </c>
      <c r="S301" s="38">
        <v>10</v>
      </c>
      <c r="T301" s="38">
        <v>300</v>
      </c>
      <c r="U301" s="38"/>
      <c r="V301" s="38"/>
      <c r="W301" s="38"/>
      <c r="X301" s="38"/>
      <c r="Y301" s="38"/>
      <c r="Z301" s="38"/>
      <c r="AA301" s="38"/>
      <c r="AB301" s="38"/>
      <c r="AC301" s="38"/>
      <c r="AD301" s="38">
        <v>50</v>
      </c>
      <c r="AE301" s="46">
        <v>38500</v>
      </c>
      <c r="AF301" s="38">
        <v>192200</v>
      </c>
      <c r="AG301" s="38"/>
      <c r="AH301" s="38"/>
      <c r="AI301" s="38"/>
      <c r="AJ301" s="38"/>
      <c r="AK301" s="38">
        <v>45223021</v>
      </c>
      <c r="AL301" s="38">
        <v>45223022</v>
      </c>
      <c r="AM301" s="38">
        <v>45223023</v>
      </c>
      <c r="AN301" s="38">
        <v>45223024</v>
      </c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</row>
    <row r="302" spans="1:62" s="39" customFormat="1" x14ac:dyDescent="0.15">
      <c r="A302" s="36">
        <v>4122307</v>
      </c>
      <c r="B302" s="36" t="s">
        <v>1262</v>
      </c>
      <c r="C302" s="36" t="s">
        <v>270</v>
      </c>
      <c r="D302" s="37" t="str">
        <f t="shared" si="32"/>
        <v>第23章精英07</v>
      </c>
      <c r="E302" s="38" t="s">
        <v>1537</v>
      </c>
      <c r="F302" s="38">
        <v>31020162</v>
      </c>
      <c r="G302" s="38" t="s">
        <v>1545</v>
      </c>
      <c r="H302" s="38">
        <v>4121207</v>
      </c>
      <c r="I302" s="38"/>
      <c r="J302" s="38" t="s">
        <v>205</v>
      </c>
      <c r="K302" s="38">
        <v>1440</v>
      </c>
      <c r="L302" s="38"/>
      <c r="M302" s="69">
        <f t="shared" si="27"/>
        <v>61300297</v>
      </c>
      <c r="N302" s="38"/>
      <c r="O302" s="38">
        <v>4320107</v>
      </c>
      <c r="P302" s="38">
        <v>3</v>
      </c>
      <c r="Q302" s="38" t="s">
        <v>1535</v>
      </c>
      <c r="R302" s="38">
        <f t="shared" si="31"/>
        <v>2</v>
      </c>
      <c r="S302" s="38">
        <v>10</v>
      </c>
      <c r="T302" s="38">
        <v>300</v>
      </c>
      <c r="U302" s="38"/>
      <c r="V302" s="38"/>
      <c r="W302" s="38"/>
      <c r="X302" s="38"/>
      <c r="Y302" s="38"/>
      <c r="Z302" s="38"/>
      <c r="AA302" s="38"/>
      <c r="AB302" s="38"/>
      <c r="AC302" s="38"/>
      <c r="AD302" s="38">
        <v>50</v>
      </c>
      <c r="AE302" s="46">
        <v>39100</v>
      </c>
      <c r="AF302" s="38">
        <v>195300</v>
      </c>
      <c r="AG302" s="38"/>
      <c r="AH302" s="38"/>
      <c r="AI302" s="38"/>
      <c r="AJ302" s="38"/>
      <c r="AK302" s="38">
        <v>45223061</v>
      </c>
      <c r="AL302" s="38">
        <v>45223062</v>
      </c>
      <c r="AM302" s="38">
        <v>45223063</v>
      </c>
      <c r="AN302" s="38">
        <v>45223064</v>
      </c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</row>
    <row r="303" spans="1:62" s="39" customFormat="1" x14ac:dyDescent="0.15">
      <c r="A303" s="36">
        <v>4122310</v>
      </c>
      <c r="B303" s="36" t="s">
        <v>1265</v>
      </c>
      <c r="C303" s="36" t="s">
        <v>271</v>
      </c>
      <c r="D303" s="37" t="str">
        <f t="shared" si="32"/>
        <v>第23章精英10</v>
      </c>
      <c r="E303" s="38" t="s">
        <v>1537</v>
      </c>
      <c r="F303" s="38">
        <v>31020193</v>
      </c>
      <c r="G303" s="38" t="s">
        <v>1551</v>
      </c>
      <c r="H303" s="38">
        <v>4121210</v>
      </c>
      <c r="I303" s="38"/>
      <c r="J303" s="38" t="s">
        <v>205</v>
      </c>
      <c r="K303" s="38">
        <v>1440</v>
      </c>
      <c r="L303" s="38"/>
      <c r="M303" s="69">
        <f t="shared" si="27"/>
        <v>61300298</v>
      </c>
      <c r="N303" s="38"/>
      <c r="O303" s="38">
        <v>4320110</v>
      </c>
      <c r="P303" s="38">
        <v>3</v>
      </c>
      <c r="Q303" s="38" t="s">
        <v>1535</v>
      </c>
      <c r="R303" s="38">
        <f t="shared" si="31"/>
        <v>2</v>
      </c>
      <c r="S303" s="38">
        <v>10</v>
      </c>
      <c r="T303" s="38">
        <v>300</v>
      </c>
      <c r="U303" s="38"/>
      <c r="V303" s="38"/>
      <c r="W303" s="38"/>
      <c r="X303" s="38"/>
      <c r="Y303" s="38"/>
      <c r="Z303" s="38"/>
      <c r="AA303" s="38"/>
      <c r="AB303" s="38"/>
      <c r="AC303" s="38"/>
      <c r="AD303" s="38">
        <v>50</v>
      </c>
      <c r="AE303" s="46">
        <v>39600</v>
      </c>
      <c r="AF303" s="38">
        <v>197900</v>
      </c>
      <c r="AG303" s="38"/>
      <c r="AH303" s="38"/>
      <c r="AI303" s="38"/>
      <c r="AJ303" s="38"/>
      <c r="AK303" s="38">
        <v>45223091</v>
      </c>
      <c r="AL303" s="38">
        <v>45223092</v>
      </c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</row>
    <row r="304" spans="1:62" s="35" customFormat="1" x14ac:dyDescent="0.15">
      <c r="A304" s="31">
        <v>4112401</v>
      </c>
      <c r="B304" s="31" t="s">
        <v>1266</v>
      </c>
      <c r="C304" s="31" t="s">
        <v>1552</v>
      </c>
      <c r="D304" s="32" t="str">
        <f t="shared" si="32"/>
        <v>第24章普通01</v>
      </c>
      <c r="E304" s="33" t="s">
        <v>1532</v>
      </c>
      <c r="F304" s="33"/>
      <c r="G304" s="33" t="s">
        <v>1553</v>
      </c>
      <c r="H304" s="29">
        <v>4111301</v>
      </c>
      <c r="I304" s="33"/>
      <c r="J304" s="33" t="s">
        <v>205</v>
      </c>
      <c r="K304" s="33">
        <v>720</v>
      </c>
      <c r="L304" s="34"/>
      <c r="M304" s="69">
        <f t="shared" si="27"/>
        <v>61300299</v>
      </c>
      <c r="N304" s="33"/>
      <c r="O304" s="33">
        <v>4310201</v>
      </c>
      <c r="P304" s="33">
        <v>3</v>
      </c>
      <c r="Q304" s="33" t="s">
        <v>1535</v>
      </c>
      <c r="R304" s="29">
        <f t="shared" si="31"/>
        <v>1</v>
      </c>
      <c r="S304" s="29">
        <v>5</v>
      </c>
      <c r="T304" s="33">
        <v>300</v>
      </c>
      <c r="U304" s="33"/>
      <c r="V304" s="33"/>
      <c r="W304" s="33"/>
      <c r="X304" s="33"/>
      <c r="Y304" s="33"/>
      <c r="Z304" s="33"/>
      <c r="AA304" s="33"/>
      <c r="AB304" s="33"/>
      <c r="AC304" s="33"/>
      <c r="AD304" s="33">
        <v>50</v>
      </c>
      <c r="AE304" s="46">
        <v>38000</v>
      </c>
      <c r="AF304" s="46">
        <v>189700</v>
      </c>
      <c r="AG304" s="33"/>
      <c r="AH304" s="33"/>
      <c r="AI304" s="33"/>
      <c r="AJ304" s="33"/>
      <c r="AK304" s="29">
        <v>45124001</v>
      </c>
      <c r="AL304" s="29">
        <v>45124002</v>
      </c>
      <c r="AM304" s="29">
        <v>45124003</v>
      </c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</row>
    <row r="305" spans="1:62" s="35" customFormat="1" x14ac:dyDescent="0.15">
      <c r="A305" s="31">
        <v>4112402</v>
      </c>
      <c r="B305" s="31" t="s">
        <v>1267</v>
      </c>
      <c r="C305" s="31" t="s">
        <v>1554</v>
      </c>
      <c r="D305" s="32" t="str">
        <f t="shared" si="32"/>
        <v>第24章普通02</v>
      </c>
      <c r="E305" s="33" t="s">
        <v>1532</v>
      </c>
      <c r="F305" s="33"/>
      <c r="G305" s="33" t="s">
        <v>1555</v>
      </c>
      <c r="H305" s="29">
        <v>4111302</v>
      </c>
      <c r="I305" s="33"/>
      <c r="J305" s="33" t="s">
        <v>205</v>
      </c>
      <c r="K305" s="33">
        <v>720</v>
      </c>
      <c r="L305" s="34"/>
      <c r="M305" s="69">
        <f t="shared" si="27"/>
        <v>61300300</v>
      </c>
      <c r="N305" s="33"/>
      <c r="O305" s="33">
        <v>4310202</v>
      </c>
      <c r="P305" s="33">
        <v>3</v>
      </c>
      <c r="Q305" s="33" t="s">
        <v>80</v>
      </c>
      <c r="R305" s="29">
        <f t="shared" si="31"/>
        <v>1</v>
      </c>
      <c r="S305" s="29">
        <v>5</v>
      </c>
      <c r="T305" s="33">
        <v>300</v>
      </c>
      <c r="U305" s="33"/>
      <c r="V305" s="33"/>
      <c r="W305" s="33"/>
      <c r="X305" s="33"/>
      <c r="Y305" s="33"/>
      <c r="Z305" s="33"/>
      <c r="AA305" s="33"/>
      <c r="AB305" s="33"/>
      <c r="AC305" s="33"/>
      <c r="AD305" s="33">
        <v>50</v>
      </c>
      <c r="AE305" s="46">
        <v>38100</v>
      </c>
      <c r="AF305" s="46">
        <v>190300</v>
      </c>
      <c r="AG305" s="33"/>
      <c r="AH305" s="33"/>
      <c r="AI305" s="33"/>
      <c r="AJ305" s="33"/>
      <c r="AK305" s="29">
        <v>45124011</v>
      </c>
      <c r="AL305" s="29">
        <v>45124012</v>
      </c>
      <c r="AM305" s="29">
        <v>45124013</v>
      </c>
      <c r="AN305" s="29">
        <v>45124014</v>
      </c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</row>
    <row r="306" spans="1:62" s="35" customFormat="1" x14ac:dyDescent="0.15">
      <c r="A306" s="31">
        <v>4112403</v>
      </c>
      <c r="B306" s="31" t="s">
        <v>1268</v>
      </c>
      <c r="C306" s="31" t="s">
        <v>1556</v>
      </c>
      <c r="D306" s="32" t="str">
        <f t="shared" si="32"/>
        <v>第24章普通03</v>
      </c>
      <c r="E306" s="33" t="s">
        <v>469</v>
      </c>
      <c r="F306" s="33">
        <v>31010223</v>
      </c>
      <c r="G306" s="33" t="s">
        <v>1557</v>
      </c>
      <c r="H306" s="29">
        <v>4111303</v>
      </c>
      <c r="I306" s="33"/>
      <c r="J306" s="33" t="s">
        <v>205</v>
      </c>
      <c r="K306" s="33">
        <v>720</v>
      </c>
      <c r="L306" s="34"/>
      <c r="M306" s="69">
        <f t="shared" si="27"/>
        <v>61300301</v>
      </c>
      <c r="N306" s="33"/>
      <c r="O306" s="33">
        <v>4310203</v>
      </c>
      <c r="P306" s="33">
        <v>3</v>
      </c>
      <c r="Q306" s="33" t="s">
        <v>80</v>
      </c>
      <c r="R306" s="29">
        <f t="shared" si="31"/>
        <v>1</v>
      </c>
      <c r="S306" s="29">
        <v>5</v>
      </c>
      <c r="T306" s="33">
        <v>300</v>
      </c>
      <c r="U306" s="33"/>
      <c r="V306" s="33"/>
      <c r="W306" s="33"/>
      <c r="X306" s="33"/>
      <c r="Y306" s="33"/>
      <c r="Z306" s="33"/>
      <c r="AA306" s="33"/>
      <c r="AB306" s="33"/>
      <c r="AC306" s="33"/>
      <c r="AD306" s="33">
        <v>50</v>
      </c>
      <c r="AE306" s="46">
        <v>38200</v>
      </c>
      <c r="AF306" s="46">
        <v>190900</v>
      </c>
      <c r="AG306" s="33"/>
      <c r="AH306" s="33"/>
      <c r="AI306" s="33"/>
      <c r="AJ306" s="33"/>
      <c r="AK306" s="29">
        <v>45124021</v>
      </c>
      <c r="AL306" s="29">
        <v>45124022</v>
      </c>
      <c r="AM306" s="29">
        <v>45124023</v>
      </c>
      <c r="AN306" s="29">
        <v>45124024</v>
      </c>
      <c r="AO306" s="29">
        <v>45124025</v>
      </c>
      <c r="AP306" s="29"/>
      <c r="AQ306" s="29"/>
      <c r="AR306" s="29"/>
      <c r="AS306" s="29"/>
      <c r="AT306" s="29"/>
      <c r="AU306" s="29"/>
      <c r="AV306" s="29"/>
      <c r="AW306" s="29"/>
      <c r="AX306" s="29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</row>
    <row r="307" spans="1:62" s="35" customFormat="1" x14ac:dyDescent="0.15">
      <c r="A307" s="31">
        <v>4112404</v>
      </c>
      <c r="B307" s="31" t="s">
        <v>1269</v>
      </c>
      <c r="C307" s="31" t="s">
        <v>286</v>
      </c>
      <c r="D307" s="32" t="str">
        <f t="shared" si="32"/>
        <v>第24章普通04</v>
      </c>
      <c r="E307" s="33" t="s">
        <v>73</v>
      </c>
      <c r="F307" s="33"/>
      <c r="G307" s="33" t="s">
        <v>1558</v>
      </c>
      <c r="H307" s="29">
        <v>4111304</v>
      </c>
      <c r="I307" s="33"/>
      <c r="J307" s="33" t="s">
        <v>288</v>
      </c>
      <c r="K307" s="33">
        <v>720</v>
      </c>
      <c r="L307" s="34"/>
      <c r="M307" s="69">
        <f t="shared" si="27"/>
        <v>61300302</v>
      </c>
      <c r="N307" s="33"/>
      <c r="O307" s="33">
        <v>4310204</v>
      </c>
      <c r="P307" s="33">
        <v>3</v>
      </c>
      <c r="Q307" s="33" t="s">
        <v>80</v>
      </c>
      <c r="R307" s="29">
        <f t="shared" si="31"/>
        <v>1</v>
      </c>
      <c r="S307" s="29">
        <v>5</v>
      </c>
      <c r="T307" s="33">
        <v>300</v>
      </c>
      <c r="U307" s="33"/>
      <c r="V307" s="33"/>
      <c r="W307" s="33"/>
      <c r="X307" s="33"/>
      <c r="Y307" s="33"/>
      <c r="Z307" s="33"/>
      <c r="AA307" s="33"/>
      <c r="AB307" s="33"/>
      <c r="AC307" s="33"/>
      <c r="AD307" s="33">
        <v>50</v>
      </c>
      <c r="AE307" s="46">
        <v>38400</v>
      </c>
      <c r="AF307" s="46">
        <v>191600</v>
      </c>
      <c r="AG307" s="33"/>
      <c r="AH307" s="33"/>
      <c r="AI307" s="33"/>
      <c r="AJ307" s="33"/>
      <c r="AK307" s="29">
        <v>45124031</v>
      </c>
      <c r="AL307" s="29">
        <v>45124032</v>
      </c>
      <c r="AM307" s="29">
        <v>45124033</v>
      </c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</row>
    <row r="308" spans="1:62" s="35" customFormat="1" x14ac:dyDescent="0.15">
      <c r="A308" s="31">
        <v>4112405</v>
      </c>
      <c r="B308" s="31" t="s">
        <v>1270</v>
      </c>
      <c r="C308" s="31" t="s">
        <v>290</v>
      </c>
      <c r="D308" s="32" t="str">
        <f t="shared" si="32"/>
        <v>第24章普通05</v>
      </c>
      <c r="E308" s="33" t="s">
        <v>1532</v>
      </c>
      <c r="F308" s="33"/>
      <c r="G308" s="33" t="s">
        <v>1559</v>
      </c>
      <c r="H308" s="29">
        <v>4111305</v>
      </c>
      <c r="I308" s="33"/>
      <c r="J308" s="33" t="s">
        <v>205</v>
      </c>
      <c r="K308" s="33">
        <v>720</v>
      </c>
      <c r="L308" s="34"/>
      <c r="M308" s="69">
        <f t="shared" si="27"/>
        <v>61300303</v>
      </c>
      <c r="N308" s="33"/>
      <c r="O308" s="33">
        <v>4310205</v>
      </c>
      <c r="P308" s="33">
        <v>3</v>
      </c>
      <c r="Q308" s="33" t="s">
        <v>1535</v>
      </c>
      <c r="R308" s="29">
        <f t="shared" si="31"/>
        <v>1</v>
      </c>
      <c r="S308" s="29">
        <v>5</v>
      </c>
      <c r="T308" s="33">
        <v>300</v>
      </c>
      <c r="U308" s="33"/>
      <c r="V308" s="33"/>
      <c r="W308" s="33"/>
      <c r="X308" s="33"/>
      <c r="Y308" s="33"/>
      <c r="Z308" s="33"/>
      <c r="AA308" s="33"/>
      <c r="AB308" s="33"/>
      <c r="AC308" s="33"/>
      <c r="AD308" s="33">
        <v>50</v>
      </c>
      <c r="AE308" s="46">
        <v>38500</v>
      </c>
      <c r="AF308" s="46">
        <v>192200</v>
      </c>
      <c r="AG308" s="33"/>
      <c r="AH308" s="33"/>
      <c r="AI308" s="33"/>
      <c r="AJ308" s="33">
        <v>1</v>
      </c>
      <c r="AK308" s="29">
        <v>45124041</v>
      </c>
      <c r="AL308" s="29">
        <v>45124042</v>
      </c>
      <c r="AM308" s="29">
        <v>45124043</v>
      </c>
      <c r="AN308" s="29">
        <v>45124044</v>
      </c>
      <c r="AO308" s="29">
        <v>45124045</v>
      </c>
      <c r="AP308" s="29">
        <v>45124046</v>
      </c>
      <c r="AQ308" s="29"/>
      <c r="AR308" s="29"/>
      <c r="AS308" s="29"/>
      <c r="AT308" s="29"/>
      <c r="AU308" s="29"/>
      <c r="AV308" s="29"/>
      <c r="AW308" s="29"/>
      <c r="AX308" s="29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</row>
    <row r="309" spans="1:62" s="35" customFormat="1" x14ac:dyDescent="0.15">
      <c r="A309" s="31">
        <v>4112406</v>
      </c>
      <c r="B309" s="31" t="s">
        <v>1271</v>
      </c>
      <c r="C309" s="31" t="s">
        <v>295</v>
      </c>
      <c r="D309" s="32" t="str">
        <f t="shared" si="32"/>
        <v>第24章普通06</v>
      </c>
      <c r="E309" s="33" t="s">
        <v>1532</v>
      </c>
      <c r="F309" s="33"/>
      <c r="G309" s="33" t="s">
        <v>1560</v>
      </c>
      <c r="H309" s="29">
        <v>4111306</v>
      </c>
      <c r="I309" s="33"/>
      <c r="J309" s="33" t="s">
        <v>205</v>
      </c>
      <c r="K309" s="33">
        <v>720</v>
      </c>
      <c r="L309" s="34"/>
      <c r="M309" s="69">
        <f t="shared" si="27"/>
        <v>61300304</v>
      </c>
      <c r="N309" s="33"/>
      <c r="O309" s="33">
        <v>4310206</v>
      </c>
      <c r="P309" s="33">
        <v>3</v>
      </c>
      <c r="Q309" s="33" t="s">
        <v>1535</v>
      </c>
      <c r="R309" s="29">
        <f t="shared" si="31"/>
        <v>1</v>
      </c>
      <c r="S309" s="29">
        <v>5</v>
      </c>
      <c r="T309" s="33">
        <v>300</v>
      </c>
      <c r="U309" s="33"/>
      <c r="V309" s="33"/>
      <c r="W309" s="33"/>
      <c r="X309" s="33"/>
      <c r="Y309" s="33"/>
      <c r="Z309" s="33"/>
      <c r="AA309" s="33"/>
      <c r="AB309" s="33"/>
      <c r="AC309" s="33"/>
      <c r="AD309" s="33">
        <v>50</v>
      </c>
      <c r="AE309" s="46">
        <v>38600</v>
      </c>
      <c r="AF309" s="46">
        <v>192800</v>
      </c>
      <c r="AG309" s="33"/>
      <c r="AH309" s="33"/>
      <c r="AI309" s="33"/>
      <c r="AJ309" s="33"/>
      <c r="AK309" s="29">
        <v>45124051</v>
      </c>
      <c r="AL309" s="29">
        <v>45124052</v>
      </c>
      <c r="AM309" s="29">
        <v>45124053</v>
      </c>
      <c r="AN309" s="29">
        <v>45124054</v>
      </c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</row>
    <row r="310" spans="1:62" s="35" customFormat="1" x14ac:dyDescent="0.15">
      <c r="A310" s="31">
        <v>4112407</v>
      </c>
      <c r="B310" s="31" t="s">
        <v>1272</v>
      </c>
      <c r="C310" s="31" t="s">
        <v>1561</v>
      </c>
      <c r="D310" s="32" t="str">
        <f t="shared" si="32"/>
        <v>第24章普通07</v>
      </c>
      <c r="E310" s="33" t="s">
        <v>1537</v>
      </c>
      <c r="F310" s="33">
        <v>31010263</v>
      </c>
      <c r="G310" s="33" t="s">
        <v>1562</v>
      </c>
      <c r="H310" s="29">
        <v>4111307</v>
      </c>
      <c r="I310" s="33"/>
      <c r="J310" s="33" t="s">
        <v>205</v>
      </c>
      <c r="K310" s="33">
        <v>720</v>
      </c>
      <c r="L310" s="34"/>
      <c r="M310" s="69">
        <f t="shared" si="27"/>
        <v>61300305</v>
      </c>
      <c r="N310" s="33"/>
      <c r="O310" s="33">
        <v>4310207</v>
      </c>
      <c r="P310" s="33">
        <v>3</v>
      </c>
      <c r="Q310" s="33" t="s">
        <v>1535</v>
      </c>
      <c r="R310" s="29">
        <f t="shared" si="31"/>
        <v>1</v>
      </c>
      <c r="S310" s="29">
        <v>5</v>
      </c>
      <c r="T310" s="33">
        <v>300</v>
      </c>
      <c r="U310" s="33"/>
      <c r="V310" s="33"/>
      <c r="W310" s="33"/>
      <c r="X310" s="33"/>
      <c r="Y310" s="33"/>
      <c r="Z310" s="33"/>
      <c r="AA310" s="33"/>
      <c r="AB310" s="33"/>
      <c r="AC310" s="33"/>
      <c r="AD310" s="33">
        <v>50</v>
      </c>
      <c r="AE310" s="46">
        <v>38700</v>
      </c>
      <c r="AF310" s="46">
        <v>193500</v>
      </c>
      <c r="AG310" s="33"/>
      <c r="AH310" s="33"/>
      <c r="AI310" s="33"/>
      <c r="AJ310" s="33"/>
      <c r="AK310" s="29">
        <v>45124061</v>
      </c>
      <c r="AL310" s="29">
        <v>45124062</v>
      </c>
      <c r="AM310" s="29">
        <v>45124063</v>
      </c>
      <c r="AN310" s="29">
        <v>45124064</v>
      </c>
      <c r="AO310" s="29">
        <v>45124065</v>
      </c>
      <c r="AP310" s="29"/>
      <c r="AQ310" s="29"/>
      <c r="AR310" s="29"/>
      <c r="AS310" s="29"/>
      <c r="AT310" s="29"/>
      <c r="AU310" s="29"/>
      <c r="AV310" s="29"/>
      <c r="AW310" s="29"/>
      <c r="AX310" s="29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</row>
    <row r="311" spans="1:62" s="35" customFormat="1" x14ac:dyDescent="0.15">
      <c r="A311" s="31">
        <v>4112408</v>
      </c>
      <c r="B311" s="31" t="s">
        <v>1273</v>
      </c>
      <c r="C311" s="31" t="s">
        <v>1563</v>
      </c>
      <c r="D311" s="32" t="str">
        <f t="shared" si="32"/>
        <v>第24章普通08</v>
      </c>
      <c r="E311" s="33" t="s">
        <v>1532</v>
      </c>
      <c r="F311" s="33"/>
      <c r="G311" s="33" t="s">
        <v>1564</v>
      </c>
      <c r="H311" s="29">
        <v>4111308</v>
      </c>
      <c r="I311" s="33"/>
      <c r="J311" s="33" t="s">
        <v>205</v>
      </c>
      <c r="K311" s="33">
        <v>720</v>
      </c>
      <c r="L311" s="34"/>
      <c r="M311" s="69">
        <f t="shared" si="27"/>
        <v>61300306</v>
      </c>
      <c r="N311" s="33"/>
      <c r="O311" s="33">
        <v>4310208</v>
      </c>
      <c r="P311" s="33">
        <v>3</v>
      </c>
      <c r="Q311" s="33" t="s">
        <v>1535</v>
      </c>
      <c r="R311" s="29">
        <f t="shared" si="31"/>
        <v>1</v>
      </c>
      <c r="S311" s="29">
        <v>5</v>
      </c>
      <c r="T311" s="33">
        <v>300</v>
      </c>
      <c r="U311" s="33"/>
      <c r="V311" s="33"/>
      <c r="W311" s="33"/>
      <c r="X311" s="33"/>
      <c r="Y311" s="33"/>
      <c r="Z311" s="33"/>
      <c r="AA311" s="33"/>
      <c r="AB311" s="33"/>
      <c r="AC311" s="33"/>
      <c r="AD311" s="33">
        <v>50</v>
      </c>
      <c r="AE311" s="46">
        <v>38900</v>
      </c>
      <c r="AF311" s="46">
        <v>194100</v>
      </c>
      <c r="AG311" s="33"/>
      <c r="AH311" s="33"/>
      <c r="AI311" s="33"/>
      <c r="AJ311" s="33">
        <v>1</v>
      </c>
      <c r="AK311" s="29">
        <v>45124071</v>
      </c>
      <c r="AL311" s="29">
        <v>45124072</v>
      </c>
      <c r="AM311" s="29">
        <v>45124073</v>
      </c>
      <c r="AN311" s="29">
        <v>45124074</v>
      </c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</row>
    <row r="312" spans="1:62" s="35" customFormat="1" x14ac:dyDescent="0.15">
      <c r="A312" s="31">
        <v>4112409</v>
      </c>
      <c r="B312" s="31" t="s">
        <v>1274</v>
      </c>
      <c r="C312" s="31" t="s">
        <v>1565</v>
      </c>
      <c r="D312" s="32" t="str">
        <f t="shared" si="32"/>
        <v>第24章普通09</v>
      </c>
      <c r="E312" s="33" t="s">
        <v>1532</v>
      </c>
      <c r="F312" s="33"/>
      <c r="G312" s="33" t="s">
        <v>1566</v>
      </c>
      <c r="H312" s="29">
        <v>4111309</v>
      </c>
      <c r="I312" s="33"/>
      <c r="J312" s="33" t="s">
        <v>205</v>
      </c>
      <c r="K312" s="33">
        <v>720</v>
      </c>
      <c r="L312" s="34"/>
      <c r="M312" s="69">
        <f t="shared" si="27"/>
        <v>61300307</v>
      </c>
      <c r="N312" s="33"/>
      <c r="O312" s="33" t="s">
        <v>236</v>
      </c>
      <c r="P312" s="33">
        <v>3</v>
      </c>
      <c r="Q312" s="33" t="s">
        <v>1535</v>
      </c>
      <c r="R312" s="29">
        <f t="shared" si="31"/>
        <v>1</v>
      </c>
      <c r="S312" s="29">
        <v>5</v>
      </c>
      <c r="T312" s="33">
        <v>300</v>
      </c>
      <c r="U312" s="33"/>
      <c r="V312" s="33"/>
      <c r="W312" s="33"/>
      <c r="X312" s="33"/>
      <c r="Y312" s="33"/>
      <c r="Z312" s="33"/>
      <c r="AA312" s="33"/>
      <c r="AB312" s="33"/>
      <c r="AC312" s="33"/>
      <c r="AD312" s="33">
        <v>50</v>
      </c>
      <c r="AE312" s="46">
        <v>39000</v>
      </c>
      <c r="AF312" s="46">
        <v>194700</v>
      </c>
      <c r="AG312" s="33"/>
      <c r="AH312" s="33"/>
      <c r="AI312" s="33"/>
      <c r="AJ312" s="33"/>
      <c r="AK312" s="29">
        <v>45124081</v>
      </c>
      <c r="AL312" s="29">
        <v>45124082</v>
      </c>
      <c r="AM312" s="29">
        <v>45124083</v>
      </c>
      <c r="AN312" s="29">
        <v>45124084</v>
      </c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</row>
    <row r="313" spans="1:62" s="35" customFormat="1" x14ac:dyDescent="0.15">
      <c r="A313" s="31">
        <v>4112410</v>
      </c>
      <c r="B313" s="31" t="s">
        <v>1275</v>
      </c>
      <c r="C313" s="31" t="s">
        <v>1567</v>
      </c>
      <c r="D313" s="32" t="str">
        <f t="shared" si="32"/>
        <v>第24章普通10</v>
      </c>
      <c r="E313" s="33" t="s">
        <v>1537</v>
      </c>
      <c r="F313" s="33">
        <v>31010290</v>
      </c>
      <c r="G313" s="33" t="s">
        <v>1568</v>
      </c>
      <c r="H313" s="29">
        <v>4111310</v>
      </c>
      <c r="I313" s="33"/>
      <c r="J313" s="33" t="s">
        <v>205</v>
      </c>
      <c r="K313" s="33">
        <v>720</v>
      </c>
      <c r="L313" s="34"/>
      <c r="M313" s="69">
        <f t="shared" si="27"/>
        <v>61300308</v>
      </c>
      <c r="N313" s="33"/>
      <c r="O313" s="33">
        <v>4310210</v>
      </c>
      <c r="P313" s="33">
        <v>3</v>
      </c>
      <c r="Q313" s="33" t="s">
        <v>1535</v>
      </c>
      <c r="R313" s="29">
        <f t="shared" si="31"/>
        <v>1</v>
      </c>
      <c r="S313" s="29">
        <v>5</v>
      </c>
      <c r="T313" s="33">
        <v>300</v>
      </c>
      <c r="U313" s="33"/>
      <c r="V313" s="33"/>
      <c r="W313" s="33"/>
      <c r="X313" s="33"/>
      <c r="Y313" s="33"/>
      <c r="Z313" s="33"/>
      <c r="AA313" s="33"/>
      <c r="AB313" s="33"/>
      <c r="AC313" s="33"/>
      <c r="AD313" s="33">
        <v>50</v>
      </c>
      <c r="AE313" s="46">
        <v>39100</v>
      </c>
      <c r="AF313" s="46">
        <v>195300</v>
      </c>
      <c r="AG313" s="33"/>
      <c r="AH313" s="33"/>
      <c r="AI313" s="33"/>
      <c r="AJ313" s="33"/>
      <c r="AK313" s="29">
        <v>45124091</v>
      </c>
      <c r="AL313" s="29">
        <v>45124092</v>
      </c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</row>
    <row r="314" spans="1:62" s="39" customFormat="1" x14ac:dyDescent="0.15">
      <c r="A314" s="36">
        <v>4122403</v>
      </c>
      <c r="B314" s="36" t="s">
        <v>1268</v>
      </c>
      <c r="C314" s="36" t="s">
        <v>314</v>
      </c>
      <c r="D314" s="37" t="str">
        <f t="shared" si="32"/>
        <v>第24章精英03</v>
      </c>
      <c r="E314" s="38" t="s">
        <v>1537</v>
      </c>
      <c r="F314" s="38">
        <v>31020222</v>
      </c>
      <c r="G314" s="38" t="s">
        <v>1557</v>
      </c>
      <c r="H314" s="38">
        <v>4121303</v>
      </c>
      <c r="I314" s="38"/>
      <c r="J314" s="38" t="s">
        <v>205</v>
      </c>
      <c r="K314" s="33">
        <v>1440</v>
      </c>
      <c r="L314" s="38"/>
      <c r="M314" s="69">
        <f t="shared" si="27"/>
        <v>61300309</v>
      </c>
      <c r="N314" s="38"/>
      <c r="O314" s="38">
        <v>4320203</v>
      </c>
      <c r="P314" s="38">
        <v>3</v>
      </c>
      <c r="Q314" s="38" t="s">
        <v>1535</v>
      </c>
      <c r="R314" s="38">
        <f t="shared" si="31"/>
        <v>2</v>
      </c>
      <c r="S314" s="38">
        <v>10</v>
      </c>
      <c r="T314" s="38">
        <v>300</v>
      </c>
      <c r="U314" s="38"/>
      <c r="V314" s="38"/>
      <c r="W314" s="38"/>
      <c r="X314" s="38"/>
      <c r="Y314" s="38"/>
      <c r="Z314" s="38"/>
      <c r="AA314" s="38"/>
      <c r="AB314" s="38"/>
      <c r="AC314" s="38"/>
      <c r="AD314" s="38">
        <v>50</v>
      </c>
      <c r="AE314" s="46">
        <v>39600</v>
      </c>
      <c r="AF314" s="38">
        <v>197900</v>
      </c>
      <c r="AG314" s="38"/>
      <c r="AH314" s="38"/>
      <c r="AI314" s="38"/>
      <c r="AJ314" s="38"/>
      <c r="AK314" s="38">
        <v>45224021</v>
      </c>
      <c r="AL314" s="38">
        <v>45224022</v>
      </c>
      <c r="AM314" s="38">
        <v>45224023</v>
      </c>
      <c r="AN314" s="38">
        <v>45224024</v>
      </c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</row>
    <row r="315" spans="1:62" s="39" customFormat="1" x14ac:dyDescent="0.15">
      <c r="A315" s="36">
        <v>4122407</v>
      </c>
      <c r="B315" s="36" t="s">
        <v>1272</v>
      </c>
      <c r="C315" s="36" t="s">
        <v>317</v>
      </c>
      <c r="D315" s="37" t="str">
        <f t="shared" si="32"/>
        <v>第24章精英07</v>
      </c>
      <c r="E315" s="38" t="s">
        <v>1537</v>
      </c>
      <c r="F315" s="38">
        <v>31020262</v>
      </c>
      <c r="G315" s="38" t="s">
        <v>1562</v>
      </c>
      <c r="H315" s="38">
        <v>4121307</v>
      </c>
      <c r="I315" s="38"/>
      <c r="J315" s="38" t="s">
        <v>205</v>
      </c>
      <c r="K315" s="33">
        <v>1440</v>
      </c>
      <c r="L315" s="38"/>
      <c r="M315" s="69">
        <f t="shared" si="27"/>
        <v>61300310</v>
      </c>
      <c r="N315" s="38"/>
      <c r="O315" s="38">
        <v>4320207</v>
      </c>
      <c r="P315" s="38">
        <v>3</v>
      </c>
      <c r="Q315" s="38" t="s">
        <v>1535</v>
      </c>
      <c r="R315" s="38">
        <f t="shared" si="31"/>
        <v>2</v>
      </c>
      <c r="S315" s="38">
        <v>10</v>
      </c>
      <c r="T315" s="38">
        <v>300</v>
      </c>
      <c r="U315" s="38"/>
      <c r="V315" s="38"/>
      <c r="W315" s="38"/>
      <c r="X315" s="38"/>
      <c r="Y315" s="38"/>
      <c r="Z315" s="38"/>
      <c r="AA315" s="38"/>
      <c r="AB315" s="38"/>
      <c r="AC315" s="38"/>
      <c r="AD315" s="38">
        <v>50</v>
      </c>
      <c r="AE315" s="46">
        <v>40400</v>
      </c>
      <c r="AF315" s="38">
        <v>201600</v>
      </c>
      <c r="AG315" s="38"/>
      <c r="AH315" s="38"/>
      <c r="AI315" s="38"/>
      <c r="AJ315" s="38"/>
      <c r="AK315" s="38">
        <v>45224061</v>
      </c>
      <c r="AL315" s="38">
        <v>45224062</v>
      </c>
      <c r="AM315" s="38">
        <v>45224063</v>
      </c>
      <c r="AN315" s="38">
        <v>45224064</v>
      </c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</row>
    <row r="316" spans="1:62" s="39" customFormat="1" x14ac:dyDescent="0.15">
      <c r="A316" s="36">
        <v>4122410</v>
      </c>
      <c r="B316" s="36" t="s">
        <v>1275</v>
      </c>
      <c r="C316" s="36" t="s">
        <v>319</v>
      </c>
      <c r="D316" s="37" t="str">
        <f t="shared" si="32"/>
        <v>第24章精英10</v>
      </c>
      <c r="E316" s="38" t="s">
        <v>1537</v>
      </c>
      <c r="F316" s="38">
        <v>31020292</v>
      </c>
      <c r="G316" s="38" t="s">
        <v>1568</v>
      </c>
      <c r="H316" s="38">
        <v>4121310</v>
      </c>
      <c r="I316" s="38"/>
      <c r="J316" s="38" t="s">
        <v>205</v>
      </c>
      <c r="K316" s="33">
        <v>1440</v>
      </c>
      <c r="L316" s="38"/>
      <c r="M316" s="69">
        <f t="shared" si="27"/>
        <v>61300311</v>
      </c>
      <c r="N316" s="38"/>
      <c r="O316" s="38">
        <v>4320210</v>
      </c>
      <c r="P316" s="38">
        <v>3</v>
      </c>
      <c r="Q316" s="38" t="s">
        <v>1535</v>
      </c>
      <c r="R316" s="38">
        <f t="shared" si="31"/>
        <v>2</v>
      </c>
      <c r="S316" s="38">
        <v>10</v>
      </c>
      <c r="T316" s="38">
        <v>300</v>
      </c>
      <c r="U316" s="38"/>
      <c r="V316" s="38"/>
      <c r="W316" s="38"/>
      <c r="X316" s="38"/>
      <c r="Y316" s="38"/>
      <c r="Z316" s="38"/>
      <c r="AA316" s="38"/>
      <c r="AB316" s="38"/>
      <c r="AC316" s="38"/>
      <c r="AD316" s="38">
        <v>50</v>
      </c>
      <c r="AE316" s="46">
        <v>41000</v>
      </c>
      <c r="AF316" s="38">
        <v>204800</v>
      </c>
      <c r="AG316" s="38"/>
      <c r="AH316" s="38"/>
      <c r="AI316" s="38"/>
      <c r="AJ316" s="38"/>
      <c r="AK316" s="38">
        <v>45224091</v>
      </c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</row>
    <row r="317" spans="1:62" s="35" customFormat="1" x14ac:dyDescent="0.15">
      <c r="A317" s="31">
        <v>4112501</v>
      </c>
      <c r="B317" s="31" t="s">
        <v>1276</v>
      </c>
      <c r="C317" s="31" t="s">
        <v>322</v>
      </c>
      <c r="D317" s="32" t="str">
        <f t="shared" si="32"/>
        <v>第25章普通01</v>
      </c>
      <c r="E317" s="33" t="s">
        <v>1532</v>
      </c>
      <c r="F317" s="33"/>
      <c r="G317" s="33" t="s">
        <v>1569</v>
      </c>
      <c r="H317" s="33">
        <v>4111401</v>
      </c>
      <c r="I317" s="33"/>
      <c r="J317" s="33" t="s">
        <v>205</v>
      </c>
      <c r="K317" s="33">
        <v>780</v>
      </c>
      <c r="L317" s="34"/>
      <c r="M317" s="69">
        <f t="shared" si="27"/>
        <v>61300312</v>
      </c>
      <c r="N317" s="33"/>
      <c r="O317" s="33">
        <v>4310301</v>
      </c>
      <c r="P317" s="33">
        <v>3</v>
      </c>
      <c r="Q317" s="33" t="s">
        <v>1535</v>
      </c>
      <c r="R317" s="29">
        <f t="shared" si="31"/>
        <v>1</v>
      </c>
      <c r="S317" s="29">
        <v>5</v>
      </c>
      <c r="T317" s="33">
        <v>300</v>
      </c>
      <c r="U317" s="33"/>
      <c r="V317" s="33"/>
      <c r="W317" s="33"/>
      <c r="X317" s="33"/>
      <c r="Y317" s="33"/>
      <c r="Z317" s="33"/>
      <c r="AA317" s="33"/>
      <c r="AB317" s="33"/>
      <c r="AC317" s="33"/>
      <c r="AD317" s="33">
        <v>50</v>
      </c>
      <c r="AE317" s="46">
        <v>39100</v>
      </c>
      <c r="AF317" s="46">
        <v>195300</v>
      </c>
      <c r="AG317" s="33"/>
      <c r="AH317" s="33"/>
      <c r="AI317" s="33"/>
      <c r="AJ317" s="33"/>
      <c r="AK317" s="33">
        <v>45125001</v>
      </c>
      <c r="AL317" s="33">
        <v>45125002</v>
      </c>
      <c r="AM317" s="33">
        <v>45125003</v>
      </c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</row>
    <row r="318" spans="1:62" s="35" customFormat="1" x14ac:dyDescent="0.15">
      <c r="A318" s="31">
        <v>4112502</v>
      </c>
      <c r="B318" s="31" t="s">
        <v>1277</v>
      </c>
      <c r="C318" s="31" t="s">
        <v>328</v>
      </c>
      <c r="D318" s="32" t="str">
        <f t="shared" si="32"/>
        <v>第25章普通02</v>
      </c>
      <c r="E318" s="33" t="s">
        <v>1532</v>
      </c>
      <c r="F318" s="33"/>
      <c r="G318" s="33" t="s">
        <v>1570</v>
      </c>
      <c r="H318" s="33">
        <v>4111402</v>
      </c>
      <c r="I318" s="33"/>
      <c r="J318" s="33" t="s">
        <v>205</v>
      </c>
      <c r="K318" s="33">
        <v>780</v>
      </c>
      <c r="L318" s="34"/>
      <c r="M318" s="69">
        <f t="shared" si="27"/>
        <v>61300313</v>
      </c>
      <c r="N318" s="33"/>
      <c r="O318" s="33">
        <v>4310302</v>
      </c>
      <c r="P318" s="33">
        <v>3</v>
      </c>
      <c r="Q318" s="33" t="s">
        <v>1535</v>
      </c>
      <c r="R318" s="29">
        <f t="shared" si="31"/>
        <v>1</v>
      </c>
      <c r="S318" s="29">
        <v>5</v>
      </c>
      <c r="T318" s="33">
        <v>300</v>
      </c>
      <c r="U318" s="33"/>
      <c r="V318" s="33"/>
      <c r="W318" s="33"/>
      <c r="X318" s="33"/>
      <c r="Y318" s="33"/>
      <c r="Z318" s="33"/>
      <c r="AA318" s="33"/>
      <c r="AB318" s="33"/>
      <c r="AC318" s="33"/>
      <c r="AD318" s="33">
        <v>50</v>
      </c>
      <c r="AE318" s="46">
        <v>39200</v>
      </c>
      <c r="AF318" s="46">
        <v>196000</v>
      </c>
      <c r="AG318" s="33"/>
      <c r="AH318" s="33"/>
      <c r="AI318" s="33"/>
      <c r="AJ318" s="33"/>
      <c r="AK318" s="33">
        <v>45125011</v>
      </c>
      <c r="AL318" s="33">
        <v>45125012</v>
      </c>
      <c r="AM318" s="33">
        <v>45125013</v>
      </c>
      <c r="AN318" s="33">
        <v>45125014</v>
      </c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</row>
    <row r="319" spans="1:62" s="35" customFormat="1" x14ac:dyDescent="0.15">
      <c r="A319" s="31">
        <v>4112503</v>
      </c>
      <c r="B319" s="31" t="s">
        <v>1278</v>
      </c>
      <c r="C319" s="31" t="s">
        <v>331</v>
      </c>
      <c r="D319" s="32" t="str">
        <f t="shared" si="32"/>
        <v>第25章普通03</v>
      </c>
      <c r="E319" s="33" t="s">
        <v>1537</v>
      </c>
      <c r="F319" s="33">
        <v>31010323</v>
      </c>
      <c r="G319" s="33" t="s">
        <v>1571</v>
      </c>
      <c r="H319" s="33">
        <v>4111403</v>
      </c>
      <c r="I319" s="33"/>
      <c r="J319" s="33" t="s">
        <v>205</v>
      </c>
      <c r="K319" s="33">
        <v>780</v>
      </c>
      <c r="L319" s="34"/>
      <c r="M319" s="69">
        <f t="shared" si="27"/>
        <v>61300314</v>
      </c>
      <c r="N319" s="33"/>
      <c r="O319" s="33">
        <v>4310303</v>
      </c>
      <c r="P319" s="33">
        <v>3</v>
      </c>
      <c r="Q319" s="33" t="s">
        <v>1535</v>
      </c>
      <c r="R319" s="29">
        <f t="shared" si="31"/>
        <v>1</v>
      </c>
      <c r="S319" s="29">
        <v>5</v>
      </c>
      <c r="T319" s="33">
        <v>300</v>
      </c>
      <c r="U319" s="33"/>
      <c r="V319" s="33"/>
      <c r="W319" s="33"/>
      <c r="X319" s="33"/>
      <c r="Y319" s="33"/>
      <c r="Z319" s="33"/>
      <c r="AA319" s="33"/>
      <c r="AB319" s="33"/>
      <c r="AC319" s="33"/>
      <c r="AD319" s="33">
        <v>50</v>
      </c>
      <c r="AE319" s="46">
        <v>39400</v>
      </c>
      <c r="AF319" s="46">
        <v>196600</v>
      </c>
      <c r="AG319" s="33"/>
      <c r="AH319" s="33"/>
      <c r="AI319" s="33"/>
      <c r="AJ319" s="33"/>
      <c r="AK319" s="33">
        <v>45125021</v>
      </c>
      <c r="AL319" s="33">
        <v>45125022</v>
      </c>
      <c r="AM319" s="33">
        <v>45125023</v>
      </c>
      <c r="AN319" s="33">
        <v>45125024</v>
      </c>
      <c r="AO319" s="33">
        <v>45125025</v>
      </c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</row>
    <row r="320" spans="1:62" s="35" customFormat="1" x14ac:dyDescent="0.15">
      <c r="A320" s="31">
        <v>4112504</v>
      </c>
      <c r="B320" s="31" t="s">
        <v>1279</v>
      </c>
      <c r="C320" s="31" t="s">
        <v>335</v>
      </c>
      <c r="D320" s="32" t="str">
        <f t="shared" si="32"/>
        <v>第25章普通04</v>
      </c>
      <c r="E320" s="33" t="s">
        <v>1532</v>
      </c>
      <c r="F320" s="33"/>
      <c r="G320" s="33" t="s">
        <v>1572</v>
      </c>
      <c r="H320" s="33">
        <v>4111404</v>
      </c>
      <c r="I320" s="33"/>
      <c r="J320" s="33" t="s">
        <v>1573</v>
      </c>
      <c r="K320" s="33">
        <v>780</v>
      </c>
      <c r="L320" s="34"/>
      <c r="M320" s="69">
        <f t="shared" si="27"/>
        <v>61300315</v>
      </c>
      <c r="N320" s="33"/>
      <c r="O320" s="33">
        <v>4310304</v>
      </c>
      <c r="P320" s="33">
        <v>3</v>
      </c>
      <c r="Q320" s="33" t="s">
        <v>1535</v>
      </c>
      <c r="R320" s="29">
        <f t="shared" si="31"/>
        <v>1</v>
      </c>
      <c r="S320" s="29">
        <v>5</v>
      </c>
      <c r="T320" s="33">
        <v>300</v>
      </c>
      <c r="U320" s="33"/>
      <c r="V320" s="33"/>
      <c r="W320" s="33"/>
      <c r="X320" s="33"/>
      <c r="Y320" s="33"/>
      <c r="Z320" s="33"/>
      <c r="AA320" s="33"/>
      <c r="AB320" s="33"/>
      <c r="AC320" s="33"/>
      <c r="AD320" s="33">
        <v>50</v>
      </c>
      <c r="AE320" s="46">
        <v>39500</v>
      </c>
      <c r="AF320" s="46">
        <v>197200</v>
      </c>
      <c r="AG320" s="33"/>
      <c r="AH320" s="33"/>
      <c r="AI320" s="33"/>
      <c r="AJ320" s="33"/>
      <c r="AK320" s="33">
        <v>45125031</v>
      </c>
      <c r="AL320" s="33">
        <v>45125032</v>
      </c>
      <c r="AM320" s="33">
        <v>45125033</v>
      </c>
      <c r="AN320" s="33">
        <v>45125034</v>
      </c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</row>
    <row r="321" spans="1:62" s="35" customFormat="1" x14ac:dyDescent="0.15">
      <c r="A321" s="31">
        <v>4112505</v>
      </c>
      <c r="B321" s="31" t="s">
        <v>1280</v>
      </c>
      <c r="C321" s="31" t="s">
        <v>338</v>
      </c>
      <c r="D321" s="32" t="str">
        <f t="shared" si="32"/>
        <v>第25章普通05</v>
      </c>
      <c r="E321" s="33" t="s">
        <v>1532</v>
      </c>
      <c r="F321" s="33"/>
      <c r="G321" s="33" t="s">
        <v>1574</v>
      </c>
      <c r="H321" s="33">
        <v>4111405</v>
      </c>
      <c r="I321" s="33"/>
      <c r="J321" s="33" t="s">
        <v>205</v>
      </c>
      <c r="K321" s="33">
        <v>780</v>
      </c>
      <c r="L321" s="34"/>
      <c r="M321" s="69">
        <f t="shared" si="27"/>
        <v>61300316</v>
      </c>
      <c r="N321" s="33"/>
      <c r="O321" s="33">
        <v>4310305</v>
      </c>
      <c r="P321" s="33">
        <v>3</v>
      </c>
      <c r="Q321" s="33" t="s">
        <v>1535</v>
      </c>
      <c r="R321" s="29">
        <f t="shared" si="31"/>
        <v>1</v>
      </c>
      <c r="S321" s="29">
        <v>5</v>
      </c>
      <c r="T321" s="33">
        <v>300</v>
      </c>
      <c r="U321" s="33"/>
      <c r="V321" s="33"/>
      <c r="W321" s="33"/>
      <c r="X321" s="33"/>
      <c r="Y321" s="33"/>
      <c r="Z321" s="33"/>
      <c r="AA321" s="33"/>
      <c r="AB321" s="33"/>
      <c r="AC321" s="33"/>
      <c r="AD321" s="33">
        <v>50</v>
      </c>
      <c r="AE321" s="46">
        <v>39600</v>
      </c>
      <c r="AF321" s="46">
        <v>197900</v>
      </c>
      <c r="AG321" s="33"/>
      <c r="AH321" s="33"/>
      <c r="AI321" s="33"/>
      <c r="AJ321" s="33">
        <v>1</v>
      </c>
      <c r="AK321" s="33">
        <v>45125041</v>
      </c>
      <c r="AL321" s="33">
        <v>45125042</v>
      </c>
      <c r="AM321" s="33">
        <v>45125043</v>
      </c>
      <c r="AN321" s="33">
        <v>45125044</v>
      </c>
      <c r="AO321" s="33">
        <v>45125045</v>
      </c>
      <c r="AP321" s="33">
        <v>45125046</v>
      </c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</row>
    <row r="322" spans="1:62" s="35" customFormat="1" x14ac:dyDescent="0.15">
      <c r="A322" s="31">
        <v>4112506</v>
      </c>
      <c r="B322" s="31" t="s">
        <v>1281</v>
      </c>
      <c r="C322" s="31" t="s">
        <v>342</v>
      </c>
      <c r="D322" s="32" t="str">
        <f t="shared" si="32"/>
        <v>第25章普通06</v>
      </c>
      <c r="E322" s="33" t="s">
        <v>1532</v>
      </c>
      <c r="F322" s="33"/>
      <c r="G322" s="33" t="s">
        <v>1575</v>
      </c>
      <c r="H322" s="33">
        <v>4111406</v>
      </c>
      <c r="I322" s="33"/>
      <c r="J322" s="33" t="s">
        <v>205</v>
      </c>
      <c r="K322" s="33">
        <v>780</v>
      </c>
      <c r="L322" s="34"/>
      <c r="M322" s="69">
        <f t="shared" si="27"/>
        <v>61300317</v>
      </c>
      <c r="N322" s="33"/>
      <c r="O322" s="33">
        <v>4310306</v>
      </c>
      <c r="P322" s="33">
        <v>3</v>
      </c>
      <c r="Q322" s="33" t="s">
        <v>1535</v>
      </c>
      <c r="R322" s="29">
        <f t="shared" si="31"/>
        <v>1</v>
      </c>
      <c r="S322" s="29">
        <v>5</v>
      </c>
      <c r="T322" s="33">
        <v>300</v>
      </c>
      <c r="U322" s="33"/>
      <c r="V322" s="33"/>
      <c r="W322" s="33"/>
      <c r="X322" s="33"/>
      <c r="Y322" s="33"/>
      <c r="Z322" s="33"/>
      <c r="AA322" s="33"/>
      <c r="AB322" s="33"/>
      <c r="AC322" s="33"/>
      <c r="AD322" s="33">
        <v>50</v>
      </c>
      <c r="AE322" s="46">
        <v>39700</v>
      </c>
      <c r="AF322" s="46">
        <v>198500</v>
      </c>
      <c r="AG322" s="33"/>
      <c r="AH322" s="33"/>
      <c r="AI322" s="33"/>
      <c r="AJ322" s="33"/>
      <c r="AK322" s="33">
        <v>45125051</v>
      </c>
      <c r="AL322" s="33">
        <v>45125052</v>
      </c>
      <c r="AM322" s="33">
        <v>45125053</v>
      </c>
      <c r="AN322" s="33">
        <v>45125054</v>
      </c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</row>
    <row r="323" spans="1:62" s="35" customFormat="1" x14ac:dyDescent="0.15">
      <c r="A323" s="31">
        <v>4112507</v>
      </c>
      <c r="B323" s="31" t="s">
        <v>1282</v>
      </c>
      <c r="C323" s="31" t="s">
        <v>345</v>
      </c>
      <c r="D323" s="32" t="str">
        <f t="shared" si="32"/>
        <v>第25章普通07</v>
      </c>
      <c r="E323" s="33" t="s">
        <v>1537</v>
      </c>
      <c r="F323" s="33">
        <v>31010363</v>
      </c>
      <c r="G323" s="33" t="s">
        <v>1576</v>
      </c>
      <c r="H323" s="33">
        <v>4111407</v>
      </c>
      <c r="I323" s="33"/>
      <c r="J323" s="33" t="s">
        <v>205</v>
      </c>
      <c r="K323" s="33">
        <v>780</v>
      </c>
      <c r="L323" s="34"/>
      <c r="M323" s="69">
        <f t="shared" si="27"/>
        <v>61300318</v>
      </c>
      <c r="N323" s="33"/>
      <c r="O323" s="33">
        <v>4310307</v>
      </c>
      <c r="P323" s="33">
        <v>3</v>
      </c>
      <c r="Q323" s="33" t="s">
        <v>1535</v>
      </c>
      <c r="R323" s="29">
        <f t="shared" si="31"/>
        <v>1</v>
      </c>
      <c r="S323" s="29">
        <v>5</v>
      </c>
      <c r="T323" s="33">
        <v>300</v>
      </c>
      <c r="U323" s="33"/>
      <c r="V323" s="33"/>
      <c r="W323" s="33"/>
      <c r="X323" s="33"/>
      <c r="Y323" s="33"/>
      <c r="Z323" s="33"/>
      <c r="AA323" s="33"/>
      <c r="AB323" s="33"/>
      <c r="AC323" s="33"/>
      <c r="AD323" s="33">
        <v>50</v>
      </c>
      <c r="AE323" s="46">
        <v>39900</v>
      </c>
      <c r="AF323" s="46">
        <v>199100</v>
      </c>
      <c r="AG323" s="33"/>
      <c r="AH323" s="33"/>
      <c r="AI323" s="33"/>
      <c r="AJ323" s="33"/>
      <c r="AK323" s="33">
        <v>45125061</v>
      </c>
      <c r="AL323" s="33">
        <v>45125062</v>
      </c>
      <c r="AM323" s="33">
        <v>45125063</v>
      </c>
      <c r="AN323" s="33">
        <v>45125064</v>
      </c>
      <c r="AO323" s="33">
        <v>45125065</v>
      </c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</row>
    <row r="324" spans="1:62" s="35" customFormat="1" x14ac:dyDescent="0.15">
      <c r="A324" s="31">
        <v>4112508</v>
      </c>
      <c r="B324" s="31" t="s">
        <v>1283</v>
      </c>
      <c r="C324" s="31" t="s">
        <v>349</v>
      </c>
      <c r="D324" s="32" t="str">
        <f t="shared" si="32"/>
        <v>第25章普通08</v>
      </c>
      <c r="E324" s="33" t="s">
        <v>1532</v>
      </c>
      <c r="F324" s="33"/>
      <c r="G324" s="33" t="s">
        <v>1577</v>
      </c>
      <c r="H324" s="33">
        <v>4111408</v>
      </c>
      <c r="I324" s="33"/>
      <c r="J324" s="33" t="s">
        <v>205</v>
      </c>
      <c r="K324" s="33">
        <v>780</v>
      </c>
      <c r="L324" s="34"/>
      <c r="M324" s="69">
        <f t="shared" si="27"/>
        <v>61300319</v>
      </c>
      <c r="N324" s="33"/>
      <c r="O324" s="33" t="s">
        <v>236</v>
      </c>
      <c r="P324" s="33">
        <v>3</v>
      </c>
      <c r="Q324" s="33" t="s">
        <v>1535</v>
      </c>
      <c r="R324" s="29">
        <f t="shared" si="31"/>
        <v>1</v>
      </c>
      <c r="S324" s="29">
        <v>5</v>
      </c>
      <c r="T324" s="33">
        <v>300</v>
      </c>
      <c r="U324" s="33"/>
      <c r="V324" s="33"/>
      <c r="W324" s="33"/>
      <c r="X324" s="33"/>
      <c r="Y324" s="33"/>
      <c r="Z324" s="33"/>
      <c r="AA324" s="33"/>
      <c r="AB324" s="33"/>
      <c r="AC324" s="33"/>
      <c r="AD324" s="33">
        <v>50</v>
      </c>
      <c r="AE324" s="46">
        <v>40000</v>
      </c>
      <c r="AF324" s="46">
        <v>199800</v>
      </c>
      <c r="AG324" s="33"/>
      <c r="AH324" s="33"/>
      <c r="AI324" s="33"/>
      <c r="AJ324" s="33"/>
      <c r="AK324" s="33">
        <v>45125071</v>
      </c>
      <c r="AL324" s="33">
        <v>45125072</v>
      </c>
      <c r="AM324" s="33">
        <v>45125073</v>
      </c>
      <c r="AN324" s="33">
        <v>45125074</v>
      </c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</row>
    <row r="325" spans="1:62" s="35" customFormat="1" x14ac:dyDescent="0.15">
      <c r="A325" s="31">
        <v>4112509</v>
      </c>
      <c r="B325" s="31" t="s">
        <v>1284</v>
      </c>
      <c r="C325" s="31" t="s">
        <v>352</v>
      </c>
      <c r="D325" s="32" t="str">
        <f t="shared" si="32"/>
        <v>第25章普通09</v>
      </c>
      <c r="E325" s="33" t="s">
        <v>1532</v>
      </c>
      <c r="F325" s="33"/>
      <c r="G325" s="33" t="s">
        <v>1578</v>
      </c>
      <c r="H325" s="33">
        <v>4111409</v>
      </c>
      <c r="I325" s="33"/>
      <c r="J325" s="33" t="s">
        <v>205</v>
      </c>
      <c r="K325" s="33">
        <v>780</v>
      </c>
      <c r="L325" s="34"/>
      <c r="M325" s="69">
        <f t="shared" si="27"/>
        <v>61300320</v>
      </c>
      <c r="N325" s="33"/>
      <c r="O325" s="33">
        <v>4310309</v>
      </c>
      <c r="P325" s="33">
        <v>3</v>
      </c>
      <c r="Q325" s="33" t="s">
        <v>1535</v>
      </c>
      <c r="R325" s="29">
        <f t="shared" si="31"/>
        <v>1</v>
      </c>
      <c r="S325" s="29">
        <v>5</v>
      </c>
      <c r="T325" s="33">
        <v>300</v>
      </c>
      <c r="U325" s="33"/>
      <c r="V325" s="33"/>
      <c r="W325" s="33"/>
      <c r="X325" s="33"/>
      <c r="Y325" s="33"/>
      <c r="Z325" s="33"/>
      <c r="AA325" s="33"/>
      <c r="AB325" s="33"/>
      <c r="AC325" s="33"/>
      <c r="AD325" s="33">
        <v>50</v>
      </c>
      <c r="AE325" s="46">
        <v>40100</v>
      </c>
      <c r="AF325" s="46">
        <v>200400</v>
      </c>
      <c r="AG325" s="33"/>
      <c r="AH325" s="33"/>
      <c r="AI325" s="33"/>
      <c r="AJ325" s="33"/>
      <c r="AK325" s="33">
        <v>45125081</v>
      </c>
      <c r="AL325" s="33">
        <v>45125082</v>
      </c>
      <c r="AM325" s="33">
        <v>45125083</v>
      </c>
      <c r="AN325" s="33">
        <v>45125084</v>
      </c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</row>
    <row r="326" spans="1:62" s="35" customFormat="1" x14ac:dyDescent="0.15">
      <c r="A326" s="31">
        <v>4112510</v>
      </c>
      <c r="B326" s="31" t="s">
        <v>1285</v>
      </c>
      <c r="C326" s="31" t="s">
        <v>1579</v>
      </c>
      <c r="D326" s="32" t="str">
        <f t="shared" si="32"/>
        <v>第25章普通10</v>
      </c>
      <c r="E326" s="33" t="s">
        <v>1537</v>
      </c>
      <c r="F326" s="33">
        <v>31010393</v>
      </c>
      <c r="G326" s="33" t="s">
        <v>1580</v>
      </c>
      <c r="H326" s="33">
        <v>4111410</v>
      </c>
      <c r="I326" s="33"/>
      <c r="J326" s="33" t="s">
        <v>205</v>
      </c>
      <c r="K326" s="33">
        <v>780</v>
      </c>
      <c r="L326" s="34"/>
      <c r="M326" s="69">
        <f t="shared" si="27"/>
        <v>61300321</v>
      </c>
      <c r="N326" s="33"/>
      <c r="O326" s="33">
        <v>4310310</v>
      </c>
      <c r="P326" s="33">
        <v>3</v>
      </c>
      <c r="Q326" s="33" t="s">
        <v>1535</v>
      </c>
      <c r="R326" s="29">
        <f t="shared" si="31"/>
        <v>1</v>
      </c>
      <c r="S326" s="29">
        <v>5</v>
      </c>
      <c r="T326" s="33">
        <v>300</v>
      </c>
      <c r="U326" s="33"/>
      <c r="V326" s="33"/>
      <c r="W326" s="33"/>
      <c r="X326" s="33"/>
      <c r="Y326" s="33"/>
      <c r="Z326" s="33"/>
      <c r="AA326" s="33"/>
      <c r="AB326" s="33"/>
      <c r="AC326" s="33"/>
      <c r="AD326" s="33">
        <v>50</v>
      </c>
      <c r="AE326" s="46">
        <v>40400</v>
      </c>
      <c r="AF326" s="46">
        <v>201600</v>
      </c>
      <c r="AG326" s="33"/>
      <c r="AH326" s="33"/>
      <c r="AI326" s="33"/>
      <c r="AJ326" s="33"/>
      <c r="AK326" s="33">
        <v>45125091</v>
      </c>
      <c r="AL326" s="33">
        <v>45125092</v>
      </c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</row>
    <row r="327" spans="1:62" s="39" customFormat="1" x14ac:dyDescent="0.15">
      <c r="A327" s="40">
        <v>4122503</v>
      </c>
      <c r="B327" s="40" t="s">
        <v>1278</v>
      </c>
      <c r="C327" s="40" t="s">
        <v>331</v>
      </c>
      <c r="D327" s="37" t="str">
        <f t="shared" si="32"/>
        <v>第25章精英03</v>
      </c>
      <c r="E327" s="42" t="s">
        <v>361</v>
      </c>
      <c r="F327" s="42">
        <v>31020322</v>
      </c>
      <c r="G327" s="42" t="s">
        <v>1571</v>
      </c>
      <c r="H327" s="42">
        <v>4121403</v>
      </c>
      <c r="I327" s="42"/>
      <c r="J327" s="42" t="s">
        <v>205</v>
      </c>
      <c r="K327" s="38">
        <v>1560</v>
      </c>
      <c r="L327" s="38"/>
      <c r="M327" s="69">
        <f t="shared" ref="M327:M390" si="33">M326+1</f>
        <v>61300322</v>
      </c>
      <c r="N327" s="42"/>
      <c r="O327" s="42">
        <v>4320303</v>
      </c>
      <c r="P327" s="42">
        <v>3</v>
      </c>
      <c r="Q327" s="42" t="s">
        <v>362</v>
      </c>
      <c r="R327" s="38">
        <f t="shared" si="31"/>
        <v>2</v>
      </c>
      <c r="S327" s="38">
        <v>10</v>
      </c>
      <c r="T327" s="42">
        <v>300</v>
      </c>
      <c r="U327" s="42"/>
      <c r="V327" s="42"/>
      <c r="W327" s="42"/>
      <c r="X327" s="42"/>
      <c r="Y327" s="42"/>
      <c r="Z327" s="42"/>
      <c r="AA327" s="42"/>
      <c r="AB327" s="42"/>
      <c r="AC327" s="42"/>
      <c r="AD327" s="42">
        <v>50</v>
      </c>
      <c r="AE327" s="46">
        <v>41000</v>
      </c>
      <c r="AF327" s="38">
        <v>204800</v>
      </c>
      <c r="AG327" s="42"/>
      <c r="AH327" s="42"/>
      <c r="AI327" s="42"/>
      <c r="AJ327" s="42"/>
      <c r="AK327" s="42">
        <v>45225021</v>
      </c>
      <c r="AL327" s="42">
        <v>45225022</v>
      </c>
      <c r="AM327" s="42">
        <v>45225023</v>
      </c>
      <c r="AN327" s="42">
        <v>45225024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</row>
    <row r="328" spans="1:62" s="39" customFormat="1" x14ac:dyDescent="0.15">
      <c r="A328" s="40">
        <v>4122507</v>
      </c>
      <c r="B328" s="40" t="s">
        <v>1282</v>
      </c>
      <c r="C328" s="40" t="s">
        <v>345</v>
      </c>
      <c r="D328" s="37" t="str">
        <f t="shared" si="32"/>
        <v>第25章精英07</v>
      </c>
      <c r="E328" s="42" t="s">
        <v>361</v>
      </c>
      <c r="F328" s="42">
        <v>31020362</v>
      </c>
      <c r="G328" s="42" t="s">
        <v>1576</v>
      </c>
      <c r="H328" s="42">
        <v>4121407</v>
      </c>
      <c r="I328" s="42"/>
      <c r="J328" s="42" t="s">
        <v>205</v>
      </c>
      <c r="K328" s="38">
        <v>1560</v>
      </c>
      <c r="L328" s="38"/>
      <c r="M328" s="69">
        <f t="shared" si="33"/>
        <v>61300323</v>
      </c>
      <c r="N328" s="42"/>
      <c r="O328" s="42">
        <v>4320307</v>
      </c>
      <c r="P328" s="42">
        <v>3</v>
      </c>
      <c r="Q328" s="42" t="s">
        <v>362</v>
      </c>
      <c r="R328" s="38">
        <f t="shared" si="31"/>
        <v>2</v>
      </c>
      <c r="S328" s="38">
        <v>10</v>
      </c>
      <c r="T328" s="42">
        <v>300</v>
      </c>
      <c r="U328" s="42"/>
      <c r="V328" s="42"/>
      <c r="W328" s="42"/>
      <c r="X328" s="42"/>
      <c r="Y328" s="42"/>
      <c r="Z328" s="42"/>
      <c r="AA328" s="42"/>
      <c r="AB328" s="42"/>
      <c r="AC328" s="42"/>
      <c r="AD328" s="42">
        <v>50</v>
      </c>
      <c r="AE328" s="46">
        <v>41600</v>
      </c>
      <c r="AF328" s="38">
        <v>207900</v>
      </c>
      <c r="AG328" s="42"/>
      <c r="AH328" s="42"/>
      <c r="AI328" s="42"/>
      <c r="AJ328" s="42"/>
      <c r="AK328" s="42">
        <v>45225061</v>
      </c>
      <c r="AL328" s="42">
        <v>45225062</v>
      </c>
      <c r="AM328" s="42">
        <v>45225063</v>
      </c>
      <c r="AN328" s="42">
        <v>45225064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</row>
    <row r="329" spans="1:62" s="39" customFormat="1" x14ac:dyDescent="0.15">
      <c r="A329" s="40">
        <v>4122510</v>
      </c>
      <c r="B329" s="40" t="s">
        <v>1285</v>
      </c>
      <c r="C329" s="40" t="s">
        <v>365</v>
      </c>
      <c r="D329" s="37" t="str">
        <f t="shared" si="32"/>
        <v>第25章精英10</v>
      </c>
      <c r="E329" s="42" t="s">
        <v>361</v>
      </c>
      <c r="F329" s="42">
        <v>31020390</v>
      </c>
      <c r="G329" s="42" t="s">
        <v>1580</v>
      </c>
      <c r="H329" s="42">
        <v>4121410</v>
      </c>
      <c r="I329" s="42"/>
      <c r="J329" s="42" t="s">
        <v>205</v>
      </c>
      <c r="K329" s="38">
        <v>1560</v>
      </c>
      <c r="L329" s="38"/>
      <c r="M329" s="69">
        <f t="shared" si="33"/>
        <v>61300324</v>
      </c>
      <c r="N329" s="42"/>
      <c r="O329" s="42">
        <v>4320310</v>
      </c>
      <c r="P329" s="42">
        <v>3</v>
      </c>
      <c r="Q329" s="42" t="s">
        <v>362</v>
      </c>
      <c r="R329" s="38">
        <f t="shared" si="31"/>
        <v>2</v>
      </c>
      <c r="S329" s="38">
        <v>10</v>
      </c>
      <c r="T329" s="42">
        <v>300</v>
      </c>
      <c r="U329" s="42"/>
      <c r="V329" s="42"/>
      <c r="W329" s="42"/>
      <c r="X329" s="42"/>
      <c r="Y329" s="42"/>
      <c r="Z329" s="42"/>
      <c r="AA329" s="42"/>
      <c r="AB329" s="42"/>
      <c r="AC329" s="42"/>
      <c r="AD329" s="42">
        <v>50</v>
      </c>
      <c r="AE329" s="46">
        <v>42300</v>
      </c>
      <c r="AF329" s="38">
        <v>211100</v>
      </c>
      <c r="AG329" s="42"/>
      <c r="AH329" s="42"/>
      <c r="AI329" s="42"/>
      <c r="AJ329" s="42"/>
      <c r="AK329" s="42">
        <v>45225091</v>
      </c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</row>
    <row r="330" spans="1:62" s="35" customFormat="1" x14ac:dyDescent="0.15">
      <c r="A330" s="43">
        <v>4112601</v>
      </c>
      <c r="B330" s="43" t="s">
        <v>1286</v>
      </c>
      <c r="C330" s="43" t="s">
        <v>1581</v>
      </c>
      <c r="D330" s="32" t="str">
        <f t="shared" si="32"/>
        <v>第26章普通01</v>
      </c>
      <c r="E330" s="45" t="s">
        <v>1532</v>
      </c>
      <c r="F330" s="45"/>
      <c r="G330" s="45" t="s">
        <v>1582</v>
      </c>
      <c r="H330" s="33">
        <v>4111501</v>
      </c>
      <c r="I330" s="45"/>
      <c r="J330" s="45" t="s">
        <v>205</v>
      </c>
      <c r="K330" s="33">
        <v>780</v>
      </c>
      <c r="L330" s="34"/>
      <c r="M330" s="69">
        <f t="shared" si="33"/>
        <v>61300325</v>
      </c>
      <c r="N330" s="45"/>
      <c r="O330" s="45">
        <v>4310401</v>
      </c>
      <c r="P330" s="45">
        <v>3</v>
      </c>
      <c r="Q330" s="45" t="s">
        <v>1535</v>
      </c>
      <c r="R330" s="29">
        <f t="shared" si="31"/>
        <v>1</v>
      </c>
      <c r="S330" s="29">
        <v>5</v>
      </c>
      <c r="T330" s="45">
        <v>300</v>
      </c>
      <c r="U330" s="45"/>
      <c r="V330" s="45"/>
      <c r="W330" s="45"/>
      <c r="X330" s="45"/>
      <c r="Y330" s="45"/>
      <c r="Z330" s="45"/>
      <c r="AA330" s="45"/>
      <c r="AB330" s="45"/>
      <c r="AC330" s="45"/>
      <c r="AD330" s="45">
        <v>50</v>
      </c>
      <c r="AE330" s="46">
        <v>40500</v>
      </c>
      <c r="AF330" s="46">
        <v>202300</v>
      </c>
      <c r="AG330" s="45"/>
      <c r="AH330" s="45"/>
      <c r="AI330" s="45"/>
      <c r="AJ330" s="45"/>
      <c r="AK330" s="33">
        <v>45126001</v>
      </c>
      <c r="AL330" s="33">
        <v>45126002</v>
      </c>
      <c r="AM330" s="33">
        <v>45126003</v>
      </c>
      <c r="AN330" s="33">
        <v>45126004</v>
      </c>
      <c r="AO330" s="33"/>
      <c r="AP330" s="33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</row>
    <row r="331" spans="1:62" s="35" customFormat="1" x14ac:dyDescent="0.15">
      <c r="A331" s="43">
        <v>4112602</v>
      </c>
      <c r="B331" s="43" t="s">
        <v>1287</v>
      </c>
      <c r="C331" s="43" t="s">
        <v>1583</v>
      </c>
      <c r="D331" s="32" t="str">
        <f t="shared" si="32"/>
        <v>第26章普通02</v>
      </c>
      <c r="E331" s="45" t="s">
        <v>1532</v>
      </c>
      <c r="F331" s="45"/>
      <c r="G331" s="45" t="s">
        <v>1584</v>
      </c>
      <c r="H331" s="33">
        <v>4111502</v>
      </c>
      <c r="I331" s="45"/>
      <c r="J331" s="45" t="s">
        <v>205</v>
      </c>
      <c r="K331" s="33">
        <v>780</v>
      </c>
      <c r="L331" s="34"/>
      <c r="M331" s="69">
        <f t="shared" si="33"/>
        <v>61300326</v>
      </c>
      <c r="N331" s="45"/>
      <c r="O331" s="45">
        <v>4310402</v>
      </c>
      <c r="P331" s="45">
        <v>3</v>
      </c>
      <c r="Q331" s="45" t="s">
        <v>1535</v>
      </c>
      <c r="R331" s="29">
        <f t="shared" si="31"/>
        <v>1</v>
      </c>
      <c r="S331" s="29">
        <v>5</v>
      </c>
      <c r="T331" s="45">
        <v>300</v>
      </c>
      <c r="U331" s="45"/>
      <c r="V331" s="45"/>
      <c r="W331" s="45"/>
      <c r="X331" s="45"/>
      <c r="Y331" s="45"/>
      <c r="Z331" s="45"/>
      <c r="AA331" s="45"/>
      <c r="AB331" s="45"/>
      <c r="AC331" s="45"/>
      <c r="AD331" s="45">
        <v>50</v>
      </c>
      <c r="AE331" s="46">
        <v>40600</v>
      </c>
      <c r="AF331" s="46">
        <v>202900</v>
      </c>
      <c r="AG331" s="45"/>
      <c r="AH331" s="45"/>
      <c r="AI331" s="45"/>
      <c r="AJ331" s="45"/>
      <c r="AK331" s="33">
        <v>45126011</v>
      </c>
      <c r="AL331" s="33">
        <v>45126012</v>
      </c>
      <c r="AM331" s="33">
        <v>45126013</v>
      </c>
      <c r="AN331" s="33">
        <v>45126014</v>
      </c>
      <c r="AO331" s="33"/>
      <c r="AP331" s="33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</row>
    <row r="332" spans="1:62" s="35" customFormat="1" x14ac:dyDescent="0.15">
      <c r="A332" s="43">
        <v>4112603</v>
      </c>
      <c r="B332" s="43" t="s">
        <v>1288</v>
      </c>
      <c r="C332" s="43" t="s">
        <v>1585</v>
      </c>
      <c r="D332" s="32" t="str">
        <f t="shared" si="32"/>
        <v>第26章普通03</v>
      </c>
      <c r="E332" s="45" t="s">
        <v>469</v>
      </c>
      <c r="F332" s="45">
        <v>31010423</v>
      </c>
      <c r="G332" s="45" t="s">
        <v>1586</v>
      </c>
      <c r="H332" s="33">
        <v>4111503</v>
      </c>
      <c r="I332" s="45"/>
      <c r="J332" s="45" t="s">
        <v>205</v>
      </c>
      <c r="K332" s="33">
        <v>780</v>
      </c>
      <c r="L332" s="34"/>
      <c r="M332" s="69">
        <f t="shared" si="33"/>
        <v>61300327</v>
      </c>
      <c r="N332" s="45"/>
      <c r="O332" s="45">
        <v>4310403</v>
      </c>
      <c r="P332" s="45">
        <v>3</v>
      </c>
      <c r="Q332" s="45" t="s">
        <v>1535</v>
      </c>
      <c r="R332" s="29">
        <f t="shared" si="31"/>
        <v>1</v>
      </c>
      <c r="S332" s="29">
        <v>5</v>
      </c>
      <c r="T332" s="45">
        <v>300</v>
      </c>
      <c r="U332" s="45"/>
      <c r="V332" s="45"/>
      <c r="W332" s="45"/>
      <c r="X332" s="45"/>
      <c r="Y332" s="45"/>
      <c r="Z332" s="45"/>
      <c r="AA332" s="45"/>
      <c r="AB332" s="45"/>
      <c r="AC332" s="45"/>
      <c r="AD332" s="45">
        <v>50</v>
      </c>
      <c r="AE332" s="46">
        <v>40700</v>
      </c>
      <c r="AF332" s="46">
        <v>203500</v>
      </c>
      <c r="AG332" s="45"/>
      <c r="AH332" s="45"/>
      <c r="AI332" s="45"/>
      <c r="AJ332" s="45"/>
      <c r="AK332" s="33">
        <v>45126021</v>
      </c>
      <c r="AL332" s="33">
        <v>45126022</v>
      </c>
      <c r="AM332" s="33">
        <v>45126023</v>
      </c>
      <c r="AN332" s="33">
        <v>45126024</v>
      </c>
      <c r="AO332" s="33">
        <v>45126025</v>
      </c>
      <c r="AP332" s="33">
        <v>45126026</v>
      </c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</row>
    <row r="333" spans="1:62" s="35" customFormat="1" x14ac:dyDescent="0.15">
      <c r="A333" s="43">
        <v>4112604</v>
      </c>
      <c r="B333" s="43" t="s">
        <v>1289</v>
      </c>
      <c r="C333" s="43" t="s">
        <v>1587</v>
      </c>
      <c r="D333" s="32" t="str">
        <f t="shared" si="32"/>
        <v>第26章普通04</v>
      </c>
      <c r="E333" s="45" t="s">
        <v>1532</v>
      </c>
      <c r="F333" s="45"/>
      <c r="G333" s="45" t="s">
        <v>1588</v>
      </c>
      <c r="H333" s="33">
        <v>4111504</v>
      </c>
      <c r="I333" s="45"/>
      <c r="J333" s="45" t="s">
        <v>205</v>
      </c>
      <c r="K333" s="33">
        <v>780</v>
      </c>
      <c r="L333" s="34"/>
      <c r="M333" s="69">
        <f t="shared" si="33"/>
        <v>61300328</v>
      </c>
      <c r="N333" s="45"/>
      <c r="O333" s="45" t="s">
        <v>236</v>
      </c>
      <c r="P333" s="45">
        <v>3</v>
      </c>
      <c r="Q333" s="45" t="s">
        <v>1535</v>
      </c>
      <c r="R333" s="29">
        <f t="shared" si="31"/>
        <v>1</v>
      </c>
      <c r="S333" s="29">
        <v>5</v>
      </c>
      <c r="T333" s="45">
        <v>300</v>
      </c>
      <c r="U333" s="45"/>
      <c r="V333" s="45"/>
      <c r="W333" s="45"/>
      <c r="X333" s="45"/>
      <c r="Y333" s="45"/>
      <c r="Z333" s="45"/>
      <c r="AA333" s="45"/>
      <c r="AB333" s="45"/>
      <c r="AC333" s="45"/>
      <c r="AD333" s="45">
        <v>50</v>
      </c>
      <c r="AE333" s="46">
        <v>40900</v>
      </c>
      <c r="AF333" s="46">
        <v>204200</v>
      </c>
      <c r="AG333" s="45"/>
      <c r="AH333" s="45"/>
      <c r="AI333" s="45"/>
      <c r="AJ333" s="45"/>
      <c r="AK333" s="33">
        <v>45126031</v>
      </c>
      <c r="AL333" s="33">
        <v>45126032</v>
      </c>
      <c r="AM333" s="33">
        <v>45126033</v>
      </c>
      <c r="AN333" s="33">
        <v>45126034</v>
      </c>
      <c r="AO333" s="33"/>
      <c r="AP333" s="33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</row>
    <row r="334" spans="1:62" s="35" customFormat="1" x14ac:dyDescent="0.15">
      <c r="A334" s="43">
        <v>4112605</v>
      </c>
      <c r="B334" s="43" t="s">
        <v>1290</v>
      </c>
      <c r="C334" s="43" t="s">
        <v>1589</v>
      </c>
      <c r="D334" s="32" t="str">
        <f t="shared" si="32"/>
        <v>第26章普通05</v>
      </c>
      <c r="E334" s="45" t="s">
        <v>1532</v>
      </c>
      <c r="F334" s="45"/>
      <c r="G334" s="45" t="s">
        <v>1590</v>
      </c>
      <c r="H334" s="33">
        <v>4111505</v>
      </c>
      <c r="I334" s="45"/>
      <c r="J334" s="45" t="s">
        <v>205</v>
      </c>
      <c r="K334" s="33">
        <v>780</v>
      </c>
      <c r="L334" s="34"/>
      <c r="M334" s="69">
        <f t="shared" si="33"/>
        <v>61300329</v>
      </c>
      <c r="N334" s="45"/>
      <c r="O334" s="45">
        <v>4310405</v>
      </c>
      <c r="P334" s="45">
        <v>3</v>
      </c>
      <c r="Q334" s="45" t="s">
        <v>1535</v>
      </c>
      <c r="R334" s="29">
        <f t="shared" si="31"/>
        <v>1</v>
      </c>
      <c r="S334" s="29">
        <v>5</v>
      </c>
      <c r="T334" s="45">
        <v>300</v>
      </c>
      <c r="U334" s="45"/>
      <c r="V334" s="45"/>
      <c r="W334" s="45"/>
      <c r="X334" s="45"/>
      <c r="Y334" s="45"/>
      <c r="Z334" s="45"/>
      <c r="AA334" s="45"/>
      <c r="AB334" s="45"/>
      <c r="AC334" s="45"/>
      <c r="AD334" s="45">
        <v>50</v>
      </c>
      <c r="AE334" s="46">
        <v>41000</v>
      </c>
      <c r="AF334" s="46">
        <v>204800</v>
      </c>
      <c r="AG334" s="45"/>
      <c r="AH334" s="45"/>
      <c r="AI334" s="45"/>
      <c r="AJ334" s="45"/>
      <c r="AK334" s="33">
        <v>45126041</v>
      </c>
      <c r="AL334" s="33">
        <v>45126042</v>
      </c>
      <c r="AM334" s="33">
        <v>45126043</v>
      </c>
      <c r="AN334" s="33">
        <v>45126044</v>
      </c>
      <c r="AO334" s="33">
        <v>45126045</v>
      </c>
      <c r="AP334" s="33">
        <v>45126046</v>
      </c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</row>
    <row r="335" spans="1:62" s="35" customFormat="1" x14ac:dyDescent="0.15">
      <c r="A335" s="43">
        <v>4112606</v>
      </c>
      <c r="B335" s="43" t="s">
        <v>1291</v>
      </c>
      <c r="C335" s="43" t="s">
        <v>1591</v>
      </c>
      <c r="D335" s="32" t="str">
        <f t="shared" si="32"/>
        <v>第26章普通06</v>
      </c>
      <c r="E335" s="45" t="s">
        <v>1532</v>
      </c>
      <c r="F335" s="45"/>
      <c r="G335" s="45" t="s">
        <v>1592</v>
      </c>
      <c r="H335" s="33">
        <v>4111506</v>
      </c>
      <c r="I335" s="45"/>
      <c r="J335" s="45" t="s">
        <v>205</v>
      </c>
      <c r="K335" s="33">
        <v>780</v>
      </c>
      <c r="L335" s="34"/>
      <c r="M335" s="69">
        <f t="shared" si="33"/>
        <v>61300330</v>
      </c>
      <c r="N335" s="45"/>
      <c r="O335" s="45">
        <v>4310406</v>
      </c>
      <c r="P335" s="45">
        <v>3</v>
      </c>
      <c r="Q335" s="45" t="s">
        <v>1535</v>
      </c>
      <c r="R335" s="29">
        <f t="shared" si="31"/>
        <v>1</v>
      </c>
      <c r="S335" s="29">
        <v>5</v>
      </c>
      <c r="T335" s="45">
        <v>300</v>
      </c>
      <c r="U335" s="45"/>
      <c r="V335" s="45"/>
      <c r="W335" s="45"/>
      <c r="X335" s="45"/>
      <c r="Y335" s="45"/>
      <c r="Z335" s="45"/>
      <c r="AA335" s="45"/>
      <c r="AB335" s="45"/>
      <c r="AC335" s="45"/>
      <c r="AD335" s="45">
        <v>50</v>
      </c>
      <c r="AE335" s="46">
        <v>41100</v>
      </c>
      <c r="AF335" s="46">
        <v>205400</v>
      </c>
      <c r="AG335" s="45"/>
      <c r="AH335" s="45"/>
      <c r="AI335" s="45"/>
      <c r="AJ335" s="45"/>
      <c r="AK335" s="33">
        <v>45126051</v>
      </c>
      <c r="AL335" s="33">
        <v>45126052</v>
      </c>
      <c r="AM335" s="33">
        <v>45126053</v>
      </c>
      <c r="AN335" s="33">
        <v>45126054</v>
      </c>
      <c r="AO335" s="33"/>
      <c r="AP335" s="33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</row>
    <row r="336" spans="1:62" s="35" customFormat="1" x14ac:dyDescent="0.15">
      <c r="A336" s="43">
        <v>4112607</v>
      </c>
      <c r="B336" s="43" t="s">
        <v>1292</v>
      </c>
      <c r="C336" s="43" t="s">
        <v>1593</v>
      </c>
      <c r="D336" s="32" t="str">
        <f t="shared" si="32"/>
        <v>第26章普通07</v>
      </c>
      <c r="E336" s="45" t="s">
        <v>1537</v>
      </c>
      <c r="F336" s="45">
        <v>31010463</v>
      </c>
      <c r="G336" s="45" t="s">
        <v>1594</v>
      </c>
      <c r="H336" s="33">
        <v>4111507</v>
      </c>
      <c r="I336" s="45"/>
      <c r="J336" s="45" t="s">
        <v>205</v>
      </c>
      <c r="K336" s="33">
        <v>780</v>
      </c>
      <c r="L336" s="34"/>
      <c r="M336" s="69">
        <f t="shared" si="33"/>
        <v>61300331</v>
      </c>
      <c r="N336" s="45"/>
      <c r="O336" s="45">
        <v>4310407</v>
      </c>
      <c r="P336" s="45">
        <v>3</v>
      </c>
      <c r="Q336" s="45" t="s">
        <v>1535</v>
      </c>
      <c r="R336" s="29">
        <f t="shared" si="31"/>
        <v>1</v>
      </c>
      <c r="S336" s="29">
        <v>5</v>
      </c>
      <c r="T336" s="45">
        <v>300</v>
      </c>
      <c r="U336" s="45"/>
      <c r="V336" s="45"/>
      <c r="W336" s="45"/>
      <c r="X336" s="45"/>
      <c r="Y336" s="45"/>
      <c r="Z336" s="45"/>
      <c r="AA336" s="45"/>
      <c r="AB336" s="45"/>
      <c r="AC336" s="45"/>
      <c r="AD336" s="45">
        <v>50</v>
      </c>
      <c r="AE336" s="46">
        <v>41300</v>
      </c>
      <c r="AF336" s="46">
        <v>206100</v>
      </c>
      <c r="AG336" s="45"/>
      <c r="AH336" s="45"/>
      <c r="AI336" s="45"/>
      <c r="AJ336" s="45"/>
      <c r="AK336" s="33">
        <v>45126061</v>
      </c>
      <c r="AL336" s="33">
        <v>45126062</v>
      </c>
      <c r="AM336" s="33">
        <v>45126063</v>
      </c>
      <c r="AN336" s="33">
        <v>45126064</v>
      </c>
      <c r="AO336" s="33">
        <v>45126065</v>
      </c>
      <c r="AP336" s="33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</row>
    <row r="337" spans="1:62" s="35" customFormat="1" x14ac:dyDescent="0.15">
      <c r="A337" s="43">
        <v>4112608</v>
      </c>
      <c r="B337" s="43" t="s">
        <v>1293</v>
      </c>
      <c r="C337" s="43" t="s">
        <v>1595</v>
      </c>
      <c r="D337" s="32" t="str">
        <f t="shared" si="32"/>
        <v>第26章普通08</v>
      </c>
      <c r="E337" s="45" t="s">
        <v>1532</v>
      </c>
      <c r="F337" s="45"/>
      <c r="G337" s="45" t="s">
        <v>1596</v>
      </c>
      <c r="H337" s="33">
        <v>4111508</v>
      </c>
      <c r="I337" s="45"/>
      <c r="J337" s="45" t="s">
        <v>205</v>
      </c>
      <c r="K337" s="33">
        <v>780</v>
      </c>
      <c r="L337" s="34"/>
      <c r="M337" s="69">
        <f t="shared" si="33"/>
        <v>61300332</v>
      </c>
      <c r="N337" s="45"/>
      <c r="O337" s="45">
        <v>4310408</v>
      </c>
      <c r="P337" s="45">
        <v>3</v>
      </c>
      <c r="Q337" s="45" t="s">
        <v>1535</v>
      </c>
      <c r="R337" s="29">
        <f t="shared" si="31"/>
        <v>1</v>
      </c>
      <c r="S337" s="29">
        <v>5</v>
      </c>
      <c r="T337" s="45">
        <v>300</v>
      </c>
      <c r="U337" s="45"/>
      <c r="V337" s="45"/>
      <c r="W337" s="45"/>
      <c r="X337" s="45"/>
      <c r="Y337" s="45"/>
      <c r="Z337" s="45"/>
      <c r="AA337" s="45"/>
      <c r="AB337" s="45"/>
      <c r="AC337" s="45"/>
      <c r="AD337" s="45">
        <v>50</v>
      </c>
      <c r="AE337" s="46">
        <v>41400</v>
      </c>
      <c r="AF337" s="46">
        <v>206700</v>
      </c>
      <c r="AG337" s="45"/>
      <c r="AH337" s="45"/>
      <c r="AI337" s="45"/>
      <c r="AJ337" s="45"/>
      <c r="AK337" s="33">
        <v>45126071</v>
      </c>
      <c r="AL337" s="33">
        <v>45126072</v>
      </c>
      <c r="AM337" s="33">
        <v>45126073</v>
      </c>
      <c r="AN337" s="33">
        <v>45126074</v>
      </c>
      <c r="AO337" s="33">
        <v>45126075</v>
      </c>
      <c r="AP337" s="33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</row>
    <row r="338" spans="1:62" s="35" customFormat="1" x14ac:dyDescent="0.15">
      <c r="A338" s="43">
        <v>4112609</v>
      </c>
      <c r="B338" s="43" t="s">
        <v>1294</v>
      </c>
      <c r="C338" s="43" t="s">
        <v>1597</v>
      </c>
      <c r="D338" s="32" t="str">
        <f t="shared" si="32"/>
        <v>第26章普通09</v>
      </c>
      <c r="E338" s="45" t="s">
        <v>1532</v>
      </c>
      <c r="F338" s="45"/>
      <c r="G338" s="45" t="s">
        <v>1598</v>
      </c>
      <c r="H338" s="33">
        <v>4111509</v>
      </c>
      <c r="I338" s="45"/>
      <c r="J338" s="45" t="s">
        <v>205</v>
      </c>
      <c r="K338" s="33">
        <v>780</v>
      </c>
      <c r="L338" s="34"/>
      <c r="M338" s="69">
        <f t="shared" si="33"/>
        <v>61300333</v>
      </c>
      <c r="N338" s="45"/>
      <c r="O338" s="45" t="s">
        <v>236</v>
      </c>
      <c r="P338" s="45">
        <v>3</v>
      </c>
      <c r="Q338" s="45" t="s">
        <v>1535</v>
      </c>
      <c r="R338" s="29">
        <f t="shared" si="31"/>
        <v>1</v>
      </c>
      <c r="S338" s="29">
        <v>5</v>
      </c>
      <c r="T338" s="45">
        <v>300</v>
      </c>
      <c r="U338" s="45"/>
      <c r="V338" s="45"/>
      <c r="W338" s="45"/>
      <c r="X338" s="45"/>
      <c r="Y338" s="45"/>
      <c r="Z338" s="45"/>
      <c r="AA338" s="45"/>
      <c r="AB338" s="45"/>
      <c r="AC338" s="45"/>
      <c r="AD338" s="45">
        <v>50</v>
      </c>
      <c r="AE338" s="46">
        <v>41500</v>
      </c>
      <c r="AF338" s="46">
        <v>207300</v>
      </c>
      <c r="AG338" s="45"/>
      <c r="AH338" s="45"/>
      <c r="AI338" s="45"/>
      <c r="AJ338" s="45"/>
      <c r="AK338" s="33">
        <v>45126081</v>
      </c>
      <c r="AL338" s="33">
        <v>45126082</v>
      </c>
      <c r="AM338" s="33">
        <v>45126083</v>
      </c>
      <c r="AN338" s="33">
        <v>45126084</v>
      </c>
      <c r="AO338" s="33"/>
      <c r="AP338" s="33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</row>
    <row r="339" spans="1:62" s="35" customFormat="1" x14ac:dyDescent="0.15">
      <c r="A339" s="43">
        <v>4112610</v>
      </c>
      <c r="B339" s="43" t="s">
        <v>1295</v>
      </c>
      <c r="C339" s="43" t="s">
        <v>1599</v>
      </c>
      <c r="D339" s="32" t="str">
        <f t="shared" si="32"/>
        <v>第26章普通10</v>
      </c>
      <c r="E339" s="45" t="s">
        <v>1537</v>
      </c>
      <c r="F339" s="45">
        <v>31010493</v>
      </c>
      <c r="G339" s="45" t="s">
        <v>1600</v>
      </c>
      <c r="H339" s="33">
        <v>4111510</v>
      </c>
      <c r="I339" s="45"/>
      <c r="J339" s="45" t="s">
        <v>205</v>
      </c>
      <c r="K339" s="33">
        <v>780</v>
      </c>
      <c r="L339" s="34"/>
      <c r="M339" s="69">
        <f t="shared" si="33"/>
        <v>61300334</v>
      </c>
      <c r="N339" s="45"/>
      <c r="O339" s="45">
        <v>4310410</v>
      </c>
      <c r="P339" s="45">
        <v>3</v>
      </c>
      <c r="Q339" s="45" t="s">
        <v>1535</v>
      </c>
      <c r="R339" s="29">
        <f t="shared" si="31"/>
        <v>1</v>
      </c>
      <c r="S339" s="29">
        <v>5</v>
      </c>
      <c r="T339" s="45">
        <v>300</v>
      </c>
      <c r="U339" s="45"/>
      <c r="V339" s="45"/>
      <c r="W339" s="45"/>
      <c r="X339" s="45"/>
      <c r="Y339" s="45"/>
      <c r="Z339" s="45"/>
      <c r="AA339" s="45"/>
      <c r="AB339" s="45"/>
      <c r="AC339" s="45"/>
      <c r="AD339" s="45">
        <v>50</v>
      </c>
      <c r="AE339" s="46">
        <v>41600</v>
      </c>
      <c r="AF339" s="46">
        <v>207900</v>
      </c>
      <c r="AG339" s="45"/>
      <c r="AH339" s="45"/>
      <c r="AI339" s="45"/>
      <c r="AJ339" s="45"/>
      <c r="AK339" s="33">
        <v>45126091</v>
      </c>
      <c r="AL339" s="33">
        <v>45126092</v>
      </c>
      <c r="AM339" s="33"/>
      <c r="AN339" s="33"/>
      <c r="AO339" s="33"/>
      <c r="AP339" s="33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</row>
    <row r="340" spans="1:62" s="39" customFormat="1" x14ac:dyDescent="0.15">
      <c r="A340" s="40">
        <v>4122603</v>
      </c>
      <c r="B340" s="40" t="s">
        <v>1288</v>
      </c>
      <c r="C340" s="40" t="s">
        <v>413</v>
      </c>
      <c r="D340" s="37" t="str">
        <f t="shared" si="32"/>
        <v>第26章精英03</v>
      </c>
      <c r="E340" s="42" t="s">
        <v>361</v>
      </c>
      <c r="F340" s="42">
        <v>31020423</v>
      </c>
      <c r="G340" s="42" t="s">
        <v>1586</v>
      </c>
      <c r="H340" s="42">
        <v>4121503</v>
      </c>
      <c r="I340" s="42"/>
      <c r="J340" s="42" t="s">
        <v>205</v>
      </c>
      <c r="K340" s="33">
        <v>1560</v>
      </c>
      <c r="L340" s="38"/>
      <c r="M340" s="69">
        <f t="shared" si="33"/>
        <v>61300335</v>
      </c>
      <c r="N340" s="42"/>
      <c r="O340" s="42">
        <v>4320403</v>
      </c>
      <c r="P340" s="42">
        <v>3</v>
      </c>
      <c r="Q340" s="42" t="s">
        <v>362</v>
      </c>
      <c r="R340" s="38">
        <f t="shared" si="31"/>
        <v>2</v>
      </c>
      <c r="S340" s="38">
        <v>10</v>
      </c>
      <c r="T340" s="42">
        <v>300</v>
      </c>
      <c r="U340" s="42"/>
      <c r="V340" s="42"/>
      <c r="W340" s="42"/>
      <c r="X340" s="42"/>
      <c r="Y340" s="42"/>
      <c r="Z340" s="42"/>
      <c r="AA340" s="42"/>
      <c r="AB340" s="42"/>
      <c r="AC340" s="42"/>
      <c r="AD340" s="42">
        <v>50</v>
      </c>
      <c r="AE340" s="46">
        <v>42300</v>
      </c>
      <c r="AF340" s="38">
        <v>211100</v>
      </c>
      <c r="AG340" s="42"/>
      <c r="AH340" s="42"/>
      <c r="AI340" s="42"/>
      <c r="AJ340" s="42"/>
      <c r="AK340" s="42">
        <v>45226021</v>
      </c>
      <c r="AL340" s="42">
        <v>45226022</v>
      </c>
      <c r="AM340" s="42">
        <v>45226023</v>
      </c>
      <c r="AN340" s="42">
        <v>45226024</v>
      </c>
      <c r="AO340" s="42">
        <v>45226025</v>
      </c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</row>
    <row r="341" spans="1:62" s="39" customFormat="1" x14ac:dyDescent="0.15">
      <c r="A341" s="40">
        <v>4122607</v>
      </c>
      <c r="B341" s="40" t="s">
        <v>1292</v>
      </c>
      <c r="C341" s="40" t="s">
        <v>415</v>
      </c>
      <c r="D341" s="37" t="str">
        <f t="shared" si="32"/>
        <v>第26章精英07</v>
      </c>
      <c r="E341" s="42" t="s">
        <v>361</v>
      </c>
      <c r="F341" s="42">
        <v>31020464</v>
      </c>
      <c r="G341" s="42" t="s">
        <v>1594</v>
      </c>
      <c r="H341" s="42">
        <v>4121507</v>
      </c>
      <c r="I341" s="42"/>
      <c r="J341" s="42" t="s">
        <v>205</v>
      </c>
      <c r="K341" s="33">
        <v>1560</v>
      </c>
      <c r="L341" s="38"/>
      <c r="M341" s="69">
        <f t="shared" si="33"/>
        <v>61300336</v>
      </c>
      <c r="N341" s="42"/>
      <c r="O341" s="42">
        <v>4320407</v>
      </c>
      <c r="P341" s="42">
        <v>3</v>
      </c>
      <c r="Q341" s="42" t="s">
        <v>362</v>
      </c>
      <c r="R341" s="38">
        <f t="shared" si="31"/>
        <v>2</v>
      </c>
      <c r="S341" s="38">
        <v>10</v>
      </c>
      <c r="T341" s="42">
        <v>300</v>
      </c>
      <c r="U341" s="42"/>
      <c r="V341" s="42"/>
      <c r="W341" s="42"/>
      <c r="X341" s="42"/>
      <c r="Y341" s="42"/>
      <c r="Z341" s="42"/>
      <c r="AA341" s="42"/>
      <c r="AB341" s="42"/>
      <c r="AC341" s="42"/>
      <c r="AD341" s="42">
        <v>50</v>
      </c>
      <c r="AE341" s="46">
        <v>42900</v>
      </c>
      <c r="AF341" s="38">
        <v>214200</v>
      </c>
      <c r="AG341" s="42"/>
      <c r="AH341" s="42"/>
      <c r="AI341" s="42"/>
      <c r="AJ341" s="42"/>
      <c r="AK341" s="42">
        <v>45226061</v>
      </c>
      <c r="AL341" s="42">
        <v>45226062</v>
      </c>
      <c r="AM341" s="42">
        <v>45226063</v>
      </c>
      <c r="AN341" s="42">
        <v>45226064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</row>
    <row r="342" spans="1:62" s="39" customFormat="1" x14ac:dyDescent="0.15">
      <c r="A342" s="40">
        <v>4122610</v>
      </c>
      <c r="B342" s="40" t="s">
        <v>1295</v>
      </c>
      <c r="C342" s="40" t="s">
        <v>417</v>
      </c>
      <c r="D342" s="37" t="str">
        <f t="shared" si="32"/>
        <v>第26章精英10</v>
      </c>
      <c r="E342" s="42" t="s">
        <v>361</v>
      </c>
      <c r="F342" s="42">
        <v>31020493</v>
      </c>
      <c r="G342" s="42" t="s">
        <v>1600</v>
      </c>
      <c r="H342" s="42">
        <v>4121510</v>
      </c>
      <c r="I342" s="42"/>
      <c r="J342" s="42" t="s">
        <v>205</v>
      </c>
      <c r="K342" s="33">
        <v>1560</v>
      </c>
      <c r="L342" s="38"/>
      <c r="M342" s="69">
        <f t="shared" si="33"/>
        <v>61300337</v>
      </c>
      <c r="N342" s="42"/>
      <c r="O342" s="42">
        <v>4320410</v>
      </c>
      <c r="P342" s="42">
        <v>3</v>
      </c>
      <c r="Q342" s="42" t="s">
        <v>362</v>
      </c>
      <c r="R342" s="38">
        <f t="shared" ref="R342:R405" si="34">S342/5</f>
        <v>2</v>
      </c>
      <c r="S342" s="38">
        <v>10</v>
      </c>
      <c r="T342" s="42">
        <v>300</v>
      </c>
      <c r="U342" s="42"/>
      <c r="V342" s="42"/>
      <c r="W342" s="42"/>
      <c r="X342" s="42"/>
      <c r="Y342" s="42"/>
      <c r="Z342" s="42"/>
      <c r="AA342" s="42"/>
      <c r="AB342" s="42"/>
      <c r="AC342" s="42"/>
      <c r="AD342" s="42">
        <v>50</v>
      </c>
      <c r="AE342" s="46">
        <v>43500</v>
      </c>
      <c r="AF342" s="38">
        <v>217400</v>
      </c>
      <c r="AG342" s="42"/>
      <c r="AH342" s="42"/>
      <c r="AI342" s="42"/>
      <c r="AJ342" s="42"/>
      <c r="AK342" s="42">
        <v>45226091</v>
      </c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</row>
    <row r="343" spans="1:62" s="35" customFormat="1" x14ac:dyDescent="0.15">
      <c r="A343" s="31">
        <v>4112701</v>
      </c>
      <c r="B343" s="31" t="s">
        <v>1296</v>
      </c>
      <c r="C343" s="31" t="s">
        <v>420</v>
      </c>
      <c r="D343" s="32" t="str">
        <f t="shared" si="32"/>
        <v>第27章普通01</v>
      </c>
      <c r="E343" s="33" t="s">
        <v>1532</v>
      </c>
      <c r="F343" s="33"/>
      <c r="G343" s="33" t="s">
        <v>1601</v>
      </c>
      <c r="H343" s="33">
        <v>4111601</v>
      </c>
      <c r="I343" s="33"/>
      <c r="J343" s="33" t="s">
        <v>205</v>
      </c>
      <c r="K343" s="33">
        <v>840</v>
      </c>
      <c r="L343" s="34"/>
      <c r="M343" s="69">
        <f t="shared" si="33"/>
        <v>61300338</v>
      </c>
      <c r="N343" s="33"/>
      <c r="O343" s="33">
        <v>4310501</v>
      </c>
      <c r="P343" s="33">
        <v>3</v>
      </c>
      <c r="Q343" s="33" t="s">
        <v>80</v>
      </c>
      <c r="R343" s="29">
        <f t="shared" si="34"/>
        <v>1</v>
      </c>
      <c r="S343" s="29">
        <v>5</v>
      </c>
      <c r="T343" s="33">
        <v>300</v>
      </c>
      <c r="U343" s="33"/>
      <c r="V343" s="33"/>
      <c r="W343" s="33"/>
      <c r="X343" s="33"/>
      <c r="Y343" s="33"/>
      <c r="Z343" s="33"/>
      <c r="AA343" s="33"/>
      <c r="AB343" s="33"/>
      <c r="AC343" s="33"/>
      <c r="AD343" s="33">
        <v>50</v>
      </c>
      <c r="AE343" s="46">
        <v>41800</v>
      </c>
      <c r="AF343" s="46">
        <v>208600</v>
      </c>
      <c r="AG343" s="33"/>
      <c r="AH343" s="33"/>
      <c r="AI343" s="33"/>
      <c r="AJ343" s="33"/>
      <c r="AK343" s="33">
        <v>45127001</v>
      </c>
      <c r="AL343" s="33">
        <v>45127002</v>
      </c>
      <c r="AM343" s="33">
        <v>45127003</v>
      </c>
      <c r="AN343" s="33">
        <v>45127004</v>
      </c>
      <c r="AO343" s="47"/>
      <c r="AP343" s="47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</row>
    <row r="344" spans="1:62" s="35" customFormat="1" x14ac:dyDescent="0.15">
      <c r="A344" s="31">
        <v>4112702</v>
      </c>
      <c r="B344" s="31" t="s">
        <v>1297</v>
      </c>
      <c r="C344" s="31" t="s">
        <v>1602</v>
      </c>
      <c r="D344" s="32" t="str">
        <f t="shared" si="32"/>
        <v>第27章普通02</v>
      </c>
      <c r="E344" s="33" t="s">
        <v>1532</v>
      </c>
      <c r="F344" s="33"/>
      <c r="G344" s="33" t="s">
        <v>1603</v>
      </c>
      <c r="H344" s="33">
        <v>4111602</v>
      </c>
      <c r="I344" s="33"/>
      <c r="J344" s="33" t="s">
        <v>205</v>
      </c>
      <c r="K344" s="33">
        <v>840</v>
      </c>
      <c r="L344" s="34"/>
      <c r="M344" s="69">
        <f t="shared" si="33"/>
        <v>61300339</v>
      </c>
      <c r="N344" s="33"/>
      <c r="O344" s="33">
        <v>4310502</v>
      </c>
      <c r="P344" s="33">
        <v>3</v>
      </c>
      <c r="Q344" s="33" t="s">
        <v>1535</v>
      </c>
      <c r="R344" s="29">
        <f t="shared" si="34"/>
        <v>1</v>
      </c>
      <c r="S344" s="29">
        <v>5</v>
      </c>
      <c r="T344" s="33">
        <v>300</v>
      </c>
      <c r="U344" s="33"/>
      <c r="V344" s="33"/>
      <c r="W344" s="33"/>
      <c r="X344" s="33"/>
      <c r="Y344" s="33"/>
      <c r="Z344" s="33"/>
      <c r="AA344" s="33"/>
      <c r="AB344" s="33"/>
      <c r="AC344" s="33"/>
      <c r="AD344" s="33">
        <v>50</v>
      </c>
      <c r="AE344" s="46">
        <v>41900</v>
      </c>
      <c r="AF344" s="46">
        <v>209200</v>
      </c>
      <c r="AG344" s="33"/>
      <c r="AH344" s="33"/>
      <c r="AI344" s="33"/>
      <c r="AJ344" s="33"/>
      <c r="AK344" s="33">
        <v>45127011</v>
      </c>
      <c r="AL344" s="33">
        <v>45127012</v>
      </c>
      <c r="AM344" s="33">
        <v>45127013</v>
      </c>
      <c r="AN344" s="33">
        <v>45127014</v>
      </c>
      <c r="AO344" s="47"/>
      <c r="AP344" s="47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</row>
    <row r="345" spans="1:62" s="35" customFormat="1" x14ac:dyDescent="0.15">
      <c r="A345" s="31">
        <v>4112703</v>
      </c>
      <c r="B345" s="31" t="s">
        <v>1298</v>
      </c>
      <c r="C345" s="31" t="s">
        <v>1604</v>
      </c>
      <c r="D345" s="32" t="str">
        <f t="shared" si="32"/>
        <v>第27章普通03</v>
      </c>
      <c r="E345" s="33" t="s">
        <v>1537</v>
      </c>
      <c r="F345" s="33">
        <v>31010523</v>
      </c>
      <c r="G345" s="33" t="s">
        <v>1605</v>
      </c>
      <c r="H345" s="33">
        <v>4111603</v>
      </c>
      <c r="I345" s="33"/>
      <c r="J345" s="33" t="s">
        <v>205</v>
      </c>
      <c r="K345" s="33">
        <v>840</v>
      </c>
      <c r="L345" s="34"/>
      <c r="M345" s="69">
        <f t="shared" si="33"/>
        <v>61300340</v>
      </c>
      <c r="N345" s="33"/>
      <c r="O345" s="33">
        <v>4310503</v>
      </c>
      <c r="P345" s="33">
        <v>3</v>
      </c>
      <c r="Q345" s="33" t="s">
        <v>1535</v>
      </c>
      <c r="R345" s="29">
        <f t="shared" si="34"/>
        <v>1</v>
      </c>
      <c r="S345" s="29">
        <v>5</v>
      </c>
      <c r="T345" s="33">
        <v>300</v>
      </c>
      <c r="U345" s="33"/>
      <c r="V345" s="33"/>
      <c r="W345" s="33"/>
      <c r="X345" s="33"/>
      <c r="Y345" s="33"/>
      <c r="Z345" s="33"/>
      <c r="AA345" s="33"/>
      <c r="AB345" s="33"/>
      <c r="AC345" s="33"/>
      <c r="AD345" s="33">
        <v>50</v>
      </c>
      <c r="AE345" s="46">
        <v>42000</v>
      </c>
      <c r="AF345" s="46">
        <v>209800</v>
      </c>
      <c r="AG345" s="33"/>
      <c r="AH345" s="33"/>
      <c r="AI345" s="33"/>
      <c r="AJ345" s="33"/>
      <c r="AK345" s="33">
        <v>45127021</v>
      </c>
      <c r="AL345" s="33">
        <v>45127022</v>
      </c>
      <c r="AM345" s="33">
        <v>45127023</v>
      </c>
      <c r="AN345" s="33">
        <v>45127024</v>
      </c>
      <c r="AO345" s="33">
        <v>45127025</v>
      </c>
      <c r="AP345" s="47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</row>
    <row r="346" spans="1:62" s="35" customFormat="1" x14ac:dyDescent="0.15">
      <c r="A346" s="31">
        <v>4112704</v>
      </c>
      <c r="B346" s="31" t="s">
        <v>1299</v>
      </c>
      <c r="C346" s="31" t="s">
        <v>1606</v>
      </c>
      <c r="D346" s="32" t="str">
        <f t="shared" si="32"/>
        <v>第27章普通04</v>
      </c>
      <c r="E346" s="33" t="s">
        <v>1532</v>
      </c>
      <c r="F346" s="33"/>
      <c r="G346" s="33" t="s">
        <v>1607</v>
      </c>
      <c r="H346" s="33">
        <v>4111604</v>
      </c>
      <c r="I346" s="33"/>
      <c r="J346" s="33" t="s">
        <v>205</v>
      </c>
      <c r="K346" s="33">
        <v>840</v>
      </c>
      <c r="L346" s="34"/>
      <c r="M346" s="69">
        <f t="shared" si="33"/>
        <v>61300341</v>
      </c>
      <c r="N346" s="33"/>
      <c r="O346" s="33">
        <v>4310504</v>
      </c>
      <c r="P346" s="33">
        <v>3</v>
      </c>
      <c r="Q346" s="33" t="s">
        <v>1535</v>
      </c>
      <c r="R346" s="29">
        <f t="shared" si="34"/>
        <v>1</v>
      </c>
      <c r="S346" s="29">
        <v>5</v>
      </c>
      <c r="T346" s="33">
        <v>300</v>
      </c>
      <c r="U346" s="33"/>
      <c r="V346" s="33"/>
      <c r="W346" s="33"/>
      <c r="X346" s="33"/>
      <c r="Y346" s="33"/>
      <c r="Z346" s="33"/>
      <c r="AA346" s="33"/>
      <c r="AB346" s="33"/>
      <c r="AC346" s="33"/>
      <c r="AD346" s="33">
        <v>50</v>
      </c>
      <c r="AE346" s="46">
        <v>42100</v>
      </c>
      <c r="AF346" s="46">
        <v>210500</v>
      </c>
      <c r="AG346" s="33"/>
      <c r="AH346" s="33"/>
      <c r="AI346" s="33"/>
      <c r="AJ346" s="33"/>
      <c r="AK346" s="33">
        <v>45127031</v>
      </c>
      <c r="AL346" s="33">
        <v>45127032</v>
      </c>
      <c r="AM346" s="33">
        <v>45127033</v>
      </c>
      <c r="AN346" s="33">
        <v>45127034</v>
      </c>
      <c r="AO346" s="47"/>
      <c r="AP346" s="47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</row>
    <row r="347" spans="1:62" s="35" customFormat="1" x14ac:dyDescent="0.15">
      <c r="A347" s="31">
        <v>4112705</v>
      </c>
      <c r="B347" s="31" t="s">
        <v>1300</v>
      </c>
      <c r="C347" s="31" t="s">
        <v>1608</v>
      </c>
      <c r="D347" s="32" t="str">
        <f t="shared" si="32"/>
        <v>第27章普通05</v>
      </c>
      <c r="E347" s="33" t="s">
        <v>73</v>
      </c>
      <c r="F347" s="33"/>
      <c r="G347" s="33" t="s">
        <v>1609</v>
      </c>
      <c r="H347" s="33">
        <v>4111605</v>
      </c>
      <c r="I347" s="33"/>
      <c r="J347" s="33" t="s">
        <v>205</v>
      </c>
      <c r="K347" s="33">
        <v>840</v>
      </c>
      <c r="L347" s="34"/>
      <c r="M347" s="69">
        <f t="shared" si="33"/>
        <v>61300342</v>
      </c>
      <c r="N347" s="33"/>
      <c r="O347" s="33">
        <v>4310505</v>
      </c>
      <c r="P347" s="33">
        <v>3</v>
      </c>
      <c r="Q347" s="33" t="s">
        <v>80</v>
      </c>
      <c r="R347" s="29">
        <f t="shared" si="34"/>
        <v>1</v>
      </c>
      <c r="S347" s="29">
        <v>5</v>
      </c>
      <c r="T347" s="33">
        <v>300</v>
      </c>
      <c r="U347" s="33"/>
      <c r="V347" s="33"/>
      <c r="W347" s="33"/>
      <c r="X347" s="33"/>
      <c r="Y347" s="33"/>
      <c r="Z347" s="33"/>
      <c r="AA347" s="33"/>
      <c r="AB347" s="33"/>
      <c r="AC347" s="33"/>
      <c r="AD347" s="33">
        <v>50</v>
      </c>
      <c r="AE347" s="46">
        <v>42300</v>
      </c>
      <c r="AF347" s="46">
        <v>211100</v>
      </c>
      <c r="AG347" s="33"/>
      <c r="AH347" s="33"/>
      <c r="AI347" s="33"/>
      <c r="AJ347" s="33">
        <v>1</v>
      </c>
      <c r="AK347" s="33">
        <v>45127041</v>
      </c>
      <c r="AL347" s="33">
        <v>45127042</v>
      </c>
      <c r="AM347" s="33">
        <v>45127043</v>
      </c>
      <c r="AN347" s="33">
        <v>45127044</v>
      </c>
      <c r="AO347" s="33">
        <v>45127045</v>
      </c>
      <c r="AP347" s="33">
        <v>45127046</v>
      </c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</row>
    <row r="348" spans="1:62" s="35" customFormat="1" x14ac:dyDescent="0.15">
      <c r="A348" s="31">
        <v>4112706</v>
      </c>
      <c r="B348" s="31" t="s">
        <v>1301</v>
      </c>
      <c r="C348" s="31" t="s">
        <v>439</v>
      </c>
      <c r="D348" s="32" t="str">
        <f t="shared" si="32"/>
        <v>第27章普通06</v>
      </c>
      <c r="E348" s="33" t="s">
        <v>73</v>
      </c>
      <c r="F348" s="33"/>
      <c r="G348" s="33" t="s">
        <v>1610</v>
      </c>
      <c r="H348" s="33">
        <v>4111606</v>
      </c>
      <c r="I348" s="33"/>
      <c r="J348" s="33" t="s">
        <v>205</v>
      </c>
      <c r="K348" s="33">
        <v>840</v>
      </c>
      <c r="L348" s="34"/>
      <c r="M348" s="69">
        <f t="shared" si="33"/>
        <v>61300343</v>
      </c>
      <c r="N348" s="33"/>
      <c r="O348" s="33">
        <v>4310506</v>
      </c>
      <c r="P348" s="33">
        <v>3</v>
      </c>
      <c r="Q348" s="33" t="s">
        <v>1611</v>
      </c>
      <c r="R348" s="29">
        <f t="shared" si="34"/>
        <v>1</v>
      </c>
      <c r="S348" s="29">
        <v>5</v>
      </c>
      <c r="T348" s="33">
        <v>300</v>
      </c>
      <c r="U348" s="33"/>
      <c r="V348" s="33"/>
      <c r="W348" s="33"/>
      <c r="X348" s="33"/>
      <c r="Y348" s="33"/>
      <c r="Z348" s="33"/>
      <c r="AA348" s="33"/>
      <c r="AB348" s="33"/>
      <c r="AC348" s="33"/>
      <c r="AD348" s="33">
        <v>50</v>
      </c>
      <c r="AE348" s="46">
        <v>42400</v>
      </c>
      <c r="AF348" s="46">
        <v>211700</v>
      </c>
      <c r="AG348" s="33"/>
      <c r="AH348" s="33"/>
      <c r="AI348" s="33"/>
      <c r="AJ348" s="33"/>
      <c r="AK348" s="33">
        <v>45127051</v>
      </c>
      <c r="AL348" s="33">
        <v>45127052</v>
      </c>
      <c r="AM348" s="33">
        <v>45127053</v>
      </c>
      <c r="AN348" s="33">
        <v>45127054</v>
      </c>
      <c r="AO348" s="47"/>
      <c r="AP348" s="47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</row>
    <row r="349" spans="1:62" s="35" customFormat="1" x14ac:dyDescent="0.15">
      <c r="A349" s="31">
        <v>4112707</v>
      </c>
      <c r="B349" s="31" t="s">
        <v>1302</v>
      </c>
      <c r="C349" s="31" t="s">
        <v>442</v>
      </c>
      <c r="D349" s="32" t="str">
        <f t="shared" si="32"/>
        <v>第27章普通07</v>
      </c>
      <c r="E349" s="33" t="s">
        <v>1612</v>
      </c>
      <c r="F349" s="33">
        <v>31010564</v>
      </c>
      <c r="G349" s="33" t="s">
        <v>1613</v>
      </c>
      <c r="H349" s="33">
        <v>4111607</v>
      </c>
      <c r="I349" s="33"/>
      <c r="J349" s="33" t="s">
        <v>205</v>
      </c>
      <c r="K349" s="33">
        <v>840</v>
      </c>
      <c r="L349" s="34"/>
      <c r="M349" s="69">
        <f t="shared" si="33"/>
        <v>61300344</v>
      </c>
      <c r="N349" s="33"/>
      <c r="O349" s="33">
        <v>4310507</v>
      </c>
      <c r="P349" s="33">
        <v>3</v>
      </c>
      <c r="Q349" s="33" t="s">
        <v>1611</v>
      </c>
      <c r="R349" s="29">
        <f t="shared" si="34"/>
        <v>1</v>
      </c>
      <c r="S349" s="29">
        <v>5</v>
      </c>
      <c r="T349" s="33">
        <v>300</v>
      </c>
      <c r="U349" s="33"/>
      <c r="V349" s="33"/>
      <c r="W349" s="33"/>
      <c r="X349" s="33"/>
      <c r="Y349" s="33"/>
      <c r="Z349" s="33"/>
      <c r="AA349" s="33"/>
      <c r="AB349" s="33"/>
      <c r="AC349" s="33"/>
      <c r="AD349" s="33">
        <v>50</v>
      </c>
      <c r="AE349" s="46">
        <v>42500</v>
      </c>
      <c r="AF349" s="46">
        <v>212400</v>
      </c>
      <c r="AG349" s="33"/>
      <c r="AH349" s="33"/>
      <c r="AI349" s="33"/>
      <c r="AJ349" s="33"/>
      <c r="AK349" s="33">
        <v>45127061</v>
      </c>
      <c r="AL349" s="33">
        <v>45127062</v>
      </c>
      <c r="AM349" s="33">
        <v>45127063</v>
      </c>
      <c r="AN349" s="33">
        <v>45127064</v>
      </c>
      <c r="AO349" s="33">
        <v>45127065</v>
      </c>
      <c r="AP349" s="47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</row>
    <row r="350" spans="1:62" s="35" customFormat="1" x14ac:dyDescent="0.15">
      <c r="A350" s="31">
        <v>4112708</v>
      </c>
      <c r="B350" s="31" t="s">
        <v>1303</v>
      </c>
      <c r="C350" s="31" t="s">
        <v>1614</v>
      </c>
      <c r="D350" s="32" t="str">
        <f t="shared" si="32"/>
        <v>第27章普通08</v>
      </c>
      <c r="E350" s="33" t="s">
        <v>73</v>
      </c>
      <c r="F350" s="33"/>
      <c r="G350" s="33" t="s">
        <v>1615</v>
      </c>
      <c r="H350" s="33">
        <v>4111608</v>
      </c>
      <c r="I350" s="33"/>
      <c r="J350" s="33" t="s">
        <v>205</v>
      </c>
      <c r="K350" s="33">
        <v>840</v>
      </c>
      <c r="L350" s="34"/>
      <c r="M350" s="69">
        <f t="shared" si="33"/>
        <v>61300345</v>
      </c>
      <c r="N350" s="33"/>
      <c r="O350" s="33">
        <v>4310508</v>
      </c>
      <c r="P350" s="33">
        <v>3</v>
      </c>
      <c r="Q350" s="33" t="s">
        <v>1611</v>
      </c>
      <c r="R350" s="29">
        <f t="shared" si="34"/>
        <v>1</v>
      </c>
      <c r="S350" s="29">
        <v>5</v>
      </c>
      <c r="T350" s="33">
        <v>300</v>
      </c>
      <c r="U350" s="33"/>
      <c r="V350" s="33"/>
      <c r="W350" s="33"/>
      <c r="X350" s="33"/>
      <c r="Y350" s="33"/>
      <c r="Z350" s="33"/>
      <c r="AA350" s="33"/>
      <c r="AB350" s="33"/>
      <c r="AC350" s="33"/>
      <c r="AD350" s="33">
        <v>50</v>
      </c>
      <c r="AE350" s="46">
        <v>42600</v>
      </c>
      <c r="AF350" s="46">
        <v>213000</v>
      </c>
      <c r="AG350" s="33"/>
      <c r="AH350" s="33"/>
      <c r="AI350" s="33"/>
      <c r="AJ350" s="33">
        <v>1</v>
      </c>
      <c r="AK350" s="33">
        <v>45127071</v>
      </c>
      <c r="AL350" s="33">
        <v>45127072</v>
      </c>
      <c r="AM350" s="33">
        <v>45127073</v>
      </c>
      <c r="AN350" s="33">
        <v>45127074</v>
      </c>
      <c r="AO350" s="47"/>
      <c r="AP350" s="47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</row>
    <row r="351" spans="1:62" s="35" customFormat="1" x14ac:dyDescent="0.15">
      <c r="A351" s="31">
        <v>4112709</v>
      </c>
      <c r="B351" s="31" t="s">
        <v>1304</v>
      </c>
      <c r="C351" s="31" t="s">
        <v>450</v>
      </c>
      <c r="D351" s="32" t="str">
        <f t="shared" ref="D351:D414" si="35">"第"&amp;LEFT(RIGHT(A351,4),2)&amp;"章"&amp;IF(VALUE(RIGHT(LEFT(A351,3),1))=1,"普通","精英")&amp;RIGHT(A351,2)</f>
        <v>第27章普通09</v>
      </c>
      <c r="E351" s="33" t="s">
        <v>1616</v>
      </c>
      <c r="F351" s="33"/>
      <c r="G351" s="33" t="s">
        <v>1617</v>
      </c>
      <c r="H351" s="33">
        <v>4111609</v>
      </c>
      <c r="I351" s="33"/>
      <c r="J351" s="33" t="s">
        <v>205</v>
      </c>
      <c r="K351" s="33">
        <v>840</v>
      </c>
      <c r="L351" s="34"/>
      <c r="M351" s="69">
        <f t="shared" si="33"/>
        <v>61300346</v>
      </c>
      <c r="N351" s="33"/>
      <c r="O351" s="33" t="s">
        <v>236</v>
      </c>
      <c r="P351" s="33">
        <v>3</v>
      </c>
      <c r="Q351" s="33" t="s">
        <v>1611</v>
      </c>
      <c r="R351" s="29">
        <f t="shared" si="34"/>
        <v>1</v>
      </c>
      <c r="S351" s="29">
        <v>5</v>
      </c>
      <c r="T351" s="33">
        <v>300</v>
      </c>
      <c r="U351" s="33"/>
      <c r="V351" s="33"/>
      <c r="W351" s="33"/>
      <c r="X351" s="33"/>
      <c r="Y351" s="33"/>
      <c r="Z351" s="33"/>
      <c r="AA351" s="33"/>
      <c r="AB351" s="33"/>
      <c r="AC351" s="33"/>
      <c r="AD351" s="33">
        <v>50</v>
      </c>
      <c r="AE351" s="46">
        <v>42800</v>
      </c>
      <c r="AF351" s="46">
        <v>213600</v>
      </c>
      <c r="AG351" s="33"/>
      <c r="AH351" s="33"/>
      <c r="AI351" s="33"/>
      <c r="AJ351" s="33"/>
      <c r="AK351" s="33">
        <v>45127081</v>
      </c>
      <c r="AL351" s="33">
        <v>45127082</v>
      </c>
      <c r="AM351" s="33">
        <v>45127083</v>
      </c>
      <c r="AN351" s="33">
        <v>45127084</v>
      </c>
      <c r="AO351" s="47"/>
      <c r="AP351" s="47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</row>
    <row r="352" spans="1:62" s="35" customFormat="1" x14ac:dyDescent="0.15">
      <c r="A352" s="31">
        <v>4112710</v>
      </c>
      <c r="B352" s="31" t="s">
        <v>1305</v>
      </c>
      <c r="C352" s="31" t="s">
        <v>1618</v>
      </c>
      <c r="D352" s="32" t="str">
        <f t="shared" si="35"/>
        <v>第27章普通10</v>
      </c>
      <c r="E352" s="33" t="s">
        <v>1612</v>
      </c>
      <c r="F352" s="33">
        <v>31010593</v>
      </c>
      <c r="G352" s="33" t="s">
        <v>1619</v>
      </c>
      <c r="H352" s="33">
        <v>4111610</v>
      </c>
      <c r="I352" s="33"/>
      <c r="J352" s="33" t="s">
        <v>205</v>
      </c>
      <c r="K352" s="33">
        <v>840</v>
      </c>
      <c r="L352" s="34"/>
      <c r="M352" s="69">
        <f t="shared" si="33"/>
        <v>61300347</v>
      </c>
      <c r="N352" s="33"/>
      <c r="O352" s="33">
        <v>4310510</v>
      </c>
      <c r="P352" s="33">
        <v>3</v>
      </c>
      <c r="Q352" s="33" t="s">
        <v>80</v>
      </c>
      <c r="R352" s="29">
        <f t="shared" si="34"/>
        <v>1</v>
      </c>
      <c r="S352" s="29">
        <v>5</v>
      </c>
      <c r="T352" s="33">
        <v>300</v>
      </c>
      <c r="U352" s="33"/>
      <c r="V352" s="33"/>
      <c r="W352" s="33"/>
      <c r="X352" s="33"/>
      <c r="Y352" s="33"/>
      <c r="Z352" s="33"/>
      <c r="AA352" s="33"/>
      <c r="AB352" s="33"/>
      <c r="AC352" s="33"/>
      <c r="AD352" s="33">
        <v>50</v>
      </c>
      <c r="AE352" s="46">
        <v>42900</v>
      </c>
      <c r="AF352" s="46">
        <v>214200</v>
      </c>
      <c r="AG352" s="33"/>
      <c r="AH352" s="33"/>
      <c r="AI352" s="33"/>
      <c r="AJ352" s="33"/>
      <c r="AK352" s="33">
        <v>45127091</v>
      </c>
      <c r="AL352" s="33">
        <v>45127092</v>
      </c>
      <c r="AM352" s="47"/>
      <c r="AN352" s="47"/>
      <c r="AO352" s="47"/>
      <c r="AP352" s="47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</row>
    <row r="353" spans="1:62" s="39" customFormat="1" x14ac:dyDescent="0.15">
      <c r="A353" s="36">
        <v>4122703</v>
      </c>
      <c r="B353" s="36" t="s">
        <v>1298</v>
      </c>
      <c r="C353" s="36" t="s">
        <v>456</v>
      </c>
      <c r="D353" s="37" t="str">
        <f t="shared" si="35"/>
        <v>第27章精英03</v>
      </c>
      <c r="E353" s="38" t="s">
        <v>1612</v>
      </c>
      <c r="F353" s="38">
        <v>31020522</v>
      </c>
      <c r="G353" s="38" t="s">
        <v>1605</v>
      </c>
      <c r="H353" s="42">
        <v>4121603</v>
      </c>
      <c r="I353" s="38"/>
      <c r="J353" s="38" t="s">
        <v>205</v>
      </c>
      <c r="K353" s="38">
        <v>1680</v>
      </c>
      <c r="L353" s="38"/>
      <c r="M353" s="69">
        <f t="shared" si="33"/>
        <v>61300348</v>
      </c>
      <c r="N353" s="38"/>
      <c r="O353" s="38">
        <v>4320503</v>
      </c>
      <c r="P353" s="38">
        <v>3</v>
      </c>
      <c r="Q353" s="38" t="s">
        <v>1611</v>
      </c>
      <c r="R353" s="38">
        <f t="shared" si="34"/>
        <v>2</v>
      </c>
      <c r="S353" s="38">
        <v>10</v>
      </c>
      <c r="T353" s="38">
        <v>300</v>
      </c>
      <c r="U353" s="38"/>
      <c r="V353" s="38"/>
      <c r="W353" s="38"/>
      <c r="X353" s="38"/>
      <c r="Y353" s="38"/>
      <c r="Z353" s="38"/>
      <c r="AA353" s="38"/>
      <c r="AB353" s="38"/>
      <c r="AC353" s="38"/>
      <c r="AD353" s="38">
        <v>50</v>
      </c>
      <c r="AE353" s="46">
        <v>43500</v>
      </c>
      <c r="AF353" s="38">
        <v>217400</v>
      </c>
      <c r="AG353" s="38"/>
      <c r="AH353" s="38"/>
      <c r="AI353" s="38"/>
      <c r="AJ353" s="38"/>
      <c r="AK353" s="48">
        <v>45227021</v>
      </c>
      <c r="AL353" s="48">
        <v>45227022</v>
      </c>
      <c r="AM353" s="48">
        <v>45227023</v>
      </c>
      <c r="AN353" s="48">
        <v>45227024</v>
      </c>
      <c r="AO353" s="49"/>
      <c r="AP353" s="49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</row>
    <row r="354" spans="1:62" s="39" customFormat="1" x14ac:dyDescent="0.15">
      <c r="A354" s="36">
        <v>4122707</v>
      </c>
      <c r="B354" s="36" t="s">
        <v>1302</v>
      </c>
      <c r="C354" s="36" t="s">
        <v>442</v>
      </c>
      <c r="D354" s="37" t="str">
        <f t="shared" si="35"/>
        <v>第27章精英07</v>
      </c>
      <c r="E354" s="38" t="s">
        <v>469</v>
      </c>
      <c r="F354" s="38">
        <v>31020563</v>
      </c>
      <c r="G354" s="38" t="s">
        <v>1613</v>
      </c>
      <c r="H354" s="42">
        <v>4121607</v>
      </c>
      <c r="I354" s="38"/>
      <c r="J354" s="38" t="s">
        <v>205</v>
      </c>
      <c r="K354" s="38">
        <v>1680</v>
      </c>
      <c r="L354" s="38"/>
      <c r="M354" s="69">
        <f t="shared" si="33"/>
        <v>61300349</v>
      </c>
      <c r="N354" s="38"/>
      <c r="O354" s="38">
        <v>4320507</v>
      </c>
      <c r="P354" s="38">
        <v>3</v>
      </c>
      <c r="Q354" s="38" t="s">
        <v>80</v>
      </c>
      <c r="R354" s="38">
        <f t="shared" si="34"/>
        <v>2</v>
      </c>
      <c r="S354" s="38">
        <v>10</v>
      </c>
      <c r="T354" s="38">
        <v>300</v>
      </c>
      <c r="U354" s="38"/>
      <c r="V354" s="38"/>
      <c r="W354" s="38"/>
      <c r="X354" s="38"/>
      <c r="Y354" s="38"/>
      <c r="Z354" s="38"/>
      <c r="AA354" s="38"/>
      <c r="AB354" s="38"/>
      <c r="AC354" s="38"/>
      <c r="AD354" s="38">
        <v>50</v>
      </c>
      <c r="AE354" s="46">
        <v>44100</v>
      </c>
      <c r="AF354" s="38">
        <v>220500</v>
      </c>
      <c r="AG354" s="38"/>
      <c r="AH354" s="38"/>
      <c r="AI354" s="38"/>
      <c r="AJ354" s="38"/>
      <c r="AK354" s="48">
        <v>45227061</v>
      </c>
      <c r="AL354" s="48">
        <v>45227062</v>
      </c>
      <c r="AM354" s="48">
        <v>45227063</v>
      </c>
      <c r="AN354" s="48">
        <v>45227064</v>
      </c>
      <c r="AO354" s="49"/>
      <c r="AP354" s="49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</row>
    <row r="355" spans="1:62" s="39" customFormat="1" x14ac:dyDescent="0.15">
      <c r="A355" s="36">
        <v>4122710</v>
      </c>
      <c r="B355" s="36" t="s">
        <v>1305</v>
      </c>
      <c r="C355" s="36" t="s">
        <v>457</v>
      </c>
      <c r="D355" s="37" t="str">
        <f t="shared" si="35"/>
        <v>第27章精英10</v>
      </c>
      <c r="E355" s="38" t="s">
        <v>469</v>
      </c>
      <c r="F355" s="38">
        <v>31020593</v>
      </c>
      <c r="G355" s="38" t="s">
        <v>1619</v>
      </c>
      <c r="H355" s="42">
        <v>4121610</v>
      </c>
      <c r="I355" s="38"/>
      <c r="J355" s="38" t="s">
        <v>205</v>
      </c>
      <c r="K355" s="38">
        <v>1680</v>
      </c>
      <c r="L355" s="38"/>
      <c r="M355" s="69">
        <f t="shared" si="33"/>
        <v>61300350</v>
      </c>
      <c r="N355" s="38"/>
      <c r="O355" s="38">
        <v>4320510</v>
      </c>
      <c r="P355" s="38">
        <v>3</v>
      </c>
      <c r="Q355" s="38" t="s">
        <v>80</v>
      </c>
      <c r="R355" s="38">
        <f t="shared" si="34"/>
        <v>2</v>
      </c>
      <c r="S355" s="38">
        <v>10</v>
      </c>
      <c r="T355" s="38">
        <v>300</v>
      </c>
      <c r="U355" s="38"/>
      <c r="V355" s="38"/>
      <c r="W355" s="38"/>
      <c r="X355" s="38"/>
      <c r="Y355" s="38"/>
      <c r="Z355" s="38"/>
      <c r="AA355" s="38"/>
      <c r="AB355" s="38"/>
      <c r="AC355" s="38"/>
      <c r="AD355" s="38">
        <v>50</v>
      </c>
      <c r="AE355" s="46">
        <v>44800</v>
      </c>
      <c r="AF355" s="38">
        <v>223700</v>
      </c>
      <c r="AG355" s="38"/>
      <c r="AH355" s="38"/>
      <c r="AI355" s="38"/>
      <c r="AJ355" s="38"/>
      <c r="AK355" s="48">
        <v>45227091</v>
      </c>
      <c r="AL355" s="48"/>
      <c r="AM355" s="48"/>
      <c r="AN355" s="48"/>
      <c r="AO355" s="49"/>
      <c r="AP355" s="49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</row>
    <row r="356" spans="1:62" s="35" customFormat="1" x14ac:dyDescent="0.15">
      <c r="A356" s="31">
        <v>4112801</v>
      </c>
      <c r="B356" s="31" t="s">
        <v>1306</v>
      </c>
      <c r="C356" s="31" t="s">
        <v>459</v>
      </c>
      <c r="D356" s="32" t="str">
        <f t="shared" si="35"/>
        <v>第28章普通01</v>
      </c>
      <c r="E356" s="33" t="s">
        <v>73</v>
      </c>
      <c r="F356" s="33"/>
      <c r="G356" s="33" t="s">
        <v>1620</v>
      </c>
      <c r="H356" s="33">
        <v>4111701</v>
      </c>
      <c r="I356" s="33"/>
      <c r="J356" s="33" t="s">
        <v>205</v>
      </c>
      <c r="K356" s="33">
        <v>840</v>
      </c>
      <c r="L356" s="34"/>
      <c r="M356" s="69">
        <f t="shared" si="33"/>
        <v>61300351</v>
      </c>
      <c r="N356" s="33"/>
      <c r="O356" s="33">
        <v>4310601</v>
      </c>
      <c r="P356" s="33">
        <v>3</v>
      </c>
      <c r="Q356" s="33" t="s">
        <v>1611</v>
      </c>
      <c r="R356" s="29">
        <f t="shared" si="34"/>
        <v>1</v>
      </c>
      <c r="S356" s="29">
        <v>5</v>
      </c>
      <c r="T356" s="33">
        <v>300</v>
      </c>
      <c r="U356" s="33"/>
      <c r="V356" s="33"/>
      <c r="W356" s="33"/>
      <c r="X356" s="33"/>
      <c r="Y356" s="33"/>
      <c r="Z356" s="33"/>
      <c r="AA356" s="33"/>
      <c r="AB356" s="33"/>
      <c r="AC356" s="33"/>
      <c r="AD356" s="33">
        <v>50</v>
      </c>
      <c r="AE356" s="46">
        <v>43000</v>
      </c>
      <c r="AF356" s="46">
        <v>214900</v>
      </c>
      <c r="AG356" s="33"/>
      <c r="AH356" s="33"/>
      <c r="AI356" s="33"/>
      <c r="AJ356" s="33"/>
      <c r="AK356" s="33">
        <v>45128001</v>
      </c>
      <c r="AL356" s="33">
        <v>45128002</v>
      </c>
      <c r="AM356" s="33">
        <v>45128003</v>
      </c>
      <c r="AN356" s="33">
        <v>45128004</v>
      </c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</row>
    <row r="357" spans="1:62" s="35" customFormat="1" x14ac:dyDescent="0.15">
      <c r="A357" s="31">
        <v>4112802</v>
      </c>
      <c r="B357" s="31" t="s">
        <v>1307</v>
      </c>
      <c r="C357" s="31" t="s">
        <v>1621</v>
      </c>
      <c r="D357" s="32" t="str">
        <f t="shared" si="35"/>
        <v>第28章普通02</v>
      </c>
      <c r="E357" s="33" t="s">
        <v>73</v>
      </c>
      <c r="F357" s="33"/>
      <c r="G357" s="33" t="s">
        <v>1622</v>
      </c>
      <c r="H357" s="33">
        <v>4111702</v>
      </c>
      <c r="I357" s="33"/>
      <c r="J357" s="33" t="s">
        <v>205</v>
      </c>
      <c r="K357" s="33">
        <v>840</v>
      </c>
      <c r="L357" s="34"/>
      <c r="M357" s="69">
        <f t="shared" si="33"/>
        <v>61300352</v>
      </c>
      <c r="N357" s="33"/>
      <c r="O357" s="33">
        <v>4310602</v>
      </c>
      <c r="P357" s="33">
        <v>3</v>
      </c>
      <c r="Q357" s="33" t="s">
        <v>1611</v>
      </c>
      <c r="R357" s="29">
        <f t="shared" si="34"/>
        <v>1</v>
      </c>
      <c r="S357" s="29">
        <v>5</v>
      </c>
      <c r="T357" s="33">
        <v>300</v>
      </c>
      <c r="U357" s="33"/>
      <c r="V357" s="33"/>
      <c r="W357" s="33"/>
      <c r="X357" s="33"/>
      <c r="Y357" s="33"/>
      <c r="Z357" s="33"/>
      <c r="AA357" s="33"/>
      <c r="AB357" s="33"/>
      <c r="AC357" s="33"/>
      <c r="AD357" s="33">
        <v>50</v>
      </c>
      <c r="AE357" s="46">
        <v>43100</v>
      </c>
      <c r="AF357" s="46">
        <v>215500</v>
      </c>
      <c r="AG357" s="33"/>
      <c r="AH357" s="33"/>
      <c r="AI357" s="33"/>
      <c r="AJ357" s="33"/>
      <c r="AK357" s="33">
        <v>45128011</v>
      </c>
      <c r="AL357" s="33">
        <v>45128012</v>
      </c>
      <c r="AM357" s="33">
        <v>45128013</v>
      </c>
      <c r="AN357" s="33">
        <v>45128014</v>
      </c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</row>
    <row r="358" spans="1:62" s="35" customFormat="1" x14ac:dyDescent="0.15">
      <c r="A358" s="31">
        <v>4112803</v>
      </c>
      <c r="B358" s="31" t="s">
        <v>1308</v>
      </c>
      <c r="C358" s="31" t="s">
        <v>1623</v>
      </c>
      <c r="D358" s="32" t="str">
        <f t="shared" si="35"/>
        <v>第28章普通03</v>
      </c>
      <c r="E358" s="33" t="s">
        <v>1612</v>
      </c>
      <c r="F358" s="33">
        <v>31010623</v>
      </c>
      <c r="G358" s="33" t="s">
        <v>1624</v>
      </c>
      <c r="H358" s="33">
        <v>4111703</v>
      </c>
      <c r="I358" s="33"/>
      <c r="J358" s="33" t="s">
        <v>205</v>
      </c>
      <c r="K358" s="33">
        <v>840</v>
      </c>
      <c r="L358" s="34"/>
      <c r="M358" s="69">
        <f t="shared" si="33"/>
        <v>61300353</v>
      </c>
      <c r="N358" s="33"/>
      <c r="O358" s="33">
        <v>4310603</v>
      </c>
      <c r="P358" s="33">
        <v>3</v>
      </c>
      <c r="Q358" s="33" t="s">
        <v>1611</v>
      </c>
      <c r="R358" s="29">
        <f t="shared" si="34"/>
        <v>1</v>
      </c>
      <c r="S358" s="29">
        <v>5</v>
      </c>
      <c r="T358" s="33">
        <v>300</v>
      </c>
      <c r="U358" s="33"/>
      <c r="V358" s="33"/>
      <c r="W358" s="33"/>
      <c r="X358" s="33"/>
      <c r="Y358" s="33"/>
      <c r="Z358" s="33"/>
      <c r="AA358" s="33"/>
      <c r="AB358" s="33"/>
      <c r="AC358" s="33"/>
      <c r="AD358" s="33">
        <v>50</v>
      </c>
      <c r="AE358" s="46">
        <v>43300</v>
      </c>
      <c r="AF358" s="46">
        <v>216100</v>
      </c>
      <c r="AG358" s="33"/>
      <c r="AH358" s="33"/>
      <c r="AI358" s="33"/>
      <c r="AJ358" s="33"/>
      <c r="AK358" s="33">
        <v>45128021</v>
      </c>
      <c r="AL358" s="33">
        <v>45128022</v>
      </c>
      <c r="AM358" s="33">
        <v>45128023</v>
      </c>
      <c r="AN358" s="33">
        <v>45128024</v>
      </c>
      <c r="AO358" s="33">
        <v>45128025</v>
      </c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</row>
    <row r="359" spans="1:62" s="35" customFormat="1" x14ac:dyDescent="0.15">
      <c r="A359" s="31">
        <v>4112804</v>
      </c>
      <c r="B359" s="31" t="s">
        <v>1309</v>
      </c>
      <c r="C359" s="31" t="s">
        <v>473</v>
      </c>
      <c r="D359" s="32" t="str">
        <f t="shared" si="35"/>
        <v>第28章普通04</v>
      </c>
      <c r="E359" s="33" t="s">
        <v>73</v>
      </c>
      <c r="F359" s="33"/>
      <c r="G359" s="33" t="s">
        <v>1625</v>
      </c>
      <c r="H359" s="33">
        <v>4111704</v>
      </c>
      <c r="I359" s="33"/>
      <c r="J359" s="33" t="s">
        <v>205</v>
      </c>
      <c r="K359" s="33">
        <v>840</v>
      </c>
      <c r="L359" s="34"/>
      <c r="M359" s="69">
        <f t="shared" si="33"/>
        <v>61300354</v>
      </c>
      <c r="N359" s="33"/>
      <c r="O359" s="33">
        <v>4310604</v>
      </c>
      <c r="P359" s="33">
        <v>3</v>
      </c>
      <c r="Q359" s="33" t="s">
        <v>1611</v>
      </c>
      <c r="R359" s="29">
        <f t="shared" si="34"/>
        <v>1</v>
      </c>
      <c r="S359" s="29">
        <v>5</v>
      </c>
      <c r="T359" s="33">
        <v>300</v>
      </c>
      <c r="U359" s="33"/>
      <c r="V359" s="33"/>
      <c r="W359" s="33"/>
      <c r="X359" s="33"/>
      <c r="Y359" s="33"/>
      <c r="Z359" s="33"/>
      <c r="AA359" s="33"/>
      <c r="AB359" s="33"/>
      <c r="AC359" s="33"/>
      <c r="AD359" s="33">
        <v>50</v>
      </c>
      <c r="AE359" s="46">
        <v>43400</v>
      </c>
      <c r="AF359" s="46">
        <v>216800</v>
      </c>
      <c r="AG359" s="33"/>
      <c r="AH359" s="33"/>
      <c r="AI359" s="33"/>
      <c r="AJ359" s="33"/>
      <c r="AK359" s="33">
        <v>45128031</v>
      </c>
      <c r="AL359" s="33">
        <v>45128032</v>
      </c>
      <c r="AM359" s="33">
        <v>45128033</v>
      </c>
      <c r="AN359" s="33">
        <v>45128034</v>
      </c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</row>
    <row r="360" spans="1:62" s="35" customFormat="1" x14ac:dyDescent="0.15">
      <c r="A360" s="31">
        <v>4112805</v>
      </c>
      <c r="B360" s="31" t="s">
        <v>1310</v>
      </c>
      <c r="C360" s="31" t="s">
        <v>1068</v>
      </c>
      <c r="D360" s="32" t="str">
        <f t="shared" si="35"/>
        <v>第28章普通05</v>
      </c>
      <c r="E360" s="33" t="s">
        <v>1616</v>
      </c>
      <c r="F360" s="33"/>
      <c r="G360" s="33" t="s">
        <v>1626</v>
      </c>
      <c r="H360" s="33">
        <v>4111705</v>
      </c>
      <c r="I360" s="33"/>
      <c r="J360" s="33" t="s">
        <v>205</v>
      </c>
      <c r="K360" s="33">
        <v>840</v>
      </c>
      <c r="L360" s="34"/>
      <c r="M360" s="69">
        <f t="shared" si="33"/>
        <v>61300355</v>
      </c>
      <c r="N360" s="33"/>
      <c r="O360" s="33">
        <v>4310605</v>
      </c>
      <c r="P360" s="33">
        <v>3</v>
      </c>
      <c r="Q360" s="33" t="s">
        <v>1611</v>
      </c>
      <c r="R360" s="29">
        <f t="shared" si="34"/>
        <v>1</v>
      </c>
      <c r="S360" s="29">
        <v>5</v>
      </c>
      <c r="T360" s="33">
        <v>300</v>
      </c>
      <c r="U360" s="33"/>
      <c r="V360" s="33"/>
      <c r="W360" s="33"/>
      <c r="X360" s="33"/>
      <c r="Y360" s="33"/>
      <c r="Z360" s="33"/>
      <c r="AA360" s="33"/>
      <c r="AB360" s="33"/>
      <c r="AC360" s="33"/>
      <c r="AD360" s="33">
        <v>50</v>
      </c>
      <c r="AE360" s="46">
        <v>43500</v>
      </c>
      <c r="AF360" s="46">
        <v>217400</v>
      </c>
      <c r="AG360" s="33"/>
      <c r="AH360" s="33"/>
      <c r="AI360" s="33"/>
      <c r="AJ360" s="33"/>
      <c r="AK360" s="33">
        <v>45128041</v>
      </c>
      <c r="AL360" s="33">
        <v>45128042</v>
      </c>
      <c r="AM360" s="33">
        <v>45128043</v>
      </c>
      <c r="AN360" s="33">
        <v>45128044</v>
      </c>
      <c r="AO360" s="33">
        <v>45128045</v>
      </c>
      <c r="AP360" s="33">
        <v>45128046</v>
      </c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</row>
    <row r="361" spans="1:62" s="35" customFormat="1" x14ac:dyDescent="0.15">
      <c r="A361" s="31">
        <v>4112806</v>
      </c>
      <c r="B361" s="31" t="s">
        <v>1311</v>
      </c>
      <c r="C361" s="31" t="s">
        <v>1627</v>
      </c>
      <c r="D361" s="32" t="str">
        <f t="shared" si="35"/>
        <v>第28章普通06</v>
      </c>
      <c r="E361" s="33" t="s">
        <v>1616</v>
      </c>
      <c r="F361" s="33"/>
      <c r="G361" s="33" t="s">
        <v>1628</v>
      </c>
      <c r="H361" s="33">
        <v>4111706</v>
      </c>
      <c r="I361" s="33"/>
      <c r="J361" s="33" t="s">
        <v>205</v>
      </c>
      <c r="K361" s="33">
        <v>840</v>
      </c>
      <c r="L361" s="34"/>
      <c r="M361" s="69">
        <f t="shared" si="33"/>
        <v>61300356</v>
      </c>
      <c r="N361" s="33"/>
      <c r="O361" s="33" t="s">
        <v>236</v>
      </c>
      <c r="P361" s="33">
        <v>3</v>
      </c>
      <c r="Q361" s="33" t="s">
        <v>1611</v>
      </c>
      <c r="R361" s="29">
        <f t="shared" si="34"/>
        <v>1</v>
      </c>
      <c r="S361" s="29">
        <v>5</v>
      </c>
      <c r="T361" s="33">
        <v>300</v>
      </c>
      <c r="U361" s="33"/>
      <c r="V361" s="33"/>
      <c r="W361" s="33"/>
      <c r="X361" s="33"/>
      <c r="Y361" s="33"/>
      <c r="Z361" s="33"/>
      <c r="AA361" s="33"/>
      <c r="AB361" s="33"/>
      <c r="AC361" s="33"/>
      <c r="AD361" s="33">
        <v>50</v>
      </c>
      <c r="AE361" s="46">
        <v>43600</v>
      </c>
      <c r="AF361" s="46">
        <v>218000</v>
      </c>
      <c r="AG361" s="33"/>
      <c r="AH361" s="33"/>
      <c r="AI361" s="33"/>
      <c r="AJ361" s="33"/>
      <c r="AK361" s="33">
        <v>45128051</v>
      </c>
      <c r="AL361" s="33">
        <v>45128052</v>
      </c>
      <c r="AM361" s="33">
        <v>45128053</v>
      </c>
      <c r="AN361" s="33">
        <v>45128054</v>
      </c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</row>
    <row r="362" spans="1:62" s="35" customFormat="1" x14ac:dyDescent="0.15">
      <c r="A362" s="31">
        <v>4112807</v>
      </c>
      <c r="B362" s="31" t="s">
        <v>1312</v>
      </c>
      <c r="C362" s="31" t="s">
        <v>1629</v>
      </c>
      <c r="D362" s="32" t="str">
        <f t="shared" si="35"/>
        <v>第28章普通07</v>
      </c>
      <c r="E362" s="33" t="s">
        <v>1612</v>
      </c>
      <c r="F362" s="33">
        <v>31010663</v>
      </c>
      <c r="G362" s="33" t="s">
        <v>1630</v>
      </c>
      <c r="H362" s="33">
        <v>4111707</v>
      </c>
      <c r="I362" s="33"/>
      <c r="J362" s="33" t="s">
        <v>205</v>
      </c>
      <c r="K362" s="33">
        <v>840</v>
      </c>
      <c r="L362" s="34"/>
      <c r="M362" s="69">
        <f t="shared" si="33"/>
        <v>61300357</v>
      </c>
      <c r="N362" s="33"/>
      <c r="O362" s="33">
        <v>4310607</v>
      </c>
      <c r="P362" s="33">
        <v>3</v>
      </c>
      <c r="Q362" s="33" t="s">
        <v>1611</v>
      </c>
      <c r="R362" s="29">
        <f t="shared" si="34"/>
        <v>1</v>
      </c>
      <c r="S362" s="29">
        <v>5</v>
      </c>
      <c r="T362" s="33">
        <v>300</v>
      </c>
      <c r="U362" s="33"/>
      <c r="V362" s="33"/>
      <c r="W362" s="33"/>
      <c r="X362" s="33"/>
      <c r="Y362" s="33"/>
      <c r="Z362" s="33"/>
      <c r="AA362" s="33"/>
      <c r="AB362" s="33"/>
      <c r="AC362" s="33"/>
      <c r="AD362" s="33">
        <v>50</v>
      </c>
      <c r="AE362" s="46">
        <v>43800</v>
      </c>
      <c r="AF362" s="46">
        <v>218700</v>
      </c>
      <c r="AG362" s="33"/>
      <c r="AH362" s="33"/>
      <c r="AI362" s="33"/>
      <c r="AJ362" s="33"/>
      <c r="AK362" s="33">
        <v>45128061</v>
      </c>
      <c r="AL362" s="33">
        <v>45128062</v>
      </c>
      <c r="AM362" s="33">
        <v>45128063</v>
      </c>
      <c r="AN362" s="33">
        <v>45128064</v>
      </c>
      <c r="AO362" s="33">
        <v>45128065</v>
      </c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</row>
    <row r="363" spans="1:62" s="35" customFormat="1" x14ac:dyDescent="0.15">
      <c r="A363" s="31">
        <v>4112808</v>
      </c>
      <c r="B363" s="31" t="s">
        <v>1313</v>
      </c>
      <c r="C363" s="31" t="s">
        <v>1631</v>
      </c>
      <c r="D363" s="32" t="str">
        <f t="shared" si="35"/>
        <v>第28章普通08</v>
      </c>
      <c r="E363" s="33" t="s">
        <v>1616</v>
      </c>
      <c r="F363" s="33"/>
      <c r="G363" s="33" t="s">
        <v>1632</v>
      </c>
      <c r="H363" s="33">
        <v>4111708</v>
      </c>
      <c r="I363" s="33"/>
      <c r="J363" s="33" t="s">
        <v>205</v>
      </c>
      <c r="K363" s="33">
        <v>840</v>
      </c>
      <c r="L363" s="34"/>
      <c r="M363" s="69">
        <f t="shared" si="33"/>
        <v>61300358</v>
      </c>
      <c r="N363" s="33"/>
      <c r="O363" s="33">
        <v>4310608</v>
      </c>
      <c r="P363" s="33">
        <v>3</v>
      </c>
      <c r="Q363" s="33" t="s">
        <v>1611</v>
      </c>
      <c r="R363" s="29">
        <f t="shared" si="34"/>
        <v>1</v>
      </c>
      <c r="S363" s="29">
        <v>5</v>
      </c>
      <c r="T363" s="33">
        <v>300</v>
      </c>
      <c r="U363" s="33"/>
      <c r="V363" s="33"/>
      <c r="W363" s="33"/>
      <c r="X363" s="33"/>
      <c r="Y363" s="33"/>
      <c r="Z363" s="33"/>
      <c r="AA363" s="33"/>
      <c r="AB363" s="33"/>
      <c r="AC363" s="33"/>
      <c r="AD363" s="33">
        <v>50</v>
      </c>
      <c r="AE363" s="46">
        <v>43900</v>
      </c>
      <c r="AF363" s="46">
        <v>219300</v>
      </c>
      <c r="AG363" s="33"/>
      <c r="AH363" s="33"/>
      <c r="AI363" s="33"/>
      <c r="AJ363" s="33">
        <v>1</v>
      </c>
      <c r="AK363" s="33">
        <v>45128071</v>
      </c>
      <c r="AL363" s="33">
        <v>45128072</v>
      </c>
      <c r="AM363" s="33">
        <v>45128073</v>
      </c>
      <c r="AN363" s="33">
        <v>45128074</v>
      </c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</row>
    <row r="364" spans="1:62" s="35" customFormat="1" x14ac:dyDescent="0.15">
      <c r="A364" s="31">
        <v>4112809</v>
      </c>
      <c r="B364" s="31" t="s">
        <v>1314</v>
      </c>
      <c r="C364" s="31" t="s">
        <v>1633</v>
      </c>
      <c r="D364" s="32" t="str">
        <f t="shared" si="35"/>
        <v>第28章普通09</v>
      </c>
      <c r="E364" s="33" t="s">
        <v>1616</v>
      </c>
      <c r="F364" s="33"/>
      <c r="G364" s="33" t="s">
        <v>1634</v>
      </c>
      <c r="H364" s="33">
        <v>4111709</v>
      </c>
      <c r="I364" s="33"/>
      <c r="J364" s="33" t="s">
        <v>205</v>
      </c>
      <c r="K364" s="33">
        <v>840</v>
      </c>
      <c r="L364" s="34"/>
      <c r="M364" s="69">
        <f t="shared" si="33"/>
        <v>61300359</v>
      </c>
      <c r="N364" s="33"/>
      <c r="O364" s="33">
        <v>4310609</v>
      </c>
      <c r="P364" s="33">
        <v>3</v>
      </c>
      <c r="Q364" s="33" t="s">
        <v>80</v>
      </c>
      <c r="R364" s="29">
        <f t="shared" si="34"/>
        <v>1</v>
      </c>
      <c r="S364" s="29">
        <v>5</v>
      </c>
      <c r="T364" s="33">
        <v>300</v>
      </c>
      <c r="U364" s="33"/>
      <c r="V364" s="33"/>
      <c r="W364" s="33"/>
      <c r="X364" s="33"/>
      <c r="Y364" s="33"/>
      <c r="Z364" s="33"/>
      <c r="AA364" s="33"/>
      <c r="AB364" s="33"/>
      <c r="AC364" s="33"/>
      <c r="AD364" s="33">
        <v>50</v>
      </c>
      <c r="AE364" s="46">
        <v>44000</v>
      </c>
      <c r="AF364" s="46">
        <v>219900</v>
      </c>
      <c r="AG364" s="33"/>
      <c r="AH364" s="33"/>
      <c r="AI364" s="33"/>
      <c r="AJ364" s="33"/>
      <c r="AK364" s="33">
        <v>45128081</v>
      </c>
      <c r="AL364" s="33">
        <v>45128082</v>
      </c>
      <c r="AM364" s="33">
        <v>45128083</v>
      </c>
      <c r="AN364" s="33">
        <v>45128084</v>
      </c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</row>
    <row r="365" spans="1:62" s="35" customFormat="1" x14ac:dyDescent="0.15">
      <c r="A365" s="31">
        <v>4112810</v>
      </c>
      <c r="B365" s="31" t="s">
        <v>1315</v>
      </c>
      <c r="C365" s="31" t="s">
        <v>1635</v>
      </c>
      <c r="D365" s="32" t="str">
        <f t="shared" si="35"/>
        <v>第28章普通10</v>
      </c>
      <c r="E365" s="33" t="s">
        <v>1612</v>
      </c>
      <c r="F365" s="33">
        <v>31010692</v>
      </c>
      <c r="G365" s="33" t="s">
        <v>1636</v>
      </c>
      <c r="H365" s="33">
        <v>4111710</v>
      </c>
      <c r="I365" s="33"/>
      <c r="J365" s="33" t="s">
        <v>205</v>
      </c>
      <c r="K365" s="33">
        <v>840</v>
      </c>
      <c r="L365" s="34"/>
      <c r="M365" s="69">
        <f t="shared" si="33"/>
        <v>61300360</v>
      </c>
      <c r="N365" s="33"/>
      <c r="O365" s="33">
        <v>4310610</v>
      </c>
      <c r="P365" s="33">
        <v>3</v>
      </c>
      <c r="Q365" s="33" t="s">
        <v>1611</v>
      </c>
      <c r="R365" s="29">
        <f t="shared" si="34"/>
        <v>1</v>
      </c>
      <c r="S365" s="29">
        <v>5</v>
      </c>
      <c r="T365" s="33">
        <v>300</v>
      </c>
      <c r="U365" s="33"/>
      <c r="V365" s="33"/>
      <c r="W365" s="33"/>
      <c r="X365" s="33"/>
      <c r="Y365" s="33"/>
      <c r="Z365" s="33"/>
      <c r="AA365" s="33"/>
      <c r="AB365" s="33"/>
      <c r="AC365" s="33"/>
      <c r="AD365" s="33">
        <v>50</v>
      </c>
      <c r="AE365" s="46">
        <v>44100</v>
      </c>
      <c r="AF365" s="46">
        <v>220500</v>
      </c>
      <c r="AG365" s="33"/>
      <c r="AH365" s="33"/>
      <c r="AI365" s="33"/>
      <c r="AJ365" s="33"/>
      <c r="AK365" s="33">
        <v>45128091</v>
      </c>
      <c r="AL365" s="33">
        <v>45128092</v>
      </c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</row>
    <row r="366" spans="1:62" s="39" customFormat="1" x14ac:dyDescent="0.15">
      <c r="A366" s="36">
        <v>4122803</v>
      </c>
      <c r="B366" s="36" t="s">
        <v>1308</v>
      </c>
      <c r="C366" s="36" t="s">
        <v>1637</v>
      </c>
      <c r="D366" s="37" t="str">
        <f t="shared" si="35"/>
        <v>第28章精英03</v>
      </c>
      <c r="E366" s="38" t="s">
        <v>469</v>
      </c>
      <c r="F366" s="38">
        <v>31020623</v>
      </c>
      <c r="G366" s="38" t="s">
        <v>1624</v>
      </c>
      <c r="H366" s="38">
        <v>4121703</v>
      </c>
      <c r="I366" s="38"/>
      <c r="J366" s="38" t="s">
        <v>205</v>
      </c>
      <c r="K366" s="33">
        <v>1680</v>
      </c>
      <c r="L366" s="38"/>
      <c r="M366" s="69">
        <f t="shared" si="33"/>
        <v>61300361</v>
      </c>
      <c r="N366" s="38"/>
      <c r="O366" s="38">
        <v>4320603</v>
      </c>
      <c r="P366" s="38">
        <v>3</v>
      </c>
      <c r="Q366" s="38" t="s">
        <v>80</v>
      </c>
      <c r="R366" s="38">
        <f t="shared" si="34"/>
        <v>2</v>
      </c>
      <c r="S366" s="38">
        <v>10</v>
      </c>
      <c r="T366" s="38">
        <v>300</v>
      </c>
      <c r="U366" s="38"/>
      <c r="V366" s="38"/>
      <c r="W366" s="38"/>
      <c r="X366" s="38"/>
      <c r="Y366" s="38"/>
      <c r="Z366" s="38"/>
      <c r="AA366" s="38"/>
      <c r="AB366" s="38"/>
      <c r="AC366" s="38"/>
      <c r="AD366" s="38">
        <v>50</v>
      </c>
      <c r="AE366" s="46">
        <v>44800</v>
      </c>
      <c r="AF366" s="38">
        <v>223700</v>
      </c>
      <c r="AG366" s="38"/>
      <c r="AH366" s="38"/>
      <c r="AI366" s="38"/>
      <c r="AJ366" s="38"/>
      <c r="AK366" s="38">
        <v>45228021</v>
      </c>
      <c r="AL366" s="38">
        <v>45228022</v>
      </c>
      <c r="AM366" s="38">
        <v>45228023</v>
      </c>
      <c r="AN366" s="38">
        <v>45228024</v>
      </c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</row>
    <row r="367" spans="1:62" s="39" customFormat="1" x14ac:dyDescent="0.15">
      <c r="A367" s="36">
        <v>4122807</v>
      </c>
      <c r="B367" s="36" t="s">
        <v>1312</v>
      </c>
      <c r="C367" s="36" t="s">
        <v>507</v>
      </c>
      <c r="D367" s="37" t="str">
        <f t="shared" si="35"/>
        <v>第28章精英07</v>
      </c>
      <c r="E367" s="38" t="s">
        <v>1612</v>
      </c>
      <c r="F367" s="38">
        <v>31020663</v>
      </c>
      <c r="G367" s="38" t="s">
        <v>1630</v>
      </c>
      <c r="H367" s="38">
        <v>4121707</v>
      </c>
      <c r="I367" s="38"/>
      <c r="J367" s="38" t="s">
        <v>205</v>
      </c>
      <c r="K367" s="33">
        <v>1680</v>
      </c>
      <c r="L367" s="38"/>
      <c r="M367" s="69">
        <f t="shared" si="33"/>
        <v>61300362</v>
      </c>
      <c r="N367" s="38"/>
      <c r="O367" s="38">
        <v>4320607</v>
      </c>
      <c r="P367" s="38">
        <v>3</v>
      </c>
      <c r="Q367" s="38" t="s">
        <v>80</v>
      </c>
      <c r="R367" s="38">
        <f t="shared" si="34"/>
        <v>2</v>
      </c>
      <c r="S367" s="38">
        <v>10</v>
      </c>
      <c r="T367" s="38">
        <v>300</v>
      </c>
      <c r="U367" s="38"/>
      <c r="V367" s="38"/>
      <c r="W367" s="38"/>
      <c r="X367" s="38"/>
      <c r="Y367" s="38"/>
      <c r="Z367" s="38"/>
      <c r="AA367" s="38"/>
      <c r="AB367" s="38"/>
      <c r="AC367" s="38"/>
      <c r="AD367" s="38">
        <v>50</v>
      </c>
      <c r="AE367" s="46">
        <v>45400</v>
      </c>
      <c r="AF367" s="38">
        <v>226800</v>
      </c>
      <c r="AG367" s="38"/>
      <c r="AH367" s="38"/>
      <c r="AI367" s="38"/>
      <c r="AJ367" s="38"/>
      <c r="AK367" s="38">
        <v>45228061</v>
      </c>
      <c r="AL367" s="38">
        <v>45228062</v>
      </c>
      <c r="AM367" s="38">
        <v>45228063</v>
      </c>
      <c r="AN367" s="38">
        <v>45228064</v>
      </c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</row>
    <row r="368" spans="1:62" s="39" customFormat="1" x14ac:dyDescent="0.15">
      <c r="A368" s="36">
        <v>4122810</v>
      </c>
      <c r="B368" s="36" t="s">
        <v>1315</v>
      </c>
      <c r="C368" s="36" t="s">
        <v>508</v>
      </c>
      <c r="D368" s="37" t="str">
        <f t="shared" si="35"/>
        <v>第28章精英10</v>
      </c>
      <c r="E368" s="38" t="s">
        <v>1612</v>
      </c>
      <c r="F368" s="38">
        <v>31020690</v>
      </c>
      <c r="G368" s="38" t="s">
        <v>1636</v>
      </c>
      <c r="H368" s="38">
        <v>4121710</v>
      </c>
      <c r="I368" s="38"/>
      <c r="J368" s="38" t="s">
        <v>205</v>
      </c>
      <c r="K368" s="33">
        <v>1680</v>
      </c>
      <c r="L368" s="38"/>
      <c r="M368" s="69">
        <f t="shared" si="33"/>
        <v>61300363</v>
      </c>
      <c r="N368" s="38"/>
      <c r="O368" s="38">
        <v>4320610</v>
      </c>
      <c r="P368" s="38">
        <v>3</v>
      </c>
      <c r="Q368" s="38" t="s">
        <v>80</v>
      </c>
      <c r="R368" s="38">
        <f t="shared" si="34"/>
        <v>2</v>
      </c>
      <c r="S368" s="38">
        <v>10</v>
      </c>
      <c r="T368" s="38">
        <v>300</v>
      </c>
      <c r="U368" s="38"/>
      <c r="V368" s="38"/>
      <c r="W368" s="38"/>
      <c r="X368" s="38"/>
      <c r="Y368" s="38"/>
      <c r="Z368" s="38"/>
      <c r="AA368" s="38"/>
      <c r="AB368" s="38"/>
      <c r="AC368" s="38"/>
      <c r="AD368" s="38">
        <v>50</v>
      </c>
      <c r="AE368" s="46">
        <v>46000</v>
      </c>
      <c r="AF368" s="38">
        <v>230000</v>
      </c>
      <c r="AG368" s="38"/>
      <c r="AH368" s="38"/>
      <c r="AI368" s="38"/>
      <c r="AJ368" s="38"/>
      <c r="AK368" s="38">
        <v>45228091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</row>
    <row r="369" spans="1:62" s="35" customFormat="1" x14ac:dyDescent="0.15">
      <c r="A369" s="31">
        <v>4112901</v>
      </c>
      <c r="B369" s="31" t="s">
        <v>1316</v>
      </c>
      <c r="C369" s="31" t="s">
        <v>510</v>
      </c>
      <c r="D369" s="32" t="str">
        <f t="shared" si="35"/>
        <v>第29章普通01</v>
      </c>
      <c r="E369" s="33" t="s">
        <v>73</v>
      </c>
      <c r="F369" s="33"/>
      <c r="G369" s="33" t="s">
        <v>1638</v>
      </c>
      <c r="H369" s="33">
        <v>4111801</v>
      </c>
      <c r="I369" s="33"/>
      <c r="J369" s="33" t="s">
        <v>205</v>
      </c>
      <c r="K369" s="33">
        <v>900</v>
      </c>
      <c r="L369" s="34"/>
      <c r="M369" s="69">
        <f t="shared" si="33"/>
        <v>61300364</v>
      </c>
      <c r="N369" s="33"/>
      <c r="O369" s="33">
        <v>4310701</v>
      </c>
      <c r="P369" s="33">
        <v>3</v>
      </c>
      <c r="Q369" s="33" t="s">
        <v>1611</v>
      </c>
      <c r="R369" s="29">
        <f t="shared" si="34"/>
        <v>1</v>
      </c>
      <c r="S369" s="29">
        <v>5</v>
      </c>
      <c r="T369" s="33">
        <v>300</v>
      </c>
      <c r="U369" s="33"/>
      <c r="V369" s="33"/>
      <c r="W369" s="33"/>
      <c r="X369" s="33"/>
      <c r="Y369" s="33"/>
      <c r="Z369" s="33"/>
      <c r="AA369" s="33"/>
      <c r="AB369" s="33"/>
      <c r="AC369" s="33"/>
      <c r="AD369" s="33">
        <v>50</v>
      </c>
      <c r="AE369" s="46">
        <v>44300</v>
      </c>
      <c r="AF369" s="46">
        <v>221200</v>
      </c>
      <c r="AG369" s="33"/>
      <c r="AH369" s="33"/>
      <c r="AI369" s="33"/>
      <c r="AJ369" s="33"/>
      <c r="AK369" s="33">
        <v>45129001</v>
      </c>
      <c r="AL369" s="33">
        <v>45129002</v>
      </c>
      <c r="AM369" s="33">
        <v>45129003</v>
      </c>
      <c r="AN369" s="33">
        <v>45129004</v>
      </c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</row>
    <row r="370" spans="1:62" s="35" customFormat="1" x14ac:dyDescent="0.15">
      <c r="A370" s="31">
        <v>4112902</v>
      </c>
      <c r="B370" s="31" t="s">
        <v>1317</v>
      </c>
      <c r="C370" s="31" t="s">
        <v>1639</v>
      </c>
      <c r="D370" s="32" t="str">
        <f t="shared" si="35"/>
        <v>第29章普通02</v>
      </c>
      <c r="E370" s="33" t="s">
        <v>73</v>
      </c>
      <c r="F370" s="33"/>
      <c r="G370" s="33" t="s">
        <v>1640</v>
      </c>
      <c r="H370" s="33">
        <v>4111802</v>
      </c>
      <c r="I370" s="33"/>
      <c r="J370" s="33" t="s">
        <v>205</v>
      </c>
      <c r="K370" s="33">
        <v>900</v>
      </c>
      <c r="L370" s="34"/>
      <c r="M370" s="69">
        <f t="shared" si="33"/>
        <v>61300365</v>
      </c>
      <c r="N370" s="33"/>
      <c r="O370" s="33">
        <v>4310702</v>
      </c>
      <c r="P370" s="33">
        <v>3</v>
      </c>
      <c r="Q370" s="33" t="s">
        <v>1611</v>
      </c>
      <c r="R370" s="29">
        <f t="shared" si="34"/>
        <v>1</v>
      </c>
      <c r="S370" s="29">
        <v>5</v>
      </c>
      <c r="T370" s="33">
        <v>300</v>
      </c>
      <c r="U370" s="33"/>
      <c r="V370" s="33"/>
      <c r="W370" s="33"/>
      <c r="X370" s="33"/>
      <c r="Y370" s="33"/>
      <c r="Z370" s="33"/>
      <c r="AA370" s="33"/>
      <c r="AB370" s="33"/>
      <c r="AC370" s="33"/>
      <c r="AD370" s="33">
        <v>50</v>
      </c>
      <c r="AE370" s="46">
        <v>44400</v>
      </c>
      <c r="AF370" s="46">
        <v>221800</v>
      </c>
      <c r="AG370" s="33"/>
      <c r="AH370" s="33"/>
      <c r="AI370" s="33"/>
      <c r="AJ370" s="33"/>
      <c r="AK370" s="33">
        <v>45129011</v>
      </c>
      <c r="AL370" s="33">
        <v>45129012</v>
      </c>
      <c r="AM370" s="33">
        <v>45129013</v>
      </c>
      <c r="AN370" s="33">
        <v>45129014</v>
      </c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</row>
    <row r="371" spans="1:62" s="35" customFormat="1" x14ac:dyDescent="0.15">
      <c r="A371" s="31">
        <v>4112903</v>
      </c>
      <c r="B371" s="31" t="s">
        <v>1318</v>
      </c>
      <c r="C371" s="31" t="s">
        <v>1641</v>
      </c>
      <c r="D371" s="32" t="str">
        <f t="shared" si="35"/>
        <v>第29章普通03</v>
      </c>
      <c r="E371" s="33" t="s">
        <v>1612</v>
      </c>
      <c r="F371" s="33">
        <v>31010725</v>
      </c>
      <c r="G371" s="33" t="s">
        <v>1642</v>
      </c>
      <c r="H371" s="33">
        <v>4111803</v>
      </c>
      <c r="I371" s="33"/>
      <c r="J371" s="33" t="s">
        <v>205</v>
      </c>
      <c r="K371" s="33">
        <v>900</v>
      </c>
      <c r="L371" s="34"/>
      <c r="M371" s="69">
        <f t="shared" si="33"/>
        <v>61300366</v>
      </c>
      <c r="N371" s="33"/>
      <c r="O371" s="33">
        <v>4310703</v>
      </c>
      <c r="P371" s="33">
        <v>3</v>
      </c>
      <c r="Q371" s="33" t="s">
        <v>80</v>
      </c>
      <c r="R371" s="29">
        <f t="shared" si="34"/>
        <v>1</v>
      </c>
      <c r="S371" s="29">
        <v>5</v>
      </c>
      <c r="T371" s="33">
        <v>300</v>
      </c>
      <c r="U371" s="33"/>
      <c r="V371" s="33"/>
      <c r="W371" s="33"/>
      <c r="X371" s="33"/>
      <c r="Y371" s="33"/>
      <c r="Z371" s="33"/>
      <c r="AA371" s="33"/>
      <c r="AB371" s="33"/>
      <c r="AC371" s="33"/>
      <c r="AD371" s="33">
        <v>50</v>
      </c>
      <c r="AE371" s="46">
        <v>44500</v>
      </c>
      <c r="AF371" s="46">
        <v>222400</v>
      </c>
      <c r="AG371" s="33"/>
      <c r="AH371" s="33"/>
      <c r="AI371" s="33"/>
      <c r="AJ371" s="33"/>
      <c r="AK371" s="33">
        <v>45129021</v>
      </c>
      <c r="AL371" s="33">
        <v>45129022</v>
      </c>
      <c r="AM371" s="33">
        <v>45129023</v>
      </c>
      <c r="AN371" s="33">
        <v>45129024</v>
      </c>
      <c r="AO371" s="33">
        <v>45129025</v>
      </c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</row>
    <row r="372" spans="1:62" s="35" customFormat="1" x14ac:dyDescent="0.15">
      <c r="A372" s="31">
        <v>4112904</v>
      </c>
      <c r="B372" s="31" t="s">
        <v>1319</v>
      </c>
      <c r="C372" s="31" t="s">
        <v>1643</v>
      </c>
      <c r="D372" s="32" t="str">
        <f t="shared" si="35"/>
        <v>第29章普通04</v>
      </c>
      <c r="E372" s="33" t="s">
        <v>73</v>
      </c>
      <c r="F372" s="33"/>
      <c r="G372" s="33" t="s">
        <v>1644</v>
      </c>
      <c r="H372" s="33">
        <v>4111804</v>
      </c>
      <c r="I372" s="33"/>
      <c r="J372" s="33" t="s">
        <v>205</v>
      </c>
      <c r="K372" s="33">
        <v>900</v>
      </c>
      <c r="L372" s="34"/>
      <c r="M372" s="69">
        <f t="shared" si="33"/>
        <v>61300367</v>
      </c>
      <c r="N372" s="33"/>
      <c r="O372" s="33">
        <v>4310704</v>
      </c>
      <c r="P372" s="33">
        <v>3</v>
      </c>
      <c r="Q372" s="33" t="s">
        <v>1611</v>
      </c>
      <c r="R372" s="29">
        <f t="shared" si="34"/>
        <v>1</v>
      </c>
      <c r="S372" s="29">
        <v>5</v>
      </c>
      <c r="T372" s="33">
        <v>300</v>
      </c>
      <c r="U372" s="33"/>
      <c r="V372" s="33"/>
      <c r="W372" s="33"/>
      <c r="X372" s="33"/>
      <c r="Y372" s="33"/>
      <c r="Z372" s="33"/>
      <c r="AA372" s="33"/>
      <c r="AB372" s="33"/>
      <c r="AC372" s="33"/>
      <c r="AD372" s="33">
        <v>50</v>
      </c>
      <c r="AE372" s="46">
        <v>44700</v>
      </c>
      <c r="AF372" s="46">
        <v>223100</v>
      </c>
      <c r="AG372" s="33"/>
      <c r="AH372" s="33"/>
      <c r="AI372" s="33"/>
      <c r="AJ372" s="33">
        <v>1</v>
      </c>
      <c r="AK372" s="33">
        <v>45129031</v>
      </c>
      <c r="AL372" s="33">
        <v>45129032</v>
      </c>
      <c r="AM372" s="33">
        <v>45129033</v>
      </c>
      <c r="AN372" s="33">
        <v>45129034</v>
      </c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</row>
    <row r="373" spans="1:62" s="35" customFormat="1" x14ac:dyDescent="0.15">
      <c r="A373" s="31">
        <v>4112905</v>
      </c>
      <c r="B373" s="31" t="s">
        <v>1300</v>
      </c>
      <c r="C373" s="31" t="s">
        <v>527</v>
      </c>
      <c r="D373" s="32" t="str">
        <f t="shared" si="35"/>
        <v>第29章普通05</v>
      </c>
      <c r="E373" s="33" t="s">
        <v>1616</v>
      </c>
      <c r="F373" s="33"/>
      <c r="G373" s="33" t="s">
        <v>1645</v>
      </c>
      <c r="H373" s="33">
        <v>4111805</v>
      </c>
      <c r="I373" s="33"/>
      <c r="J373" s="33" t="s">
        <v>205</v>
      </c>
      <c r="K373" s="33">
        <v>900</v>
      </c>
      <c r="L373" s="34"/>
      <c r="M373" s="69">
        <f t="shared" si="33"/>
        <v>61300368</v>
      </c>
      <c r="N373" s="33"/>
      <c r="O373" s="33">
        <v>4310705</v>
      </c>
      <c r="P373" s="33">
        <v>3</v>
      </c>
      <c r="Q373" s="33" t="s">
        <v>1611</v>
      </c>
      <c r="R373" s="29">
        <f t="shared" si="34"/>
        <v>1</v>
      </c>
      <c r="S373" s="29">
        <v>5</v>
      </c>
      <c r="T373" s="33">
        <v>300</v>
      </c>
      <c r="U373" s="33"/>
      <c r="V373" s="33"/>
      <c r="W373" s="33"/>
      <c r="X373" s="33"/>
      <c r="Y373" s="33"/>
      <c r="Z373" s="33"/>
      <c r="AA373" s="33"/>
      <c r="AB373" s="33"/>
      <c r="AC373" s="33"/>
      <c r="AD373" s="33">
        <v>50</v>
      </c>
      <c r="AE373" s="46">
        <v>44800</v>
      </c>
      <c r="AF373" s="46">
        <v>223700</v>
      </c>
      <c r="AG373" s="33"/>
      <c r="AH373" s="33"/>
      <c r="AI373" s="33"/>
      <c r="AJ373" s="33"/>
      <c r="AK373" s="33">
        <v>45129041</v>
      </c>
      <c r="AL373" s="33">
        <v>45129042</v>
      </c>
      <c r="AM373" s="33">
        <v>45129043</v>
      </c>
      <c r="AN373" s="33">
        <v>45129044</v>
      </c>
      <c r="AO373" s="33">
        <v>45129045</v>
      </c>
      <c r="AP373" s="33">
        <v>45129046</v>
      </c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</row>
    <row r="374" spans="1:62" s="35" customFormat="1" x14ac:dyDescent="0.15">
      <c r="A374" s="31">
        <v>4112906</v>
      </c>
      <c r="B374" s="31" t="s">
        <v>1320</v>
      </c>
      <c r="C374" s="31" t="s">
        <v>1646</v>
      </c>
      <c r="D374" s="32" t="str">
        <f t="shared" si="35"/>
        <v>第29章普通06</v>
      </c>
      <c r="E374" s="33" t="s">
        <v>1616</v>
      </c>
      <c r="F374" s="33"/>
      <c r="G374" s="33" t="s">
        <v>1647</v>
      </c>
      <c r="H374" s="33">
        <v>4111806</v>
      </c>
      <c r="I374" s="33"/>
      <c r="J374" s="33" t="s">
        <v>205</v>
      </c>
      <c r="K374" s="33">
        <v>900</v>
      </c>
      <c r="L374" s="34"/>
      <c r="M374" s="69">
        <f t="shared" si="33"/>
        <v>61300369</v>
      </c>
      <c r="N374" s="33"/>
      <c r="O374" s="33">
        <v>4310706</v>
      </c>
      <c r="P374" s="33">
        <v>3</v>
      </c>
      <c r="Q374" s="33" t="s">
        <v>1611</v>
      </c>
      <c r="R374" s="29">
        <f t="shared" si="34"/>
        <v>1</v>
      </c>
      <c r="S374" s="29">
        <v>5</v>
      </c>
      <c r="T374" s="33">
        <v>300</v>
      </c>
      <c r="U374" s="33"/>
      <c r="V374" s="33"/>
      <c r="W374" s="33"/>
      <c r="X374" s="33"/>
      <c r="Y374" s="33"/>
      <c r="Z374" s="33"/>
      <c r="AA374" s="33"/>
      <c r="AB374" s="33"/>
      <c r="AC374" s="33"/>
      <c r="AD374" s="33">
        <v>50</v>
      </c>
      <c r="AE374" s="46">
        <v>44900</v>
      </c>
      <c r="AF374" s="46">
        <v>224300</v>
      </c>
      <c r="AG374" s="33"/>
      <c r="AH374" s="33"/>
      <c r="AI374" s="33"/>
      <c r="AJ374" s="33">
        <v>1</v>
      </c>
      <c r="AK374" s="33">
        <v>45129051</v>
      </c>
      <c r="AL374" s="33">
        <v>45129052</v>
      </c>
      <c r="AM374" s="33">
        <v>45129053</v>
      </c>
      <c r="AN374" s="33">
        <v>45129054</v>
      </c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</row>
    <row r="375" spans="1:62" s="35" customFormat="1" x14ac:dyDescent="0.15">
      <c r="A375" s="31">
        <v>4112907</v>
      </c>
      <c r="B375" s="31" t="s">
        <v>1321</v>
      </c>
      <c r="C375" s="31" t="s">
        <v>1648</v>
      </c>
      <c r="D375" s="32" t="str">
        <f t="shared" si="35"/>
        <v>第29章普通07</v>
      </c>
      <c r="E375" s="33" t="s">
        <v>1612</v>
      </c>
      <c r="F375" s="33">
        <v>31010765</v>
      </c>
      <c r="G375" s="33" t="s">
        <v>1649</v>
      </c>
      <c r="H375" s="33">
        <v>4111807</v>
      </c>
      <c r="I375" s="33"/>
      <c r="J375" s="33" t="s">
        <v>205</v>
      </c>
      <c r="K375" s="33">
        <v>900</v>
      </c>
      <c r="L375" s="34"/>
      <c r="M375" s="69">
        <f t="shared" si="33"/>
        <v>61300370</v>
      </c>
      <c r="N375" s="33"/>
      <c r="O375" s="33">
        <v>4310707</v>
      </c>
      <c r="P375" s="33">
        <v>3</v>
      </c>
      <c r="Q375" s="33" t="s">
        <v>1611</v>
      </c>
      <c r="R375" s="29">
        <f t="shared" si="34"/>
        <v>1</v>
      </c>
      <c r="S375" s="29">
        <v>5</v>
      </c>
      <c r="T375" s="33">
        <v>300</v>
      </c>
      <c r="U375" s="33"/>
      <c r="V375" s="33"/>
      <c r="W375" s="33"/>
      <c r="X375" s="33"/>
      <c r="Y375" s="33"/>
      <c r="Z375" s="33"/>
      <c r="AA375" s="33"/>
      <c r="AB375" s="33"/>
      <c r="AC375" s="33"/>
      <c r="AD375" s="33">
        <v>50</v>
      </c>
      <c r="AE375" s="46">
        <v>45000</v>
      </c>
      <c r="AF375" s="46">
        <v>225000</v>
      </c>
      <c r="AG375" s="33"/>
      <c r="AH375" s="33"/>
      <c r="AI375" s="33"/>
      <c r="AJ375" s="33"/>
      <c r="AK375" s="33">
        <v>45129061</v>
      </c>
      <c r="AL375" s="33">
        <v>45129062</v>
      </c>
      <c r="AM375" s="33">
        <v>45129063</v>
      </c>
      <c r="AN375" s="33">
        <v>45129064</v>
      </c>
      <c r="AO375" s="33">
        <v>45129065</v>
      </c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</row>
    <row r="376" spans="1:62" s="35" customFormat="1" x14ac:dyDescent="0.15">
      <c r="A376" s="31">
        <v>4112908</v>
      </c>
      <c r="B376" s="31" t="s">
        <v>1322</v>
      </c>
      <c r="C376" s="31" t="s">
        <v>1650</v>
      </c>
      <c r="D376" s="32" t="str">
        <f t="shared" si="35"/>
        <v>第29章普通08</v>
      </c>
      <c r="E376" s="33" t="s">
        <v>1616</v>
      </c>
      <c r="F376" s="33"/>
      <c r="G376" s="33" t="s">
        <v>1651</v>
      </c>
      <c r="H376" s="33">
        <v>4111808</v>
      </c>
      <c r="I376" s="33"/>
      <c r="J376" s="33" t="s">
        <v>205</v>
      </c>
      <c r="K376" s="33">
        <v>900</v>
      </c>
      <c r="L376" s="34"/>
      <c r="M376" s="69">
        <f t="shared" si="33"/>
        <v>61300371</v>
      </c>
      <c r="N376" s="33"/>
      <c r="O376" s="33">
        <v>4310708</v>
      </c>
      <c r="P376" s="33">
        <v>3</v>
      </c>
      <c r="Q376" s="33" t="s">
        <v>1611</v>
      </c>
      <c r="R376" s="29">
        <f t="shared" si="34"/>
        <v>1</v>
      </c>
      <c r="S376" s="29">
        <v>5</v>
      </c>
      <c r="T376" s="33">
        <v>300</v>
      </c>
      <c r="U376" s="33"/>
      <c r="V376" s="33"/>
      <c r="W376" s="33"/>
      <c r="X376" s="33"/>
      <c r="Y376" s="33"/>
      <c r="Z376" s="33"/>
      <c r="AA376" s="33"/>
      <c r="AB376" s="33"/>
      <c r="AC376" s="33"/>
      <c r="AD376" s="33">
        <v>50</v>
      </c>
      <c r="AE376" s="46">
        <v>45200</v>
      </c>
      <c r="AF376" s="46">
        <v>225600</v>
      </c>
      <c r="AG376" s="33"/>
      <c r="AH376" s="33"/>
      <c r="AI376" s="33"/>
      <c r="AJ376" s="33">
        <v>1</v>
      </c>
      <c r="AK376" s="33">
        <v>45129071</v>
      </c>
      <c r="AL376" s="33">
        <v>45129072</v>
      </c>
      <c r="AM376" s="33">
        <v>45129073</v>
      </c>
      <c r="AN376" s="33">
        <v>45129074</v>
      </c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</row>
    <row r="377" spans="1:62" s="35" customFormat="1" x14ac:dyDescent="0.15">
      <c r="A377" s="31">
        <v>4112909</v>
      </c>
      <c r="B377" s="31" t="s">
        <v>1323</v>
      </c>
      <c r="C377" s="31" t="s">
        <v>1070</v>
      </c>
      <c r="D377" s="32" t="str">
        <f t="shared" si="35"/>
        <v>第29章普通09</v>
      </c>
      <c r="E377" s="33" t="s">
        <v>73</v>
      </c>
      <c r="F377" s="33"/>
      <c r="G377" s="33" t="s">
        <v>1652</v>
      </c>
      <c r="H377" s="33">
        <v>4111809</v>
      </c>
      <c r="I377" s="33"/>
      <c r="J377" s="33" t="s">
        <v>205</v>
      </c>
      <c r="K377" s="33">
        <v>900</v>
      </c>
      <c r="L377" s="34"/>
      <c r="M377" s="69">
        <f t="shared" si="33"/>
        <v>61300372</v>
      </c>
      <c r="N377" s="33"/>
      <c r="O377" s="33">
        <v>4310709</v>
      </c>
      <c r="P377" s="33">
        <v>3</v>
      </c>
      <c r="Q377" s="33" t="s">
        <v>1611</v>
      </c>
      <c r="R377" s="29">
        <f t="shared" si="34"/>
        <v>1</v>
      </c>
      <c r="S377" s="29">
        <v>5</v>
      </c>
      <c r="T377" s="33">
        <v>300</v>
      </c>
      <c r="U377" s="33"/>
      <c r="V377" s="33"/>
      <c r="W377" s="33"/>
      <c r="X377" s="33"/>
      <c r="Y377" s="33"/>
      <c r="Z377" s="33"/>
      <c r="AA377" s="33"/>
      <c r="AB377" s="33"/>
      <c r="AC377" s="33"/>
      <c r="AD377" s="33">
        <v>50</v>
      </c>
      <c r="AE377" s="46">
        <v>45300</v>
      </c>
      <c r="AF377" s="46">
        <v>226200</v>
      </c>
      <c r="AG377" s="33"/>
      <c r="AH377" s="33"/>
      <c r="AI377" s="33"/>
      <c r="AJ377" s="33"/>
      <c r="AK377" s="33">
        <v>45129081</v>
      </c>
      <c r="AL377" s="33">
        <v>45129082</v>
      </c>
      <c r="AM377" s="33">
        <v>45129083</v>
      </c>
      <c r="AN377" s="33">
        <v>45129084</v>
      </c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</row>
    <row r="378" spans="1:62" s="35" customFormat="1" x14ac:dyDescent="0.15">
      <c r="A378" s="31">
        <v>4112910</v>
      </c>
      <c r="B378" s="31" t="s">
        <v>1324</v>
      </c>
      <c r="C378" s="31" t="s">
        <v>1653</v>
      </c>
      <c r="D378" s="32" t="str">
        <f t="shared" si="35"/>
        <v>第29章普通10</v>
      </c>
      <c r="E378" s="33" t="s">
        <v>469</v>
      </c>
      <c r="F378" s="33">
        <v>31010792</v>
      </c>
      <c r="G378" s="33" t="s">
        <v>1654</v>
      </c>
      <c r="H378" s="33">
        <v>4111810</v>
      </c>
      <c r="I378" s="33"/>
      <c r="J378" s="33" t="s">
        <v>205</v>
      </c>
      <c r="K378" s="33">
        <v>900</v>
      </c>
      <c r="L378" s="34"/>
      <c r="M378" s="69">
        <f t="shared" si="33"/>
        <v>61300373</v>
      </c>
      <c r="N378" s="33"/>
      <c r="O378" s="33">
        <v>4310710</v>
      </c>
      <c r="P378" s="33">
        <v>3</v>
      </c>
      <c r="Q378" s="33" t="s">
        <v>1611</v>
      </c>
      <c r="R378" s="29">
        <f t="shared" si="34"/>
        <v>1</v>
      </c>
      <c r="S378" s="29">
        <v>5</v>
      </c>
      <c r="T378" s="33">
        <v>300</v>
      </c>
      <c r="U378" s="33"/>
      <c r="V378" s="33"/>
      <c r="W378" s="33"/>
      <c r="X378" s="33"/>
      <c r="Y378" s="33"/>
      <c r="Z378" s="33"/>
      <c r="AA378" s="33"/>
      <c r="AB378" s="33"/>
      <c r="AC378" s="33"/>
      <c r="AD378" s="33">
        <v>50</v>
      </c>
      <c r="AE378" s="46">
        <v>45400</v>
      </c>
      <c r="AF378" s="46">
        <v>226800</v>
      </c>
      <c r="AG378" s="33"/>
      <c r="AH378" s="33"/>
      <c r="AI378" s="33"/>
      <c r="AJ378" s="33"/>
      <c r="AK378" s="33">
        <v>45129091</v>
      </c>
      <c r="AL378" s="33">
        <v>45129092</v>
      </c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</row>
    <row r="379" spans="1:62" s="39" customFormat="1" x14ac:dyDescent="0.15">
      <c r="A379" s="36">
        <v>4122903</v>
      </c>
      <c r="B379" s="36" t="s">
        <v>1318</v>
      </c>
      <c r="C379" s="36" t="s">
        <v>1655</v>
      </c>
      <c r="D379" s="37" t="str">
        <f t="shared" si="35"/>
        <v>第29章精英03</v>
      </c>
      <c r="E379" s="38" t="s">
        <v>1612</v>
      </c>
      <c r="F379" s="38">
        <v>31020725</v>
      </c>
      <c r="G379" s="38" t="s">
        <v>1642</v>
      </c>
      <c r="H379" s="38">
        <v>4121803</v>
      </c>
      <c r="I379" s="38"/>
      <c r="J379" s="38" t="s">
        <v>205</v>
      </c>
      <c r="K379" s="38">
        <v>1800</v>
      </c>
      <c r="L379" s="38"/>
      <c r="M379" s="69">
        <f t="shared" si="33"/>
        <v>61300374</v>
      </c>
      <c r="N379" s="38"/>
      <c r="O379" s="38">
        <v>4320703</v>
      </c>
      <c r="P379" s="38">
        <v>3</v>
      </c>
      <c r="Q379" s="38" t="s">
        <v>80</v>
      </c>
      <c r="R379" s="38">
        <f t="shared" si="34"/>
        <v>2</v>
      </c>
      <c r="S379" s="38">
        <v>10</v>
      </c>
      <c r="T379" s="38">
        <v>300</v>
      </c>
      <c r="U379" s="38"/>
      <c r="V379" s="38"/>
      <c r="W379" s="38"/>
      <c r="X379" s="38"/>
      <c r="Y379" s="38"/>
      <c r="Z379" s="38"/>
      <c r="AA379" s="38"/>
      <c r="AB379" s="38"/>
      <c r="AC379" s="38"/>
      <c r="AD379" s="38">
        <v>50</v>
      </c>
      <c r="AE379" s="46">
        <v>46000</v>
      </c>
      <c r="AF379" s="38">
        <v>230000</v>
      </c>
      <c r="AG379" s="38"/>
      <c r="AH379" s="38"/>
      <c r="AI379" s="38"/>
      <c r="AJ379" s="38"/>
      <c r="AK379" s="38">
        <v>45229021</v>
      </c>
      <c r="AL379" s="38">
        <v>45229022</v>
      </c>
      <c r="AM379" s="38">
        <v>45229023</v>
      </c>
      <c r="AN379" s="38">
        <v>45229024</v>
      </c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</row>
    <row r="380" spans="1:62" s="39" customFormat="1" x14ac:dyDescent="0.15">
      <c r="A380" s="36">
        <v>4122907</v>
      </c>
      <c r="B380" s="36" t="s">
        <v>1321</v>
      </c>
      <c r="C380" s="36" t="s">
        <v>1656</v>
      </c>
      <c r="D380" s="37" t="str">
        <f t="shared" si="35"/>
        <v>第29章精英07</v>
      </c>
      <c r="E380" s="38" t="s">
        <v>469</v>
      </c>
      <c r="F380" s="38">
        <v>31020765</v>
      </c>
      <c r="G380" s="38" t="s">
        <v>1649</v>
      </c>
      <c r="H380" s="38">
        <v>4121807</v>
      </c>
      <c r="I380" s="38"/>
      <c r="J380" s="38" t="s">
        <v>205</v>
      </c>
      <c r="K380" s="38">
        <v>1800</v>
      </c>
      <c r="L380" s="38"/>
      <c r="M380" s="69">
        <f t="shared" si="33"/>
        <v>61300375</v>
      </c>
      <c r="N380" s="38"/>
      <c r="O380" s="38">
        <v>4320707</v>
      </c>
      <c r="P380" s="38">
        <v>3</v>
      </c>
      <c r="Q380" s="38" t="s">
        <v>80</v>
      </c>
      <c r="R380" s="38">
        <f t="shared" si="34"/>
        <v>2</v>
      </c>
      <c r="S380" s="38">
        <v>10</v>
      </c>
      <c r="T380" s="38">
        <v>300</v>
      </c>
      <c r="U380" s="38"/>
      <c r="V380" s="38"/>
      <c r="W380" s="38"/>
      <c r="X380" s="38"/>
      <c r="Y380" s="38"/>
      <c r="Z380" s="38"/>
      <c r="AA380" s="38"/>
      <c r="AB380" s="38"/>
      <c r="AC380" s="38"/>
      <c r="AD380" s="38">
        <v>50</v>
      </c>
      <c r="AE380" s="46">
        <v>46700</v>
      </c>
      <c r="AF380" s="38">
        <v>233100</v>
      </c>
      <c r="AG380" s="38"/>
      <c r="AH380" s="38"/>
      <c r="AI380" s="38"/>
      <c r="AJ380" s="38"/>
      <c r="AK380" s="38">
        <v>45229061</v>
      </c>
      <c r="AL380" s="38">
        <v>45229062</v>
      </c>
      <c r="AM380" s="38">
        <v>45229063</v>
      </c>
      <c r="AN380" s="38">
        <v>45229064</v>
      </c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</row>
    <row r="381" spans="1:62" s="39" customFormat="1" x14ac:dyDescent="0.15">
      <c r="A381" s="36">
        <v>4122910</v>
      </c>
      <c r="B381" s="36" t="s">
        <v>1324</v>
      </c>
      <c r="C381" s="36" t="s">
        <v>1657</v>
      </c>
      <c r="D381" s="37" t="str">
        <f t="shared" si="35"/>
        <v>第29章精英10</v>
      </c>
      <c r="E381" s="38" t="s">
        <v>1612</v>
      </c>
      <c r="F381" s="38">
        <v>31020792</v>
      </c>
      <c r="G381" s="38" t="s">
        <v>1654</v>
      </c>
      <c r="H381" s="38">
        <v>4121810</v>
      </c>
      <c r="I381" s="38"/>
      <c r="J381" s="38" t="s">
        <v>205</v>
      </c>
      <c r="K381" s="38">
        <v>1800</v>
      </c>
      <c r="L381" s="38"/>
      <c r="M381" s="69">
        <f t="shared" si="33"/>
        <v>61300376</v>
      </c>
      <c r="N381" s="38"/>
      <c r="O381" s="38">
        <v>4320710</v>
      </c>
      <c r="P381" s="38">
        <v>3</v>
      </c>
      <c r="Q381" s="38" t="s">
        <v>1611</v>
      </c>
      <c r="R381" s="38">
        <f t="shared" si="34"/>
        <v>2</v>
      </c>
      <c r="S381" s="38">
        <v>10</v>
      </c>
      <c r="T381" s="38">
        <v>300</v>
      </c>
      <c r="U381" s="38"/>
      <c r="V381" s="38"/>
      <c r="W381" s="38"/>
      <c r="X381" s="38"/>
      <c r="Y381" s="38"/>
      <c r="Z381" s="38"/>
      <c r="AA381" s="38"/>
      <c r="AB381" s="38"/>
      <c r="AC381" s="38"/>
      <c r="AD381" s="38">
        <v>50</v>
      </c>
      <c r="AE381" s="46">
        <v>47300</v>
      </c>
      <c r="AF381" s="38">
        <v>236300</v>
      </c>
      <c r="AG381" s="38"/>
      <c r="AH381" s="38"/>
      <c r="AI381" s="38"/>
      <c r="AJ381" s="38"/>
      <c r="AK381" s="38">
        <v>45229091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</row>
    <row r="382" spans="1:62" s="35" customFormat="1" x14ac:dyDescent="0.15">
      <c r="A382" s="31">
        <v>4113001</v>
      </c>
      <c r="B382" s="31" t="s">
        <v>1325</v>
      </c>
      <c r="C382" s="31" t="s">
        <v>1658</v>
      </c>
      <c r="D382" s="32" t="str">
        <f t="shared" si="35"/>
        <v>第30章普通01</v>
      </c>
      <c r="E382" s="33" t="s">
        <v>1616</v>
      </c>
      <c r="F382" s="33"/>
      <c r="G382" s="33" t="s">
        <v>1659</v>
      </c>
      <c r="H382" s="33">
        <v>4111901</v>
      </c>
      <c r="I382" s="33"/>
      <c r="J382" s="33" t="s">
        <v>205</v>
      </c>
      <c r="K382" s="33">
        <v>900</v>
      </c>
      <c r="L382" s="34"/>
      <c r="M382" s="69">
        <f t="shared" si="33"/>
        <v>61300377</v>
      </c>
      <c r="N382" s="33"/>
      <c r="O382" s="33">
        <v>4310801</v>
      </c>
      <c r="P382" s="33">
        <v>3</v>
      </c>
      <c r="Q382" s="33" t="s">
        <v>80</v>
      </c>
      <c r="R382" s="29">
        <f t="shared" si="34"/>
        <v>1</v>
      </c>
      <c r="S382" s="29">
        <v>5</v>
      </c>
      <c r="T382" s="33">
        <v>300</v>
      </c>
      <c r="U382" s="33"/>
      <c r="V382" s="33"/>
      <c r="W382" s="33"/>
      <c r="X382" s="33"/>
      <c r="Y382" s="33"/>
      <c r="Z382" s="33"/>
      <c r="AA382" s="33"/>
      <c r="AB382" s="33"/>
      <c r="AC382" s="33"/>
      <c r="AD382" s="33">
        <v>50</v>
      </c>
      <c r="AE382" s="46">
        <v>45500</v>
      </c>
      <c r="AF382" s="46">
        <v>227500</v>
      </c>
      <c r="AG382" s="33"/>
      <c r="AH382" s="33"/>
      <c r="AI382" s="33"/>
      <c r="AJ382" s="33"/>
      <c r="AK382" s="33">
        <v>45130001</v>
      </c>
      <c r="AL382" s="33">
        <v>45130002</v>
      </c>
      <c r="AM382" s="33">
        <v>45130003</v>
      </c>
      <c r="AN382" s="33">
        <v>45130004</v>
      </c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</row>
    <row r="383" spans="1:62" s="35" customFormat="1" x14ac:dyDescent="0.15">
      <c r="A383" s="31">
        <v>4113002</v>
      </c>
      <c r="B383" s="31" t="s">
        <v>1326</v>
      </c>
      <c r="C383" s="31" t="s">
        <v>561</v>
      </c>
      <c r="D383" s="32" t="str">
        <f t="shared" si="35"/>
        <v>第30章普通02</v>
      </c>
      <c r="E383" s="33" t="s">
        <v>73</v>
      </c>
      <c r="F383" s="33"/>
      <c r="G383" s="33" t="s">
        <v>1660</v>
      </c>
      <c r="H383" s="33">
        <v>4111902</v>
      </c>
      <c r="I383" s="33"/>
      <c r="J383" s="33" t="s">
        <v>205</v>
      </c>
      <c r="K383" s="33">
        <v>900</v>
      </c>
      <c r="L383" s="34"/>
      <c r="M383" s="69">
        <f t="shared" si="33"/>
        <v>61300378</v>
      </c>
      <c r="N383" s="33"/>
      <c r="O383" s="33">
        <v>4310802</v>
      </c>
      <c r="P383" s="33">
        <v>3</v>
      </c>
      <c r="Q383" s="33" t="s">
        <v>1611</v>
      </c>
      <c r="R383" s="29">
        <f t="shared" si="34"/>
        <v>1</v>
      </c>
      <c r="S383" s="29">
        <v>5</v>
      </c>
      <c r="T383" s="33">
        <v>300</v>
      </c>
      <c r="U383" s="33"/>
      <c r="V383" s="33"/>
      <c r="W383" s="33"/>
      <c r="X383" s="33"/>
      <c r="Y383" s="33"/>
      <c r="Z383" s="33"/>
      <c r="AA383" s="33"/>
      <c r="AB383" s="33"/>
      <c r="AC383" s="33"/>
      <c r="AD383" s="33">
        <v>50</v>
      </c>
      <c r="AE383" s="46">
        <v>45700</v>
      </c>
      <c r="AF383" s="46">
        <v>228100</v>
      </c>
      <c r="AG383" s="33"/>
      <c r="AH383" s="33"/>
      <c r="AI383" s="33"/>
      <c r="AJ383" s="33"/>
      <c r="AK383" s="33">
        <v>45130011</v>
      </c>
      <c r="AL383" s="33">
        <v>45130012</v>
      </c>
      <c r="AM383" s="33">
        <v>45130013</v>
      </c>
      <c r="AN383" s="33">
        <v>45130014</v>
      </c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</row>
    <row r="384" spans="1:62" s="35" customFormat="1" x14ac:dyDescent="0.15">
      <c r="A384" s="31">
        <v>4113003</v>
      </c>
      <c r="B384" s="31" t="s">
        <v>1327</v>
      </c>
      <c r="C384" s="31" t="s">
        <v>1661</v>
      </c>
      <c r="D384" s="32" t="str">
        <f t="shared" si="35"/>
        <v>第30章普通03</v>
      </c>
      <c r="E384" s="33" t="s">
        <v>469</v>
      </c>
      <c r="F384" s="33">
        <v>31010823</v>
      </c>
      <c r="G384" s="33" t="s">
        <v>1662</v>
      </c>
      <c r="H384" s="33">
        <v>4111903</v>
      </c>
      <c r="I384" s="33"/>
      <c r="J384" s="33" t="s">
        <v>205</v>
      </c>
      <c r="K384" s="33">
        <v>900</v>
      </c>
      <c r="L384" s="34"/>
      <c r="M384" s="69">
        <f t="shared" si="33"/>
        <v>61300379</v>
      </c>
      <c r="N384" s="33"/>
      <c r="O384" s="33">
        <v>4310803</v>
      </c>
      <c r="P384" s="33">
        <v>3</v>
      </c>
      <c r="Q384" s="33" t="s">
        <v>1611</v>
      </c>
      <c r="R384" s="29">
        <f t="shared" si="34"/>
        <v>1</v>
      </c>
      <c r="S384" s="29">
        <v>5</v>
      </c>
      <c r="T384" s="33">
        <v>300</v>
      </c>
      <c r="U384" s="33"/>
      <c r="V384" s="33"/>
      <c r="W384" s="33"/>
      <c r="X384" s="33"/>
      <c r="Y384" s="33"/>
      <c r="Z384" s="33"/>
      <c r="AA384" s="33"/>
      <c r="AB384" s="33"/>
      <c r="AC384" s="33"/>
      <c r="AD384" s="33">
        <v>50</v>
      </c>
      <c r="AE384" s="46">
        <v>45800</v>
      </c>
      <c r="AF384" s="46">
        <v>228700</v>
      </c>
      <c r="AG384" s="33"/>
      <c r="AH384" s="33"/>
      <c r="AI384" s="33"/>
      <c r="AJ384" s="33"/>
      <c r="AK384" s="33">
        <v>45130021</v>
      </c>
      <c r="AL384" s="33">
        <v>45130022</v>
      </c>
      <c r="AM384" s="33">
        <v>45130023</v>
      </c>
      <c r="AN384" s="33">
        <v>45130024</v>
      </c>
      <c r="AO384" s="33">
        <v>45130025</v>
      </c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</row>
    <row r="385" spans="1:62" s="35" customFormat="1" x14ac:dyDescent="0.15">
      <c r="A385" s="31">
        <v>4113004</v>
      </c>
      <c r="B385" s="31" t="s">
        <v>1314</v>
      </c>
      <c r="C385" s="31" t="s">
        <v>999</v>
      </c>
      <c r="D385" s="32" t="str">
        <f t="shared" si="35"/>
        <v>第30章普通04</v>
      </c>
      <c r="E385" s="33" t="s">
        <v>1616</v>
      </c>
      <c r="F385" s="33"/>
      <c r="G385" s="33" t="s">
        <v>1663</v>
      </c>
      <c r="H385" s="33">
        <v>4111904</v>
      </c>
      <c r="I385" s="33"/>
      <c r="J385" s="33" t="s">
        <v>205</v>
      </c>
      <c r="K385" s="33">
        <v>900</v>
      </c>
      <c r="L385" s="34"/>
      <c r="M385" s="69">
        <f t="shared" si="33"/>
        <v>61300380</v>
      </c>
      <c r="N385" s="33"/>
      <c r="O385" s="33">
        <v>4310804</v>
      </c>
      <c r="P385" s="33">
        <v>3</v>
      </c>
      <c r="Q385" s="33" t="s">
        <v>1611</v>
      </c>
      <c r="R385" s="29">
        <f t="shared" si="34"/>
        <v>1</v>
      </c>
      <c r="S385" s="29">
        <v>5</v>
      </c>
      <c r="T385" s="33">
        <v>300</v>
      </c>
      <c r="U385" s="33"/>
      <c r="V385" s="33"/>
      <c r="W385" s="33"/>
      <c r="X385" s="33"/>
      <c r="Y385" s="33"/>
      <c r="Z385" s="33"/>
      <c r="AA385" s="33"/>
      <c r="AB385" s="33"/>
      <c r="AC385" s="33"/>
      <c r="AD385" s="33">
        <v>50</v>
      </c>
      <c r="AE385" s="46">
        <v>45900</v>
      </c>
      <c r="AF385" s="46">
        <v>229400</v>
      </c>
      <c r="AG385" s="33"/>
      <c r="AH385" s="33"/>
      <c r="AI385" s="33"/>
      <c r="AJ385" s="33"/>
      <c r="AK385" s="33">
        <v>45130031</v>
      </c>
      <c r="AL385" s="33">
        <v>45130032</v>
      </c>
      <c r="AM385" s="33">
        <v>45130033</v>
      </c>
      <c r="AN385" s="33">
        <v>45130034</v>
      </c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</row>
    <row r="386" spans="1:62" s="35" customFormat="1" x14ac:dyDescent="0.15">
      <c r="A386" s="31">
        <v>4113005</v>
      </c>
      <c r="B386" s="31" t="s">
        <v>1328</v>
      </c>
      <c r="C386" s="31" t="s">
        <v>1664</v>
      </c>
      <c r="D386" s="32" t="str">
        <f t="shared" si="35"/>
        <v>第30章普通05</v>
      </c>
      <c r="E386" s="33" t="s">
        <v>1616</v>
      </c>
      <c r="F386" s="33"/>
      <c r="G386" s="33" t="s">
        <v>1665</v>
      </c>
      <c r="H386" s="33">
        <v>4111905</v>
      </c>
      <c r="I386" s="33"/>
      <c r="J386" s="33" t="s">
        <v>205</v>
      </c>
      <c r="K386" s="33">
        <v>900</v>
      </c>
      <c r="L386" s="34"/>
      <c r="M386" s="69">
        <f t="shared" si="33"/>
        <v>61300381</v>
      </c>
      <c r="N386" s="33"/>
      <c r="O386" s="33">
        <v>4310805</v>
      </c>
      <c r="P386" s="33">
        <v>3</v>
      </c>
      <c r="Q386" s="33" t="s">
        <v>80</v>
      </c>
      <c r="R386" s="29">
        <f t="shared" si="34"/>
        <v>1</v>
      </c>
      <c r="S386" s="29">
        <v>5</v>
      </c>
      <c r="T386" s="33">
        <v>300</v>
      </c>
      <c r="U386" s="33"/>
      <c r="V386" s="33"/>
      <c r="W386" s="33"/>
      <c r="X386" s="33"/>
      <c r="Y386" s="33"/>
      <c r="Z386" s="33"/>
      <c r="AA386" s="33"/>
      <c r="AB386" s="33"/>
      <c r="AC386" s="33"/>
      <c r="AD386" s="33">
        <v>50</v>
      </c>
      <c r="AE386" s="46">
        <v>46000</v>
      </c>
      <c r="AF386" s="46">
        <v>230000</v>
      </c>
      <c r="AG386" s="33"/>
      <c r="AH386" s="33"/>
      <c r="AI386" s="33"/>
      <c r="AJ386" s="33"/>
      <c r="AK386" s="33">
        <v>45130041</v>
      </c>
      <c r="AL386" s="33">
        <v>45130042</v>
      </c>
      <c r="AM386" s="33">
        <v>45130043</v>
      </c>
      <c r="AN386" s="33">
        <v>45130044</v>
      </c>
      <c r="AO386" s="33">
        <v>45130045</v>
      </c>
      <c r="AP386" s="33">
        <v>45130046</v>
      </c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</row>
    <row r="387" spans="1:62" s="35" customFormat="1" x14ac:dyDescent="0.15">
      <c r="A387" s="31">
        <v>4113006</v>
      </c>
      <c r="B387" s="31" t="s">
        <v>1329</v>
      </c>
      <c r="C387" s="31" t="s">
        <v>1666</v>
      </c>
      <c r="D387" s="32" t="str">
        <f t="shared" si="35"/>
        <v>第30章普通06</v>
      </c>
      <c r="E387" s="33" t="s">
        <v>73</v>
      </c>
      <c r="F387" s="33"/>
      <c r="G387" s="33" t="s">
        <v>1667</v>
      </c>
      <c r="H387" s="33">
        <v>4111906</v>
      </c>
      <c r="I387" s="33"/>
      <c r="J387" s="33" t="s">
        <v>205</v>
      </c>
      <c r="K387" s="33">
        <v>900</v>
      </c>
      <c r="L387" s="34"/>
      <c r="M387" s="69">
        <f t="shared" si="33"/>
        <v>61300382</v>
      </c>
      <c r="N387" s="33"/>
      <c r="O387" s="33" t="s">
        <v>236</v>
      </c>
      <c r="P387" s="33">
        <v>3</v>
      </c>
      <c r="Q387" s="33" t="s">
        <v>1611</v>
      </c>
      <c r="R387" s="29">
        <f t="shared" si="34"/>
        <v>1</v>
      </c>
      <c r="S387" s="29">
        <v>5</v>
      </c>
      <c r="T387" s="33">
        <v>300</v>
      </c>
      <c r="U387" s="33"/>
      <c r="V387" s="33"/>
      <c r="W387" s="33"/>
      <c r="X387" s="33"/>
      <c r="Y387" s="33"/>
      <c r="Z387" s="33"/>
      <c r="AA387" s="33"/>
      <c r="AB387" s="33"/>
      <c r="AC387" s="33"/>
      <c r="AD387" s="33">
        <v>50</v>
      </c>
      <c r="AE387" s="46">
        <v>46200</v>
      </c>
      <c r="AF387" s="46">
        <v>230600</v>
      </c>
      <c r="AG387" s="33"/>
      <c r="AH387" s="33"/>
      <c r="AI387" s="33"/>
      <c r="AJ387" s="33"/>
      <c r="AK387" s="33">
        <v>45130051</v>
      </c>
      <c r="AL387" s="33">
        <v>45130052</v>
      </c>
      <c r="AM387" s="33">
        <v>45130053</v>
      </c>
      <c r="AN387" s="33">
        <v>45130054</v>
      </c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</row>
    <row r="388" spans="1:62" s="35" customFormat="1" x14ac:dyDescent="0.15">
      <c r="A388" s="31">
        <v>4113007</v>
      </c>
      <c r="B388" s="31" t="s">
        <v>1330</v>
      </c>
      <c r="C388" s="31" t="s">
        <v>1668</v>
      </c>
      <c r="D388" s="32" t="str">
        <f t="shared" si="35"/>
        <v>第30章普通07</v>
      </c>
      <c r="E388" s="33" t="s">
        <v>1537</v>
      </c>
      <c r="F388" s="33">
        <v>31010863</v>
      </c>
      <c r="G388" s="33" t="s">
        <v>1669</v>
      </c>
      <c r="H388" s="33">
        <v>4111907</v>
      </c>
      <c r="I388" s="33"/>
      <c r="J388" s="33" t="s">
        <v>205</v>
      </c>
      <c r="K388" s="33">
        <v>900</v>
      </c>
      <c r="L388" s="34"/>
      <c r="M388" s="69">
        <f t="shared" si="33"/>
        <v>61300383</v>
      </c>
      <c r="N388" s="33"/>
      <c r="O388" s="33">
        <v>4310807</v>
      </c>
      <c r="P388" s="33">
        <v>3</v>
      </c>
      <c r="Q388" s="33" t="s">
        <v>1535</v>
      </c>
      <c r="R388" s="29">
        <f t="shared" si="34"/>
        <v>1</v>
      </c>
      <c r="S388" s="29">
        <v>5</v>
      </c>
      <c r="T388" s="33">
        <v>300</v>
      </c>
      <c r="U388" s="33"/>
      <c r="V388" s="33"/>
      <c r="W388" s="33"/>
      <c r="X388" s="33"/>
      <c r="Y388" s="33"/>
      <c r="Z388" s="33"/>
      <c r="AA388" s="33"/>
      <c r="AB388" s="33"/>
      <c r="AC388" s="33"/>
      <c r="AD388" s="33">
        <v>50</v>
      </c>
      <c r="AE388" s="46">
        <v>46300</v>
      </c>
      <c r="AF388" s="46">
        <v>231300</v>
      </c>
      <c r="AG388" s="33"/>
      <c r="AH388" s="33"/>
      <c r="AI388" s="33"/>
      <c r="AJ388" s="33"/>
      <c r="AK388" s="33">
        <v>45130061</v>
      </c>
      <c r="AL388" s="33">
        <v>45130062</v>
      </c>
      <c r="AM388" s="33">
        <v>45130063</v>
      </c>
      <c r="AN388" s="33">
        <v>45130064</v>
      </c>
      <c r="AO388" s="33">
        <v>45130065</v>
      </c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</row>
    <row r="389" spans="1:62" s="35" customFormat="1" x14ac:dyDescent="0.15">
      <c r="A389" s="31">
        <v>4113008</v>
      </c>
      <c r="B389" s="31" t="s">
        <v>1331</v>
      </c>
      <c r="C389" s="31" t="s">
        <v>1670</v>
      </c>
      <c r="D389" s="32" t="str">
        <f t="shared" si="35"/>
        <v>第30章普通08</v>
      </c>
      <c r="E389" s="33" t="s">
        <v>1616</v>
      </c>
      <c r="F389" s="33"/>
      <c r="G389" s="33" t="s">
        <v>1671</v>
      </c>
      <c r="H389" s="33">
        <v>4111908</v>
      </c>
      <c r="I389" s="33"/>
      <c r="J389" s="33" t="s">
        <v>205</v>
      </c>
      <c r="K389" s="33">
        <v>900</v>
      </c>
      <c r="L389" s="34"/>
      <c r="M389" s="69">
        <f t="shared" si="33"/>
        <v>61300384</v>
      </c>
      <c r="N389" s="33"/>
      <c r="O389" s="33">
        <v>4310808</v>
      </c>
      <c r="P389" s="33">
        <v>3</v>
      </c>
      <c r="Q389" s="33" t="s">
        <v>80</v>
      </c>
      <c r="R389" s="29">
        <f t="shared" si="34"/>
        <v>1</v>
      </c>
      <c r="S389" s="29">
        <v>5</v>
      </c>
      <c r="T389" s="33">
        <v>300</v>
      </c>
      <c r="U389" s="33"/>
      <c r="V389" s="33"/>
      <c r="W389" s="33"/>
      <c r="X389" s="33"/>
      <c r="Y389" s="33"/>
      <c r="Z389" s="33"/>
      <c r="AA389" s="33"/>
      <c r="AB389" s="33"/>
      <c r="AC389" s="33"/>
      <c r="AD389" s="33">
        <v>50</v>
      </c>
      <c r="AE389" s="46">
        <v>46400</v>
      </c>
      <c r="AF389" s="46">
        <v>231900</v>
      </c>
      <c r="AG389" s="33"/>
      <c r="AH389" s="33"/>
      <c r="AI389" s="33"/>
      <c r="AJ389" s="33"/>
      <c r="AK389" s="33">
        <v>45130071</v>
      </c>
      <c r="AL389" s="33">
        <v>45130072</v>
      </c>
      <c r="AM389" s="33">
        <v>45130073</v>
      </c>
      <c r="AN389" s="33">
        <v>45130074</v>
      </c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</row>
    <row r="390" spans="1:62" s="35" customFormat="1" x14ac:dyDescent="0.15">
      <c r="A390" s="31">
        <v>4113009</v>
      </c>
      <c r="B390" s="31" t="s">
        <v>1332</v>
      </c>
      <c r="C390" s="31" t="s">
        <v>1672</v>
      </c>
      <c r="D390" s="32" t="str">
        <f t="shared" si="35"/>
        <v>第30章普通09</v>
      </c>
      <c r="E390" s="33" t="s">
        <v>1532</v>
      </c>
      <c r="F390" s="33"/>
      <c r="G390" s="33" t="s">
        <v>1673</v>
      </c>
      <c r="H390" s="33">
        <v>4111909</v>
      </c>
      <c r="I390" s="33"/>
      <c r="J390" s="33" t="s">
        <v>205</v>
      </c>
      <c r="K390" s="33">
        <v>900</v>
      </c>
      <c r="L390" s="34"/>
      <c r="M390" s="69">
        <f t="shared" si="33"/>
        <v>61300385</v>
      </c>
      <c r="N390" s="33"/>
      <c r="O390" s="33">
        <v>4310809</v>
      </c>
      <c r="P390" s="33">
        <v>3</v>
      </c>
      <c r="Q390" s="33" t="s">
        <v>1611</v>
      </c>
      <c r="R390" s="29">
        <f t="shared" si="34"/>
        <v>1</v>
      </c>
      <c r="S390" s="29">
        <v>5</v>
      </c>
      <c r="T390" s="33">
        <v>300</v>
      </c>
      <c r="U390" s="33"/>
      <c r="V390" s="33"/>
      <c r="W390" s="33"/>
      <c r="X390" s="33"/>
      <c r="Y390" s="33"/>
      <c r="Z390" s="33"/>
      <c r="AA390" s="33"/>
      <c r="AB390" s="33"/>
      <c r="AC390" s="33"/>
      <c r="AD390" s="33">
        <v>50</v>
      </c>
      <c r="AE390" s="46">
        <v>46500</v>
      </c>
      <c r="AF390" s="46">
        <v>232500</v>
      </c>
      <c r="AG390" s="33"/>
      <c r="AH390" s="33"/>
      <c r="AI390" s="33"/>
      <c r="AJ390" s="33"/>
      <c r="AK390" s="33">
        <v>45130081</v>
      </c>
      <c r="AL390" s="33">
        <v>45130082</v>
      </c>
      <c r="AM390" s="33">
        <v>45130083</v>
      </c>
      <c r="AN390" s="33">
        <v>45130084</v>
      </c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</row>
    <row r="391" spans="1:62" s="35" customFormat="1" x14ac:dyDescent="0.15">
      <c r="A391" s="31">
        <v>4113010</v>
      </c>
      <c r="B391" s="31" t="s">
        <v>1333</v>
      </c>
      <c r="C391" s="31" t="s">
        <v>1674</v>
      </c>
      <c r="D391" s="32" t="str">
        <f t="shared" si="35"/>
        <v>第30章普通10</v>
      </c>
      <c r="E391" s="33" t="s">
        <v>1612</v>
      </c>
      <c r="F391" s="33">
        <v>31010893</v>
      </c>
      <c r="G391" s="33" t="s">
        <v>1675</v>
      </c>
      <c r="H391" s="33">
        <v>4111910</v>
      </c>
      <c r="I391" s="33"/>
      <c r="J391" s="33" t="s">
        <v>205</v>
      </c>
      <c r="K391" s="33">
        <v>900</v>
      </c>
      <c r="L391" s="34"/>
      <c r="M391" s="69">
        <f t="shared" ref="M391:M454" si="36">M390+1</f>
        <v>61300386</v>
      </c>
      <c r="N391" s="33"/>
      <c r="O391" s="33">
        <v>4310810</v>
      </c>
      <c r="P391" s="33">
        <v>3</v>
      </c>
      <c r="Q391" s="33" t="s">
        <v>80</v>
      </c>
      <c r="R391" s="29">
        <f t="shared" si="34"/>
        <v>1</v>
      </c>
      <c r="S391" s="29">
        <v>5</v>
      </c>
      <c r="T391" s="33">
        <v>300</v>
      </c>
      <c r="U391" s="33"/>
      <c r="V391" s="33"/>
      <c r="W391" s="33"/>
      <c r="X391" s="33"/>
      <c r="Y391" s="33"/>
      <c r="Z391" s="33"/>
      <c r="AA391" s="33"/>
      <c r="AB391" s="33"/>
      <c r="AC391" s="33"/>
      <c r="AD391" s="33">
        <v>50</v>
      </c>
      <c r="AE391" s="46">
        <v>46700</v>
      </c>
      <c r="AF391" s="46">
        <v>233100</v>
      </c>
      <c r="AG391" s="33"/>
      <c r="AH391" s="33"/>
      <c r="AI391" s="33"/>
      <c r="AJ391" s="33"/>
      <c r="AK391" s="33">
        <v>45130091</v>
      </c>
      <c r="AL391" s="33">
        <v>45130092</v>
      </c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</row>
    <row r="392" spans="1:62" s="39" customFormat="1" x14ac:dyDescent="0.15">
      <c r="A392" s="36">
        <v>4123003</v>
      </c>
      <c r="B392" s="36" t="s">
        <v>1327</v>
      </c>
      <c r="C392" s="36" t="s">
        <v>592</v>
      </c>
      <c r="D392" s="37" t="str">
        <f t="shared" si="35"/>
        <v>第30章精英03</v>
      </c>
      <c r="E392" s="38" t="s">
        <v>1612</v>
      </c>
      <c r="F392" s="38">
        <v>31020823</v>
      </c>
      <c r="G392" s="38" t="s">
        <v>1662</v>
      </c>
      <c r="H392" s="38">
        <v>4121903</v>
      </c>
      <c r="I392" s="38"/>
      <c r="J392" s="38" t="s">
        <v>205</v>
      </c>
      <c r="K392" s="33">
        <v>1800</v>
      </c>
      <c r="L392" s="38"/>
      <c r="M392" s="69">
        <f t="shared" si="36"/>
        <v>61300387</v>
      </c>
      <c r="N392" s="38"/>
      <c r="O392" s="38">
        <v>4320803</v>
      </c>
      <c r="P392" s="38">
        <v>3</v>
      </c>
      <c r="Q392" s="38" t="s">
        <v>1611</v>
      </c>
      <c r="R392" s="38">
        <f t="shared" si="34"/>
        <v>2</v>
      </c>
      <c r="S392" s="38">
        <v>10</v>
      </c>
      <c r="T392" s="38">
        <v>300</v>
      </c>
      <c r="U392" s="38"/>
      <c r="V392" s="38"/>
      <c r="W392" s="38"/>
      <c r="X392" s="38"/>
      <c r="Y392" s="38"/>
      <c r="Z392" s="38"/>
      <c r="AA392" s="38"/>
      <c r="AB392" s="38"/>
      <c r="AC392" s="38"/>
      <c r="AD392" s="38">
        <v>50</v>
      </c>
      <c r="AE392" s="46">
        <v>47300</v>
      </c>
      <c r="AF392" s="38">
        <v>236300</v>
      </c>
      <c r="AG392" s="38"/>
      <c r="AH392" s="38"/>
      <c r="AI392" s="38"/>
      <c r="AJ392" s="38"/>
      <c r="AK392" s="38">
        <v>45230021</v>
      </c>
      <c r="AL392" s="38">
        <v>45230022</v>
      </c>
      <c r="AM392" s="38">
        <v>45230023</v>
      </c>
      <c r="AN392" s="38">
        <v>45230024</v>
      </c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</row>
    <row r="393" spans="1:62" s="39" customFormat="1" x14ac:dyDescent="0.15">
      <c r="A393" s="36">
        <v>4123007</v>
      </c>
      <c r="B393" s="36" t="s">
        <v>1330</v>
      </c>
      <c r="C393" s="36" t="s">
        <v>595</v>
      </c>
      <c r="D393" s="37" t="str">
        <f t="shared" si="35"/>
        <v>第30章精英07</v>
      </c>
      <c r="E393" s="38" t="s">
        <v>1612</v>
      </c>
      <c r="F393" s="38">
        <v>31020863</v>
      </c>
      <c r="G393" s="38" t="s">
        <v>1669</v>
      </c>
      <c r="H393" s="38">
        <v>4121907</v>
      </c>
      <c r="I393" s="38"/>
      <c r="J393" s="38" t="s">
        <v>205</v>
      </c>
      <c r="K393" s="33">
        <v>1800</v>
      </c>
      <c r="L393" s="38"/>
      <c r="M393" s="69">
        <f t="shared" si="36"/>
        <v>61300388</v>
      </c>
      <c r="N393" s="38"/>
      <c r="O393" s="38">
        <v>4320807</v>
      </c>
      <c r="P393" s="38">
        <v>3</v>
      </c>
      <c r="Q393" s="38" t="s">
        <v>1611</v>
      </c>
      <c r="R393" s="38">
        <f t="shared" si="34"/>
        <v>2</v>
      </c>
      <c r="S393" s="38">
        <v>10</v>
      </c>
      <c r="T393" s="38">
        <v>300</v>
      </c>
      <c r="U393" s="38"/>
      <c r="V393" s="38"/>
      <c r="W393" s="38"/>
      <c r="X393" s="38"/>
      <c r="Y393" s="38"/>
      <c r="Z393" s="38"/>
      <c r="AA393" s="38"/>
      <c r="AB393" s="38"/>
      <c r="AC393" s="38"/>
      <c r="AD393" s="38">
        <v>50</v>
      </c>
      <c r="AE393" s="46">
        <v>47900</v>
      </c>
      <c r="AF393" s="38">
        <v>239400</v>
      </c>
      <c r="AG393" s="38"/>
      <c r="AH393" s="38"/>
      <c r="AI393" s="38"/>
      <c r="AJ393" s="38"/>
      <c r="AK393" s="38">
        <v>45230061</v>
      </c>
      <c r="AL393" s="38">
        <v>45230062</v>
      </c>
      <c r="AM393" s="38">
        <v>45230063</v>
      </c>
      <c r="AN393" s="38">
        <v>45230064</v>
      </c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</row>
    <row r="394" spans="1:62" s="39" customFormat="1" x14ac:dyDescent="0.15">
      <c r="A394" s="36">
        <v>4123010</v>
      </c>
      <c r="B394" s="36" t="s">
        <v>1305</v>
      </c>
      <c r="C394" s="36" t="s">
        <v>598</v>
      </c>
      <c r="D394" s="37" t="str">
        <f t="shared" si="35"/>
        <v>第30章精英10</v>
      </c>
      <c r="E394" s="38" t="s">
        <v>1612</v>
      </c>
      <c r="F394" s="38">
        <v>31020893</v>
      </c>
      <c r="G394" s="38" t="s">
        <v>1675</v>
      </c>
      <c r="H394" s="38">
        <v>4121910</v>
      </c>
      <c r="I394" s="38"/>
      <c r="J394" s="38" t="s">
        <v>205</v>
      </c>
      <c r="K394" s="33">
        <v>1800</v>
      </c>
      <c r="L394" s="38"/>
      <c r="M394" s="69">
        <f t="shared" si="36"/>
        <v>61300389</v>
      </c>
      <c r="N394" s="38"/>
      <c r="O394" s="38">
        <v>4320810</v>
      </c>
      <c r="P394" s="38">
        <v>3</v>
      </c>
      <c r="Q394" s="38" t="s">
        <v>1611</v>
      </c>
      <c r="R394" s="38">
        <f t="shared" si="34"/>
        <v>2</v>
      </c>
      <c r="S394" s="38">
        <v>10</v>
      </c>
      <c r="T394" s="38">
        <v>300</v>
      </c>
      <c r="U394" s="38"/>
      <c r="V394" s="38"/>
      <c r="W394" s="38"/>
      <c r="X394" s="38"/>
      <c r="Y394" s="38"/>
      <c r="Z394" s="38"/>
      <c r="AA394" s="38"/>
      <c r="AB394" s="38"/>
      <c r="AC394" s="38"/>
      <c r="AD394" s="38">
        <v>50</v>
      </c>
      <c r="AE394" s="46">
        <v>48600</v>
      </c>
      <c r="AF394" s="38">
        <v>242600</v>
      </c>
      <c r="AG394" s="38"/>
      <c r="AH394" s="38"/>
      <c r="AI394" s="38"/>
      <c r="AJ394" s="38"/>
      <c r="AK394" s="38">
        <v>45230091</v>
      </c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</row>
    <row r="395" spans="1:62" s="35" customFormat="1" x14ac:dyDescent="0.15">
      <c r="A395" s="31">
        <v>4113101</v>
      </c>
      <c r="B395" s="31" t="s">
        <v>1334</v>
      </c>
      <c r="C395" s="31" t="s">
        <v>1676</v>
      </c>
      <c r="D395" s="32" t="str">
        <f t="shared" si="35"/>
        <v>第31章普通01</v>
      </c>
      <c r="E395" s="33" t="s">
        <v>1616</v>
      </c>
      <c r="F395" s="33"/>
      <c r="G395" s="33" t="s">
        <v>1677</v>
      </c>
      <c r="H395" s="33">
        <v>4112001</v>
      </c>
      <c r="I395" s="33"/>
      <c r="J395" s="33" t="s">
        <v>205</v>
      </c>
      <c r="K395" s="33">
        <v>960</v>
      </c>
      <c r="L395" s="34"/>
      <c r="M395" s="69">
        <f t="shared" si="36"/>
        <v>61300390</v>
      </c>
      <c r="N395" s="33"/>
      <c r="O395" s="33">
        <v>4310901</v>
      </c>
      <c r="P395" s="33">
        <v>3</v>
      </c>
      <c r="Q395" s="33" t="s">
        <v>1611</v>
      </c>
      <c r="R395" s="29">
        <f t="shared" si="34"/>
        <v>1</v>
      </c>
      <c r="S395" s="29">
        <v>5</v>
      </c>
      <c r="T395" s="33">
        <v>300</v>
      </c>
      <c r="U395" s="33"/>
      <c r="V395" s="33"/>
      <c r="W395" s="33"/>
      <c r="X395" s="33"/>
      <c r="Y395" s="33"/>
      <c r="Z395" s="33"/>
      <c r="AA395" s="33"/>
      <c r="AB395" s="33"/>
      <c r="AC395" s="33"/>
      <c r="AD395" s="33">
        <v>50</v>
      </c>
      <c r="AE395" s="46">
        <v>46800</v>
      </c>
      <c r="AF395" s="46">
        <v>233800</v>
      </c>
      <c r="AG395" s="33"/>
      <c r="AH395" s="33"/>
      <c r="AI395" s="33"/>
      <c r="AJ395" s="33"/>
      <c r="AK395" s="33">
        <v>45131001</v>
      </c>
      <c r="AL395" s="33">
        <v>45131002</v>
      </c>
      <c r="AM395" s="33">
        <v>45131003</v>
      </c>
      <c r="AN395" s="33">
        <v>45131004</v>
      </c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</row>
    <row r="396" spans="1:62" s="35" customFormat="1" x14ac:dyDescent="0.15">
      <c r="A396" s="31">
        <v>4113102</v>
      </c>
      <c r="B396" s="31" t="s">
        <v>1335</v>
      </c>
      <c r="C396" s="31" t="s">
        <v>1678</v>
      </c>
      <c r="D396" s="32" t="str">
        <f t="shared" si="35"/>
        <v>第31章普通02</v>
      </c>
      <c r="E396" s="33" t="s">
        <v>1616</v>
      </c>
      <c r="F396" s="33"/>
      <c r="G396" s="33" t="s">
        <v>1679</v>
      </c>
      <c r="H396" s="33">
        <v>4112002</v>
      </c>
      <c r="I396" s="33"/>
      <c r="J396" s="33" t="s">
        <v>205</v>
      </c>
      <c r="K396" s="33">
        <v>960</v>
      </c>
      <c r="L396" s="34"/>
      <c r="M396" s="69">
        <f t="shared" si="36"/>
        <v>61300391</v>
      </c>
      <c r="N396" s="33"/>
      <c r="O396" s="33">
        <v>4310902</v>
      </c>
      <c r="P396" s="33">
        <v>3</v>
      </c>
      <c r="Q396" s="33" t="s">
        <v>1611</v>
      </c>
      <c r="R396" s="29">
        <f t="shared" si="34"/>
        <v>1</v>
      </c>
      <c r="S396" s="29">
        <v>5</v>
      </c>
      <c r="T396" s="33">
        <v>300</v>
      </c>
      <c r="U396" s="33"/>
      <c r="V396" s="33"/>
      <c r="W396" s="33"/>
      <c r="X396" s="33"/>
      <c r="Y396" s="33"/>
      <c r="Z396" s="33"/>
      <c r="AA396" s="33"/>
      <c r="AB396" s="33"/>
      <c r="AC396" s="33"/>
      <c r="AD396" s="33">
        <v>50</v>
      </c>
      <c r="AE396" s="46">
        <v>46900</v>
      </c>
      <c r="AF396" s="46">
        <v>234400</v>
      </c>
      <c r="AG396" s="33"/>
      <c r="AH396" s="33"/>
      <c r="AI396" s="33"/>
      <c r="AJ396" s="33"/>
      <c r="AK396" s="33">
        <v>45131011</v>
      </c>
      <c r="AL396" s="33">
        <v>45131012</v>
      </c>
      <c r="AM396" s="33">
        <v>45131013</v>
      </c>
      <c r="AN396" s="33">
        <v>45131014</v>
      </c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</row>
    <row r="397" spans="1:62" s="35" customFormat="1" x14ac:dyDescent="0.15">
      <c r="A397" s="31">
        <v>4113103</v>
      </c>
      <c r="B397" s="31" t="s">
        <v>1336</v>
      </c>
      <c r="C397" s="31" t="s">
        <v>1680</v>
      </c>
      <c r="D397" s="32" t="str">
        <f t="shared" si="35"/>
        <v>第31章普通03</v>
      </c>
      <c r="E397" s="33" t="s">
        <v>1612</v>
      </c>
      <c r="F397" s="33">
        <v>31010923</v>
      </c>
      <c r="G397" s="33" t="s">
        <v>1681</v>
      </c>
      <c r="H397" s="33">
        <v>4112003</v>
      </c>
      <c r="I397" s="33"/>
      <c r="J397" s="33" t="s">
        <v>205</v>
      </c>
      <c r="K397" s="33">
        <v>960</v>
      </c>
      <c r="L397" s="34"/>
      <c r="M397" s="69">
        <f t="shared" si="36"/>
        <v>61300392</v>
      </c>
      <c r="N397" s="33"/>
      <c r="O397" s="33">
        <v>4310903</v>
      </c>
      <c r="P397" s="33">
        <v>3</v>
      </c>
      <c r="Q397" s="33" t="s">
        <v>1611</v>
      </c>
      <c r="R397" s="29">
        <f t="shared" si="34"/>
        <v>1</v>
      </c>
      <c r="S397" s="29">
        <v>5</v>
      </c>
      <c r="T397" s="33">
        <v>300</v>
      </c>
      <c r="U397" s="33"/>
      <c r="V397" s="33"/>
      <c r="W397" s="33"/>
      <c r="X397" s="33"/>
      <c r="Y397" s="33"/>
      <c r="Z397" s="33"/>
      <c r="AA397" s="33"/>
      <c r="AB397" s="33"/>
      <c r="AC397" s="33"/>
      <c r="AD397" s="33">
        <v>50</v>
      </c>
      <c r="AE397" s="46">
        <v>47000</v>
      </c>
      <c r="AF397" s="46">
        <v>235000</v>
      </c>
      <c r="AG397" s="33"/>
      <c r="AH397" s="33"/>
      <c r="AI397" s="33"/>
      <c r="AJ397" s="33"/>
      <c r="AK397" s="33">
        <v>45131021</v>
      </c>
      <c r="AL397" s="33">
        <v>45131022</v>
      </c>
      <c r="AM397" s="33">
        <v>45131023</v>
      </c>
      <c r="AN397" s="33">
        <v>45131024</v>
      </c>
      <c r="AO397" s="33">
        <v>45131025</v>
      </c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</row>
    <row r="398" spans="1:62" s="35" customFormat="1" x14ac:dyDescent="0.15">
      <c r="A398" s="31">
        <v>4113104</v>
      </c>
      <c r="B398" s="31" t="s">
        <v>1337</v>
      </c>
      <c r="C398" s="31" t="s">
        <v>1682</v>
      </c>
      <c r="D398" s="32" t="str">
        <f t="shared" si="35"/>
        <v>第31章普通04</v>
      </c>
      <c r="E398" s="33" t="s">
        <v>1616</v>
      </c>
      <c r="F398" s="33"/>
      <c r="G398" s="33" t="s">
        <v>1683</v>
      </c>
      <c r="H398" s="33">
        <v>4112004</v>
      </c>
      <c r="I398" s="33"/>
      <c r="J398" s="33" t="s">
        <v>205</v>
      </c>
      <c r="K398" s="33">
        <v>960</v>
      </c>
      <c r="L398" s="34"/>
      <c r="M398" s="69">
        <f t="shared" si="36"/>
        <v>61300393</v>
      </c>
      <c r="N398" s="33"/>
      <c r="O398" s="33">
        <v>4310904</v>
      </c>
      <c r="P398" s="33">
        <v>3</v>
      </c>
      <c r="Q398" s="33" t="s">
        <v>1611</v>
      </c>
      <c r="R398" s="29">
        <f t="shared" si="34"/>
        <v>1</v>
      </c>
      <c r="S398" s="29">
        <v>5</v>
      </c>
      <c r="T398" s="33">
        <v>300</v>
      </c>
      <c r="U398" s="33"/>
      <c r="V398" s="33"/>
      <c r="W398" s="33"/>
      <c r="X398" s="33"/>
      <c r="Y398" s="33"/>
      <c r="Z398" s="33"/>
      <c r="AA398" s="33"/>
      <c r="AB398" s="33"/>
      <c r="AC398" s="33"/>
      <c r="AD398" s="33">
        <v>50</v>
      </c>
      <c r="AE398" s="46">
        <v>47200</v>
      </c>
      <c r="AF398" s="46">
        <v>235700</v>
      </c>
      <c r="AG398" s="33"/>
      <c r="AH398" s="33"/>
      <c r="AI398" s="33"/>
      <c r="AJ398" s="33"/>
      <c r="AK398" s="33">
        <v>45131031</v>
      </c>
      <c r="AL398" s="33">
        <v>45131032</v>
      </c>
      <c r="AM398" s="33">
        <v>45131033</v>
      </c>
      <c r="AN398" s="33">
        <v>45131034</v>
      </c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</row>
    <row r="399" spans="1:62" s="35" customFormat="1" x14ac:dyDescent="0.15">
      <c r="A399" s="31">
        <v>4113105</v>
      </c>
      <c r="B399" s="31" t="s">
        <v>1338</v>
      </c>
      <c r="C399" s="31" t="s">
        <v>1684</v>
      </c>
      <c r="D399" s="32" t="str">
        <f t="shared" si="35"/>
        <v>第31章普通05</v>
      </c>
      <c r="E399" s="33" t="s">
        <v>1616</v>
      </c>
      <c r="F399" s="33"/>
      <c r="G399" s="33" t="s">
        <v>1685</v>
      </c>
      <c r="H399" s="33">
        <v>4112005</v>
      </c>
      <c r="I399" s="33"/>
      <c r="J399" s="33" t="s">
        <v>205</v>
      </c>
      <c r="K399" s="33">
        <v>960</v>
      </c>
      <c r="L399" s="34"/>
      <c r="M399" s="69">
        <f t="shared" si="36"/>
        <v>61300394</v>
      </c>
      <c r="N399" s="33"/>
      <c r="O399" s="33">
        <v>4310905</v>
      </c>
      <c r="P399" s="33">
        <v>3</v>
      </c>
      <c r="Q399" s="33" t="s">
        <v>1611</v>
      </c>
      <c r="R399" s="29">
        <f t="shared" si="34"/>
        <v>1</v>
      </c>
      <c r="S399" s="29">
        <v>5</v>
      </c>
      <c r="T399" s="33">
        <v>300</v>
      </c>
      <c r="U399" s="33"/>
      <c r="V399" s="33"/>
      <c r="W399" s="33"/>
      <c r="X399" s="33"/>
      <c r="Y399" s="33"/>
      <c r="Z399" s="33"/>
      <c r="AA399" s="33"/>
      <c r="AB399" s="33"/>
      <c r="AC399" s="33"/>
      <c r="AD399" s="33">
        <v>50</v>
      </c>
      <c r="AE399" s="46">
        <v>47300</v>
      </c>
      <c r="AF399" s="46">
        <v>236300</v>
      </c>
      <c r="AG399" s="33"/>
      <c r="AH399" s="33"/>
      <c r="AI399" s="33"/>
      <c r="AJ399" s="33"/>
      <c r="AK399" s="33">
        <v>45131041</v>
      </c>
      <c r="AL399" s="33">
        <v>45131042</v>
      </c>
      <c r="AM399" s="33">
        <v>45131043</v>
      </c>
      <c r="AN399" s="33">
        <v>45131044</v>
      </c>
      <c r="AO399" s="33">
        <v>45131045</v>
      </c>
      <c r="AP399" s="33">
        <v>45131046</v>
      </c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</row>
    <row r="400" spans="1:62" s="35" customFormat="1" x14ac:dyDescent="0.15">
      <c r="A400" s="31">
        <v>4113106</v>
      </c>
      <c r="B400" s="31" t="s">
        <v>1339</v>
      </c>
      <c r="C400" s="31" t="s">
        <v>1686</v>
      </c>
      <c r="D400" s="32" t="str">
        <f t="shared" si="35"/>
        <v>第31章普通06</v>
      </c>
      <c r="E400" s="33" t="s">
        <v>1616</v>
      </c>
      <c r="F400" s="33"/>
      <c r="G400" s="33" t="s">
        <v>1687</v>
      </c>
      <c r="H400" s="33">
        <v>4112006</v>
      </c>
      <c r="I400" s="33"/>
      <c r="J400" s="33" t="s">
        <v>205</v>
      </c>
      <c r="K400" s="33">
        <v>960</v>
      </c>
      <c r="L400" s="34"/>
      <c r="M400" s="69">
        <f t="shared" si="36"/>
        <v>61300395</v>
      </c>
      <c r="N400" s="33"/>
      <c r="O400" s="33" t="s">
        <v>236</v>
      </c>
      <c r="P400" s="33">
        <v>3</v>
      </c>
      <c r="Q400" s="33" t="s">
        <v>1611</v>
      </c>
      <c r="R400" s="29">
        <f t="shared" si="34"/>
        <v>1</v>
      </c>
      <c r="S400" s="29">
        <v>5</v>
      </c>
      <c r="T400" s="33">
        <v>300</v>
      </c>
      <c r="U400" s="33"/>
      <c r="V400" s="33"/>
      <c r="W400" s="33"/>
      <c r="X400" s="33"/>
      <c r="Y400" s="33"/>
      <c r="Z400" s="33"/>
      <c r="AA400" s="33"/>
      <c r="AB400" s="33"/>
      <c r="AC400" s="33"/>
      <c r="AD400" s="33">
        <v>50</v>
      </c>
      <c r="AE400" s="46">
        <v>47400</v>
      </c>
      <c r="AF400" s="46">
        <v>236900</v>
      </c>
      <c r="AG400" s="33"/>
      <c r="AH400" s="33"/>
      <c r="AI400" s="33"/>
      <c r="AJ400" s="33"/>
      <c r="AK400" s="33">
        <v>45131051</v>
      </c>
      <c r="AL400" s="33">
        <v>45131052</v>
      </c>
      <c r="AM400" s="33">
        <v>45131053</v>
      </c>
      <c r="AN400" s="33">
        <v>45131054</v>
      </c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</row>
    <row r="401" spans="1:62" s="35" customFormat="1" x14ac:dyDescent="0.15">
      <c r="A401" s="31">
        <v>4113107</v>
      </c>
      <c r="B401" s="31" t="s">
        <v>1340</v>
      </c>
      <c r="C401" s="31" t="s">
        <v>1688</v>
      </c>
      <c r="D401" s="32" t="str">
        <f t="shared" si="35"/>
        <v>第31章普通07</v>
      </c>
      <c r="E401" s="33" t="s">
        <v>469</v>
      </c>
      <c r="F401" s="33">
        <v>31010964</v>
      </c>
      <c r="G401" s="33" t="s">
        <v>1689</v>
      </c>
      <c r="H401" s="33">
        <v>4112007</v>
      </c>
      <c r="I401" s="33"/>
      <c r="J401" s="33" t="s">
        <v>205</v>
      </c>
      <c r="K401" s="33">
        <v>960</v>
      </c>
      <c r="L401" s="34"/>
      <c r="M401" s="69">
        <f t="shared" si="36"/>
        <v>61300396</v>
      </c>
      <c r="N401" s="33"/>
      <c r="O401" s="33">
        <v>4310907</v>
      </c>
      <c r="P401" s="33">
        <v>3</v>
      </c>
      <c r="Q401" s="33" t="s">
        <v>1611</v>
      </c>
      <c r="R401" s="29">
        <f t="shared" si="34"/>
        <v>1</v>
      </c>
      <c r="S401" s="29">
        <v>5</v>
      </c>
      <c r="T401" s="33">
        <v>300</v>
      </c>
      <c r="U401" s="33"/>
      <c r="V401" s="33"/>
      <c r="W401" s="33"/>
      <c r="X401" s="33"/>
      <c r="Y401" s="33"/>
      <c r="Z401" s="33"/>
      <c r="AA401" s="33"/>
      <c r="AB401" s="33"/>
      <c r="AC401" s="33"/>
      <c r="AD401" s="33">
        <v>50</v>
      </c>
      <c r="AE401" s="46">
        <v>47600</v>
      </c>
      <c r="AF401" s="46">
        <v>237600</v>
      </c>
      <c r="AG401" s="33"/>
      <c r="AH401" s="33"/>
      <c r="AI401" s="33"/>
      <c r="AJ401" s="33"/>
      <c r="AK401" s="33">
        <v>45131061</v>
      </c>
      <c r="AL401" s="33">
        <v>45131062</v>
      </c>
      <c r="AM401" s="33">
        <v>45131063</v>
      </c>
      <c r="AN401" s="33">
        <v>45131064</v>
      </c>
      <c r="AO401" s="33">
        <v>45131065</v>
      </c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</row>
    <row r="402" spans="1:62" s="35" customFormat="1" x14ac:dyDescent="0.15">
      <c r="A402" s="31">
        <v>4113108</v>
      </c>
      <c r="B402" s="31" t="s">
        <v>1341</v>
      </c>
      <c r="C402" s="31" t="s">
        <v>626</v>
      </c>
      <c r="D402" s="32" t="str">
        <f t="shared" si="35"/>
        <v>第31章普通08</v>
      </c>
      <c r="E402" s="33" t="s">
        <v>73</v>
      </c>
      <c r="F402" s="33"/>
      <c r="G402" s="33" t="s">
        <v>1690</v>
      </c>
      <c r="H402" s="33">
        <v>4112008</v>
      </c>
      <c r="I402" s="33"/>
      <c r="J402" s="33" t="s">
        <v>205</v>
      </c>
      <c r="K402" s="33">
        <v>960</v>
      </c>
      <c r="L402" s="34"/>
      <c r="M402" s="69">
        <f t="shared" si="36"/>
        <v>61300397</v>
      </c>
      <c r="N402" s="33"/>
      <c r="O402" s="33">
        <v>4310908</v>
      </c>
      <c r="P402" s="33">
        <v>3</v>
      </c>
      <c r="Q402" s="33" t="s">
        <v>1611</v>
      </c>
      <c r="R402" s="29">
        <f t="shared" si="34"/>
        <v>1</v>
      </c>
      <c r="S402" s="29">
        <v>5</v>
      </c>
      <c r="T402" s="33">
        <v>300</v>
      </c>
      <c r="U402" s="33"/>
      <c r="V402" s="33"/>
      <c r="W402" s="33"/>
      <c r="X402" s="33"/>
      <c r="Y402" s="33"/>
      <c r="Z402" s="33"/>
      <c r="AA402" s="33"/>
      <c r="AB402" s="33"/>
      <c r="AC402" s="33"/>
      <c r="AD402" s="33">
        <v>50</v>
      </c>
      <c r="AE402" s="46">
        <v>47700</v>
      </c>
      <c r="AF402" s="46">
        <v>238200</v>
      </c>
      <c r="AG402" s="33"/>
      <c r="AH402" s="33"/>
      <c r="AI402" s="33"/>
      <c r="AJ402" s="33"/>
      <c r="AK402" s="33">
        <v>45131071</v>
      </c>
      <c r="AL402" s="33">
        <v>45131072</v>
      </c>
      <c r="AM402" s="33">
        <v>45131073</v>
      </c>
      <c r="AN402" s="33">
        <v>45131074</v>
      </c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</row>
    <row r="403" spans="1:62" s="35" customFormat="1" x14ac:dyDescent="0.15">
      <c r="A403" s="31">
        <v>4113109</v>
      </c>
      <c r="B403" s="31" t="s">
        <v>1264</v>
      </c>
      <c r="C403" s="31" t="s">
        <v>630</v>
      </c>
      <c r="D403" s="32" t="str">
        <f t="shared" si="35"/>
        <v>第31章普通09</v>
      </c>
      <c r="E403" s="33" t="s">
        <v>73</v>
      </c>
      <c r="F403" s="33"/>
      <c r="G403" s="33" t="s">
        <v>1691</v>
      </c>
      <c r="H403" s="33">
        <v>4112009</v>
      </c>
      <c r="I403" s="33"/>
      <c r="J403" s="33" t="s">
        <v>205</v>
      </c>
      <c r="K403" s="33">
        <v>960</v>
      </c>
      <c r="L403" s="34"/>
      <c r="M403" s="69">
        <f t="shared" si="36"/>
        <v>61300398</v>
      </c>
      <c r="N403" s="33"/>
      <c r="O403" s="33">
        <v>4310909</v>
      </c>
      <c r="P403" s="33">
        <v>3</v>
      </c>
      <c r="Q403" s="33" t="s">
        <v>1611</v>
      </c>
      <c r="R403" s="29">
        <f t="shared" si="34"/>
        <v>1</v>
      </c>
      <c r="S403" s="29">
        <v>5</v>
      </c>
      <c r="T403" s="33">
        <v>300</v>
      </c>
      <c r="U403" s="33"/>
      <c r="V403" s="33"/>
      <c r="W403" s="33"/>
      <c r="X403" s="33"/>
      <c r="Y403" s="33"/>
      <c r="Z403" s="33"/>
      <c r="AA403" s="33"/>
      <c r="AB403" s="33"/>
      <c r="AC403" s="33"/>
      <c r="AD403" s="33">
        <v>50</v>
      </c>
      <c r="AE403" s="46">
        <v>47800</v>
      </c>
      <c r="AF403" s="46">
        <v>238800</v>
      </c>
      <c r="AG403" s="33"/>
      <c r="AH403" s="33"/>
      <c r="AI403" s="33"/>
      <c r="AJ403" s="33"/>
      <c r="AK403" s="33">
        <v>45131081</v>
      </c>
      <c r="AL403" s="33">
        <v>45131082</v>
      </c>
      <c r="AM403" s="33">
        <v>45131083</v>
      </c>
      <c r="AN403" s="33">
        <v>45131084</v>
      </c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</row>
    <row r="404" spans="1:62" s="35" customFormat="1" x14ac:dyDescent="0.15">
      <c r="A404" s="31">
        <v>4113110</v>
      </c>
      <c r="B404" s="31" t="s">
        <v>1342</v>
      </c>
      <c r="C404" s="31" t="s">
        <v>1692</v>
      </c>
      <c r="D404" s="32" t="str">
        <f t="shared" si="35"/>
        <v>第31章普通10</v>
      </c>
      <c r="E404" s="33" t="s">
        <v>1612</v>
      </c>
      <c r="F404" s="33">
        <v>31010993</v>
      </c>
      <c r="G404" s="33" t="s">
        <v>1693</v>
      </c>
      <c r="H404" s="33">
        <v>4112010</v>
      </c>
      <c r="I404" s="33"/>
      <c r="J404" s="33" t="s">
        <v>205</v>
      </c>
      <c r="K404" s="33">
        <v>960</v>
      </c>
      <c r="L404" s="34"/>
      <c r="M404" s="69">
        <f t="shared" si="36"/>
        <v>61300399</v>
      </c>
      <c r="N404" s="33"/>
      <c r="O404" s="33">
        <v>4310910</v>
      </c>
      <c r="P404" s="33">
        <v>3</v>
      </c>
      <c r="Q404" s="33" t="s">
        <v>1611</v>
      </c>
      <c r="R404" s="29">
        <f t="shared" si="34"/>
        <v>1</v>
      </c>
      <c r="S404" s="29">
        <v>5</v>
      </c>
      <c r="T404" s="33">
        <v>300</v>
      </c>
      <c r="U404" s="33"/>
      <c r="V404" s="33"/>
      <c r="W404" s="33"/>
      <c r="X404" s="33"/>
      <c r="Y404" s="33"/>
      <c r="Z404" s="33"/>
      <c r="AA404" s="33"/>
      <c r="AB404" s="33"/>
      <c r="AC404" s="33"/>
      <c r="AD404" s="33">
        <v>50</v>
      </c>
      <c r="AE404" s="46">
        <v>47900</v>
      </c>
      <c r="AF404" s="46">
        <v>239400</v>
      </c>
      <c r="AG404" s="33"/>
      <c r="AH404" s="33"/>
      <c r="AI404" s="33"/>
      <c r="AJ404" s="33"/>
      <c r="AK404" s="33">
        <v>45131091</v>
      </c>
      <c r="AL404" s="33">
        <v>45131092</v>
      </c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</row>
    <row r="405" spans="1:62" s="39" customFormat="1" x14ac:dyDescent="0.15">
      <c r="A405" s="36">
        <v>4123103</v>
      </c>
      <c r="B405" s="36" t="s">
        <v>1336</v>
      </c>
      <c r="C405" s="36" t="s">
        <v>1694</v>
      </c>
      <c r="D405" s="37" t="str">
        <f t="shared" si="35"/>
        <v>第31章精英03</v>
      </c>
      <c r="E405" s="38" t="s">
        <v>469</v>
      </c>
      <c r="F405" s="38">
        <v>31020923</v>
      </c>
      <c r="G405" s="38" t="s">
        <v>1681</v>
      </c>
      <c r="H405" s="38">
        <v>4122003</v>
      </c>
      <c r="I405" s="38"/>
      <c r="J405" s="38" t="s">
        <v>205</v>
      </c>
      <c r="K405" s="38">
        <v>1920</v>
      </c>
      <c r="L405" s="38"/>
      <c r="M405" s="69">
        <f t="shared" si="36"/>
        <v>61300400</v>
      </c>
      <c r="N405" s="38"/>
      <c r="O405" s="38">
        <v>4320903</v>
      </c>
      <c r="P405" s="38">
        <v>3</v>
      </c>
      <c r="Q405" s="38" t="s">
        <v>80</v>
      </c>
      <c r="R405" s="38">
        <f t="shared" si="34"/>
        <v>2</v>
      </c>
      <c r="S405" s="38">
        <v>10</v>
      </c>
      <c r="T405" s="38">
        <v>300</v>
      </c>
      <c r="U405" s="38"/>
      <c r="V405" s="38"/>
      <c r="W405" s="38"/>
      <c r="X405" s="38"/>
      <c r="Y405" s="38"/>
      <c r="Z405" s="38"/>
      <c r="AA405" s="38"/>
      <c r="AB405" s="38"/>
      <c r="AC405" s="38"/>
      <c r="AD405" s="38">
        <v>50</v>
      </c>
      <c r="AE405" s="46">
        <v>48600</v>
      </c>
      <c r="AF405" s="38">
        <v>242600</v>
      </c>
      <c r="AG405" s="38"/>
      <c r="AH405" s="38"/>
      <c r="AI405" s="38"/>
      <c r="AJ405" s="38"/>
      <c r="AK405" s="38">
        <v>45231021</v>
      </c>
      <c r="AL405" s="38">
        <v>45231022</v>
      </c>
      <c r="AM405" s="38">
        <v>45231023</v>
      </c>
      <c r="AN405" s="38">
        <v>45231024</v>
      </c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</row>
    <row r="406" spans="1:62" s="39" customFormat="1" x14ac:dyDescent="0.15">
      <c r="A406" s="36">
        <v>4123107</v>
      </c>
      <c r="B406" s="36" t="s">
        <v>1340</v>
      </c>
      <c r="C406" s="36" t="s">
        <v>1695</v>
      </c>
      <c r="D406" s="37" t="str">
        <f t="shared" si="35"/>
        <v>第31章精英07</v>
      </c>
      <c r="E406" s="38" t="s">
        <v>1612</v>
      </c>
      <c r="F406" s="38">
        <v>31020964</v>
      </c>
      <c r="G406" s="38" t="s">
        <v>1689</v>
      </c>
      <c r="H406" s="38">
        <v>4122007</v>
      </c>
      <c r="I406" s="38"/>
      <c r="J406" s="38" t="s">
        <v>205</v>
      </c>
      <c r="K406" s="38">
        <v>1920</v>
      </c>
      <c r="L406" s="38"/>
      <c r="M406" s="69">
        <f t="shared" si="36"/>
        <v>61300401</v>
      </c>
      <c r="N406" s="38"/>
      <c r="O406" s="38">
        <v>4320907</v>
      </c>
      <c r="P406" s="38">
        <v>3</v>
      </c>
      <c r="Q406" s="38" t="s">
        <v>1611</v>
      </c>
      <c r="R406" s="38">
        <f t="shared" ref="R406:R433" si="37">S406/5</f>
        <v>2</v>
      </c>
      <c r="S406" s="38">
        <v>10</v>
      </c>
      <c r="T406" s="38">
        <v>300</v>
      </c>
      <c r="U406" s="38"/>
      <c r="V406" s="38"/>
      <c r="W406" s="38"/>
      <c r="X406" s="38"/>
      <c r="Y406" s="38"/>
      <c r="Z406" s="38"/>
      <c r="AA406" s="38"/>
      <c r="AB406" s="38"/>
      <c r="AC406" s="38"/>
      <c r="AD406" s="38">
        <v>50</v>
      </c>
      <c r="AE406" s="46">
        <v>49200</v>
      </c>
      <c r="AF406" s="38">
        <v>245700</v>
      </c>
      <c r="AG406" s="38"/>
      <c r="AH406" s="38"/>
      <c r="AI406" s="38"/>
      <c r="AJ406" s="38"/>
      <c r="AK406" s="38">
        <v>45231061</v>
      </c>
      <c r="AL406" s="38">
        <v>45231062</v>
      </c>
      <c r="AM406" s="38">
        <v>45231063</v>
      </c>
      <c r="AN406" s="38">
        <v>45231064</v>
      </c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</row>
    <row r="407" spans="1:62" s="39" customFormat="1" x14ac:dyDescent="0.15">
      <c r="A407" s="36">
        <v>4123110</v>
      </c>
      <c r="B407" s="36" t="s">
        <v>1342</v>
      </c>
      <c r="C407" s="36" t="s">
        <v>1696</v>
      </c>
      <c r="D407" s="37" t="str">
        <f t="shared" si="35"/>
        <v>第31章精英10</v>
      </c>
      <c r="E407" s="38" t="s">
        <v>1612</v>
      </c>
      <c r="F407" s="38">
        <v>31020993</v>
      </c>
      <c r="G407" s="38" t="s">
        <v>1693</v>
      </c>
      <c r="H407" s="38">
        <v>4122010</v>
      </c>
      <c r="I407" s="38"/>
      <c r="J407" s="38" t="s">
        <v>205</v>
      </c>
      <c r="K407" s="38">
        <v>1920</v>
      </c>
      <c r="L407" s="38"/>
      <c r="M407" s="69">
        <f t="shared" si="36"/>
        <v>61300402</v>
      </c>
      <c r="N407" s="38"/>
      <c r="O407" s="38">
        <v>4320910</v>
      </c>
      <c r="P407" s="38">
        <v>3</v>
      </c>
      <c r="Q407" s="38" t="s">
        <v>80</v>
      </c>
      <c r="R407" s="38">
        <f t="shared" si="37"/>
        <v>2</v>
      </c>
      <c r="S407" s="38">
        <v>10</v>
      </c>
      <c r="T407" s="38">
        <v>300</v>
      </c>
      <c r="U407" s="38"/>
      <c r="V407" s="38"/>
      <c r="W407" s="38"/>
      <c r="X407" s="38"/>
      <c r="Y407" s="38"/>
      <c r="Z407" s="38"/>
      <c r="AA407" s="38"/>
      <c r="AB407" s="38"/>
      <c r="AC407" s="38"/>
      <c r="AD407" s="38">
        <v>50</v>
      </c>
      <c r="AE407" s="46">
        <v>49800</v>
      </c>
      <c r="AF407" s="38">
        <v>248900</v>
      </c>
      <c r="AG407" s="38"/>
      <c r="AH407" s="38"/>
      <c r="AI407" s="38"/>
      <c r="AJ407" s="38"/>
      <c r="AK407" s="38">
        <v>45231091</v>
      </c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</row>
    <row r="408" spans="1:62" s="75" customFormat="1" x14ac:dyDescent="0.15">
      <c r="A408" s="70">
        <v>4113201</v>
      </c>
      <c r="B408" s="70" t="s">
        <v>1343</v>
      </c>
      <c r="C408" s="70" t="s">
        <v>644</v>
      </c>
      <c r="D408" s="71" t="str">
        <f t="shared" si="35"/>
        <v>第32章普通01</v>
      </c>
      <c r="E408" s="72" t="s">
        <v>1616</v>
      </c>
      <c r="F408" s="72"/>
      <c r="G408" s="72" t="s">
        <v>1697</v>
      </c>
      <c r="H408" s="72">
        <v>4112101</v>
      </c>
      <c r="I408" s="72"/>
      <c r="J408" s="72" t="s">
        <v>205</v>
      </c>
      <c r="K408" s="72">
        <f>K395+60</f>
        <v>1020</v>
      </c>
      <c r="L408" s="73"/>
      <c r="M408" s="74">
        <f t="shared" si="36"/>
        <v>61300403</v>
      </c>
      <c r="N408" s="72"/>
      <c r="O408" s="72">
        <v>4311001</v>
      </c>
      <c r="P408" s="72">
        <v>3</v>
      </c>
      <c r="Q408" s="72" t="s">
        <v>1611</v>
      </c>
      <c r="R408" s="72">
        <f t="shared" si="37"/>
        <v>1</v>
      </c>
      <c r="S408" s="72">
        <v>5</v>
      </c>
      <c r="T408" s="72">
        <v>300</v>
      </c>
      <c r="U408" s="72"/>
      <c r="V408" s="72"/>
      <c r="W408" s="72"/>
      <c r="X408" s="72"/>
      <c r="Y408" s="72"/>
      <c r="Z408" s="72"/>
      <c r="AA408" s="72"/>
      <c r="AB408" s="72"/>
      <c r="AC408" s="72"/>
      <c r="AD408" s="72">
        <v>50</v>
      </c>
      <c r="AE408" s="79">
        <f>AE404+100</f>
        <v>48000</v>
      </c>
      <c r="AF408" s="79">
        <f>AE408*5</f>
        <v>240000</v>
      </c>
      <c r="AG408" s="72"/>
      <c r="AH408" s="72"/>
      <c r="AI408" s="72"/>
      <c r="AJ408" s="72"/>
      <c r="AK408" s="72">
        <v>45132001</v>
      </c>
      <c r="AL408" s="72">
        <v>45132002</v>
      </c>
      <c r="AM408" s="72">
        <v>45132003</v>
      </c>
      <c r="AN408" s="72">
        <v>45132004</v>
      </c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</row>
    <row r="409" spans="1:62" s="75" customFormat="1" x14ac:dyDescent="0.15">
      <c r="A409" s="70">
        <v>4113202</v>
      </c>
      <c r="B409" s="70" t="s">
        <v>1344</v>
      </c>
      <c r="C409" s="70" t="s">
        <v>1698</v>
      </c>
      <c r="D409" s="71" t="str">
        <f t="shared" si="35"/>
        <v>第32章普通02</v>
      </c>
      <c r="E409" s="72" t="s">
        <v>1616</v>
      </c>
      <c r="F409" s="72"/>
      <c r="G409" s="72" t="s">
        <v>1699</v>
      </c>
      <c r="H409" s="72">
        <v>4112102</v>
      </c>
      <c r="I409" s="72"/>
      <c r="J409" s="72" t="s">
        <v>205</v>
      </c>
      <c r="K409" s="72">
        <f t="shared" ref="K409:K417" si="38">K396+60</f>
        <v>1020</v>
      </c>
      <c r="L409" s="73"/>
      <c r="M409" s="74">
        <f t="shared" si="36"/>
        <v>61300404</v>
      </c>
      <c r="N409" s="72"/>
      <c r="O409" s="72">
        <v>4311002</v>
      </c>
      <c r="P409" s="72">
        <v>3</v>
      </c>
      <c r="Q409" s="72" t="s">
        <v>1611</v>
      </c>
      <c r="R409" s="72">
        <f t="shared" si="37"/>
        <v>1</v>
      </c>
      <c r="S409" s="72">
        <v>5</v>
      </c>
      <c r="T409" s="72">
        <v>300</v>
      </c>
      <c r="U409" s="72"/>
      <c r="V409" s="72"/>
      <c r="W409" s="72"/>
      <c r="X409" s="72"/>
      <c r="Y409" s="72"/>
      <c r="Z409" s="72"/>
      <c r="AA409" s="72"/>
      <c r="AB409" s="72"/>
      <c r="AC409" s="72"/>
      <c r="AD409" s="72">
        <v>50</v>
      </c>
      <c r="AE409" s="79">
        <f t="shared" ref="AE409:AE417" si="39">AE405+100</f>
        <v>48700</v>
      </c>
      <c r="AF409" s="79">
        <f t="shared" ref="AF409:AF459" si="40">AE409*5</f>
        <v>243500</v>
      </c>
      <c r="AG409" s="72"/>
      <c r="AH409" s="72"/>
      <c r="AI409" s="72"/>
      <c r="AJ409" s="72"/>
      <c r="AK409" s="72">
        <v>45132011</v>
      </c>
      <c r="AL409" s="72">
        <v>45132012</v>
      </c>
      <c r="AM409" s="72">
        <v>45132013</v>
      </c>
      <c r="AN409" s="72">
        <v>45132014</v>
      </c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</row>
    <row r="410" spans="1:62" s="75" customFormat="1" x14ac:dyDescent="0.15">
      <c r="A410" s="70">
        <v>4113203</v>
      </c>
      <c r="B410" s="70" t="s">
        <v>1345</v>
      </c>
      <c r="C410" s="70" t="s">
        <v>1700</v>
      </c>
      <c r="D410" s="71" t="str">
        <f t="shared" si="35"/>
        <v>第32章普通03</v>
      </c>
      <c r="E410" s="72" t="s">
        <v>469</v>
      </c>
      <c r="F410" s="72">
        <v>31011025</v>
      </c>
      <c r="G410" s="72" t="s">
        <v>1701</v>
      </c>
      <c r="H410" s="72">
        <v>4112103</v>
      </c>
      <c r="I410" s="72"/>
      <c r="J410" s="72" t="s">
        <v>205</v>
      </c>
      <c r="K410" s="72">
        <f t="shared" si="38"/>
        <v>1020</v>
      </c>
      <c r="L410" s="73"/>
      <c r="M410" s="74">
        <f t="shared" si="36"/>
        <v>61300405</v>
      </c>
      <c r="N410" s="72"/>
      <c r="O410" s="72">
        <v>4311003</v>
      </c>
      <c r="P410" s="72">
        <v>3</v>
      </c>
      <c r="Q410" s="72" t="s">
        <v>1611</v>
      </c>
      <c r="R410" s="72">
        <f t="shared" si="37"/>
        <v>1</v>
      </c>
      <c r="S410" s="72">
        <v>5</v>
      </c>
      <c r="T410" s="72">
        <v>300</v>
      </c>
      <c r="U410" s="72"/>
      <c r="V410" s="72"/>
      <c r="W410" s="72"/>
      <c r="X410" s="72"/>
      <c r="Y410" s="72"/>
      <c r="Z410" s="72"/>
      <c r="AA410" s="72"/>
      <c r="AB410" s="72"/>
      <c r="AC410" s="72"/>
      <c r="AD410" s="72">
        <v>50</v>
      </c>
      <c r="AE410" s="79">
        <f t="shared" si="39"/>
        <v>49300</v>
      </c>
      <c r="AF410" s="79">
        <f t="shared" si="40"/>
        <v>246500</v>
      </c>
      <c r="AG410" s="72"/>
      <c r="AH410" s="72"/>
      <c r="AI410" s="72"/>
      <c r="AJ410" s="72"/>
      <c r="AK410" s="72">
        <v>45132021</v>
      </c>
      <c r="AL410" s="72">
        <v>45132022</v>
      </c>
      <c r="AM410" s="72">
        <v>45132023</v>
      </c>
      <c r="AN410" s="72">
        <v>45132024</v>
      </c>
      <c r="AO410" s="72">
        <v>45132025</v>
      </c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</row>
    <row r="411" spans="1:62" s="75" customFormat="1" x14ac:dyDescent="0.15">
      <c r="A411" s="70">
        <v>4113204</v>
      </c>
      <c r="B411" s="70" t="s">
        <v>1346</v>
      </c>
      <c r="C411" s="70" t="s">
        <v>661</v>
      </c>
      <c r="D411" s="71" t="str">
        <f t="shared" si="35"/>
        <v>第32章普通04</v>
      </c>
      <c r="E411" s="72" t="s">
        <v>1616</v>
      </c>
      <c r="F411" s="72"/>
      <c r="G411" s="72" t="s">
        <v>1702</v>
      </c>
      <c r="H411" s="72">
        <v>4112104</v>
      </c>
      <c r="I411" s="72"/>
      <c r="J411" s="72" t="s">
        <v>205</v>
      </c>
      <c r="K411" s="72">
        <f t="shared" si="38"/>
        <v>1020</v>
      </c>
      <c r="L411" s="73"/>
      <c r="M411" s="74">
        <f t="shared" si="36"/>
        <v>61300406</v>
      </c>
      <c r="N411" s="72"/>
      <c r="O411" s="72">
        <v>4311004</v>
      </c>
      <c r="P411" s="72">
        <v>3</v>
      </c>
      <c r="Q411" s="72" t="s">
        <v>1611</v>
      </c>
      <c r="R411" s="72">
        <f t="shared" si="37"/>
        <v>1</v>
      </c>
      <c r="S411" s="72">
        <v>5</v>
      </c>
      <c r="T411" s="72">
        <v>300</v>
      </c>
      <c r="U411" s="72"/>
      <c r="V411" s="72"/>
      <c r="W411" s="72"/>
      <c r="X411" s="72"/>
      <c r="Y411" s="72"/>
      <c r="Z411" s="72"/>
      <c r="AA411" s="72"/>
      <c r="AB411" s="72"/>
      <c r="AC411" s="72"/>
      <c r="AD411" s="72">
        <v>50</v>
      </c>
      <c r="AE411" s="79">
        <f t="shared" si="39"/>
        <v>49900</v>
      </c>
      <c r="AF411" s="79">
        <f t="shared" si="40"/>
        <v>249500</v>
      </c>
      <c r="AG411" s="72"/>
      <c r="AH411" s="72"/>
      <c r="AI411" s="72"/>
      <c r="AJ411" s="72"/>
      <c r="AK411" s="72">
        <v>45132031</v>
      </c>
      <c r="AL411" s="72">
        <v>45132032</v>
      </c>
      <c r="AM411" s="72">
        <v>45132033</v>
      </c>
      <c r="AN411" s="72">
        <v>45132034</v>
      </c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</row>
    <row r="412" spans="1:62" s="75" customFormat="1" x14ac:dyDescent="0.15">
      <c r="A412" s="70">
        <v>4113205</v>
      </c>
      <c r="B412" s="70" t="s">
        <v>1347</v>
      </c>
      <c r="C412" s="70" t="s">
        <v>664</v>
      </c>
      <c r="D412" s="71" t="str">
        <f t="shared" si="35"/>
        <v>第32章普通05</v>
      </c>
      <c r="E412" s="72" t="s">
        <v>1616</v>
      </c>
      <c r="F412" s="72"/>
      <c r="G412" s="72" t="s">
        <v>1703</v>
      </c>
      <c r="H412" s="72">
        <v>4112105</v>
      </c>
      <c r="I412" s="72"/>
      <c r="J412" s="72" t="s">
        <v>205</v>
      </c>
      <c r="K412" s="72">
        <f t="shared" si="38"/>
        <v>1020</v>
      </c>
      <c r="L412" s="73"/>
      <c r="M412" s="74">
        <f t="shared" si="36"/>
        <v>61300407</v>
      </c>
      <c r="N412" s="72"/>
      <c r="O412" s="72">
        <v>4311005</v>
      </c>
      <c r="P412" s="72">
        <v>3</v>
      </c>
      <c r="Q412" s="72" t="s">
        <v>1611</v>
      </c>
      <c r="R412" s="72">
        <f t="shared" si="37"/>
        <v>1</v>
      </c>
      <c r="S412" s="72">
        <v>5</v>
      </c>
      <c r="T412" s="72">
        <v>300</v>
      </c>
      <c r="U412" s="72"/>
      <c r="V412" s="72"/>
      <c r="W412" s="72"/>
      <c r="X412" s="72"/>
      <c r="Y412" s="72"/>
      <c r="Z412" s="72"/>
      <c r="AA412" s="72"/>
      <c r="AB412" s="72"/>
      <c r="AC412" s="72"/>
      <c r="AD412" s="72">
        <v>50</v>
      </c>
      <c r="AE412" s="79">
        <f t="shared" si="39"/>
        <v>48100</v>
      </c>
      <c r="AF412" s="79">
        <f t="shared" si="40"/>
        <v>240500</v>
      </c>
      <c r="AG412" s="72"/>
      <c r="AH412" s="72"/>
      <c r="AI412" s="72"/>
      <c r="AJ412" s="72"/>
      <c r="AK412" s="72">
        <v>45132041</v>
      </c>
      <c r="AL412" s="72">
        <v>45132042</v>
      </c>
      <c r="AM412" s="72">
        <v>45132043</v>
      </c>
      <c r="AN412" s="72">
        <v>45132044</v>
      </c>
      <c r="AO412" s="72">
        <v>45132045</v>
      </c>
      <c r="AP412" s="72">
        <v>45132046</v>
      </c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</row>
    <row r="413" spans="1:62" s="75" customFormat="1" x14ac:dyDescent="0.15">
      <c r="A413" s="70">
        <v>4113206</v>
      </c>
      <c r="B413" s="70" t="s">
        <v>1348</v>
      </c>
      <c r="C413" s="70" t="s">
        <v>1704</v>
      </c>
      <c r="D413" s="71" t="str">
        <f t="shared" si="35"/>
        <v>第32章普通06</v>
      </c>
      <c r="E413" s="72" t="s">
        <v>73</v>
      </c>
      <c r="F413" s="72"/>
      <c r="G413" s="72" t="s">
        <v>1705</v>
      </c>
      <c r="H413" s="72">
        <v>4112106</v>
      </c>
      <c r="I413" s="72"/>
      <c r="J413" s="72" t="s">
        <v>205</v>
      </c>
      <c r="K413" s="72">
        <f t="shared" si="38"/>
        <v>1020</v>
      </c>
      <c r="L413" s="73"/>
      <c r="M413" s="74">
        <f t="shared" si="36"/>
        <v>61300408</v>
      </c>
      <c r="N413" s="72"/>
      <c r="O413" s="72" t="s">
        <v>236</v>
      </c>
      <c r="P413" s="72">
        <v>3</v>
      </c>
      <c r="Q413" s="72" t="s">
        <v>80</v>
      </c>
      <c r="R413" s="72">
        <f t="shared" si="37"/>
        <v>1</v>
      </c>
      <c r="S413" s="72">
        <v>5</v>
      </c>
      <c r="T413" s="72">
        <v>300</v>
      </c>
      <c r="U413" s="72"/>
      <c r="V413" s="72"/>
      <c r="W413" s="72"/>
      <c r="X413" s="72"/>
      <c r="Y413" s="72"/>
      <c r="Z413" s="72"/>
      <c r="AA413" s="72"/>
      <c r="AB413" s="72"/>
      <c r="AC413" s="72"/>
      <c r="AD413" s="72">
        <v>50</v>
      </c>
      <c r="AE413" s="79">
        <f t="shared" si="39"/>
        <v>48800</v>
      </c>
      <c r="AF413" s="79">
        <f t="shared" si="40"/>
        <v>244000</v>
      </c>
      <c r="AG413" s="72"/>
      <c r="AH413" s="72"/>
      <c r="AI413" s="72"/>
      <c r="AJ413" s="72"/>
      <c r="AK413" s="72">
        <v>45132051</v>
      </c>
      <c r="AL413" s="72">
        <v>45132052</v>
      </c>
      <c r="AM413" s="72">
        <v>45132053</v>
      </c>
      <c r="AN413" s="72">
        <v>45132054</v>
      </c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</row>
    <row r="414" spans="1:62" s="75" customFormat="1" x14ac:dyDescent="0.15">
      <c r="A414" s="70">
        <v>4113207</v>
      </c>
      <c r="B414" s="70" t="s">
        <v>1349</v>
      </c>
      <c r="C414" s="70" t="s">
        <v>1706</v>
      </c>
      <c r="D414" s="71" t="str">
        <f t="shared" si="35"/>
        <v>第32章普通07</v>
      </c>
      <c r="E414" s="72" t="s">
        <v>1612</v>
      </c>
      <c r="F414" s="72">
        <v>31011065</v>
      </c>
      <c r="G414" s="72" t="s">
        <v>1707</v>
      </c>
      <c r="H414" s="72">
        <v>4112107</v>
      </c>
      <c r="I414" s="72"/>
      <c r="J414" s="72" t="s">
        <v>205</v>
      </c>
      <c r="K414" s="72">
        <f t="shared" si="38"/>
        <v>1020</v>
      </c>
      <c r="L414" s="73"/>
      <c r="M414" s="74">
        <f t="shared" si="36"/>
        <v>61300409</v>
      </c>
      <c r="N414" s="72"/>
      <c r="O414" s="72">
        <v>4311007</v>
      </c>
      <c r="P414" s="72">
        <v>3</v>
      </c>
      <c r="Q414" s="72" t="s">
        <v>1611</v>
      </c>
      <c r="R414" s="72">
        <f t="shared" si="37"/>
        <v>1</v>
      </c>
      <c r="S414" s="72">
        <v>5</v>
      </c>
      <c r="T414" s="72">
        <v>300</v>
      </c>
      <c r="U414" s="72"/>
      <c r="V414" s="72"/>
      <c r="W414" s="72"/>
      <c r="X414" s="72"/>
      <c r="Y414" s="72"/>
      <c r="Z414" s="72"/>
      <c r="AA414" s="72"/>
      <c r="AB414" s="72"/>
      <c r="AC414" s="72"/>
      <c r="AD414" s="72">
        <v>50</v>
      </c>
      <c r="AE414" s="79">
        <f t="shared" si="39"/>
        <v>49400</v>
      </c>
      <c r="AF414" s="79">
        <f t="shared" si="40"/>
        <v>247000</v>
      </c>
      <c r="AG414" s="72"/>
      <c r="AH414" s="72"/>
      <c r="AI414" s="72"/>
      <c r="AJ414" s="72"/>
      <c r="AK414" s="72">
        <v>45132061</v>
      </c>
      <c r="AL414" s="72">
        <v>45132062</v>
      </c>
      <c r="AM414" s="72">
        <v>45132063</v>
      </c>
      <c r="AN414" s="72">
        <v>45132064</v>
      </c>
      <c r="AO414" s="72">
        <v>45132065</v>
      </c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</row>
    <row r="415" spans="1:62" s="75" customFormat="1" x14ac:dyDescent="0.15">
      <c r="A415" s="70">
        <v>4113208</v>
      </c>
      <c r="B415" s="70" t="s">
        <v>1350</v>
      </c>
      <c r="C415" s="70" t="s">
        <v>1708</v>
      </c>
      <c r="D415" s="71" t="str">
        <f t="shared" ref="D415:D433" si="41">"第"&amp;LEFT(RIGHT(A415,4),2)&amp;"章"&amp;IF(VALUE(RIGHT(LEFT(A415,3),1))=1,"普通","精英")&amp;RIGHT(A415,2)</f>
        <v>第32章普通08</v>
      </c>
      <c r="E415" s="72" t="s">
        <v>73</v>
      </c>
      <c r="F415" s="72"/>
      <c r="G415" s="72" t="s">
        <v>1709</v>
      </c>
      <c r="H415" s="72">
        <v>4112108</v>
      </c>
      <c r="I415" s="72"/>
      <c r="J415" s="72" t="s">
        <v>205</v>
      </c>
      <c r="K415" s="72">
        <f t="shared" si="38"/>
        <v>1020</v>
      </c>
      <c r="L415" s="73"/>
      <c r="M415" s="74">
        <f t="shared" si="36"/>
        <v>61300410</v>
      </c>
      <c r="N415" s="72"/>
      <c r="O415" s="72">
        <v>4311008</v>
      </c>
      <c r="P415" s="72">
        <v>3</v>
      </c>
      <c r="Q415" s="72" t="s">
        <v>80</v>
      </c>
      <c r="R415" s="72">
        <f t="shared" si="37"/>
        <v>1</v>
      </c>
      <c r="S415" s="72">
        <v>5</v>
      </c>
      <c r="T415" s="72">
        <v>300</v>
      </c>
      <c r="U415" s="72"/>
      <c r="V415" s="72"/>
      <c r="W415" s="72"/>
      <c r="X415" s="72"/>
      <c r="Y415" s="72"/>
      <c r="Z415" s="72"/>
      <c r="AA415" s="72"/>
      <c r="AB415" s="72"/>
      <c r="AC415" s="72"/>
      <c r="AD415" s="72">
        <v>50</v>
      </c>
      <c r="AE415" s="79">
        <f t="shared" si="39"/>
        <v>50000</v>
      </c>
      <c r="AF415" s="79">
        <f t="shared" si="40"/>
        <v>250000</v>
      </c>
      <c r="AG415" s="72"/>
      <c r="AH415" s="72"/>
      <c r="AI415" s="72"/>
      <c r="AJ415" s="72"/>
      <c r="AK415" s="72">
        <v>45132071</v>
      </c>
      <c r="AL415" s="72">
        <v>45132072</v>
      </c>
      <c r="AM415" s="72">
        <v>45132073</v>
      </c>
      <c r="AN415" s="72">
        <v>45132074</v>
      </c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</row>
    <row r="416" spans="1:62" s="75" customFormat="1" x14ac:dyDescent="0.15">
      <c r="A416" s="70">
        <v>4113209</v>
      </c>
      <c r="B416" s="70" t="s">
        <v>1345</v>
      </c>
      <c r="C416" s="70" t="s">
        <v>1710</v>
      </c>
      <c r="D416" s="71" t="str">
        <f t="shared" si="41"/>
        <v>第32章普通09</v>
      </c>
      <c r="E416" s="72" t="s">
        <v>73</v>
      </c>
      <c r="F416" s="72"/>
      <c r="G416" s="72" t="s">
        <v>1711</v>
      </c>
      <c r="H416" s="72">
        <v>4112109</v>
      </c>
      <c r="I416" s="72"/>
      <c r="J416" s="72" t="s">
        <v>205</v>
      </c>
      <c r="K416" s="72">
        <f t="shared" si="38"/>
        <v>1020</v>
      </c>
      <c r="L416" s="73"/>
      <c r="M416" s="74">
        <f t="shared" si="36"/>
        <v>61300411</v>
      </c>
      <c r="N416" s="72"/>
      <c r="O416" s="72">
        <v>4311009</v>
      </c>
      <c r="P416" s="72">
        <v>3</v>
      </c>
      <c r="Q416" s="72" t="s">
        <v>80</v>
      </c>
      <c r="R416" s="72">
        <f t="shared" si="37"/>
        <v>1</v>
      </c>
      <c r="S416" s="72">
        <v>5</v>
      </c>
      <c r="T416" s="72">
        <v>300</v>
      </c>
      <c r="U416" s="72"/>
      <c r="V416" s="72"/>
      <c r="W416" s="72"/>
      <c r="X416" s="72"/>
      <c r="Y416" s="72"/>
      <c r="Z416" s="72"/>
      <c r="AA416" s="72"/>
      <c r="AB416" s="72"/>
      <c r="AC416" s="72"/>
      <c r="AD416" s="72">
        <v>50</v>
      </c>
      <c r="AE416" s="79">
        <f t="shared" si="39"/>
        <v>48200</v>
      </c>
      <c r="AF416" s="79">
        <f t="shared" si="40"/>
        <v>241000</v>
      </c>
      <c r="AG416" s="72"/>
      <c r="AH416" s="72"/>
      <c r="AI416" s="72"/>
      <c r="AJ416" s="72"/>
      <c r="AK416" s="72">
        <v>45132081</v>
      </c>
      <c r="AL416" s="72">
        <v>45132082</v>
      </c>
      <c r="AM416" s="72">
        <v>45132083</v>
      </c>
      <c r="AN416" s="72">
        <v>45132084</v>
      </c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</row>
    <row r="417" spans="1:62" s="75" customFormat="1" x14ac:dyDescent="0.15">
      <c r="A417" s="70">
        <v>4113210</v>
      </c>
      <c r="B417" s="70" t="s">
        <v>1351</v>
      </c>
      <c r="C417" s="70" t="s">
        <v>685</v>
      </c>
      <c r="D417" s="71" t="str">
        <f t="shared" si="41"/>
        <v>第32章普通10</v>
      </c>
      <c r="E417" s="72" t="s">
        <v>469</v>
      </c>
      <c r="F417" s="72">
        <v>31011092</v>
      </c>
      <c r="G417" s="72" t="s">
        <v>1712</v>
      </c>
      <c r="H417" s="72">
        <v>4112110</v>
      </c>
      <c r="I417" s="72"/>
      <c r="J417" s="72" t="s">
        <v>205</v>
      </c>
      <c r="K417" s="72">
        <f t="shared" si="38"/>
        <v>1020</v>
      </c>
      <c r="L417" s="73"/>
      <c r="M417" s="74">
        <f t="shared" si="36"/>
        <v>61300412</v>
      </c>
      <c r="N417" s="72"/>
      <c r="O417" s="72">
        <v>4311010</v>
      </c>
      <c r="P417" s="72">
        <v>3</v>
      </c>
      <c r="Q417" s="72" t="s">
        <v>80</v>
      </c>
      <c r="R417" s="72">
        <f t="shared" si="37"/>
        <v>1</v>
      </c>
      <c r="S417" s="72">
        <v>5</v>
      </c>
      <c r="T417" s="72">
        <v>300</v>
      </c>
      <c r="U417" s="72"/>
      <c r="V417" s="72"/>
      <c r="W417" s="72"/>
      <c r="X417" s="72"/>
      <c r="Y417" s="72"/>
      <c r="Z417" s="72"/>
      <c r="AA417" s="72"/>
      <c r="AB417" s="72"/>
      <c r="AC417" s="72"/>
      <c r="AD417" s="72">
        <v>50</v>
      </c>
      <c r="AE417" s="79">
        <f t="shared" si="39"/>
        <v>48900</v>
      </c>
      <c r="AF417" s="79">
        <f t="shared" si="40"/>
        <v>244500</v>
      </c>
      <c r="AG417" s="72"/>
      <c r="AH417" s="72"/>
      <c r="AI417" s="72"/>
      <c r="AJ417" s="72"/>
      <c r="AK417" s="72">
        <v>45132091</v>
      </c>
      <c r="AL417" s="72">
        <v>45132092</v>
      </c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</row>
    <row r="418" spans="1:62" s="39" customFormat="1" x14ac:dyDescent="0.15">
      <c r="A418" s="36">
        <v>4123203</v>
      </c>
      <c r="B418" s="36" t="s">
        <v>1298</v>
      </c>
      <c r="C418" s="36" t="s">
        <v>690</v>
      </c>
      <c r="D418" s="37" t="str">
        <f t="shared" si="41"/>
        <v>第32章精英03</v>
      </c>
      <c r="E418" s="38" t="s">
        <v>469</v>
      </c>
      <c r="F418" s="38">
        <v>31021025</v>
      </c>
      <c r="G418" s="38" t="s">
        <v>1701</v>
      </c>
      <c r="H418" s="38">
        <v>4122103</v>
      </c>
      <c r="I418" s="38"/>
      <c r="J418" s="38" t="s">
        <v>205</v>
      </c>
      <c r="K418" s="33">
        <f>K405+120</f>
        <v>2040</v>
      </c>
      <c r="L418" s="38"/>
      <c r="M418" s="69">
        <f t="shared" si="36"/>
        <v>61300413</v>
      </c>
      <c r="N418" s="38"/>
      <c r="O418" s="38">
        <v>4321003</v>
      </c>
      <c r="P418" s="38">
        <v>3</v>
      </c>
      <c r="Q418" s="38" t="s">
        <v>80</v>
      </c>
      <c r="R418" s="38">
        <f t="shared" si="37"/>
        <v>2</v>
      </c>
      <c r="S418" s="38">
        <v>10</v>
      </c>
      <c r="T418" s="38">
        <v>300</v>
      </c>
      <c r="U418" s="38"/>
      <c r="V418" s="38"/>
      <c r="W418" s="38"/>
      <c r="X418" s="38"/>
      <c r="Y418" s="38"/>
      <c r="Z418" s="38"/>
      <c r="AA418" s="38"/>
      <c r="AB418" s="38"/>
      <c r="AC418" s="38"/>
      <c r="AD418" s="38">
        <v>50</v>
      </c>
      <c r="AE418" s="79">
        <f>AE407+600</f>
        <v>50400</v>
      </c>
      <c r="AF418" s="79">
        <f t="shared" si="40"/>
        <v>252000</v>
      </c>
      <c r="AG418" s="38"/>
      <c r="AH418" s="38"/>
      <c r="AI418" s="38"/>
      <c r="AJ418" s="38"/>
      <c r="AK418" s="38">
        <v>45232021</v>
      </c>
      <c r="AL418" s="38">
        <v>45232022</v>
      </c>
      <c r="AM418" s="38">
        <v>45232023</v>
      </c>
      <c r="AN418" s="38">
        <v>45232024</v>
      </c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</row>
    <row r="419" spans="1:62" s="39" customFormat="1" x14ac:dyDescent="0.15">
      <c r="A419" s="36">
        <v>4123207</v>
      </c>
      <c r="B419" s="36" t="s">
        <v>1302</v>
      </c>
      <c r="C419" s="36" t="s">
        <v>1713</v>
      </c>
      <c r="D419" s="37" t="str">
        <f t="shared" si="41"/>
        <v>第32章精英07</v>
      </c>
      <c r="E419" s="38" t="s">
        <v>469</v>
      </c>
      <c r="F419" s="38">
        <v>31021065</v>
      </c>
      <c r="G419" s="38" t="s">
        <v>1707</v>
      </c>
      <c r="H419" s="38">
        <v>4122107</v>
      </c>
      <c r="I419" s="38"/>
      <c r="J419" s="38" t="s">
        <v>205</v>
      </c>
      <c r="K419" s="33">
        <f t="shared" ref="K419:K420" si="42">K406+120</f>
        <v>2040</v>
      </c>
      <c r="L419" s="38"/>
      <c r="M419" s="69">
        <f t="shared" si="36"/>
        <v>61300414</v>
      </c>
      <c r="N419" s="38"/>
      <c r="O419" s="38">
        <v>4321007</v>
      </c>
      <c r="P419" s="38">
        <v>3</v>
      </c>
      <c r="Q419" s="38" t="s">
        <v>1611</v>
      </c>
      <c r="R419" s="38">
        <f t="shared" si="37"/>
        <v>2</v>
      </c>
      <c r="S419" s="38">
        <v>10</v>
      </c>
      <c r="T419" s="38">
        <v>300</v>
      </c>
      <c r="U419" s="38"/>
      <c r="V419" s="38"/>
      <c r="W419" s="38"/>
      <c r="X419" s="38"/>
      <c r="Y419" s="38"/>
      <c r="Z419" s="38"/>
      <c r="AA419" s="38"/>
      <c r="AB419" s="38"/>
      <c r="AC419" s="38"/>
      <c r="AD419" s="38">
        <v>50</v>
      </c>
      <c r="AE419" s="79">
        <f t="shared" ref="AE419:AE420" si="43">AE408+600</f>
        <v>48600</v>
      </c>
      <c r="AF419" s="79">
        <f t="shared" si="40"/>
        <v>243000</v>
      </c>
      <c r="AG419" s="38"/>
      <c r="AH419" s="38"/>
      <c r="AI419" s="38"/>
      <c r="AJ419" s="38"/>
      <c r="AK419" s="38">
        <v>45232061</v>
      </c>
      <c r="AL419" s="38">
        <v>45232062</v>
      </c>
      <c r="AM419" s="38">
        <v>45232063</v>
      </c>
      <c r="AN419" s="38">
        <v>45232064</v>
      </c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</row>
    <row r="420" spans="1:62" s="39" customFormat="1" x14ac:dyDescent="0.15">
      <c r="A420" s="36">
        <v>4123210</v>
      </c>
      <c r="B420" s="36" t="s">
        <v>1305</v>
      </c>
      <c r="C420" s="36" t="s">
        <v>1714</v>
      </c>
      <c r="D420" s="37" t="str">
        <f t="shared" si="41"/>
        <v>第32章精英10</v>
      </c>
      <c r="E420" s="38" t="s">
        <v>469</v>
      </c>
      <c r="F420" s="38">
        <v>31021092</v>
      </c>
      <c r="G420" s="38" t="s">
        <v>1712</v>
      </c>
      <c r="H420" s="38">
        <v>4122110</v>
      </c>
      <c r="I420" s="38"/>
      <c r="J420" s="38" t="s">
        <v>205</v>
      </c>
      <c r="K420" s="33">
        <f t="shared" si="42"/>
        <v>2040</v>
      </c>
      <c r="L420" s="38"/>
      <c r="M420" s="69">
        <f t="shared" si="36"/>
        <v>61300415</v>
      </c>
      <c r="N420" s="38"/>
      <c r="O420" s="38">
        <v>4321010</v>
      </c>
      <c r="P420" s="38">
        <v>3</v>
      </c>
      <c r="Q420" s="38" t="s">
        <v>80</v>
      </c>
      <c r="R420" s="38">
        <f t="shared" si="37"/>
        <v>2</v>
      </c>
      <c r="S420" s="38">
        <v>10</v>
      </c>
      <c r="T420" s="38">
        <v>300</v>
      </c>
      <c r="U420" s="38"/>
      <c r="V420" s="38"/>
      <c r="W420" s="38"/>
      <c r="X420" s="38"/>
      <c r="Y420" s="38"/>
      <c r="Z420" s="38"/>
      <c r="AA420" s="38"/>
      <c r="AB420" s="38"/>
      <c r="AC420" s="38"/>
      <c r="AD420" s="38">
        <v>50</v>
      </c>
      <c r="AE420" s="79">
        <f t="shared" si="43"/>
        <v>49300</v>
      </c>
      <c r="AF420" s="79">
        <f t="shared" si="40"/>
        <v>246500</v>
      </c>
      <c r="AG420" s="38"/>
      <c r="AH420" s="38"/>
      <c r="AI420" s="38"/>
      <c r="AJ420" s="38"/>
      <c r="AK420" s="38">
        <v>45232091</v>
      </c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</row>
    <row r="421" spans="1:62" s="75" customFormat="1" x14ac:dyDescent="0.15">
      <c r="A421" s="70">
        <v>4113301</v>
      </c>
      <c r="B421" s="70" t="s">
        <v>1352</v>
      </c>
      <c r="C421" s="70" t="s">
        <v>701</v>
      </c>
      <c r="D421" s="71" t="str">
        <f t="shared" si="41"/>
        <v>第33章普通01</v>
      </c>
      <c r="E421" s="72" t="s">
        <v>1616</v>
      </c>
      <c r="F421" s="72"/>
      <c r="G421" s="72" t="s">
        <v>1715</v>
      </c>
      <c r="H421" s="72">
        <v>4112201</v>
      </c>
      <c r="I421" s="72"/>
      <c r="J421" s="72" t="s">
        <v>205</v>
      </c>
      <c r="K421" s="72">
        <f>K408+60</f>
        <v>1080</v>
      </c>
      <c r="L421" s="73"/>
      <c r="M421" s="74">
        <f t="shared" si="36"/>
        <v>61300416</v>
      </c>
      <c r="N421" s="72"/>
      <c r="O421" s="72">
        <v>4311101</v>
      </c>
      <c r="P421" s="72">
        <v>3</v>
      </c>
      <c r="Q421" s="72" t="s">
        <v>1535</v>
      </c>
      <c r="R421" s="72">
        <f t="shared" si="37"/>
        <v>1</v>
      </c>
      <c r="S421" s="72">
        <v>5</v>
      </c>
      <c r="T421" s="72">
        <v>300</v>
      </c>
      <c r="U421" s="72"/>
      <c r="V421" s="72"/>
      <c r="W421" s="72"/>
      <c r="X421" s="72"/>
      <c r="Y421" s="72"/>
      <c r="Z421" s="72"/>
      <c r="AA421" s="72"/>
      <c r="AB421" s="72"/>
      <c r="AC421" s="72"/>
      <c r="AD421" s="72">
        <v>50</v>
      </c>
      <c r="AE421" s="79">
        <f>AE417+100</f>
        <v>49000</v>
      </c>
      <c r="AF421" s="79">
        <f>AE421*5</f>
        <v>245000</v>
      </c>
      <c r="AG421" s="72"/>
      <c r="AH421" s="72"/>
      <c r="AI421" s="72"/>
      <c r="AJ421" s="72"/>
      <c r="AK421" s="72">
        <v>45133001</v>
      </c>
      <c r="AL421" s="72">
        <v>45133002</v>
      </c>
      <c r="AM421" s="72">
        <v>45133003</v>
      </c>
      <c r="AN421" s="72">
        <v>45133004</v>
      </c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</row>
    <row r="422" spans="1:62" s="75" customFormat="1" x14ac:dyDescent="0.15">
      <c r="A422" s="70">
        <v>4113302</v>
      </c>
      <c r="B422" s="70" t="s">
        <v>1353</v>
      </c>
      <c r="C422" s="70" t="s">
        <v>1716</v>
      </c>
      <c r="D422" s="71" t="str">
        <f t="shared" si="41"/>
        <v>第33章普通02</v>
      </c>
      <c r="E422" s="72" t="s">
        <v>73</v>
      </c>
      <c r="F422" s="72"/>
      <c r="G422" s="72" t="s">
        <v>1717</v>
      </c>
      <c r="H422" s="72">
        <v>4112202</v>
      </c>
      <c r="I422" s="72"/>
      <c r="J422" s="72" t="s">
        <v>205</v>
      </c>
      <c r="K422" s="72">
        <f t="shared" ref="K422:K430" si="44">K409+60</f>
        <v>1080</v>
      </c>
      <c r="L422" s="73"/>
      <c r="M422" s="74">
        <f t="shared" si="36"/>
        <v>61300417</v>
      </c>
      <c r="N422" s="72"/>
      <c r="O422" s="72">
        <v>4311102</v>
      </c>
      <c r="P422" s="72">
        <v>3</v>
      </c>
      <c r="Q422" s="72" t="s">
        <v>1611</v>
      </c>
      <c r="R422" s="72">
        <f t="shared" si="37"/>
        <v>1</v>
      </c>
      <c r="S422" s="72">
        <v>5</v>
      </c>
      <c r="T422" s="72">
        <v>300</v>
      </c>
      <c r="U422" s="72"/>
      <c r="V422" s="72"/>
      <c r="W422" s="72"/>
      <c r="X422" s="72"/>
      <c r="Y422" s="72"/>
      <c r="Z422" s="72"/>
      <c r="AA422" s="72"/>
      <c r="AB422" s="72"/>
      <c r="AC422" s="72"/>
      <c r="AD422" s="72">
        <v>50</v>
      </c>
      <c r="AE422" s="79">
        <f t="shared" ref="AE422:AE430" si="45">AE418+100</f>
        <v>50500</v>
      </c>
      <c r="AF422" s="79">
        <f t="shared" si="40"/>
        <v>252500</v>
      </c>
      <c r="AG422" s="72"/>
      <c r="AH422" s="72"/>
      <c r="AI422" s="72"/>
      <c r="AJ422" s="72"/>
      <c r="AK422" s="72">
        <v>45133011</v>
      </c>
      <c r="AL422" s="72">
        <v>45133012</v>
      </c>
      <c r="AM422" s="72">
        <v>45133013</v>
      </c>
      <c r="AN422" s="72">
        <v>45133014</v>
      </c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</row>
    <row r="423" spans="1:62" s="75" customFormat="1" x14ac:dyDescent="0.15">
      <c r="A423" s="70">
        <v>4113303</v>
      </c>
      <c r="B423" s="70" t="s">
        <v>1354</v>
      </c>
      <c r="C423" s="70" t="s">
        <v>1718</v>
      </c>
      <c r="D423" s="71" t="str">
        <f t="shared" si="41"/>
        <v>第33章普通03</v>
      </c>
      <c r="E423" s="72" t="s">
        <v>469</v>
      </c>
      <c r="F423" s="72">
        <v>31011123</v>
      </c>
      <c r="G423" s="72" t="s">
        <v>1719</v>
      </c>
      <c r="H423" s="72">
        <v>4112203</v>
      </c>
      <c r="I423" s="72"/>
      <c r="J423" s="72" t="s">
        <v>205</v>
      </c>
      <c r="K423" s="72">
        <f t="shared" si="44"/>
        <v>1080</v>
      </c>
      <c r="L423" s="73"/>
      <c r="M423" s="74">
        <f t="shared" si="36"/>
        <v>61300418</v>
      </c>
      <c r="N423" s="72"/>
      <c r="O423" s="72">
        <v>4311103</v>
      </c>
      <c r="P423" s="72">
        <v>3</v>
      </c>
      <c r="Q423" s="72" t="s">
        <v>80</v>
      </c>
      <c r="R423" s="72">
        <f t="shared" si="37"/>
        <v>1</v>
      </c>
      <c r="S423" s="72">
        <v>5</v>
      </c>
      <c r="T423" s="72">
        <v>300</v>
      </c>
      <c r="U423" s="72"/>
      <c r="V423" s="72"/>
      <c r="W423" s="72"/>
      <c r="X423" s="72"/>
      <c r="Y423" s="72"/>
      <c r="Z423" s="72"/>
      <c r="AA423" s="72"/>
      <c r="AB423" s="72"/>
      <c r="AC423" s="72"/>
      <c r="AD423" s="72">
        <v>50</v>
      </c>
      <c r="AE423" s="79">
        <f t="shared" si="45"/>
        <v>48700</v>
      </c>
      <c r="AF423" s="79">
        <f t="shared" si="40"/>
        <v>243500</v>
      </c>
      <c r="AG423" s="72"/>
      <c r="AH423" s="72"/>
      <c r="AI423" s="72"/>
      <c r="AJ423" s="72"/>
      <c r="AK423" s="72">
        <v>45133021</v>
      </c>
      <c r="AL423" s="72">
        <v>45133022</v>
      </c>
      <c r="AM423" s="72">
        <v>45133023</v>
      </c>
      <c r="AN423" s="72">
        <v>45133024</v>
      </c>
      <c r="AO423" s="72">
        <v>45133025</v>
      </c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</row>
    <row r="424" spans="1:62" s="75" customFormat="1" x14ac:dyDescent="0.15">
      <c r="A424" s="70">
        <v>4113304</v>
      </c>
      <c r="B424" s="70" t="s">
        <v>1355</v>
      </c>
      <c r="C424" s="70" t="s">
        <v>713</v>
      </c>
      <c r="D424" s="71" t="str">
        <f t="shared" si="41"/>
        <v>第33章普通04</v>
      </c>
      <c r="E424" s="72" t="s">
        <v>1616</v>
      </c>
      <c r="F424" s="72"/>
      <c r="G424" s="72" t="s">
        <v>1720</v>
      </c>
      <c r="H424" s="72">
        <v>4112204</v>
      </c>
      <c r="I424" s="72"/>
      <c r="J424" s="72" t="s">
        <v>205</v>
      </c>
      <c r="K424" s="72">
        <f t="shared" si="44"/>
        <v>1080</v>
      </c>
      <c r="L424" s="73"/>
      <c r="M424" s="74">
        <f t="shared" si="36"/>
        <v>61300419</v>
      </c>
      <c r="N424" s="72"/>
      <c r="O424" s="72">
        <v>4311104</v>
      </c>
      <c r="P424" s="72">
        <v>3</v>
      </c>
      <c r="Q424" s="72" t="s">
        <v>1611</v>
      </c>
      <c r="R424" s="72">
        <f t="shared" si="37"/>
        <v>1</v>
      </c>
      <c r="S424" s="72">
        <v>5</v>
      </c>
      <c r="T424" s="72">
        <v>300</v>
      </c>
      <c r="U424" s="72"/>
      <c r="V424" s="72"/>
      <c r="W424" s="72"/>
      <c r="X424" s="72"/>
      <c r="Y424" s="72"/>
      <c r="Z424" s="72"/>
      <c r="AA424" s="72"/>
      <c r="AB424" s="72"/>
      <c r="AC424" s="72"/>
      <c r="AD424" s="72">
        <v>50</v>
      </c>
      <c r="AE424" s="79">
        <f t="shared" si="45"/>
        <v>49400</v>
      </c>
      <c r="AF424" s="79">
        <f t="shared" si="40"/>
        <v>247000</v>
      </c>
      <c r="AG424" s="72"/>
      <c r="AH424" s="72"/>
      <c r="AI424" s="72"/>
      <c r="AJ424" s="72"/>
      <c r="AK424" s="72">
        <v>45133031</v>
      </c>
      <c r="AL424" s="72">
        <v>45133032</v>
      </c>
      <c r="AM424" s="72">
        <v>45133033</v>
      </c>
      <c r="AN424" s="72">
        <v>45133034</v>
      </c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</row>
    <row r="425" spans="1:62" s="75" customFormat="1" x14ac:dyDescent="0.15">
      <c r="A425" s="70">
        <v>4113305</v>
      </c>
      <c r="B425" s="70" t="s">
        <v>1356</v>
      </c>
      <c r="C425" s="70" t="s">
        <v>716</v>
      </c>
      <c r="D425" s="71" t="str">
        <f t="shared" si="41"/>
        <v>第33章普通05</v>
      </c>
      <c r="E425" s="72" t="s">
        <v>1532</v>
      </c>
      <c r="F425" s="72"/>
      <c r="G425" s="72" t="s">
        <v>1721</v>
      </c>
      <c r="H425" s="72">
        <v>4112205</v>
      </c>
      <c r="I425" s="72"/>
      <c r="J425" s="72" t="s">
        <v>205</v>
      </c>
      <c r="K425" s="72">
        <f t="shared" si="44"/>
        <v>1080</v>
      </c>
      <c r="L425" s="73"/>
      <c r="M425" s="74">
        <f t="shared" si="36"/>
        <v>61300420</v>
      </c>
      <c r="N425" s="72"/>
      <c r="O425" s="72">
        <v>4311105</v>
      </c>
      <c r="P425" s="72">
        <v>3</v>
      </c>
      <c r="Q425" s="72" t="s">
        <v>80</v>
      </c>
      <c r="R425" s="72">
        <f t="shared" si="37"/>
        <v>1</v>
      </c>
      <c r="S425" s="72">
        <v>5</v>
      </c>
      <c r="T425" s="72">
        <v>300</v>
      </c>
      <c r="U425" s="72"/>
      <c r="V425" s="72"/>
      <c r="W425" s="72"/>
      <c r="X425" s="72"/>
      <c r="Y425" s="72"/>
      <c r="Z425" s="72"/>
      <c r="AA425" s="72"/>
      <c r="AB425" s="72"/>
      <c r="AC425" s="72"/>
      <c r="AD425" s="72">
        <v>50</v>
      </c>
      <c r="AE425" s="79">
        <f t="shared" si="45"/>
        <v>49100</v>
      </c>
      <c r="AF425" s="79">
        <f t="shared" si="40"/>
        <v>245500</v>
      </c>
      <c r="AG425" s="72"/>
      <c r="AH425" s="72"/>
      <c r="AI425" s="72"/>
      <c r="AJ425" s="72"/>
      <c r="AK425" s="72">
        <v>45133041</v>
      </c>
      <c r="AL425" s="72">
        <v>45133042</v>
      </c>
      <c r="AM425" s="72">
        <v>45133043</v>
      </c>
      <c r="AN425" s="72">
        <v>45133044</v>
      </c>
      <c r="AO425" s="72">
        <v>45133045</v>
      </c>
      <c r="AP425" s="72">
        <v>45133046</v>
      </c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</row>
    <row r="426" spans="1:62" s="75" customFormat="1" x14ac:dyDescent="0.15">
      <c r="A426" s="70">
        <v>4113306</v>
      </c>
      <c r="B426" s="70" t="s">
        <v>1357</v>
      </c>
      <c r="C426" s="70" t="s">
        <v>1072</v>
      </c>
      <c r="D426" s="71" t="str">
        <f t="shared" si="41"/>
        <v>第33章普通06</v>
      </c>
      <c r="E426" s="72" t="s">
        <v>73</v>
      </c>
      <c r="F426" s="72"/>
      <c r="G426" s="72" t="s">
        <v>1722</v>
      </c>
      <c r="H426" s="72">
        <v>4112206</v>
      </c>
      <c r="I426" s="72"/>
      <c r="J426" s="72" t="s">
        <v>205</v>
      </c>
      <c r="K426" s="72">
        <f t="shared" si="44"/>
        <v>1080</v>
      </c>
      <c r="L426" s="73"/>
      <c r="M426" s="74">
        <f t="shared" si="36"/>
        <v>61300421</v>
      </c>
      <c r="N426" s="72"/>
      <c r="O426" s="72">
        <v>4311106</v>
      </c>
      <c r="P426" s="72">
        <v>3</v>
      </c>
      <c r="Q426" s="72" t="s">
        <v>80</v>
      </c>
      <c r="R426" s="72">
        <f t="shared" si="37"/>
        <v>1</v>
      </c>
      <c r="S426" s="72">
        <v>5</v>
      </c>
      <c r="T426" s="72">
        <v>300</v>
      </c>
      <c r="U426" s="72"/>
      <c r="V426" s="72"/>
      <c r="W426" s="72"/>
      <c r="X426" s="72"/>
      <c r="Y426" s="72"/>
      <c r="Z426" s="72"/>
      <c r="AA426" s="72"/>
      <c r="AB426" s="72"/>
      <c r="AC426" s="72"/>
      <c r="AD426" s="72">
        <v>50</v>
      </c>
      <c r="AE426" s="79">
        <f t="shared" si="45"/>
        <v>50600</v>
      </c>
      <c r="AF426" s="79">
        <f t="shared" si="40"/>
        <v>253000</v>
      </c>
      <c r="AG426" s="72"/>
      <c r="AH426" s="72"/>
      <c r="AI426" s="72"/>
      <c r="AJ426" s="72"/>
      <c r="AK426" s="72">
        <v>45133051</v>
      </c>
      <c r="AL426" s="72">
        <v>45133052</v>
      </c>
      <c r="AM426" s="72">
        <v>45133053</v>
      </c>
      <c r="AN426" s="72">
        <v>45133054</v>
      </c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</row>
    <row r="427" spans="1:62" s="75" customFormat="1" x14ac:dyDescent="0.15">
      <c r="A427" s="70">
        <v>4113307</v>
      </c>
      <c r="B427" s="70" t="s">
        <v>1358</v>
      </c>
      <c r="C427" s="70" t="s">
        <v>723</v>
      </c>
      <c r="D427" s="71" t="str">
        <f t="shared" si="41"/>
        <v>第33章普通07</v>
      </c>
      <c r="E427" s="72" t="s">
        <v>469</v>
      </c>
      <c r="F427" s="72">
        <v>31011164</v>
      </c>
      <c r="G427" s="72" t="s">
        <v>1723</v>
      </c>
      <c r="H427" s="72">
        <v>4112207</v>
      </c>
      <c r="I427" s="72"/>
      <c r="J427" s="72" t="s">
        <v>205</v>
      </c>
      <c r="K427" s="72">
        <f t="shared" si="44"/>
        <v>1080</v>
      </c>
      <c r="L427" s="73"/>
      <c r="M427" s="74">
        <f t="shared" si="36"/>
        <v>61300422</v>
      </c>
      <c r="N427" s="72"/>
      <c r="O427" s="72">
        <v>4311107</v>
      </c>
      <c r="P427" s="72">
        <v>3</v>
      </c>
      <c r="Q427" s="72" t="s">
        <v>80</v>
      </c>
      <c r="R427" s="72">
        <f t="shared" si="37"/>
        <v>1</v>
      </c>
      <c r="S427" s="72">
        <v>5</v>
      </c>
      <c r="T427" s="72">
        <v>300</v>
      </c>
      <c r="U427" s="72"/>
      <c r="V427" s="72"/>
      <c r="W427" s="72"/>
      <c r="X427" s="72"/>
      <c r="Y427" s="72"/>
      <c r="Z427" s="72"/>
      <c r="AA427" s="72"/>
      <c r="AB427" s="72"/>
      <c r="AC427" s="72"/>
      <c r="AD427" s="72">
        <v>50</v>
      </c>
      <c r="AE427" s="79">
        <f t="shared" si="45"/>
        <v>48800</v>
      </c>
      <c r="AF427" s="79">
        <f t="shared" si="40"/>
        <v>244000</v>
      </c>
      <c r="AG427" s="72"/>
      <c r="AH427" s="72"/>
      <c r="AI427" s="72"/>
      <c r="AJ427" s="72"/>
      <c r="AK427" s="72">
        <v>45133061</v>
      </c>
      <c r="AL427" s="72">
        <v>45133062</v>
      </c>
      <c r="AM427" s="72">
        <v>45133063</v>
      </c>
      <c r="AN427" s="72">
        <v>45133064</v>
      </c>
      <c r="AO427" s="72">
        <v>45133065</v>
      </c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</row>
    <row r="428" spans="1:62" s="75" customFormat="1" x14ac:dyDescent="0.15">
      <c r="A428" s="70">
        <v>4113308</v>
      </c>
      <c r="B428" s="70" t="s">
        <v>1359</v>
      </c>
      <c r="C428" s="70" t="s">
        <v>1073</v>
      </c>
      <c r="D428" s="71" t="str">
        <f t="shared" si="41"/>
        <v>第33章普通08</v>
      </c>
      <c r="E428" s="72" t="s">
        <v>73</v>
      </c>
      <c r="F428" s="72"/>
      <c r="G428" s="72" t="s">
        <v>1724</v>
      </c>
      <c r="H428" s="72">
        <v>4112208</v>
      </c>
      <c r="I428" s="72"/>
      <c r="J428" s="72" t="s">
        <v>205</v>
      </c>
      <c r="K428" s="72">
        <f t="shared" si="44"/>
        <v>1080</v>
      </c>
      <c r="L428" s="73"/>
      <c r="M428" s="74">
        <f t="shared" si="36"/>
        <v>61300423</v>
      </c>
      <c r="N428" s="72"/>
      <c r="O428" s="72">
        <v>4311108</v>
      </c>
      <c r="P428" s="72">
        <v>3</v>
      </c>
      <c r="Q428" s="72" t="s">
        <v>1611</v>
      </c>
      <c r="R428" s="72">
        <f t="shared" si="37"/>
        <v>1</v>
      </c>
      <c r="S428" s="72">
        <v>5</v>
      </c>
      <c r="T428" s="72">
        <v>300</v>
      </c>
      <c r="U428" s="72"/>
      <c r="V428" s="72"/>
      <c r="W428" s="72"/>
      <c r="X428" s="72"/>
      <c r="Y428" s="72"/>
      <c r="Z428" s="72"/>
      <c r="AA428" s="72"/>
      <c r="AB428" s="72"/>
      <c r="AC428" s="72"/>
      <c r="AD428" s="72">
        <v>50</v>
      </c>
      <c r="AE428" s="79">
        <f t="shared" si="45"/>
        <v>49500</v>
      </c>
      <c r="AF428" s="79">
        <f t="shared" si="40"/>
        <v>247500</v>
      </c>
      <c r="AG428" s="72"/>
      <c r="AH428" s="72"/>
      <c r="AI428" s="72"/>
      <c r="AJ428" s="72"/>
      <c r="AK428" s="72">
        <v>45133071</v>
      </c>
      <c r="AL428" s="72">
        <v>45133072</v>
      </c>
      <c r="AM428" s="72">
        <v>45133073</v>
      </c>
      <c r="AN428" s="72">
        <v>45133074</v>
      </c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</row>
    <row r="429" spans="1:62" s="75" customFormat="1" x14ac:dyDescent="0.15">
      <c r="A429" s="70">
        <v>4113309</v>
      </c>
      <c r="B429" s="70" t="s">
        <v>1360</v>
      </c>
      <c r="C429" s="70" t="s">
        <v>731</v>
      </c>
      <c r="D429" s="71" t="str">
        <f t="shared" si="41"/>
        <v>第33章普通09</v>
      </c>
      <c r="E429" s="72" t="s">
        <v>73</v>
      </c>
      <c r="F429" s="72"/>
      <c r="G429" s="72" t="s">
        <v>1725</v>
      </c>
      <c r="H429" s="72">
        <v>4112209</v>
      </c>
      <c r="I429" s="72"/>
      <c r="J429" s="72" t="s">
        <v>205</v>
      </c>
      <c r="K429" s="72">
        <f t="shared" si="44"/>
        <v>1080</v>
      </c>
      <c r="L429" s="73"/>
      <c r="M429" s="74">
        <f t="shared" si="36"/>
        <v>61300424</v>
      </c>
      <c r="N429" s="72"/>
      <c r="O429" s="72">
        <v>4311109</v>
      </c>
      <c r="P429" s="72">
        <v>3</v>
      </c>
      <c r="Q429" s="72" t="s">
        <v>1611</v>
      </c>
      <c r="R429" s="72">
        <f t="shared" si="37"/>
        <v>1</v>
      </c>
      <c r="S429" s="72">
        <v>5</v>
      </c>
      <c r="T429" s="72">
        <v>300</v>
      </c>
      <c r="U429" s="72"/>
      <c r="V429" s="72"/>
      <c r="W429" s="72"/>
      <c r="X429" s="72"/>
      <c r="Y429" s="72"/>
      <c r="Z429" s="72"/>
      <c r="AA429" s="72"/>
      <c r="AB429" s="72"/>
      <c r="AC429" s="72"/>
      <c r="AD429" s="72">
        <v>50</v>
      </c>
      <c r="AE429" s="79">
        <f t="shared" si="45"/>
        <v>49200</v>
      </c>
      <c r="AF429" s="79">
        <f t="shared" si="40"/>
        <v>246000</v>
      </c>
      <c r="AG429" s="72"/>
      <c r="AH429" s="72"/>
      <c r="AI429" s="72"/>
      <c r="AJ429" s="72"/>
      <c r="AK429" s="72">
        <v>45133081</v>
      </c>
      <c r="AL429" s="72">
        <v>45133082</v>
      </c>
      <c r="AM429" s="72">
        <v>45133083</v>
      </c>
      <c r="AN429" s="72">
        <v>45133084</v>
      </c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</row>
    <row r="430" spans="1:62" s="75" customFormat="1" x14ac:dyDescent="0.15">
      <c r="A430" s="70">
        <v>4113310</v>
      </c>
      <c r="B430" s="70" t="s">
        <v>1361</v>
      </c>
      <c r="C430" s="70" t="s">
        <v>1074</v>
      </c>
      <c r="D430" s="71" t="str">
        <f t="shared" si="41"/>
        <v>第33章普通10</v>
      </c>
      <c r="E430" s="72" t="s">
        <v>469</v>
      </c>
      <c r="F430" s="72">
        <v>31011193</v>
      </c>
      <c r="G430" s="72" t="s">
        <v>1726</v>
      </c>
      <c r="H430" s="72">
        <v>4112210</v>
      </c>
      <c r="I430" s="72"/>
      <c r="J430" s="72" t="s">
        <v>205</v>
      </c>
      <c r="K430" s="72">
        <f t="shared" si="44"/>
        <v>1080</v>
      </c>
      <c r="L430" s="73"/>
      <c r="M430" s="74">
        <f t="shared" si="36"/>
        <v>61300425</v>
      </c>
      <c r="N430" s="72"/>
      <c r="O430" s="72">
        <v>4311110</v>
      </c>
      <c r="P430" s="72">
        <v>3</v>
      </c>
      <c r="Q430" s="72" t="s">
        <v>80</v>
      </c>
      <c r="R430" s="72">
        <f t="shared" si="37"/>
        <v>1</v>
      </c>
      <c r="S430" s="72">
        <v>5</v>
      </c>
      <c r="T430" s="72">
        <v>300</v>
      </c>
      <c r="U430" s="72"/>
      <c r="V430" s="72"/>
      <c r="W430" s="72"/>
      <c r="X430" s="72"/>
      <c r="Y430" s="72"/>
      <c r="Z430" s="72"/>
      <c r="AA430" s="72"/>
      <c r="AB430" s="72"/>
      <c r="AC430" s="72"/>
      <c r="AD430" s="72">
        <v>50</v>
      </c>
      <c r="AE430" s="79">
        <f t="shared" si="45"/>
        <v>50700</v>
      </c>
      <c r="AF430" s="79">
        <f t="shared" si="40"/>
        <v>253500</v>
      </c>
      <c r="AG430" s="72"/>
      <c r="AH430" s="72"/>
      <c r="AI430" s="72"/>
      <c r="AJ430" s="72"/>
      <c r="AK430" s="72">
        <v>45133091</v>
      </c>
      <c r="AL430" s="72">
        <v>45133092</v>
      </c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</row>
    <row r="431" spans="1:62" s="39" customFormat="1" x14ac:dyDescent="0.15">
      <c r="A431" s="36">
        <v>4123303</v>
      </c>
      <c r="B431" s="36" t="s">
        <v>1354</v>
      </c>
      <c r="C431" s="36" t="s">
        <v>1075</v>
      </c>
      <c r="D431" s="37" t="str">
        <f t="shared" si="41"/>
        <v>第33章精英03</v>
      </c>
      <c r="E431" s="38" t="s">
        <v>469</v>
      </c>
      <c r="F431" s="38">
        <v>31021123</v>
      </c>
      <c r="G431" s="38" t="s">
        <v>1719</v>
      </c>
      <c r="H431" s="38">
        <v>4122203</v>
      </c>
      <c r="I431" s="38"/>
      <c r="J431" s="38" t="s">
        <v>205</v>
      </c>
      <c r="K431" s="33">
        <f>K418+120</f>
        <v>2160</v>
      </c>
      <c r="L431" s="38"/>
      <c r="M431" s="69">
        <f>M430+1</f>
        <v>61300426</v>
      </c>
      <c r="N431" s="38"/>
      <c r="O431" s="38">
        <v>4321103</v>
      </c>
      <c r="P431" s="38">
        <v>3</v>
      </c>
      <c r="Q431" s="38" t="s">
        <v>80</v>
      </c>
      <c r="R431" s="38">
        <f t="shared" si="37"/>
        <v>2</v>
      </c>
      <c r="S431" s="38">
        <v>10</v>
      </c>
      <c r="T431" s="38">
        <v>300</v>
      </c>
      <c r="U431" s="38"/>
      <c r="V431" s="38"/>
      <c r="W431" s="38"/>
      <c r="X431" s="38"/>
      <c r="Y431" s="38"/>
      <c r="Z431" s="38"/>
      <c r="AA431" s="38"/>
      <c r="AB431" s="38"/>
      <c r="AC431" s="38"/>
      <c r="AD431" s="38">
        <v>50</v>
      </c>
      <c r="AE431" s="79">
        <f>AE420+600</f>
        <v>49900</v>
      </c>
      <c r="AF431" s="79">
        <f t="shared" si="40"/>
        <v>249500</v>
      </c>
      <c r="AG431" s="38"/>
      <c r="AH431" s="38"/>
      <c r="AI431" s="38"/>
      <c r="AJ431" s="38"/>
      <c r="AK431" s="38">
        <v>45233021</v>
      </c>
      <c r="AL431" s="38">
        <v>45233022</v>
      </c>
      <c r="AM431" s="38">
        <v>45233023</v>
      </c>
      <c r="AN431" s="38">
        <v>45233024</v>
      </c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</row>
    <row r="432" spans="1:62" s="39" customFormat="1" x14ac:dyDescent="0.15">
      <c r="A432" s="36">
        <v>4123307</v>
      </c>
      <c r="B432" s="36" t="s">
        <v>1358</v>
      </c>
      <c r="C432" s="36" t="s">
        <v>1076</v>
      </c>
      <c r="D432" s="37" t="str">
        <f t="shared" si="41"/>
        <v>第33章精英07</v>
      </c>
      <c r="E432" s="38" t="s">
        <v>469</v>
      </c>
      <c r="F432" s="38">
        <v>31021164</v>
      </c>
      <c r="G432" s="38" t="s">
        <v>1723</v>
      </c>
      <c r="H432" s="38">
        <v>4122207</v>
      </c>
      <c r="I432" s="38"/>
      <c r="J432" s="38" t="s">
        <v>205</v>
      </c>
      <c r="K432" s="33">
        <f t="shared" ref="K432:K433" si="46">K419+120</f>
        <v>2160</v>
      </c>
      <c r="L432" s="38"/>
      <c r="M432" s="69">
        <f t="shared" si="36"/>
        <v>61300427</v>
      </c>
      <c r="N432" s="38"/>
      <c r="O432" s="38">
        <v>4321107</v>
      </c>
      <c r="P432" s="38">
        <v>3</v>
      </c>
      <c r="Q432" s="38" t="s">
        <v>80</v>
      </c>
      <c r="R432" s="38">
        <f t="shared" si="37"/>
        <v>2</v>
      </c>
      <c r="S432" s="38">
        <v>10</v>
      </c>
      <c r="T432" s="38">
        <v>300</v>
      </c>
      <c r="U432" s="38"/>
      <c r="V432" s="38"/>
      <c r="W432" s="38"/>
      <c r="X432" s="38"/>
      <c r="Y432" s="38"/>
      <c r="Z432" s="38"/>
      <c r="AA432" s="38"/>
      <c r="AB432" s="38"/>
      <c r="AC432" s="38"/>
      <c r="AD432" s="38">
        <v>50</v>
      </c>
      <c r="AE432" s="79">
        <f t="shared" ref="AE432:AE433" si="47">AE421+600</f>
        <v>49600</v>
      </c>
      <c r="AF432" s="79">
        <f t="shared" si="40"/>
        <v>248000</v>
      </c>
      <c r="AG432" s="38"/>
      <c r="AH432" s="38"/>
      <c r="AI432" s="38"/>
      <c r="AJ432" s="38"/>
      <c r="AK432" s="38">
        <v>45233061</v>
      </c>
      <c r="AL432" s="38">
        <v>45233062</v>
      </c>
      <c r="AM432" s="38">
        <v>45233063</v>
      </c>
      <c r="AN432" s="38">
        <v>45233064</v>
      </c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</row>
    <row r="433" spans="1:62" s="39" customFormat="1" x14ac:dyDescent="0.15">
      <c r="A433" s="36">
        <v>4123310</v>
      </c>
      <c r="B433" s="36" t="s">
        <v>1361</v>
      </c>
      <c r="C433" s="36" t="s">
        <v>1077</v>
      </c>
      <c r="D433" s="37" t="str">
        <f t="shared" si="41"/>
        <v>第33章精英10</v>
      </c>
      <c r="E433" s="38" t="s">
        <v>469</v>
      </c>
      <c r="F433" s="38">
        <v>31021193</v>
      </c>
      <c r="G433" s="38" t="s">
        <v>1726</v>
      </c>
      <c r="H433" s="38">
        <v>4122210</v>
      </c>
      <c r="I433" s="38"/>
      <c r="J433" s="38" t="s">
        <v>205</v>
      </c>
      <c r="K433" s="33">
        <f t="shared" si="46"/>
        <v>2160</v>
      </c>
      <c r="L433" s="38"/>
      <c r="M433" s="69">
        <f t="shared" si="36"/>
        <v>61300428</v>
      </c>
      <c r="N433" s="38"/>
      <c r="O433" s="38">
        <v>4321110</v>
      </c>
      <c r="P433" s="38">
        <v>3</v>
      </c>
      <c r="Q433" s="38" t="s">
        <v>80</v>
      </c>
      <c r="R433" s="38">
        <f t="shared" si="37"/>
        <v>2</v>
      </c>
      <c r="S433" s="38">
        <v>10</v>
      </c>
      <c r="T433" s="38">
        <v>300</v>
      </c>
      <c r="U433" s="38"/>
      <c r="V433" s="38"/>
      <c r="W433" s="38"/>
      <c r="X433" s="38"/>
      <c r="Y433" s="38"/>
      <c r="Z433" s="38"/>
      <c r="AA433" s="38"/>
      <c r="AB433" s="38"/>
      <c r="AC433" s="38"/>
      <c r="AD433" s="38">
        <v>50</v>
      </c>
      <c r="AE433" s="79">
        <f t="shared" si="47"/>
        <v>51100</v>
      </c>
      <c r="AF433" s="79">
        <f t="shared" si="40"/>
        <v>255500</v>
      </c>
      <c r="AG433" s="38"/>
      <c r="AH433" s="38"/>
      <c r="AI433" s="38"/>
      <c r="AJ433" s="38"/>
      <c r="AK433" s="38">
        <v>45233091</v>
      </c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</row>
    <row r="434" spans="1:62" s="75" customFormat="1" x14ac:dyDescent="0.15">
      <c r="A434" s="70">
        <v>4113401</v>
      </c>
      <c r="B434" s="70" t="s">
        <v>1362</v>
      </c>
      <c r="C434" s="70" t="s">
        <v>1078</v>
      </c>
      <c r="D434" s="71" t="str">
        <f t="shared" ref="D434:D478" si="48">"第"&amp;LEFT(RIGHT(A434,4),2)&amp;"章"&amp;IF(VALUE(RIGHT(LEFT(A434,3),1))=1,"普通","精英")&amp;RIGHT(A434,2)</f>
        <v>第34章普通01</v>
      </c>
      <c r="E434" s="72" t="s">
        <v>1053</v>
      </c>
      <c r="F434" s="72"/>
      <c r="G434" s="72" t="s">
        <v>753</v>
      </c>
      <c r="H434" s="72">
        <v>4111201</v>
      </c>
      <c r="I434" s="72" t="s">
        <v>754</v>
      </c>
      <c r="J434" s="72" t="s">
        <v>205</v>
      </c>
      <c r="K434" s="72">
        <f>K421+60</f>
        <v>1140</v>
      </c>
      <c r="L434" s="73"/>
      <c r="M434" s="74">
        <f t="shared" si="36"/>
        <v>61300429</v>
      </c>
      <c r="N434" s="72"/>
      <c r="O434" s="72">
        <v>4311201</v>
      </c>
      <c r="P434" s="72">
        <v>3</v>
      </c>
      <c r="Q434" s="72" t="s">
        <v>1054</v>
      </c>
      <c r="R434" s="72">
        <f t="shared" ref="R434:R452" si="49">S434/5</f>
        <v>1</v>
      </c>
      <c r="S434" s="72">
        <v>5</v>
      </c>
      <c r="T434" s="72">
        <v>300</v>
      </c>
      <c r="U434" s="72"/>
      <c r="V434" s="72"/>
      <c r="W434" s="72"/>
      <c r="X434" s="72"/>
      <c r="Y434" s="72"/>
      <c r="Z434" s="72"/>
      <c r="AA434" s="72"/>
      <c r="AB434" s="72"/>
      <c r="AC434" s="72"/>
      <c r="AD434" s="72">
        <v>50</v>
      </c>
      <c r="AE434" s="79">
        <f>AE430+100</f>
        <v>50800</v>
      </c>
      <c r="AF434" s="79">
        <f>AE434*5</f>
        <v>254000</v>
      </c>
      <c r="AG434" s="72"/>
      <c r="AH434" s="72"/>
      <c r="AI434" s="72"/>
      <c r="AJ434" s="72"/>
      <c r="AK434" s="72">
        <v>45134001</v>
      </c>
      <c r="AL434" s="72">
        <v>45134002</v>
      </c>
      <c r="AM434" s="72">
        <v>45134003</v>
      </c>
      <c r="AN434" s="72">
        <v>45134004</v>
      </c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</row>
    <row r="435" spans="1:62" s="75" customFormat="1" x14ac:dyDescent="0.15">
      <c r="A435" s="70">
        <v>4113402</v>
      </c>
      <c r="B435" s="70" t="s">
        <v>1363</v>
      </c>
      <c r="C435" s="70" t="s">
        <v>1079</v>
      </c>
      <c r="D435" s="71" t="str">
        <f t="shared" si="48"/>
        <v>第34章普通02</v>
      </c>
      <c r="E435" s="72" t="s">
        <v>1053</v>
      </c>
      <c r="F435" s="72"/>
      <c r="G435" s="72" t="s">
        <v>758</v>
      </c>
      <c r="H435" s="72">
        <v>4111202</v>
      </c>
      <c r="I435" s="72" t="s">
        <v>759</v>
      </c>
      <c r="J435" s="72" t="s">
        <v>205</v>
      </c>
      <c r="K435" s="72">
        <f t="shared" ref="K435:K443" si="50">K422+60</f>
        <v>1140</v>
      </c>
      <c r="L435" s="73"/>
      <c r="M435" s="74">
        <f t="shared" si="36"/>
        <v>61300430</v>
      </c>
      <c r="N435" s="72"/>
      <c r="O435" s="72">
        <v>4311202</v>
      </c>
      <c r="P435" s="72">
        <v>3</v>
      </c>
      <c r="Q435" s="72" t="s">
        <v>1054</v>
      </c>
      <c r="R435" s="72">
        <f t="shared" si="49"/>
        <v>1</v>
      </c>
      <c r="S435" s="72">
        <v>5</v>
      </c>
      <c r="T435" s="72">
        <v>300</v>
      </c>
      <c r="U435" s="72"/>
      <c r="V435" s="72"/>
      <c r="W435" s="72"/>
      <c r="X435" s="72"/>
      <c r="Y435" s="72"/>
      <c r="Z435" s="72"/>
      <c r="AA435" s="72"/>
      <c r="AB435" s="72"/>
      <c r="AC435" s="72"/>
      <c r="AD435" s="72">
        <v>50</v>
      </c>
      <c r="AE435" s="79">
        <f t="shared" ref="AE435:AE443" si="51">AE431+100</f>
        <v>50000</v>
      </c>
      <c r="AF435" s="79">
        <f t="shared" si="40"/>
        <v>250000</v>
      </c>
      <c r="AG435" s="72"/>
      <c r="AH435" s="72"/>
      <c r="AI435" s="72"/>
      <c r="AJ435" s="72"/>
      <c r="AK435" s="72">
        <v>45134011</v>
      </c>
      <c r="AL435" s="72">
        <v>45134012</v>
      </c>
      <c r="AM435" s="72">
        <v>45134013</v>
      </c>
      <c r="AN435" s="72">
        <v>45134014</v>
      </c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</row>
    <row r="436" spans="1:62" s="75" customFormat="1" x14ac:dyDescent="0.15">
      <c r="A436" s="70">
        <v>4113403</v>
      </c>
      <c r="B436" s="70" t="s">
        <v>1364</v>
      </c>
      <c r="C436" s="70" t="s">
        <v>1080</v>
      </c>
      <c r="D436" s="71" t="str">
        <f t="shared" si="48"/>
        <v>第34章普通03</v>
      </c>
      <c r="E436" s="72" t="s">
        <v>1058</v>
      </c>
      <c r="F436" s="72">
        <v>31011223</v>
      </c>
      <c r="G436" s="72" t="s">
        <v>763</v>
      </c>
      <c r="H436" s="72">
        <v>4111203</v>
      </c>
      <c r="I436" s="72" t="s">
        <v>764</v>
      </c>
      <c r="J436" s="72" t="s">
        <v>205</v>
      </c>
      <c r="K436" s="72">
        <f t="shared" si="50"/>
        <v>1140</v>
      </c>
      <c r="L436" s="73"/>
      <c r="M436" s="74">
        <f t="shared" si="36"/>
        <v>61300431</v>
      </c>
      <c r="N436" s="72"/>
      <c r="O436" s="72">
        <v>4311203</v>
      </c>
      <c r="P436" s="72">
        <v>3</v>
      </c>
      <c r="Q436" s="72" t="s">
        <v>1054</v>
      </c>
      <c r="R436" s="72">
        <f t="shared" si="49"/>
        <v>1</v>
      </c>
      <c r="S436" s="72">
        <v>5</v>
      </c>
      <c r="T436" s="72">
        <v>300</v>
      </c>
      <c r="U436" s="72"/>
      <c r="V436" s="72"/>
      <c r="W436" s="72"/>
      <c r="X436" s="72"/>
      <c r="Y436" s="72"/>
      <c r="Z436" s="72"/>
      <c r="AA436" s="72"/>
      <c r="AB436" s="72"/>
      <c r="AC436" s="72"/>
      <c r="AD436" s="72">
        <v>50</v>
      </c>
      <c r="AE436" s="79">
        <f t="shared" si="51"/>
        <v>49700</v>
      </c>
      <c r="AF436" s="79">
        <f t="shared" si="40"/>
        <v>248500</v>
      </c>
      <c r="AG436" s="72"/>
      <c r="AH436" s="72"/>
      <c r="AI436" s="72"/>
      <c r="AJ436" s="72"/>
      <c r="AK436" s="72">
        <v>45134021</v>
      </c>
      <c r="AL436" s="72">
        <v>45134022</v>
      </c>
      <c r="AM436" s="72">
        <v>45134023</v>
      </c>
      <c r="AN436" s="72">
        <v>45134024</v>
      </c>
      <c r="AO436" s="72">
        <v>45134025</v>
      </c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</row>
    <row r="437" spans="1:62" s="75" customFormat="1" x14ac:dyDescent="0.15">
      <c r="A437" s="70">
        <v>4113404</v>
      </c>
      <c r="B437" s="70" t="s">
        <v>1365</v>
      </c>
      <c r="C437" s="70" t="s">
        <v>1081</v>
      </c>
      <c r="D437" s="71" t="str">
        <f t="shared" si="48"/>
        <v>第34章普通04</v>
      </c>
      <c r="E437" s="72" t="s">
        <v>1053</v>
      </c>
      <c r="F437" s="72"/>
      <c r="G437" s="72" t="s">
        <v>768</v>
      </c>
      <c r="H437" s="72">
        <v>4111204</v>
      </c>
      <c r="I437" s="72" t="s">
        <v>764</v>
      </c>
      <c r="J437" s="72" t="s">
        <v>205</v>
      </c>
      <c r="K437" s="72">
        <f t="shared" si="50"/>
        <v>1140</v>
      </c>
      <c r="L437" s="73"/>
      <c r="M437" s="74">
        <f t="shared" si="36"/>
        <v>61300432</v>
      </c>
      <c r="N437" s="72"/>
      <c r="O437" s="72">
        <v>4311204</v>
      </c>
      <c r="P437" s="72">
        <v>3</v>
      </c>
      <c r="Q437" s="72" t="s">
        <v>1054</v>
      </c>
      <c r="R437" s="72">
        <f t="shared" si="49"/>
        <v>1</v>
      </c>
      <c r="S437" s="72">
        <v>5</v>
      </c>
      <c r="T437" s="72">
        <v>300</v>
      </c>
      <c r="U437" s="72"/>
      <c r="V437" s="72"/>
      <c r="W437" s="72"/>
      <c r="X437" s="72"/>
      <c r="Y437" s="72"/>
      <c r="Z437" s="72"/>
      <c r="AA437" s="72"/>
      <c r="AB437" s="72"/>
      <c r="AC437" s="72"/>
      <c r="AD437" s="72">
        <v>50</v>
      </c>
      <c r="AE437" s="79">
        <f t="shared" si="51"/>
        <v>51200</v>
      </c>
      <c r="AF437" s="79">
        <f t="shared" si="40"/>
        <v>256000</v>
      </c>
      <c r="AG437" s="72"/>
      <c r="AH437" s="72"/>
      <c r="AI437" s="72"/>
      <c r="AJ437" s="72"/>
      <c r="AK437" s="72">
        <v>45134031</v>
      </c>
      <c r="AL437" s="72">
        <v>45134032</v>
      </c>
      <c r="AM437" s="72">
        <v>45134033</v>
      </c>
      <c r="AN437" s="72">
        <v>45134034</v>
      </c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</row>
    <row r="438" spans="1:62" s="75" customFormat="1" x14ac:dyDescent="0.15">
      <c r="A438" s="70">
        <v>4113405</v>
      </c>
      <c r="B438" s="70" t="s">
        <v>1366</v>
      </c>
      <c r="C438" s="70" t="s">
        <v>1082</v>
      </c>
      <c r="D438" s="71" t="str">
        <f t="shared" si="48"/>
        <v>第34章普通05</v>
      </c>
      <c r="E438" s="72" t="s">
        <v>1053</v>
      </c>
      <c r="F438" s="72"/>
      <c r="G438" s="72" t="s">
        <v>771</v>
      </c>
      <c r="H438" s="72">
        <v>4111205</v>
      </c>
      <c r="I438" s="72" t="s">
        <v>772</v>
      </c>
      <c r="J438" s="72" t="s">
        <v>205</v>
      </c>
      <c r="K438" s="72">
        <f t="shared" si="50"/>
        <v>1140</v>
      </c>
      <c r="L438" s="73"/>
      <c r="M438" s="74">
        <f t="shared" si="36"/>
        <v>61300433</v>
      </c>
      <c r="N438" s="72"/>
      <c r="O438" s="72">
        <v>4311205</v>
      </c>
      <c r="P438" s="72">
        <v>3</v>
      </c>
      <c r="Q438" s="72" t="s">
        <v>1054</v>
      </c>
      <c r="R438" s="72">
        <f t="shared" si="49"/>
        <v>1</v>
      </c>
      <c r="S438" s="72">
        <v>5</v>
      </c>
      <c r="T438" s="72">
        <v>300</v>
      </c>
      <c r="U438" s="72"/>
      <c r="V438" s="72"/>
      <c r="W438" s="72"/>
      <c r="X438" s="72"/>
      <c r="Y438" s="72"/>
      <c r="Z438" s="72"/>
      <c r="AA438" s="72"/>
      <c r="AB438" s="72"/>
      <c r="AC438" s="72"/>
      <c r="AD438" s="72">
        <v>50</v>
      </c>
      <c r="AE438" s="79">
        <f t="shared" si="51"/>
        <v>50900</v>
      </c>
      <c r="AF438" s="79">
        <f t="shared" si="40"/>
        <v>254500</v>
      </c>
      <c r="AG438" s="72"/>
      <c r="AH438" s="72"/>
      <c r="AI438" s="72"/>
      <c r="AJ438" s="72"/>
      <c r="AK438" s="72">
        <v>45134041</v>
      </c>
      <c r="AL438" s="72">
        <v>45134042</v>
      </c>
      <c r="AM438" s="72">
        <v>45134043</v>
      </c>
      <c r="AN438" s="72">
        <v>45134044</v>
      </c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</row>
    <row r="439" spans="1:62" s="75" customFormat="1" x14ac:dyDescent="0.15">
      <c r="A439" s="70">
        <v>4113406</v>
      </c>
      <c r="B439" s="70" t="s">
        <v>1367</v>
      </c>
      <c r="C439" s="70" t="s">
        <v>1083</v>
      </c>
      <c r="D439" s="71" t="str">
        <f t="shared" si="48"/>
        <v>第34章普通06</v>
      </c>
      <c r="E439" s="72" t="s">
        <v>1053</v>
      </c>
      <c r="F439" s="72"/>
      <c r="G439" s="72" t="s">
        <v>775</v>
      </c>
      <c r="H439" s="72">
        <v>4111206</v>
      </c>
      <c r="I439" s="72" t="s">
        <v>772</v>
      </c>
      <c r="J439" s="72" t="s">
        <v>205</v>
      </c>
      <c r="K439" s="72">
        <f t="shared" si="50"/>
        <v>1140</v>
      </c>
      <c r="L439" s="73"/>
      <c r="M439" s="74">
        <f t="shared" si="36"/>
        <v>61300434</v>
      </c>
      <c r="N439" s="72"/>
      <c r="O439" s="72" t="s">
        <v>236</v>
      </c>
      <c r="P439" s="72">
        <v>3</v>
      </c>
      <c r="Q439" s="72" t="s">
        <v>1054</v>
      </c>
      <c r="R439" s="72">
        <f t="shared" si="49"/>
        <v>1</v>
      </c>
      <c r="S439" s="72">
        <v>5</v>
      </c>
      <c r="T439" s="72">
        <v>300</v>
      </c>
      <c r="U439" s="72"/>
      <c r="V439" s="72"/>
      <c r="W439" s="72"/>
      <c r="X439" s="72"/>
      <c r="Y439" s="72"/>
      <c r="Z439" s="72"/>
      <c r="AA439" s="72"/>
      <c r="AB439" s="72"/>
      <c r="AC439" s="72"/>
      <c r="AD439" s="72">
        <v>50</v>
      </c>
      <c r="AE439" s="79">
        <f t="shared" si="51"/>
        <v>50100</v>
      </c>
      <c r="AF439" s="79">
        <f t="shared" si="40"/>
        <v>250500</v>
      </c>
      <c r="AG439" s="72"/>
      <c r="AH439" s="72"/>
      <c r="AI439" s="72"/>
      <c r="AJ439" s="72"/>
      <c r="AK439" s="72">
        <v>45134051</v>
      </c>
      <c r="AL439" s="72">
        <v>45134052</v>
      </c>
      <c r="AM439" s="72">
        <v>45134053</v>
      </c>
      <c r="AN439" s="72">
        <v>45134054</v>
      </c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</row>
    <row r="440" spans="1:62" s="75" customFormat="1" x14ac:dyDescent="0.15">
      <c r="A440" s="70">
        <v>4113407</v>
      </c>
      <c r="B440" s="70" t="s">
        <v>1368</v>
      </c>
      <c r="C440" s="70" t="s">
        <v>1084</v>
      </c>
      <c r="D440" s="71" t="str">
        <f t="shared" si="48"/>
        <v>第34章普通07</v>
      </c>
      <c r="E440" s="72" t="s">
        <v>1058</v>
      </c>
      <c r="F440" s="72">
        <v>31011263</v>
      </c>
      <c r="G440" s="72" t="s">
        <v>778</v>
      </c>
      <c r="H440" s="72">
        <v>4111207</v>
      </c>
      <c r="I440" s="72" t="s">
        <v>779</v>
      </c>
      <c r="J440" s="72" t="s">
        <v>205</v>
      </c>
      <c r="K440" s="72">
        <f t="shared" si="50"/>
        <v>1140</v>
      </c>
      <c r="L440" s="73"/>
      <c r="M440" s="74">
        <f t="shared" si="36"/>
        <v>61300435</v>
      </c>
      <c r="N440" s="72"/>
      <c r="O440" s="72">
        <v>4311207</v>
      </c>
      <c r="P440" s="72">
        <v>3</v>
      </c>
      <c r="Q440" s="72" t="s">
        <v>1054</v>
      </c>
      <c r="R440" s="72">
        <f t="shared" si="49"/>
        <v>1</v>
      </c>
      <c r="S440" s="72">
        <v>5</v>
      </c>
      <c r="T440" s="72">
        <v>300</v>
      </c>
      <c r="U440" s="72"/>
      <c r="V440" s="72"/>
      <c r="W440" s="72"/>
      <c r="X440" s="72"/>
      <c r="Y440" s="72"/>
      <c r="Z440" s="72"/>
      <c r="AA440" s="72"/>
      <c r="AB440" s="72"/>
      <c r="AC440" s="72"/>
      <c r="AD440" s="72">
        <v>50</v>
      </c>
      <c r="AE440" s="79">
        <f t="shared" si="51"/>
        <v>49800</v>
      </c>
      <c r="AF440" s="79">
        <f t="shared" si="40"/>
        <v>249000</v>
      </c>
      <c r="AG440" s="72"/>
      <c r="AH440" s="72"/>
      <c r="AI440" s="72"/>
      <c r="AJ440" s="72"/>
      <c r="AK440" s="72">
        <v>45134061</v>
      </c>
      <c r="AL440" s="72">
        <v>45134062</v>
      </c>
      <c r="AM440" s="72">
        <v>45134063</v>
      </c>
      <c r="AN440" s="72">
        <v>45134064</v>
      </c>
      <c r="AO440" s="72">
        <v>45134065</v>
      </c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</row>
    <row r="441" spans="1:62" s="75" customFormat="1" x14ac:dyDescent="0.15">
      <c r="A441" s="70">
        <v>4113408</v>
      </c>
      <c r="B441" s="70" t="s">
        <v>1369</v>
      </c>
      <c r="C441" s="70" t="s">
        <v>1085</v>
      </c>
      <c r="D441" s="71" t="str">
        <f t="shared" si="48"/>
        <v>第34章普通08</v>
      </c>
      <c r="E441" s="72" t="s">
        <v>1053</v>
      </c>
      <c r="F441" s="72"/>
      <c r="G441" s="72" t="s">
        <v>784</v>
      </c>
      <c r="H441" s="72">
        <v>4111208</v>
      </c>
      <c r="I441" s="72" t="s">
        <v>759</v>
      </c>
      <c r="J441" s="72" t="s">
        <v>205</v>
      </c>
      <c r="K441" s="72">
        <f t="shared" si="50"/>
        <v>1140</v>
      </c>
      <c r="L441" s="73"/>
      <c r="M441" s="74">
        <f t="shared" si="36"/>
        <v>61300436</v>
      </c>
      <c r="N441" s="72"/>
      <c r="O441" s="72">
        <v>4311208</v>
      </c>
      <c r="P441" s="72">
        <v>3</v>
      </c>
      <c r="Q441" s="72" t="s">
        <v>1054</v>
      </c>
      <c r="R441" s="72">
        <f t="shared" si="49"/>
        <v>1</v>
      </c>
      <c r="S441" s="72">
        <v>5</v>
      </c>
      <c r="T441" s="72">
        <v>300</v>
      </c>
      <c r="U441" s="72"/>
      <c r="V441" s="72"/>
      <c r="W441" s="72"/>
      <c r="X441" s="72"/>
      <c r="Y441" s="72"/>
      <c r="Z441" s="72"/>
      <c r="AA441" s="72"/>
      <c r="AB441" s="72"/>
      <c r="AC441" s="72"/>
      <c r="AD441" s="72">
        <v>50</v>
      </c>
      <c r="AE441" s="79">
        <f t="shared" si="51"/>
        <v>51300</v>
      </c>
      <c r="AF441" s="79">
        <f t="shared" si="40"/>
        <v>256500</v>
      </c>
      <c r="AG441" s="72"/>
      <c r="AH441" s="72"/>
      <c r="AI441" s="72"/>
      <c r="AJ441" s="72"/>
      <c r="AK441" s="72">
        <v>45134071</v>
      </c>
      <c r="AL441" s="72">
        <v>45134072</v>
      </c>
      <c r="AM441" s="72">
        <v>45134073</v>
      </c>
      <c r="AN441" s="72">
        <v>45134074</v>
      </c>
      <c r="AO441" s="72">
        <v>45134075</v>
      </c>
      <c r="AP441" s="72">
        <v>45134076</v>
      </c>
      <c r="AQ441" s="72">
        <v>45134077</v>
      </c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</row>
    <row r="442" spans="1:62" s="75" customFormat="1" x14ac:dyDescent="0.15">
      <c r="A442" s="70">
        <v>4113409</v>
      </c>
      <c r="B442" s="70" t="s">
        <v>1370</v>
      </c>
      <c r="C442" s="70" t="s">
        <v>1086</v>
      </c>
      <c r="D442" s="71" t="str">
        <f t="shared" si="48"/>
        <v>第34章普通09</v>
      </c>
      <c r="E442" s="72" t="s">
        <v>1053</v>
      </c>
      <c r="F442" s="72"/>
      <c r="G442" s="72" t="s">
        <v>788</v>
      </c>
      <c r="H442" s="72">
        <v>4111209</v>
      </c>
      <c r="I442" s="72" t="s">
        <v>754</v>
      </c>
      <c r="J442" s="72" t="s">
        <v>205</v>
      </c>
      <c r="K442" s="72">
        <f t="shared" si="50"/>
        <v>1140</v>
      </c>
      <c r="L442" s="73"/>
      <c r="M442" s="74">
        <f t="shared" si="36"/>
        <v>61300437</v>
      </c>
      <c r="N442" s="72"/>
      <c r="O442" s="72">
        <v>4311209</v>
      </c>
      <c r="P442" s="72">
        <v>3</v>
      </c>
      <c r="Q442" s="72" t="s">
        <v>1054</v>
      </c>
      <c r="R442" s="72">
        <f t="shared" si="49"/>
        <v>1</v>
      </c>
      <c r="S442" s="72">
        <v>5</v>
      </c>
      <c r="T442" s="72">
        <v>300</v>
      </c>
      <c r="U442" s="72"/>
      <c r="V442" s="72"/>
      <c r="W442" s="72"/>
      <c r="X442" s="72"/>
      <c r="Y442" s="72"/>
      <c r="Z442" s="72"/>
      <c r="AA442" s="72"/>
      <c r="AB442" s="72"/>
      <c r="AC442" s="72"/>
      <c r="AD442" s="72">
        <v>50</v>
      </c>
      <c r="AE442" s="79">
        <f t="shared" si="51"/>
        <v>51000</v>
      </c>
      <c r="AF442" s="79">
        <f t="shared" si="40"/>
        <v>255000</v>
      </c>
      <c r="AG442" s="72"/>
      <c r="AH442" s="72"/>
      <c r="AI442" s="72"/>
      <c r="AJ442" s="72"/>
      <c r="AK442" s="72">
        <v>45134081</v>
      </c>
      <c r="AL442" s="72">
        <v>45134082</v>
      </c>
      <c r="AM442" s="72">
        <v>45134083</v>
      </c>
      <c r="AN442" s="72">
        <v>45134084</v>
      </c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</row>
    <row r="443" spans="1:62" s="75" customFormat="1" x14ac:dyDescent="0.15">
      <c r="A443" s="70">
        <v>4113410</v>
      </c>
      <c r="B443" s="70" t="s">
        <v>1371</v>
      </c>
      <c r="C443" s="70" t="s">
        <v>1087</v>
      </c>
      <c r="D443" s="71" t="str">
        <f t="shared" si="48"/>
        <v>第34章普通10</v>
      </c>
      <c r="E443" s="72" t="s">
        <v>1058</v>
      </c>
      <c r="F443" s="72">
        <v>31011293</v>
      </c>
      <c r="G443" s="72" t="s">
        <v>791</v>
      </c>
      <c r="H443" s="72">
        <v>4111210</v>
      </c>
      <c r="I443" s="72" t="s">
        <v>772</v>
      </c>
      <c r="J443" s="72" t="s">
        <v>205</v>
      </c>
      <c r="K443" s="72">
        <f t="shared" si="50"/>
        <v>1140</v>
      </c>
      <c r="L443" s="73"/>
      <c r="M443" s="74">
        <f t="shared" si="36"/>
        <v>61300438</v>
      </c>
      <c r="N443" s="72"/>
      <c r="O443" s="72">
        <v>4311210</v>
      </c>
      <c r="P443" s="72">
        <v>3</v>
      </c>
      <c r="Q443" s="72" t="s">
        <v>1054</v>
      </c>
      <c r="R443" s="72">
        <f t="shared" si="49"/>
        <v>1</v>
      </c>
      <c r="S443" s="72">
        <v>5</v>
      </c>
      <c r="T443" s="72">
        <v>300</v>
      </c>
      <c r="U443" s="72"/>
      <c r="V443" s="72"/>
      <c r="W443" s="72"/>
      <c r="X443" s="72"/>
      <c r="Y443" s="72"/>
      <c r="Z443" s="72"/>
      <c r="AA443" s="72"/>
      <c r="AB443" s="72"/>
      <c r="AC443" s="72"/>
      <c r="AD443" s="72">
        <v>50</v>
      </c>
      <c r="AE443" s="79">
        <f t="shared" si="51"/>
        <v>50200</v>
      </c>
      <c r="AF443" s="79">
        <f t="shared" si="40"/>
        <v>251000</v>
      </c>
      <c r="AG443" s="72"/>
      <c r="AH443" s="72"/>
      <c r="AI443" s="72"/>
      <c r="AJ443" s="72"/>
      <c r="AK443" s="72">
        <v>45134091</v>
      </c>
      <c r="AL443" s="72">
        <v>45134092</v>
      </c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</row>
    <row r="444" spans="1:62" s="39" customFormat="1" x14ac:dyDescent="0.15">
      <c r="A444" s="36">
        <v>4123403</v>
      </c>
      <c r="B444" s="36" t="s">
        <v>1364</v>
      </c>
      <c r="C444" s="36" t="s">
        <v>1080</v>
      </c>
      <c r="D444" s="37" t="str">
        <f t="shared" si="48"/>
        <v>第34章精英03</v>
      </c>
      <c r="E444" s="38" t="s">
        <v>1058</v>
      </c>
      <c r="F444" s="38">
        <v>31021223</v>
      </c>
      <c r="G444" s="38" t="s">
        <v>795</v>
      </c>
      <c r="H444" s="38">
        <v>4121203</v>
      </c>
      <c r="I444" s="38" t="s">
        <v>796</v>
      </c>
      <c r="J444" s="38" t="s">
        <v>205</v>
      </c>
      <c r="K444" s="33">
        <f>K431+120</f>
        <v>2280</v>
      </c>
      <c r="L444" s="38"/>
      <c r="M444" s="69">
        <f t="shared" si="36"/>
        <v>61300439</v>
      </c>
      <c r="N444" s="38"/>
      <c r="O444" s="38">
        <v>4321203</v>
      </c>
      <c r="P444" s="38">
        <v>3</v>
      </c>
      <c r="Q444" s="38" t="s">
        <v>1054</v>
      </c>
      <c r="R444" s="38">
        <f t="shared" si="49"/>
        <v>2</v>
      </c>
      <c r="S444" s="38">
        <v>10</v>
      </c>
      <c r="T444" s="38">
        <v>300</v>
      </c>
      <c r="U444" s="38"/>
      <c r="V444" s="38"/>
      <c r="W444" s="38"/>
      <c r="X444" s="38"/>
      <c r="Y444" s="38"/>
      <c r="Z444" s="38"/>
      <c r="AA444" s="38"/>
      <c r="AB444" s="38"/>
      <c r="AC444" s="38"/>
      <c r="AD444" s="38">
        <v>50</v>
      </c>
      <c r="AE444" s="79">
        <f>AE433+600</f>
        <v>51700</v>
      </c>
      <c r="AF444" s="79">
        <f t="shared" si="40"/>
        <v>258500</v>
      </c>
      <c r="AG444" s="38"/>
      <c r="AH444" s="38"/>
      <c r="AI444" s="38"/>
      <c r="AJ444" s="38"/>
      <c r="AK444" s="38">
        <v>45234021</v>
      </c>
      <c r="AL444" s="38">
        <v>45234022</v>
      </c>
      <c r="AM444" s="38">
        <v>45234023</v>
      </c>
      <c r="AN444" s="38">
        <v>45234024</v>
      </c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</row>
    <row r="445" spans="1:62" s="39" customFormat="1" x14ac:dyDescent="0.15">
      <c r="A445" s="36">
        <v>4123407</v>
      </c>
      <c r="B445" s="36" t="s">
        <v>1368</v>
      </c>
      <c r="C445" s="36" t="s">
        <v>270</v>
      </c>
      <c r="D445" s="37" t="str">
        <f t="shared" si="48"/>
        <v>第34章精英07</v>
      </c>
      <c r="E445" s="38" t="s">
        <v>1058</v>
      </c>
      <c r="F445" s="38">
        <v>31021263</v>
      </c>
      <c r="G445" s="38" t="s">
        <v>778</v>
      </c>
      <c r="H445" s="38">
        <v>4121207</v>
      </c>
      <c r="I445" s="38" t="s">
        <v>797</v>
      </c>
      <c r="J445" s="38" t="s">
        <v>205</v>
      </c>
      <c r="K445" s="33">
        <f t="shared" ref="K445:K446" si="52">K432+120</f>
        <v>2280</v>
      </c>
      <c r="L445" s="38"/>
      <c r="M445" s="69">
        <f t="shared" si="36"/>
        <v>61300440</v>
      </c>
      <c r="N445" s="38"/>
      <c r="O445" s="38">
        <v>4321207</v>
      </c>
      <c r="P445" s="38">
        <v>3</v>
      </c>
      <c r="Q445" s="38" t="s">
        <v>1054</v>
      </c>
      <c r="R445" s="38">
        <f t="shared" si="49"/>
        <v>2</v>
      </c>
      <c r="S445" s="38">
        <v>10</v>
      </c>
      <c r="T445" s="38">
        <v>300</v>
      </c>
      <c r="U445" s="38"/>
      <c r="V445" s="38"/>
      <c r="W445" s="38"/>
      <c r="X445" s="38"/>
      <c r="Y445" s="38"/>
      <c r="Z445" s="38"/>
      <c r="AA445" s="38"/>
      <c r="AB445" s="38"/>
      <c r="AC445" s="38"/>
      <c r="AD445" s="38">
        <v>50</v>
      </c>
      <c r="AE445" s="79">
        <f t="shared" ref="AE445:AE446" si="53">AE434+600</f>
        <v>51400</v>
      </c>
      <c r="AF445" s="79">
        <f t="shared" si="40"/>
        <v>257000</v>
      </c>
      <c r="AG445" s="38"/>
      <c r="AH445" s="38"/>
      <c r="AI445" s="38"/>
      <c r="AJ445" s="38"/>
      <c r="AK445" s="38">
        <v>45234061</v>
      </c>
      <c r="AL445" s="38">
        <v>45234062</v>
      </c>
      <c r="AM445" s="38">
        <v>45234063</v>
      </c>
      <c r="AN445" s="38">
        <v>45234064</v>
      </c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</row>
    <row r="446" spans="1:62" s="39" customFormat="1" x14ac:dyDescent="0.15">
      <c r="A446" s="36">
        <v>4123410</v>
      </c>
      <c r="B446" s="36" t="s">
        <v>1371</v>
      </c>
      <c r="C446" s="36" t="s">
        <v>271</v>
      </c>
      <c r="D446" s="37" t="str">
        <f t="shared" si="48"/>
        <v>第34章精英10</v>
      </c>
      <c r="E446" s="38" t="s">
        <v>1058</v>
      </c>
      <c r="F446" s="38">
        <v>31021293</v>
      </c>
      <c r="G446" s="38" t="s">
        <v>791</v>
      </c>
      <c r="H446" s="38">
        <v>4121210</v>
      </c>
      <c r="I446" s="38" t="s">
        <v>799</v>
      </c>
      <c r="J446" s="38" t="s">
        <v>205</v>
      </c>
      <c r="K446" s="33">
        <f t="shared" si="52"/>
        <v>2280</v>
      </c>
      <c r="L446" s="38"/>
      <c r="M446" s="69">
        <f t="shared" si="36"/>
        <v>61300441</v>
      </c>
      <c r="N446" s="38"/>
      <c r="O446" s="38">
        <v>4321210</v>
      </c>
      <c r="P446" s="38">
        <v>3</v>
      </c>
      <c r="Q446" s="38" t="s">
        <v>1054</v>
      </c>
      <c r="R446" s="38">
        <f t="shared" si="49"/>
        <v>2</v>
      </c>
      <c r="S446" s="38">
        <v>10</v>
      </c>
      <c r="T446" s="38">
        <v>300</v>
      </c>
      <c r="U446" s="38"/>
      <c r="V446" s="38"/>
      <c r="W446" s="38"/>
      <c r="X446" s="38"/>
      <c r="Y446" s="38"/>
      <c r="Z446" s="38"/>
      <c r="AA446" s="38"/>
      <c r="AB446" s="38"/>
      <c r="AC446" s="38"/>
      <c r="AD446" s="38">
        <v>50</v>
      </c>
      <c r="AE446" s="79">
        <f t="shared" si="53"/>
        <v>50600</v>
      </c>
      <c r="AF446" s="79">
        <f t="shared" si="40"/>
        <v>253000</v>
      </c>
      <c r="AG446" s="38"/>
      <c r="AH446" s="38"/>
      <c r="AI446" s="38"/>
      <c r="AJ446" s="38"/>
      <c r="AK446" s="38">
        <v>45234091</v>
      </c>
      <c r="AL446" s="38">
        <v>45234092</v>
      </c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</row>
    <row r="447" spans="1:62" s="75" customFormat="1" x14ac:dyDescent="0.15">
      <c r="A447" s="70">
        <v>4113501</v>
      </c>
      <c r="B447" s="70" t="s">
        <v>1372</v>
      </c>
      <c r="C447" s="70" t="s">
        <v>1088</v>
      </c>
      <c r="D447" s="71" t="str">
        <f t="shared" si="48"/>
        <v>第35章普通01</v>
      </c>
      <c r="E447" s="72" t="s">
        <v>1053</v>
      </c>
      <c r="F447" s="72"/>
      <c r="G447" s="29" t="s">
        <v>2224</v>
      </c>
      <c r="H447" s="29">
        <v>4111301</v>
      </c>
      <c r="I447" s="72" t="s">
        <v>804</v>
      </c>
      <c r="J447" s="72" t="s">
        <v>205</v>
      </c>
      <c r="K447" s="72">
        <f>K434+60</f>
        <v>1200</v>
      </c>
      <c r="L447" s="73"/>
      <c r="M447" s="74">
        <f t="shared" si="36"/>
        <v>61300442</v>
      </c>
      <c r="N447" s="72"/>
      <c r="O447" s="72">
        <v>4311301</v>
      </c>
      <c r="P447" s="72">
        <v>3</v>
      </c>
      <c r="Q447" s="72" t="s">
        <v>1054</v>
      </c>
      <c r="R447" s="72">
        <f t="shared" si="49"/>
        <v>1</v>
      </c>
      <c r="S447" s="72">
        <v>5</v>
      </c>
      <c r="T447" s="72">
        <v>300</v>
      </c>
      <c r="U447" s="72"/>
      <c r="V447" s="72"/>
      <c r="W447" s="72"/>
      <c r="X447" s="72"/>
      <c r="Y447" s="72"/>
      <c r="Z447" s="72"/>
      <c r="AA447" s="72"/>
      <c r="AB447" s="72"/>
      <c r="AC447" s="72"/>
      <c r="AD447" s="72">
        <v>50</v>
      </c>
      <c r="AE447" s="79">
        <f>AE443+100</f>
        <v>50300</v>
      </c>
      <c r="AF447" s="79">
        <f>AE447*5</f>
        <v>251500</v>
      </c>
      <c r="AG447" s="72"/>
      <c r="AH447" s="72"/>
      <c r="AI447" s="72"/>
      <c r="AJ447" s="72"/>
      <c r="AK447" s="72">
        <v>45135001</v>
      </c>
      <c r="AL447" s="72">
        <v>45135002</v>
      </c>
      <c r="AM447" s="72">
        <v>45135003</v>
      </c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</row>
    <row r="448" spans="1:62" s="75" customFormat="1" x14ac:dyDescent="0.15">
      <c r="A448" s="70">
        <v>4113502</v>
      </c>
      <c r="B448" s="70" t="s">
        <v>1373</v>
      </c>
      <c r="C448" s="70" t="s">
        <v>1089</v>
      </c>
      <c r="D448" s="71" t="str">
        <f t="shared" si="48"/>
        <v>第35章普通02</v>
      </c>
      <c r="E448" s="72" t="s">
        <v>1053</v>
      </c>
      <c r="F448" s="72"/>
      <c r="G448" s="29" t="s">
        <v>2225</v>
      </c>
      <c r="H448" s="29">
        <v>4111302</v>
      </c>
      <c r="I448" s="72" t="s">
        <v>804</v>
      </c>
      <c r="J448" s="72" t="s">
        <v>205</v>
      </c>
      <c r="K448" s="72">
        <f t="shared" ref="K448:K456" si="54">K435+60</f>
        <v>1200</v>
      </c>
      <c r="L448" s="73"/>
      <c r="M448" s="74">
        <f t="shared" si="36"/>
        <v>61300443</v>
      </c>
      <c r="N448" s="72"/>
      <c r="O448" s="72">
        <v>4311302</v>
      </c>
      <c r="P448" s="72">
        <v>3</v>
      </c>
      <c r="Q448" s="72" t="s">
        <v>1054</v>
      </c>
      <c r="R448" s="72">
        <f t="shared" si="49"/>
        <v>1</v>
      </c>
      <c r="S448" s="72">
        <v>5</v>
      </c>
      <c r="T448" s="72">
        <v>300</v>
      </c>
      <c r="U448" s="72"/>
      <c r="V448" s="72"/>
      <c r="W448" s="72"/>
      <c r="X448" s="72"/>
      <c r="Y448" s="72"/>
      <c r="Z448" s="72"/>
      <c r="AA448" s="72"/>
      <c r="AB448" s="72"/>
      <c r="AC448" s="72"/>
      <c r="AD448" s="72">
        <v>50</v>
      </c>
      <c r="AE448" s="79">
        <f t="shared" ref="AE448:AE456" si="55">AE444+100</f>
        <v>51800</v>
      </c>
      <c r="AF448" s="79">
        <f t="shared" si="40"/>
        <v>259000</v>
      </c>
      <c r="AG448" s="72"/>
      <c r="AH448" s="72"/>
      <c r="AI448" s="72"/>
      <c r="AJ448" s="72"/>
      <c r="AK448" s="72">
        <v>45135011</v>
      </c>
      <c r="AL448" s="72">
        <v>45135012</v>
      </c>
      <c r="AM448" s="72">
        <v>45135013</v>
      </c>
      <c r="AN448" s="72">
        <v>45135014</v>
      </c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</row>
    <row r="449" spans="1:62" s="75" customFormat="1" x14ac:dyDescent="0.15">
      <c r="A449" s="70">
        <v>4113503</v>
      </c>
      <c r="B449" s="70" t="s">
        <v>1374</v>
      </c>
      <c r="C449" s="70" t="s">
        <v>1090</v>
      </c>
      <c r="D449" s="71" t="str">
        <f t="shared" si="48"/>
        <v>第35章普通03</v>
      </c>
      <c r="E449" s="72" t="s">
        <v>1058</v>
      </c>
      <c r="F449" s="72">
        <v>31011323</v>
      </c>
      <c r="G449" s="29" t="s">
        <v>2226</v>
      </c>
      <c r="H449" s="29">
        <v>4111303</v>
      </c>
      <c r="I449" s="72" t="s">
        <v>804</v>
      </c>
      <c r="J449" s="72" t="s">
        <v>205</v>
      </c>
      <c r="K449" s="72">
        <f t="shared" si="54"/>
        <v>1200</v>
      </c>
      <c r="L449" s="73"/>
      <c r="M449" s="74">
        <f t="shared" si="36"/>
        <v>61300444</v>
      </c>
      <c r="N449" s="72"/>
      <c r="O449" s="72">
        <v>4311303</v>
      </c>
      <c r="P449" s="72">
        <v>3</v>
      </c>
      <c r="Q449" s="72" t="s">
        <v>1054</v>
      </c>
      <c r="R449" s="72">
        <f t="shared" si="49"/>
        <v>1</v>
      </c>
      <c r="S449" s="72">
        <v>5</v>
      </c>
      <c r="T449" s="72">
        <v>300</v>
      </c>
      <c r="U449" s="72"/>
      <c r="V449" s="72"/>
      <c r="W449" s="72"/>
      <c r="X449" s="72"/>
      <c r="Y449" s="72"/>
      <c r="Z449" s="72"/>
      <c r="AA449" s="72"/>
      <c r="AB449" s="72"/>
      <c r="AC449" s="72"/>
      <c r="AD449" s="72">
        <v>50</v>
      </c>
      <c r="AE449" s="79">
        <f t="shared" si="55"/>
        <v>51500</v>
      </c>
      <c r="AF449" s="79">
        <f t="shared" si="40"/>
        <v>257500</v>
      </c>
      <c r="AG449" s="72"/>
      <c r="AH449" s="72"/>
      <c r="AI449" s="72"/>
      <c r="AJ449" s="72"/>
      <c r="AK449" s="72">
        <v>45135021</v>
      </c>
      <c r="AL449" s="72">
        <v>45135022</v>
      </c>
      <c r="AM449" s="72">
        <v>45135023</v>
      </c>
      <c r="AN449" s="72">
        <v>45135024</v>
      </c>
      <c r="AO449" s="72">
        <v>45135025</v>
      </c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</row>
    <row r="450" spans="1:62" s="75" customFormat="1" x14ac:dyDescent="0.15">
      <c r="A450" s="70">
        <v>4113504</v>
      </c>
      <c r="B450" s="70" t="s">
        <v>1375</v>
      </c>
      <c r="C450" s="70" t="s">
        <v>1091</v>
      </c>
      <c r="D450" s="71" t="str">
        <f t="shared" si="48"/>
        <v>第35章普通04</v>
      </c>
      <c r="E450" s="72" t="s">
        <v>1053</v>
      </c>
      <c r="F450" s="72"/>
      <c r="G450" s="29" t="s">
        <v>2227</v>
      </c>
      <c r="H450" s="29">
        <v>4111304</v>
      </c>
      <c r="I450" s="72" t="s">
        <v>804</v>
      </c>
      <c r="J450" s="72" t="s">
        <v>1092</v>
      </c>
      <c r="K450" s="72">
        <f t="shared" si="54"/>
        <v>1200</v>
      </c>
      <c r="L450" s="73"/>
      <c r="M450" s="74">
        <f t="shared" si="36"/>
        <v>61300445</v>
      </c>
      <c r="N450" s="72"/>
      <c r="O450" s="72">
        <v>4311304</v>
      </c>
      <c r="P450" s="72">
        <v>3</v>
      </c>
      <c r="Q450" s="72" t="s">
        <v>1054</v>
      </c>
      <c r="R450" s="72">
        <f t="shared" si="49"/>
        <v>1</v>
      </c>
      <c r="S450" s="72">
        <v>5</v>
      </c>
      <c r="T450" s="72">
        <v>300</v>
      </c>
      <c r="U450" s="72"/>
      <c r="V450" s="72"/>
      <c r="W450" s="72"/>
      <c r="X450" s="72"/>
      <c r="Y450" s="72"/>
      <c r="Z450" s="72"/>
      <c r="AA450" s="72"/>
      <c r="AB450" s="72"/>
      <c r="AC450" s="72"/>
      <c r="AD450" s="72">
        <v>50</v>
      </c>
      <c r="AE450" s="79">
        <f t="shared" si="55"/>
        <v>50700</v>
      </c>
      <c r="AF450" s="79">
        <f t="shared" si="40"/>
        <v>253500</v>
      </c>
      <c r="AG450" s="72"/>
      <c r="AH450" s="72"/>
      <c r="AI450" s="72"/>
      <c r="AJ450" s="72"/>
      <c r="AK450" s="72">
        <v>45135031</v>
      </c>
      <c r="AL450" s="72">
        <v>45135032</v>
      </c>
      <c r="AM450" s="72">
        <v>45135033</v>
      </c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</row>
    <row r="451" spans="1:62" s="75" customFormat="1" x14ac:dyDescent="0.15">
      <c r="A451" s="70">
        <v>4113505</v>
      </c>
      <c r="B451" s="70" t="s">
        <v>1376</v>
      </c>
      <c r="C451" s="70" t="s">
        <v>1093</v>
      </c>
      <c r="D451" s="71" t="str">
        <f t="shared" si="48"/>
        <v>第35章普通05</v>
      </c>
      <c r="E451" s="72" t="s">
        <v>1053</v>
      </c>
      <c r="F451" s="72"/>
      <c r="G451" s="29" t="s">
        <v>2228</v>
      </c>
      <c r="H451" s="29">
        <v>4111305</v>
      </c>
      <c r="I451" s="72" t="s">
        <v>804</v>
      </c>
      <c r="J451" s="72" t="s">
        <v>205</v>
      </c>
      <c r="K451" s="72">
        <f t="shared" si="54"/>
        <v>1200</v>
      </c>
      <c r="L451" s="73"/>
      <c r="M451" s="74">
        <f t="shared" si="36"/>
        <v>61300446</v>
      </c>
      <c r="N451" s="72"/>
      <c r="O451" s="72">
        <v>4311305</v>
      </c>
      <c r="P451" s="72">
        <v>3</v>
      </c>
      <c r="Q451" s="72" t="s">
        <v>1054</v>
      </c>
      <c r="R451" s="72">
        <f t="shared" si="49"/>
        <v>1</v>
      </c>
      <c r="S451" s="72">
        <v>5</v>
      </c>
      <c r="T451" s="72">
        <v>300</v>
      </c>
      <c r="U451" s="72"/>
      <c r="V451" s="72"/>
      <c r="W451" s="72"/>
      <c r="X451" s="72"/>
      <c r="Y451" s="72"/>
      <c r="Z451" s="72"/>
      <c r="AA451" s="72"/>
      <c r="AB451" s="72"/>
      <c r="AC451" s="72"/>
      <c r="AD451" s="72">
        <v>50</v>
      </c>
      <c r="AE451" s="79">
        <f t="shared" si="55"/>
        <v>50400</v>
      </c>
      <c r="AF451" s="79">
        <f t="shared" si="40"/>
        <v>252000</v>
      </c>
      <c r="AG451" s="72"/>
      <c r="AH451" s="72"/>
      <c r="AI451" s="72"/>
      <c r="AJ451" s="72"/>
      <c r="AK451" s="72">
        <v>45135041</v>
      </c>
      <c r="AL451" s="72">
        <v>45135042</v>
      </c>
      <c r="AM451" s="72">
        <v>45135043</v>
      </c>
      <c r="AN451" s="72">
        <v>45135044</v>
      </c>
      <c r="AO451" s="72">
        <v>45135045</v>
      </c>
      <c r="AP451" s="72">
        <v>45135046</v>
      </c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</row>
    <row r="452" spans="1:62" s="75" customFormat="1" x14ac:dyDescent="0.15">
      <c r="A452" s="70">
        <v>4113506</v>
      </c>
      <c r="B452" s="70" t="s">
        <v>1377</v>
      </c>
      <c r="C452" s="70" t="s">
        <v>295</v>
      </c>
      <c r="D452" s="71" t="str">
        <f t="shared" si="48"/>
        <v>第35章普通06</v>
      </c>
      <c r="E452" s="72" t="s">
        <v>1053</v>
      </c>
      <c r="F452" s="72"/>
      <c r="G452" s="29" t="s">
        <v>2229</v>
      </c>
      <c r="H452" s="29">
        <v>4111306</v>
      </c>
      <c r="I452" s="72" t="s">
        <v>804</v>
      </c>
      <c r="J452" s="72" t="s">
        <v>205</v>
      </c>
      <c r="K452" s="72">
        <f t="shared" si="54"/>
        <v>1200</v>
      </c>
      <c r="L452" s="73"/>
      <c r="M452" s="74">
        <f t="shared" si="36"/>
        <v>61300447</v>
      </c>
      <c r="N452" s="72"/>
      <c r="O452" s="72" t="s">
        <v>236</v>
      </c>
      <c r="P452" s="72">
        <v>3</v>
      </c>
      <c r="Q452" s="72" t="s">
        <v>1054</v>
      </c>
      <c r="R452" s="72">
        <f t="shared" si="49"/>
        <v>1</v>
      </c>
      <c r="S452" s="72">
        <v>5</v>
      </c>
      <c r="T452" s="72">
        <v>300</v>
      </c>
      <c r="U452" s="72"/>
      <c r="V452" s="72"/>
      <c r="W452" s="72"/>
      <c r="X452" s="72"/>
      <c r="Y452" s="72"/>
      <c r="Z452" s="72"/>
      <c r="AA452" s="72"/>
      <c r="AB452" s="72"/>
      <c r="AC452" s="72"/>
      <c r="AD452" s="72">
        <v>50</v>
      </c>
      <c r="AE452" s="79">
        <f t="shared" si="55"/>
        <v>51900</v>
      </c>
      <c r="AF452" s="79">
        <f t="shared" si="40"/>
        <v>259500</v>
      </c>
      <c r="AG452" s="72"/>
      <c r="AH452" s="72"/>
      <c r="AI452" s="72"/>
      <c r="AJ452" s="72"/>
      <c r="AK452" s="72">
        <v>45135051</v>
      </c>
      <c r="AL452" s="72">
        <v>45135052</v>
      </c>
      <c r="AM452" s="72">
        <v>45135053</v>
      </c>
      <c r="AN452" s="72">
        <v>45135054</v>
      </c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</row>
    <row r="453" spans="1:62" s="75" customFormat="1" x14ac:dyDescent="0.15">
      <c r="A453" s="70">
        <v>4113507</v>
      </c>
      <c r="B453" s="70" t="s">
        <v>1378</v>
      </c>
      <c r="C453" s="70" t="s">
        <v>1094</v>
      </c>
      <c r="D453" s="71" t="str">
        <f t="shared" si="48"/>
        <v>第35章普通07</v>
      </c>
      <c r="E453" s="72" t="s">
        <v>1058</v>
      </c>
      <c r="F453" s="72">
        <v>31011364</v>
      </c>
      <c r="G453" s="29" t="s">
        <v>825</v>
      </c>
      <c r="H453" s="29">
        <v>4111307</v>
      </c>
      <c r="I453" s="72" t="s">
        <v>804</v>
      </c>
      <c r="J453" s="72" t="s">
        <v>205</v>
      </c>
      <c r="K453" s="72">
        <f t="shared" si="54"/>
        <v>1200</v>
      </c>
      <c r="L453" s="73"/>
      <c r="M453" s="74">
        <f t="shared" si="36"/>
        <v>61300448</v>
      </c>
      <c r="N453" s="72"/>
      <c r="O453" s="72">
        <v>4311307</v>
      </c>
      <c r="P453" s="72">
        <v>3</v>
      </c>
      <c r="Q453" s="72" t="s">
        <v>1054</v>
      </c>
      <c r="R453" s="72">
        <f t="shared" ref="R453:R516" si="56">S453/5</f>
        <v>1</v>
      </c>
      <c r="S453" s="72">
        <v>5</v>
      </c>
      <c r="T453" s="72">
        <v>300</v>
      </c>
      <c r="U453" s="72"/>
      <c r="V453" s="72"/>
      <c r="W453" s="72"/>
      <c r="X453" s="72"/>
      <c r="Y453" s="72"/>
      <c r="Z453" s="72"/>
      <c r="AA453" s="72"/>
      <c r="AB453" s="72"/>
      <c r="AC453" s="72"/>
      <c r="AD453" s="72">
        <v>50</v>
      </c>
      <c r="AE453" s="79">
        <f t="shared" si="55"/>
        <v>51600</v>
      </c>
      <c r="AF453" s="79">
        <f t="shared" si="40"/>
        <v>258000</v>
      </c>
      <c r="AG453" s="72"/>
      <c r="AH453" s="72"/>
      <c r="AI453" s="72"/>
      <c r="AJ453" s="72"/>
      <c r="AK453" s="72">
        <v>45135061</v>
      </c>
      <c r="AL453" s="72">
        <v>45135062</v>
      </c>
      <c r="AM453" s="72">
        <v>45135063</v>
      </c>
      <c r="AN453" s="72">
        <v>45135064</v>
      </c>
      <c r="AO453" s="72">
        <v>45135065</v>
      </c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</row>
    <row r="454" spans="1:62" s="75" customFormat="1" x14ac:dyDescent="0.15">
      <c r="A454" s="70">
        <v>4113508</v>
      </c>
      <c r="B454" s="70" t="s">
        <v>1379</v>
      </c>
      <c r="C454" s="70" t="s">
        <v>1095</v>
      </c>
      <c r="D454" s="71" t="str">
        <f t="shared" si="48"/>
        <v>第35章普通08</v>
      </c>
      <c r="E454" s="72" t="s">
        <v>1053</v>
      </c>
      <c r="F454" s="72"/>
      <c r="G454" s="29" t="s">
        <v>2230</v>
      </c>
      <c r="H454" s="29">
        <v>4111308</v>
      </c>
      <c r="I454" s="72" t="s">
        <v>804</v>
      </c>
      <c r="J454" s="72" t="s">
        <v>205</v>
      </c>
      <c r="K454" s="72">
        <f t="shared" si="54"/>
        <v>1200</v>
      </c>
      <c r="L454" s="73"/>
      <c r="M454" s="74">
        <f t="shared" si="36"/>
        <v>61300449</v>
      </c>
      <c r="N454" s="72"/>
      <c r="O454" s="72">
        <v>4311308</v>
      </c>
      <c r="P454" s="72">
        <v>3</v>
      </c>
      <c r="Q454" s="72" t="s">
        <v>1054</v>
      </c>
      <c r="R454" s="72">
        <f t="shared" si="56"/>
        <v>1</v>
      </c>
      <c r="S454" s="72">
        <v>5</v>
      </c>
      <c r="T454" s="72">
        <v>300</v>
      </c>
      <c r="U454" s="72"/>
      <c r="V454" s="72"/>
      <c r="W454" s="72"/>
      <c r="X454" s="72"/>
      <c r="Y454" s="72"/>
      <c r="Z454" s="72"/>
      <c r="AA454" s="72"/>
      <c r="AB454" s="72"/>
      <c r="AC454" s="72"/>
      <c r="AD454" s="72">
        <v>50</v>
      </c>
      <c r="AE454" s="79">
        <f t="shared" si="55"/>
        <v>50800</v>
      </c>
      <c r="AF454" s="79">
        <f t="shared" si="40"/>
        <v>254000</v>
      </c>
      <c r="AG454" s="72"/>
      <c r="AH454" s="72"/>
      <c r="AI454" s="72"/>
      <c r="AJ454" s="72"/>
      <c r="AK454" s="72">
        <v>45135071</v>
      </c>
      <c r="AL454" s="72">
        <v>45135072</v>
      </c>
      <c r="AM454" s="72">
        <v>45135073</v>
      </c>
      <c r="AN454" s="72">
        <v>45135074</v>
      </c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</row>
    <row r="455" spans="1:62" s="75" customFormat="1" x14ac:dyDescent="0.15">
      <c r="A455" s="70">
        <v>4113509</v>
      </c>
      <c r="B455" s="70" t="s">
        <v>1380</v>
      </c>
      <c r="C455" s="70" t="s">
        <v>1096</v>
      </c>
      <c r="D455" s="71" t="str">
        <f t="shared" si="48"/>
        <v>第35章普通09</v>
      </c>
      <c r="E455" s="72" t="s">
        <v>1053</v>
      </c>
      <c r="F455" s="72"/>
      <c r="G455" s="29" t="s">
        <v>2231</v>
      </c>
      <c r="H455" s="29">
        <v>4111309</v>
      </c>
      <c r="I455" s="72" t="s">
        <v>804</v>
      </c>
      <c r="J455" s="72" t="s">
        <v>205</v>
      </c>
      <c r="K455" s="72">
        <f t="shared" si="54"/>
        <v>1200</v>
      </c>
      <c r="L455" s="73"/>
      <c r="M455" s="74">
        <f t="shared" ref="M455:M518" si="57">M454+1</f>
        <v>61300450</v>
      </c>
      <c r="N455" s="72"/>
      <c r="O455" s="72">
        <v>4311309</v>
      </c>
      <c r="P455" s="72">
        <v>3</v>
      </c>
      <c r="Q455" s="72" t="s">
        <v>1054</v>
      </c>
      <c r="R455" s="72">
        <f t="shared" si="56"/>
        <v>1</v>
      </c>
      <c r="S455" s="72">
        <v>5</v>
      </c>
      <c r="T455" s="72">
        <v>300</v>
      </c>
      <c r="U455" s="72"/>
      <c r="V455" s="72"/>
      <c r="W455" s="72"/>
      <c r="X455" s="72"/>
      <c r="Y455" s="72"/>
      <c r="Z455" s="72"/>
      <c r="AA455" s="72"/>
      <c r="AB455" s="72"/>
      <c r="AC455" s="72"/>
      <c r="AD455" s="72">
        <v>50</v>
      </c>
      <c r="AE455" s="79">
        <f t="shared" si="55"/>
        <v>50500</v>
      </c>
      <c r="AF455" s="79">
        <f t="shared" si="40"/>
        <v>252500</v>
      </c>
      <c r="AG455" s="72"/>
      <c r="AH455" s="72"/>
      <c r="AI455" s="72"/>
      <c r="AJ455" s="72"/>
      <c r="AK455" s="72">
        <v>45135081</v>
      </c>
      <c r="AL455" s="72">
        <v>45135082</v>
      </c>
      <c r="AM455" s="72">
        <v>45135083</v>
      </c>
      <c r="AN455" s="72">
        <v>45135084</v>
      </c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</row>
    <row r="456" spans="1:62" s="75" customFormat="1" x14ac:dyDescent="0.15">
      <c r="A456" s="70">
        <v>4113510</v>
      </c>
      <c r="B456" s="70" t="s">
        <v>1381</v>
      </c>
      <c r="C456" s="70" t="s">
        <v>1097</v>
      </c>
      <c r="D456" s="71" t="str">
        <f t="shared" si="48"/>
        <v>第35章普通10</v>
      </c>
      <c r="E456" s="72" t="s">
        <v>1058</v>
      </c>
      <c r="F456" s="72">
        <v>31011393</v>
      </c>
      <c r="G456" s="29" t="s">
        <v>2232</v>
      </c>
      <c r="H456" s="29">
        <v>4111310</v>
      </c>
      <c r="I456" s="72" t="s">
        <v>804</v>
      </c>
      <c r="J456" s="72" t="s">
        <v>205</v>
      </c>
      <c r="K456" s="72">
        <f t="shared" si="54"/>
        <v>1200</v>
      </c>
      <c r="L456" s="73"/>
      <c r="M456" s="74">
        <f t="shared" si="57"/>
        <v>61300451</v>
      </c>
      <c r="N456" s="72"/>
      <c r="O456" s="72">
        <v>4311310</v>
      </c>
      <c r="P456" s="72">
        <v>3</v>
      </c>
      <c r="Q456" s="72" t="s">
        <v>1054</v>
      </c>
      <c r="R456" s="72">
        <f t="shared" si="56"/>
        <v>1</v>
      </c>
      <c r="S456" s="72">
        <v>5</v>
      </c>
      <c r="T456" s="72">
        <v>300</v>
      </c>
      <c r="U456" s="72"/>
      <c r="V456" s="72"/>
      <c r="W456" s="72"/>
      <c r="X456" s="72"/>
      <c r="Y456" s="72"/>
      <c r="Z456" s="72"/>
      <c r="AA456" s="72"/>
      <c r="AB456" s="72"/>
      <c r="AC456" s="72"/>
      <c r="AD456" s="72">
        <v>50</v>
      </c>
      <c r="AE456" s="79">
        <f t="shared" si="55"/>
        <v>52000</v>
      </c>
      <c r="AF456" s="79">
        <f t="shared" si="40"/>
        <v>260000</v>
      </c>
      <c r="AG456" s="72"/>
      <c r="AH456" s="72"/>
      <c r="AI456" s="72"/>
      <c r="AJ456" s="72"/>
      <c r="AK456" s="72">
        <v>45135091</v>
      </c>
      <c r="AL456" s="72">
        <v>45135092</v>
      </c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</row>
    <row r="457" spans="1:62" s="39" customFormat="1" x14ac:dyDescent="0.15">
      <c r="A457" s="36">
        <v>4123503</v>
      </c>
      <c r="B457" s="36" t="s">
        <v>1374</v>
      </c>
      <c r="C457" s="36" t="s">
        <v>314</v>
      </c>
      <c r="D457" s="37" t="str">
        <f t="shared" si="48"/>
        <v>第35章精英03</v>
      </c>
      <c r="E457" s="38" t="s">
        <v>1058</v>
      </c>
      <c r="F457" s="38">
        <v>31021323</v>
      </c>
      <c r="G457" s="38" t="s">
        <v>838</v>
      </c>
      <c r="H457" s="38">
        <v>4121303</v>
      </c>
      <c r="I457" s="38" t="s">
        <v>804</v>
      </c>
      <c r="J457" s="38" t="s">
        <v>205</v>
      </c>
      <c r="K457" s="33">
        <f>K444+120</f>
        <v>2400</v>
      </c>
      <c r="L457" s="38"/>
      <c r="M457" s="69">
        <f t="shared" si="57"/>
        <v>61300452</v>
      </c>
      <c r="N457" s="38"/>
      <c r="O457" s="38">
        <v>4321303</v>
      </c>
      <c r="P457" s="38">
        <v>3</v>
      </c>
      <c r="Q457" s="38" t="s">
        <v>1054</v>
      </c>
      <c r="R457" s="38">
        <f t="shared" si="56"/>
        <v>2</v>
      </c>
      <c r="S457" s="38">
        <v>10</v>
      </c>
      <c r="T457" s="38">
        <v>300</v>
      </c>
      <c r="U457" s="38"/>
      <c r="V457" s="38"/>
      <c r="W457" s="38"/>
      <c r="X457" s="38"/>
      <c r="Y457" s="38"/>
      <c r="Z457" s="38"/>
      <c r="AA457" s="38"/>
      <c r="AB457" s="38"/>
      <c r="AC457" s="38"/>
      <c r="AD457" s="38">
        <v>50</v>
      </c>
      <c r="AE457" s="79">
        <f>AE446+600</f>
        <v>51200</v>
      </c>
      <c r="AF457" s="79">
        <f t="shared" si="40"/>
        <v>256000</v>
      </c>
      <c r="AG457" s="38"/>
      <c r="AH457" s="38"/>
      <c r="AI457" s="38"/>
      <c r="AJ457" s="38"/>
      <c r="AK457" s="38">
        <v>45235021</v>
      </c>
      <c r="AL457" s="38">
        <v>45235022</v>
      </c>
      <c r="AM457" s="38">
        <v>45235023</v>
      </c>
      <c r="AN457" s="38">
        <v>45235024</v>
      </c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</row>
    <row r="458" spans="1:62" s="39" customFormat="1" x14ac:dyDescent="0.15">
      <c r="A458" s="36">
        <v>4123507</v>
      </c>
      <c r="B458" s="36" t="s">
        <v>1378</v>
      </c>
      <c r="C458" s="36" t="s">
        <v>317</v>
      </c>
      <c r="D458" s="37" t="str">
        <f t="shared" si="48"/>
        <v>第35章精英07</v>
      </c>
      <c r="E458" s="38" t="s">
        <v>1058</v>
      </c>
      <c r="F458" s="38">
        <v>31021364</v>
      </c>
      <c r="G458" s="38" t="s">
        <v>839</v>
      </c>
      <c r="H458" s="38">
        <v>4121307</v>
      </c>
      <c r="I458" s="38" t="s">
        <v>804</v>
      </c>
      <c r="J458" s="38" t="s">
        <v>205</v>
      </c>
      <c r="K458" s="33">
        <f t="shared" ref="K458:K459" si="58">K445+120</f>
        <v>2400</v>
      </c>
      <c r="L458" s="38"/>
      <c r="M458" s="69">
        <f t="shared" si="57"/>
        <v>61300453</v>
      </c>
      <c r="N458" s="38"/>
      <c r="O458" s="38">
        <v>4321307</v>
      </c>
      <c r="P458" s="38">
        <v>3</v>
      </c>
      <c r="Q458" s="38" t="s">
        <v>1054</v>
      </c>
      <c r="R458" s="38">
        <f t="shared" si="56"/>
        <v>2</v>
      </c>
      <c r="S458" s="38">
        <v>10</v>
      </c>
      <c r="T458" s="38">
        <v>300</v>
      </c>
      <c r="U458" s="38"/>
      <c r="V458" s="38"/>
      <c r="W458" s="38"/>
      <c r="X458" s="38"/>
      <c r="Y458" s="38"/>
      <c r="Z458" s="38"/>
      <c r="AA458" s="38"/>
      <c r="AB458" s="38"/>
      <c r="AC458" s="38"/>
      <c r="AD458" s="38">
        <v>50</v>
      </c>
      <c r="AE458" s="79">
        <f t="shared" ref="AE458:AE459" si="59">AE447+600</f>
        <v>50900</v>
      </c>
      <c r="AF458" s="79">
        <f t="shared" si="40"/>
        <v>254500</v>
      </c>
      <c r="AG458" s="38"/>
      <c r="AH458" s="38"/>
      <c r="AI458" s="38"/>
      <c r="AJ458" s="38"/>
      <c r="AK458" s="38">
        <v>45235061</v>
      </c>
      <c r="AL458" s="38">
        <v>45235062</v>
      </c>
      <c r="AM458" s="38">
        <v>45235063</v>
      </c>
      <c r="AN458" s="38">
        <v>45235064</v>
      </c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</row>
    <row r="459" spans="1:62" s="39" customFormat="1" x14ac:dyDescent="0.15">
      <c r="A459" s="36">
        <v>4123510</v>
      </c>
      <c r="B459" s="36" t="s">
        <v>1381</v>
      </c>
      <c r="C459" s="36" t="s">
        <v>319</v>
      </c>
      <c r="D459" s="37" t="str">
        <f t="shared" si="48"/>
        <v>第35章精英10</v>
      </c>
      <c r="E459" s="38" t="s">
        <v>1058</v>
      </c>
      <c r="F459" s="38">
        <v>31021393</v>
      </c>
      <c r="G459" s="38" t="s">
        <v>840</v>
      </c>
      <c r="H459" s="38">
        <v>4121310</v>
      </c>
      <c r="I459" s="38" t="s">
        <v>804</v>
      </c>
      <c r="J459" s="38" t="s">
        <v>205</v>
      </c>
      <c r="K459" s="33">
        <f t="shared" si="58"/>
        <v>2400</v>
      </c>
      <c r="L459" s="38"/>
      <c r="M459" s="69">
        <f t="shared" si="57"/>
        <v>61300454</v>
      </c>
      <c r="N459" s="38"/>
      <c r="O459" s="38">
        <v>4321310</v>
      </c>
      <c r="P459" s="38">
        <v>3</v>
      </c>
      <c r="Q459" s="38" t="s">
        <v>1054</v>
      </c>
      <c r="R459" s="38">
        <f t="shared" si="56"/>
        <v>2</v>
      </c>
      <c r="S459" s="38">
        <v>10</v>
      </c>
      <c r="T459" s="38">
        <v>300</v>
      </c>
      <c r="U459" s="38"/>
      <c r="V459" s="38"/>
      <c r="W459" s="38"/>
      <c r="X459" s="38"/>
      <c r="Y459" s="38"/>
      <c r="Z459" s="38"/>
      <c r="AA459" s="38"/>
      <c r="AB459" s="38"/>
      <c r="AC459" s="38"/>
      <c r="AD459" s="38">
        <v>50</v>
      </c>
      <c r="AE459" s="79">
        <f t="shared" si="59"/>
        <v>52400</v>
      </c>
      <c r="AF459" s="79">
        <f t="shared" si="40"/>
        <v>262000</v>
      </c>
      <c r="AG459" s="38"/>
      <c r="AH459" s="38"/>
      <c r="AI459" s="38"/>
      <c r="AJ459" s="38"/>
      <c r="AK459" s="38">
        <v>45235091</v>
      </c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</row>
    <row r="460" spans="1:62" s="35" customFormat="1" x14ac:dyDescent="0.15">
      <c r="A460" s="31">
        <v>4113601</v>
      </c>
      <c r="B460" s="31" t="s">
        <v>1382</v>
      </c>
      <c r="C460" s="31" t="s">
        <v>322</v>
      </c>
      <c r="D460" s="32" t="str">
        <f t="shared" si="48"/>
        <v>第36章普通01</v>
      </c>
      <c r="E460" s="33" t="s">
        <v>1053</v>
      </c>
      <c r="F460" s="33"/>
      <c r="G460" s="33" t="s">
        <v>842</v>
      </c>
      <c r="H460" s="33">
        <f>IF(VALUE(RIGHT(LEFT(A460,3),1))=1,A460,A460-10000)</f>
        <v>4113601</v>
      </c>
      <c r="I460" s="33" t="s">
        <v>843</v>
      </c>
      <c r="J460" s="33" t="s">
        <v>205</v>
      </c>
      <c r="K460" s="72">
        <f>K447+60</f>
        <v>1260</v>
      </c>
      <c r="L460" s="34"/>
      <c r="M460" s="69">
        <f t="shared" si="57"/>
        <v>61300455</v>
      </c>
      <c r="N460" s="33"/>
      <c r="O460" s="33">
        <v>4311401</v>
      </c>
      <c r="P460" s="33">
        <v>3</v>
      </c>
      <c r="Q460" s="33" t="s">
        <v>1054</v>
      </c>
      <c r="R460" s="29">
        <f t="shared" si="56"/>
        <v>1</v>
      </c>
      <c r="S460" s="29">
        <v>5</v>
      </c>
      <c r="T460" s="33">
        <v>300</v>
      </c>
      <c r="U460" s="33"/>
      <c r="V460" s="33"/>
      <c r="W460" s="33"/>
      <c r="X460" s="33"/>
      <c r="Y460" s="33"/>
      <c r="Z460" s="33"/>
      <c r="AA460" s="33"/>
      <c r="AB460" s="33"/>
      <c r="AC460" s="33"/>
      <c r="AD460" s="33">
        <v>50</v>
      </c>
      <c r="AE460" s="33"/>
      <c r="AF460" s="33"/>
      <c r="AG460" s="33"/>
      <c r="AH460" s="33"/>
      <c r="AI460" s="33"/>
      <c r="AJ460" s="33"/>
      <c r="AK460" s="33">
        <v>45136001</v>
      </c>
      <c r="AL460" s="33">
        <v>45136002</v>
      </c>
      <c r="AM460" s="33">
        <v>45136003</v>
      </c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</row>
    <row r="461" spans="1:62" s="35" customFormat="1" x14ac:dyDescent="0.15">
      <c r="A461" s="31">
        <v>4113602</v>
      </c>
      <c r="B461" s="31" t="s">
        <v>1383</v>
      </c>
      <c r="C461" s="31" t="s">
        <v>328</v>
      </c>
      <c r="D461" s="32" t="str">
        <f t="shared" si="48"/>
        <v>第36章普通02</v>
      </c>
      <c r="E461" s="33" t="s">
        <v>1053</v>
      </c>
      <c r="F461" s="33"/>
      <c r="G461" s="33" t="s">
        <v>846</v>
      </c>
      <c r="H461" s="33">
        <f t="shared" ref="H461:H469" si="60">IF(VALUE(RIGHT(LEFT(A461,3),1))=1,A461,A461-10000)</f>
        <v>4113602</v>
      </c>
      <c r="I461" s="33" t="s">
        <v>843</v>
      </c>
      <c r="J461" s="33" t="s">
        <v>205</v>
      </c>
      <c r="K461" s="72">
        <f t="shared" ref="K461:K469" si="61">K448+60</f>
        <v>1260</v>
      </c>
      <c r="L461" s="34"/>
      <c r="M461" s="69">
        <f t="shared" si="57"/>
        <v>61300456</v>
      </c>
      <c r="N461" s="33"/>
      <c r="O461" s="33">
        <v>4311402</v>
      </c>
      <c r="P461" s="33">
        <v>3</v>
      </c>
      <c r="Q461" s="33" t="s">
        <v>1054</v>
      </c>
      <c r="R461" s="29">
        <f t="shared" si="56"/>
        <v>1</v>
      </c>
      <c r="S461" s="29">
        <v>5</v>
      </c>
      <c r="T461" s="33">
        <v>300</v>
      </c>
      <c r="U461" s="33"/>
      <c r="V461" s="33"/>
      <c r="W461" s="33"/>
      <c r="X461" s="33"/>
      <c r="Y461" s="33"/>
      <c r="Z461" s="33"/>
      <c r="AA461" s="33"/>
      <c r="AB461" s="33"/>
      <c r="AC461" s="33"/>
      <c r="AD461" s="33">
        <v>50</v>
      </c>
      <c r="AE461" s="33"/>
      <c r="AF461" s="33"/>
      <c r="AG461" s="33"/>
      <c r="AH461" s="33"/>
      <c r="AI461" s="33"/>
      <c r="AJ461" s="33"/>
      <c r="AK461" s="33">
        <v>45136011</v>
      </c>
      <c r="AL461" s="33">
        <v>45136012</v>
      </c>
      <c r="AM461" s="33">
        <v>45136013</v>
      </c>
      <c r="AN461" s="33">
        <v>45136014</v>
      </c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</row>
    <row r="462" spans="1:62" s="35" customFormat="1" x14ac:dyDescent="0.15">
      <c r="A462" s="31">
        <v>4113603</v>
      </c>
      <c r="B462" s="31" t="s">
        <v>1384</v>
      </c>
      <c r="C462" s="31" t="s">
        <v>331</v>
      </c>
      <c r="D462" s="32" t="str">
        <f t="shared" si="48"/>
        <v>第36章普通03</v>
      </c>
      <c r="E462" s="33" t="s">
        <v>1058</v>
      </c>
      <c r="F462" s="33">
        <v>31011423</v>
      </c>
      <c r="G462" s="33" t="s">
        <v>848</v>
      </c>
      <c r="H462" s="33">
        <f t="shared" si="60"/>
        <v>4113603</v>
      </c>
      <c r="I462" s="33" t="s">
        <v>843</v>
      </c>
      <c r="J462" s="33" t="s">
        <v>205</v>
      </c>
      <c r="K462" s="72">
        <f t="shared" si="61"/>
        <v>1260</v>
      </c>
      <c r="L462" s="34"/>
      <c r="M462" s="69">
        <f t="shared" si="57"/>
        <v>61300457</v>
      </c>
      <c r="N462" s="33"/>
      <c r="O462" s="33">
        <v>4311403</v>
      </c>
      <c r="P462" s="33">
        <v>3</v>
      </c>
      <c r="Q462" s="33" t="s">
        <v>1054</v>
      </c>
      <c r="R462" s="29">
        <f t="shared" si="56"/>
        <v>1</v>
      </c>
      <c r="S462" s="29">
        <v>5</v>
      </c>
      <c r="T462" s="33">
        <v>300</v>
      </c>
      <c r="U462" s="33"/>
      <c r="V462" s="33"/>
      <c r="W462" s="33"/>
      <c r="X462" s="33"/>
      <c r="Y462" s="33"/>
      <c r="Z462" s="33"/>
      <c r="AA462" s="33"/>
      <c r="AB462" s="33"/>
      <c r="AC462" s="33"/>
      <c r="AD462" s="33">
        <v>50</v>
      </c>
      <c r="AE462" s="33"/>
      <c r="AF462" s="33"/>
      <c r="AG462" s="33"/>
      <c r="AH462" s="33"/>
      <c r="AI462" s="33"/>
      <c r="AJ462" s="33"/>
      <c r="AK462" s="33">
        <v>45136021</v>
      </c>
      <c r="AL462" s="33">
        <v>45136022</v>
      </c>
      <c r="AM462" s="33">
        <v>45136023</v>
      </c>
      <c r="AN462" s="33">
        <v>45136024</v>
      </c>
      <c r="AO462" s="33">
        <v>45136025</v>
      </c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</row>
    <row r="463" spans="1:62" s="35" customFormat="1" x14ac:dyDescent="0.15">
      <c r="A463" s="31">
        <v>4113604</v>
      </c>
      <c r="B463" s="31" t="s">
        <v>1385</v>
      </c>
      <c r="C463" s="31" t="s">
        <v>335</v>
      </c>
      <c r="D463" s="32" t="str">
        <f t="shared" si="48"/>
        <v>第36章普通04</v>
      </c>
      <c r="E463" s="33" t="s">
        <v>1053</v>
      </c>
      <c r="F463" s="33"/>
      <c r="G463" s="33" t="s">
        <v>851</v>
      </c>
      <c r="H463" s="33">
        <f t="shared" si="60"/>
        <v>4113604</v>
      </c>
      <c r="I463" s="33" t="s">
        <v>843</v>
      </c>
      <c r="J463" s="33" t="s">
        <v>1092</v>
      </c>
      <c r="K463" s="72">
        <f t="shared" si="61"/>
        <v>1260</v>
      </c>
      <c r="L463" s="34"/>
      <c r="M463" s="69">
        <f t="shared" si="57"/>
        <v>61300458</v>
      </c>
      <c r="N463" s="33"/>
      <c r="O463" s="33">
        <v>4311404</v>
      </c>
      <c r="P463" s="33">
        <v>3</v>
      </c>
      <c r="Q463" s="33" t="s">
        <v>1054</v>
      </c>
      <c r="R463" s="29">
        <f t="shared" si="56"/>
        <v>1</v>
      </c>
      <c r="S463" s="29">
        <v>5</v>
      </c>
      <c r="T463" s="33">
        <v>300</v>
      </c>
      <c r="U463" s="33"/>
      <c r="V463" s="33"/>
      <c r="W463" s="33"/>
      <c r="X463" s="33"/>
      <c r="Y463" s="33"/>
      <c r="Z463" s="33"/>
      <c r="AA463" s="33"/>
      <c r="AB463" s="33"/>
      <c r="AC463" s="33"/>
      <c r="AD463" s="33">
        <v>50</v>
      </c>
      <c r="AE463" s="33"/>
      <c r="AF463" s="33"/>
      <c r="AG463" s="33"/>
      <c r="AH463" s="33"/>
      <c r="AI463" s="33"/>
      <c r="AJ463" s="33"/>
      <c r="AK463" s="33">
        <v>45136031</v>
      </c>
      <c r="AL463" s="33">
        <v>45136032</v>
      </c>
      <c r="AM463" s="33">
        <v>45136033</v>
      </c>
      <c r="AN463" s="33">
        <v>45136034</v>
      </c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</row>
    <row r="464" spans="1:62" s="35" customFormat="1" x14ac:dyDescent="0.15">
      <c r="A464" s="31">
        <v>4113605</v>
      </c>
      <c r="B464" s="31" t="s">
        <v>1386</v>
      </c>
      <c r="C464" s="31" t="s">
        <v>338</v>
      </c>
      <c r="D464" s="32" t="str">
        <f t="shared" si="48"/>
        <v>第36章普通05</v>
      </c>
      <c r="E464" s="33" t="s">
        <v>1053</v>
      </c>
      <c r="F464" s="33"/>
      <c r="G464" s="33" t="s">
        <v>853</v>
      </c>
      <c r="H464" s="33">
        <f t="shared" si="60"/>
        <v>4113605</v>
      </c>
      <c r="I464" s="33" t="s">
        <v>843</v>
      </c>
      <c r="J464" s="33" t="s">
        <v>205</v>
      </c>
      <c r="K464" s="72">
        <f t="shared" si="61"/>
        <v>1260</v>
      </c>
      <c r="L464" s="34"/>
      <c r="M464" s="69">
        <f t="shared" si="57"/>
        <v>61300459</v>
      </c>
      <c r="N464" s="33"/>
      <c r="O464" s="33">
        <v>4311405</v>
      </c>
      <c r="P464" s="33">
        <v>3</v>
      </c>
      <c r="Q464" s="33" t="s">
        <v>1054</v>
      </c>
      <c r="R464" s="29">
        <f t="shared" si="56"/>
        <v>1</v>
      </c>
      <c r="S464" s="29">
        <v>5</v>
      </c>
      <c r="T464" s="33">
        <v>300</v>
      </c>
      <c r="U464" s="33"/>
      <c r="V464" s="33"/>
      <c r="W464" s="33"/>
      <c r="X464" s="33"/>
      <c r="Y464" s="33"/>
      <c r="Z464" s="33"/>
      <c r="AA464" s="33"/>
      <c r="AB464" s="33"/>
      <c r="AC464" s="33"/>
      <c r="AD464" s="33">
        <v>50</v>
      </c>
      <c r="AE464" s="33"/>
      <c r="AF464" s="33"/>
      <c r="AG464" s="33"/>
      <c r="AH464" s="33"/>
      <c r="AI464" s="33"/>
      <c r="AJ464" s="33">
        <v>1</v>
      </c>
      <c r="AK464" s="33">
        <v>45136041</v>
      </c>
      <c r="AL464" s="33">
        <v>45136042</v>
      </c>
      <c r="AM464" s="33">
        <v>45136043</v>
      </c>
      <c r="AN464" s="33">
        <v>45136044</v>
      </c>
      <c r="AO464" s="33">
        <v>45136045</v>
      </c>
      <c r="AP464" s="33">
        <v>45136046</v>
      </c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</row>
    <row r="465" spans="1:62" s="35" customFormat="1" x14ac:dyDescent="0.15">
      <c r="A465" s="31">
        <v>4113606</v>
      </c>
      <c r="B465" s="31" t="s">
        <v>1387</v>
      </c>
      <c r="C465" s="31" t="s">
        <v>342</v>
      </c>
      <c r="D465" s="32" t="str">
        <f t="shared" si="48"/>
        <v>第36章普通06</v>
      </c>
      <c r="E465" s="33" t="s">
        <v>1053</v>
      </c>
      <c r="F465" s="33"/>
      <c r="G465" s="33" t="s">
        <v>857</v>
      </c>
      <c r="H465" s="33">
        <f t="shared" si="60"/>
        <v>4113606</v>
      </c>
      <c r="I465" s="33" t="s">
        <v>843</v>
      </c>
      <c r="J465" s="33" t="s">
        <v>205</v>
      </c>
      <c r="K465" s="72">
        <f t="shared" si="61"/>
        <v>1260</v>
      </c>
      <c r="L465" s="34"/>
      <c r="M465" s="69">
        <f t="shared" si="57"/>
        <v>61300460</v>
      </c>
      <c r="N465" s="33"/>
      <c r="O465" s="33" t="s">
        <v>236</v>
      </c>
      <c r="P465" s="33">
        <v>3</v>
      </c>
      <c r="Q465" s="33" t="s">
        <v>1054</v>
      </c>
      <c r="R465" s="29">
        <f t="shared" si="56"/>
        <v>1</v>
      </c>
      <c r="S465" s="29">
        <v>5</v>
      </c>
      <c r="T465" s="33">
        <v>300</v>
      </c>
      <c r="U465" s="33"/>
      <c r="V465" s="33"/>
      <c r="W465" s="33"/>
      <c r="X465" s="33"/>
      <c r="Y465" s="33"/>
      <c r="Z465" s="33"/>
      <c r="AA465" s="33"/>
      <c r="AB465" s="33"/>
      <c r="AC465" s="33"/>
      <c r="AD465" s="33">
        <v>50</v>
      </c>
      <c r="AE465" s="33"/>
      <c r="AF465" s="33"/>
      <c r="AG465" s="33"/>
      <c r="AH465" s="33"/>
      <c r="AI465" s="33"/>
      <c r="AJ465" s="33"/>
      <c r="AK465" s="33">
        <v>45136051</v>
      </c>
      <c r="AL465" s="33">
        <v>45136052</v>
      </c>
      <c r="AM465" s="33">
        <v>45136053</v>
      </c>
      <c r="AN465" s="33">
        <v>45136054</v>
      </c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</row>
    <row r="466" spans="1:62" s="35" customFormat="1" x14ac:dyDescent="0.15">
      <c r="A466" s="31">
        <v>4113607</v>
      </c>
      <c r="B466" s="31" t="s">
        <v>1388</v>
      </c>
      <c r="C466" s="31" t="s">
        <v>345</v>
      </c>
      <c r="D466" s="32" t="str">
        <f t="shared" si="48"/>
        <v>第36章普通07</v>
      </c>
      <c r="E466" s="33" t="s">
        <v>1058</v>
      </c>
      <c r="F466" s="33">
        <v>31011464</v>
      </c>
      <c r="G466" s="33" t="s">
        <v>859</v>
      </c>
      <c r="H466" s="33">
        <f t="shared" si="60"/>
        <v>4113607</v>
      </c>
      <c r="I466" s="33" t="s">
        <v>843</v>
      </c>
      <c r="J466" s="33" t="s">
        <v>205</v>
      </c>
      <c r="K466" s="72">
        <f t="shared" si="61"/>
        <v>1260</v>
      </c>
      <c r="L466" s="34"/>
      <c r="M466" s="69">
        <f t="shared" si="57"/>
        <v>61300461</v>
      </c>
      <c r="N466" s="33"/>
      <c r="O466" s="33">
        <v>4311407</v>
      </c>
      <c r="P466" s="33">
        <v>3</v>
      </c>
      <c r="Q466" s="33" t="s">
        <v>1054</v>
      </c>
      <c r="R466" s="29">
        <f t="shared" si="56"/>
        <v>1</v>
      </c>
      <c r="S466" s="29">
        <v>5</v>
      </c>
      <c r="T466" s="33">
        <v>300</v>
      </c>
      <c r="U466" s="33"/>
      <c r="V466" s="33"/>
      <c r="W466" s="33"/>
      <c r="X466" s="33"/>
      <c r="Y466" s="33"/>
      <c r="Z466" s="33"/>
      <c r="AA466" s="33"/>
      <c r="AB466" s="33"/>
      <c r="AC466" s="33"/>
      <c r="AD466" s="33">
        <v>50</v>
      </c>
      <c r="AE466" s="33"/>
      <c r="AF466" s="33"/>
      <c r="AG466" s="33"/>
      <c r="AH466" s="33"/>
      <c r="AI466" s="33"/>
      <c r="AJ466" s="33"/>
      <c r="AK466" s="33">
        <v>45136061</v>
      </c>
      <c r="AL466" s="33">
        <v>45136062</v>
      </c>
      <c r="AM466" s="33">
        <v>45136063</v>
      </c>
      <c r="AN466" s="33">
        <v>45136064</v>
      </c>
      <c r="AO466" s="33">
        <v>45136065</v>
      </c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</row>
    <row r="467" spans="1:62" s="35" customFormat="1" x14ac:dyDescent="0.15">
      <c r="A467" s="31">
        <v>4113608</v>
      </c>
      <c r="B467" s="31" t="s">
        <v>1389</v>
      </c>
      <c r="C467" s="31" t="s">
        <v>349</v>
      </c>
      <c r="D467" s="32" t="str">
        <f t="shared" si="48"/>
        <v>第36章普通08</v>
      </c>
      <c r="E467" s="33" t="s">
        <v>1053</v>
      </c>
      <c r="F467" s="33"/>
      <c r="G467" s="33" t="s">
        <v>862</v>
      </c>
      <c r="H467" s="33">
        <f t="shared" si="60"/>
        <v>4113608</v>
      </c>
      <c r="I467" s="33" t="s">
        <v>843</v>
      </c>
      <c r="J467" s="33" t="s">
        <v>205</v>
      </c>
      <c r="K467" s="72">
        <f t="shared" si="61"/>
        <v>1260</v>
      </c>
      <c r="L467" s="34"/>
      <c r="M467" s="69">
        <f t="shared" si="57"/>
        <v>61300462</v>
      </c>
      <c r="N467" s="33"/>
      <c r="O467" s="33">
        <v>4311408</v>
      </c>
      <c r="P467" s="33">
        <v>3</v>
      </c>
      <c r="Q467" s="33" t="s">
        <v>1054</v>
      </c>
      <c r="R467" s="29">
        <f t="shared" si="56"/>
        <v>1</v>
      </c>
      <c r="S467" s="29">
        <v>5</v>
      </c>
      <c r="T467" s="33">
        <v>300</v>
      </c>
      <c r="U467" s="33"/>
      <c r="V467" s="33"/>
      <c r="W467" s="33"/>
      <c r="X467" s="33"/>
      <c r="Y467" s="33"/>
      <c r="Z467" s="33"/>
      <c r="AA467" s="33"/>
      <c r="AB467" s="33"/>
      <c r="AC467" s="33"/>
      <c r="AD467" s="33">
        <v>50</v>
      </c>
      <c r="AE467" s="33"/>
      <c r="AF467" s="33"/>
      <c r="AG467" s="33"/>
      <c r="AH467" s="33"/>
      <c r="AI467" s="33"/>
      <c r="AJ467" s="33"/>
      <c r="AK467" s="33">
        <v>45136071</v>
      </c>
      <c r="AL467" s="33">
        <v>45136072</v>
      </c>
      <c r="AM467" s="33">
        <v>45136073</v>
      </c>
      <c r="AN467" s="33">
        <v>45136074</v>
      </c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</row>
    <row r="468" spans="1:62" s="35" customFormat="1" x14ac:dyDescent="0.15">
      <c r="A468" s="31">
        <v>4113609</v>
      </c>
      <c r="B468" s="31" t="s">
        <v>1390</v>
      </c>
      <c r="C468" s="31" t="s">
        <v>352</v>
      </c>
      <c r="D468" s="32" t="str">
        <f t="shared" si="48"/>
        <v>第36章普通09</v>
      </c>
      <c r="E468" s="33" t="s">
        <v>1053</v>
      </c>
      <c r="F468" s="33"/>
      <c r="G468" s="33" t="s">
        <v>864</v>
      </c>
      <c r="H468" s="33">
        <f t="shared" si="60"/>
        <v>4113609</v>
      </c>
      <c r="I468" s="33" t="s">
        <v>843</v>
      </c>
      <c r="J468" s="33" t="s">
        <v>205</v>
      </c>
      <c r="K468" s="72">
        <f t="shared" si="61"/>
        <v>1260</v>
      </c>
      <c r="L468" s="34"/>
      <c r="M468" s="69">
        <f t="shared" si="57"/>
        <v>61300463</v>
      </c>
      <c r="N468" s="33"/>
      <c r="O468" s="33">
        <v>4311409</v>
      </c>
      <c r="P468" s="33">
        <v>3</v>
      </c>
      <c r="Q468" s="33" t="s">
        <v>1054</v>
      </c>
      <c r="R468" s="29">
        <f t="shared" si="56"/>
        <v>1</v>
      </c>
      <c r="S468" s="29">
        <v>5</v>
      </c>
      <c r="T468" s="33">
        <v>300</v>
      </c>
      <c r="U468" s="33"/>
      <c r="V468" s="33"/>
      <c r="W468" s="33"/>
      <c r="X468" s="33"/>
      <c r="Y468" s="33"/>
      <c r="Z468" s="33"/>
      <c r="AA468" s="33"/>
      <c r="AB468" s="33"/>
      <c r="AC468" s="33"/>
      <c r="AD468" s="33">
        <v>50</v>
      </c>
      <c r="AE468" s="33"/>
      <c r="AF468" s="33"/>
      <c r="AG468" s="33"/>
      <c r="AH468" s="33"/>
      <c r="AI468" s="33"/>
      <c r="AJ468" s="33"/>
      <c r="AK468" s="33">
        <v>45136081</v>
      </c>
      <c r="AL468" s="33">
        <v>45136082</v>
      </c>
      <c r="AM468" s="33">
        <v>45136083</v>
      </c>
      <c r="AN468" s="33">
        <v>45136084</v>
      </c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</row>
    <row r="469" spans="1:62" s="35" customFormat="1" x14ac:dyDescent="0.15">
      <c r="A469" s="31">
        <v>4113610</v>
      </c>
      <c r="B469" s="31" t="s">
        <v>1391</v>
      </c>
      <c r="C469" s="31" t="s">
        <v>1098</v>
      </c>
      <c r="D469" s="32" t="str">
        <f t="shared" si="48"/>
        <v>第36章普通10</v>
      </c>
      <c r="E469" s="33" t="s">
        <v>1058</v>
      </c>
      <c r="F469" s="33">
        <v>31011493</v>
      </c>
      <c r="G469" s="33" t="s">
        <v>867</v>
      </c>
      <c r="H469" s="33">
        <f t="shared" si="60"/>
        <v>4113610</v>
      </c>
      <c r="I469" s="33" t="s">
        <v>843</v>
      </c>
      <c r="J469" s="33" t="s">
        <v>205</v>
      </c>
      <c r="K469" s="72">
        <f t="shared" si="61"/>
        <v>1260</v>
      </c>
      <c r="L469" s="34"/>
      <c r="M469" s="69">
        <f t="shared" si="57"/>
        <v>61300464</v>
      </c>
      <c r="N469" s="33"/>
      <c r="O469" s="33">
        <v>4311410</v>
      </c>
      <c r="P469" s="33">
        <v>3</v>
      </c>
      <c r="Q469" s="33" t="s">
        <v>1054</v>
      </c>
      <c r="R469" s="29">
        <f t="shared" si="56"/>
        <v>1</v>
      </c>
      <c r="S469" s="29">
        <v>5</v>
      </c>
      <c r="T469" s="33">
        <v>300</v>
      </c>
      <c r="U469" s="33"/>
      <c r="V469" s="33"/>
      <c r="W469" s="33"/>
      <c r="X469" s="33"/>
      <c r="Y469" s="33"/>
      <c r="Z469" s="33"/>
      <c r="AA469" s="33"/>
      <c r="AB469" s="33"/>
      <c r="AC469" s="33"/>
      <c r="AD469" s="33">
        <v>50</v>
      </c>
      <c r="AE469" s="33"/>
      <c r="AF469" s="33"/>
      <c r="AG469" s="33"/>
      <c r="AH469" s="33"/>
      <c r="AI469" s="33"/>
      <c r="AJ469" s="33"/>
      <c r="AK469" s="33">
        <v>45136091</v>
      </c>
      <c r="AL469" s="33">
        <v>45136092</v>
      </c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</row>
    <row r="470" spans="1:62" s="39" customFormat="1" x14ac:dyDescent="0.15">
      <c r="A470" s="40">
        <v>4123603</v>
      </c>
      <c r="B470" s="40" t="s">
        <v>1384</v>
      </c>
      <c r="C470" s="40" t="s">
        <v>331</v>
      </c>
      <c r="D470" s="41" t="str">
        <f t="shared" si="48"/>
        <v>第36章精英03</v>
      </c>
      <c r="E470" s="42" t="s">
        <v>361</v>
      </c>
      <c r="F470" s="42">
        <v>31021423</v>
      </c>
      <c r="G470" s="42" t="s">
        <v>848</v>
      </c>
      <c r="H470" s="42">
        <v>4121403</v>
      </c>
      <c r="I470" s="42" t="s">
        <v>843</v>
      </c>
      <c r="J470" s="42" t="s">
        <v>205</v>
      </c>
      <c r="K470" s="33">
        <f>K457+120</f>
        <v>2520</v>
      </c>
      <c r="L470" s="38"/>
      <c r="M470" s="69">
        <f t="shared" si="57"/>
        <v>61300465</v>
      </c>
      <c r="N470" s="42"/>
      <c r="O470" s="42">
        <v>4321403</v>
      </c>
      <c r="P470" s="42">
        <v>3</v>
      </c>
      <c r="Q470" s="42" t="s">
        <v>362</v>
      </c>
      <c r="R470" s="38">
        <f t="shared" si="56"/>
        <v>2</v>
      </c>
      <c r="S470" s="38">
        <v>10</v>
      </c>
      <c r="T470" s="42">
        <v>300</v>
      </c>
      <c r="U470" s="42"/>
      <c r="V470" s="42"/>
      <c r="W470" s="42"/>
      <c r="X470" s="42"/>
      <c r="Y470" s="42"/>
      <c r="Z470" s="42"/>
      <c r="AA470" s="42"/>
      <c r="AB470" s="42"/>
      <c r="AC470" s="42"/>
      <c r="AD470" s="42">
        <v>50</v>
      </c>
      <c r="AE470" s="33"/>
      <c r="AF470" s="33"/>
      <c r="AG470" s="42"/>
      <c r="AH470" s="42"/>
      <c r="AI470" s="42"/>
      <c r="AJ470" s="42"/>
      <c r="AK470" s="42">
        <v>45236021</v>
      </c>
      <c r="AL470" s="42">
        <v>45236022</v>
      </c>
      <c r="AM470" s="42">
        <v>45236023</v>
      </c>
      <c r="AN470" s="42">
        <v>45236024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</row>
    <row r="471" spans="1:62" s="39" customFormat="1" x14ac:dyDescent="0.15">
      <c r="A471" s="40">
        <v>4123607</v>
      </c>
      <c r="B471" s="40" t="s">
        <v>1388</v>
      </c>
      <c r="C471" s="40" t="s">
        <v>345</v>
      </c>
      <c r="D471" s="41" t="str">
        <f t="shared" si="48"/>
        <v>第36章精英07</v>
      </c>
      <c r="E471" s="42" t="s">
        <v>361</v>
      </c>
      <c r="F471" s="42">
        <v>31021464</v>
      </c>
      <c r="G471" s="42" t="s">
        <v>870</v>
      </c>
      <c r="H471" s="42">
        <v>4121407</v>
      </c>
      <c r="I471" s="42" t="s">
        <v>843</v>
      </c>
      <c r="J471" s="42" t="s">
        <v>205</v>
      </c>
      <c r="K471" s="33">
        <f t="shared" ref="K471:K472" si="62">K458+120</f>
        <v>2520</v>
      </c>
      <c r="L471" s="38"/>
      <c r="M471" s="69">
        <f t="shared" si="57"/>
        <v>61300466</v>
      </c>
      <c r="N471" s="42"/>
      <c r="O471" s="42">
        <v>4321407</v>
      </c>
      <c r="P471" s="42">
        <v>3</v>
      </c>
      <c r="Q471" s="42" t="s">
        <v>362</v>
      </c>
      <c r="R471" s="38">
        <f t="shared" si="56"/>
        <v>2</v>
      </c>
      <c r="S471" s="38">
        <v>10</v>
      </c>
      <c r="T471" s="42">
        <v>300</v>
      </c>
      <c r="U471" s="42"/>
      <c r="V471" s="42"/>
      <c r="W471" s="42"/>
      <c r="X471" s="42"/>
      <c r="Y471" s="42"/>
      <c r="Z471" s="42"/>
      <c r="AA471" s="42"/>
      <c r="AB471" s="42"/>
      <c r="AC471" s="42"/>
      <c r="AD471" s="42">
        <v>50</v>
      </c>
      <c r="AE471" s="33"/>
      <c r="AF471" s="33"/>
      <c r="AG471" s="42"/>
      <c r="AH471" s="42"/>
      <c r="AI471" s="42"/>
      <c r="AJ471" s="42"/>
      <c r="AK471" s="42">
        <v>45236061</v>
      </c>
      <c r="AL471" s="42">
        <v>45236062</v>
      </c>
      <c r="AM471" s="42">
        <v>45236063</v>
      </c>
      <c r="AN471" s="42">
        <v>45236064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</row>
    <row r="472" spans="1:62" s="39" customFormat="1" x14ac:dyDescent="0.15">
      <c r="A472" s="40">
        <v>4123610</v>
      </c>
      <c r="B472" s="40" t="s">
        <v>1391</v>
      </c>
      <c r="C472" s="40" t="s">
        <v>365</v>
      </c>
      <c r="D472" s="41" t="str">
        <f t="shared" si="48"/>
        <v>第36章精英10</v>
      </c>
      <c r="E472" s="42" t="s">
        <v>361</v>
      </c>
      <c r="F472" s="42">
        <v>31021493</v>
      </c>
      <c r="G472" s="42" t="s">
        <v>871</v>
      </c>
      <c r="H472" s="42">
        <v>4121410</v>
      </c>
      <c r="I472" s="42" t="s">
        <v>843</v>
      </c>
      <c r="J472" s="42" t="s">
        <v>205</v>
      </c>
      <c r="K472" s="33">
        <f t="shared" si="62"/>
        <v>2520</v>
      </c>
      <c r="L472" s="38"/>
      <c r="M472" s="69">
        <f t="shared" si="57"/>
        <v>61300467</v>
      </c>
      <c r="N472" s="42"/>
      <c r="O472" s="42">
        <v>4321410</v>
      </c>
      <c r="P472" s="42">
        <v>3</v>
      </c>
      <c r="Q472" s="42" t="s">
        <v>362</v>
      </c>
      <c r="R472" s="38">
        <f t="shared" si="56"/>
        <v>2</v>
      </c>
      <c r="S472" s="38">
        <v>10</v>
      </c>
      <c r="T472" s="42">
        <v>300</v>
      </c>
      <c r="U472" s="42"/>
      <c r="V472" s="42"/>
      <c r="W472" s="42"/>
      <c r="X472" s="42"/>
      <c r="Y472" s="42"/>
      <c r="Z472" s="42"/>
      <c r="AA472" s="42"/>
      <c r="AB472" s="42"/>
      <c r="AC472" s="42"/>
      <c r="AD472" s="42">
        <v>50</v>
      </c>
      <c r="AE472" s="33"/>
      <c r="AF472" s="33"/>
      <c r="AG472" s="42"/>
      <c r="AH472" s="42"/>
      <c r="AI472" s="42"/>
      <c r="AJ472" s="42"/>
      <c r="AK472" s="42">
        <v>45236091</v>
      </c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</row>
    <row r="473" spans="1:62" s="35" customFormat="1" x14ac:dyDescent="0.15">
      <c r="A473" s="43">
        <v>4113701</v>
      </c>
      <c r="B473" s="43" t="s">
        <v>1392</v>
      </c>
      <c r="C473" s="43" t="s">
        <v>1099</v>
      </c>
      <c r="D473" s="44" t="str">
        <f t="shared" si="48"/>
        <v>第37章普通01</v>
      </c>
      <c r="E473" s="45" t="s">
        <v>1053</v>
      </c>
      <c r="F473" s="45"/>
      <c r="G473" s="33" t="s">
        <v>873</v>
      </c>
      <c r="H473" s="33">
        <f>IF(VALUE(RIGHT(LEFT(A473,3),1))=1,A473,A473-10000)</f>
        <v>4113701</v>
      </c>
      <c r="I473" s="45" t="s">
        <v>874</v>
      </c>
      <c r="J473" s="45" t="s">
        <v>205</v>
      </c>
      <c r="K473" s="72">
        <f>K460+60</f>
        <v>1320</v>
      </c>
      <c r="L473" s="34"/>
      <c r="M473" s="69">
        <f t="shared" si="57"/>
        <v>61300468</v>
      </c>
      <c r="N473" s="45"/>
      <c r="O473" s="45">
        <v>4311501</v>
      </c>
      <c r="P473" s="45">
        <v>3</v>
      </c>
      <c r="Q473" s="45" t="s">
        <v>1054</v>
      </c>
      <c r="R473" s="29">
        <f t="shared" si="56"/>
        <v>1</v>
      </c>
      <c r="S473" s="29">
        <v>5</v>
      </c>
      <c r="T473" s="45">
        <v>300</v>
      </c>
      <c r="U473" s="45"/>
      <c r="V473" s="45"/>
      <c r="W473" s="45"/>
      <c r="X473" s="45"/>
      <c r="Y473" s="45"/>
      <c r="Z473" s="45"/>
      <c r="AA473" s="45"/>
      <c r="AB473" s="45"/>
      <c r="AC473" s="45"/>
      <c r="AD473" s="33">
        <v>50</v>
      </c>
      <c r="AE473" s="33"/>
      <c r="AF473" s="33"/>
      <c r="AG473" s="33"/>
      <c r="AH473" s="45"/>
      <c r="AI473" s="45"/>
      <c r="AJ473" s="45"/>
      <c r="AK473" s="33">
        <v>45137001</v>
      </c>
      <c r="AL473" s="33">
        <v>45137002</v>
      </c>
      <c r="AM473" s="33">
        <v>45137003</v>
      </c>
      <c r="AN473" s="33">
        <v>45137004</v>
      </c>
      <c r="AO473" s="33"/>
      <c r="AP473" s="33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</row>
    <row r="474" spans="1:62" s="35" customFormat="1" x14ac:dyDescent="0.15">
      <c r="A474" s="43">
        <v>4113702</v>
      </c>
      <c r="B474" s="43" t="s">
        <v>1393</v>
      </c>
      <c r="C474" s="43" t="s">
        <v>1100</v>
      </c>
      <c r="D474" s="44" t="str">
        <f t="shared" si="48"/>
        <v>第37章普通02</v>
      </c>
      <c r="E474" s="45" t="s">
        <v>1053</v>
      </c>
      <c r="F474" s="45"/>
      <c r="G474" s="33" t="s">
        <v>877</v>
      </c>
      <c r="H474" s="33">
        <f t="shared" ref="H474:H482" si="63">IF(VALUE(RIGHT(LEFT(A474,3),1))=1,A474,A474-10000)</f>
        <v>4113702</v>
      </c>
      <c r="I474" s="45" t="s">
        <v>874</v>
      </c>
      <c r="J474" s="45" t="s">
        <v>205</v>
      </c>
      <c r="K474" s="72">
        <f t="shared" ref="K474:K482" si="64">K461+60</f>
        <v>1320</v>
      </c>
      <c r="L474" s="34"/>
      <c r="M474" s="69">
        <f t="shared" si="57"/>
        <v>61300469</v>
      </c>
      <c r="N474" s="45"/>
      <c r="O474" s="45">
        <v>4311502</v>
      </c>
      <c r="P474" s="45">
        <v>3</v>
      </c>
      <c r="Q474" s="45" t="s">
        <v>1054</v>
      </c>
      <c r="R474" s="29">
        <f t="shared" si="56"/>
        <v>1</v>
      </c>
      <c r="S474" s="29">
        <v>5</v>
      </c>
      <c r="T474" s="45">
        <v>300</v>
      </c>
      <c r="U474" s="45"/>
      <c r="V474" s="45"/>
      <c r="W474" s="45"/>
      <c r="X474" s="45"/>
      <c r="Y474" s="45"/>
      <c r="Z474" s="45"/>
      <c r="AA474" s="45"/>
      <c r="AB474" s="45"/>
      <c r="AC474" s="45"/>
      <c r="AD474" s="33">
        <v>50</v>
      </c>
      <c r="AE474" s="33"/>
      <c r="AF474" s="33"/>
      <c r="AG474" s="33"/>
      <c r="AH474" s="45"/>
      <c r="AI474" s="45"/>
      <c r="AJ474" s="45"/>
      <c r="AK474" s="33">
        <v>45137011</v>
      </c>
      <c r="AL474" s="33">
        <v>45137012</v>
      </c>
      <c r="AM474" s="33">
        <v>45137013</v>
      </c>
      <c r="AN474" s="33">
        <v>45137014</v>
      </c>
      <c r="AO474" s="33"/>
      <c r="AP474" s="33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</row>
    <row r="475" spans="1:62" s="35" customFormat="1" ht="17.25" customHeight="1" x14ac:dyDescent="0.15">
      <c r="A475" s="43">
        <v>4113703</v>
      </c>
      <c r="B475" s="43" t="s">
        <v>1394</v>
      </c>
      <c r="C475" s="43" t="s">
        <v>1101</v>
      </c>
      <c r="D475" s="44" t="str">
        <f t="shared" si="48"/>
        <v>第37章普通03</v>
      </c>
      <c r="E475" s="45" t="s">
        <v>1058</v>
      </c>
      <c r="F475" s="45">
        <v>31011523</v>
      </c>
      <c r="G475" s="33" t="s">
        <v>879</v>
      </c>
      <c r="H475" s="33">
        <f t="shared" si="63"/>
        <v>4113703</v>
      </c>
      <c r="I475" s="45" t="s">
        <v>874</v>
      </c>
      <c r="J475" s="45" t="s">
        <v>205</v>
      </c>
      <c r="K475" s="72">
        <f t="shared" si="64"/>
        <v>1320</v>
      </c>
      <c r="L475" s="34"/>
      <c r="M475" s="69">
        <f t="shared" si="57"/>
        <v>61300470</v>
      </c>
      <c r="N475" s="45"/>
      <c r="O475" s="45">
        <v>4311503</v>
      </c>
      <c r="P475" s="45">
        <v>3</v>
      </c>
      <c r="Q475" s="45" t="s">
        <v>1054</v>
      </c>
      <c r="R475" s="29">
        <f t="shared" si="56"/>
        <v>1</v>
      </c>
      <c r="S475" s="29">
        <v>5</v>
      </c>
      <c r="T475" s="45">
        <v>300</v>
      </c>
      <c r="U475" s="45"/>
      <c r="V475" s="45"/>
      <c r="W475" s="45"/>
      <c r="X475" s="45"/>
      <c r="Y475" s="45"/>
      <c r="Z475" s="45"/>
      <c r="AA475" s="45"/>
      <c r="AB475" s="45"/>
      <c r="AC475" s="45"/>
      <c r="AD475" s="33">
        <v>50</v>
      </c>
      <c r="AE475" s="33"/>
      <c r="AF475" s="33"/>
      <c r="AG475" s="33"/>
      <c r="AH475" s="45"/>
      <c r="AI475" s="45"/>
      <c r="AJ475" s="45"/>
      <c r="AK475" s="33">
        <v>45137021</v>
      </c>
      <c r="AL475" s="33">
        <v>45137022</v>
      </c>
      <c r="AM475" s="33">
        <v>45137023</v>
      </c>
      <c r="AN475" s="33">
        <v>45137024</v>
      </c>
      <c r="AO475" s="33">
        <v>45137025</v>
      </c>
      <c r="AP475" s="33">
        <v>45137026</v>
      </c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</row>
    <row r="476" spans="1:62" s="35" customFormat="1" x14ac:dyDescent="0.15">
      <c r="A476" s="43">
        <v>4113704</v>
      </c>
      <c r="B476" s="43" t="s">
        <v>1395</v>
      </c>
      <c r="C476" s="43" t="s">
        <v>1102</v>
      </c>
      <c r="D476" s="44" t="str">
        <f t="shared" si="48"/>
        <v>第37章普通04</v>
      </c>
      <c r="E476" s="45" t="s">
        <v>1053</v>
      </c>
      <c r="F476" s="45"/>
      <c r="G476" s="33" t="s">
        <v>883</v>
      </c>
      <c r="H476" s="33">
        <f t="shared" si="63"/>
        <v>4113704</v>
      </c>
      <c r="I476" s="45" t="s">
        <v>874</v>
      </c>
      <c r="J476" s="45" t="s">
        <v>205</v>
      </c>
      <c r="K476" s="72">
        <f t="shared" si="64"/>
        <v>1320</v>
      </c>
      <c r="L476" s="34"/>
      <c r="M476" s="69">
        <f t="shared" si="57"/>
        <v>61300471</v>
      </c>
      <c r="N476" s="45"/>
      <c r="O476" s="45">
        <v>4311504</v>
      </c>
      <c r="P476" s="45">
        <v>3</v>
      </c>
      <c r="Q476" s="45" t="s">
        <v>1054</v>
      </c>
      <c r="R476" s="29">
        <f t="shared" si="56"/>
        <v>1</v>
      </c>
      <c r="S476" s="29">
        <v>5</v>
      </c>
      <c r="T476" s="45">
        <v>300</v>
      </c>
      <c r="U476" s="45"/>
      <c r="V476" s="45"/>
      <c r="W476" s="45"/>
      <c r="X476" s="45"/>
      <c r="Y476" s="45"/>
      <c r="Z476" s="45"/>
      <c r="AA476" s="45"/>
      <c r="AB476" s="45"/>
      <c r="AC476" s="45"/>
      <c r="AD476" s="33">
        <v>50</v>
      </c>
      <c r="AE476" s="33"/>
      <c r="AF476" s="33"/>
      <c r="AG476" s="33"/>
      <c r="AH476" s="45"/>
      <c r="AI476" s="45"/>
      <c r="AJ476" s="45"/>
      <c r="AK476" s="33">
        <v>45137031</v>
      </c>
      <c r="AL476" s="33">
        <v>45137032</v>
      </c>
      <c r="AM476" s="33">
        <v>45137033</v>
      </c>
      <c r="AN476" s="33">
        <v>45137034</v>
      </c>
      <c r="AO476" s="33"/>
      <c r="AP476" s="33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</row>
    <row r="477" spans="1:62" s="35" customFormat="1" x14ac:dyDescent="0.15">
      <c r="A477" s="43">
        <v>4113705</v>
      </c>
      <c r="B477" s="43" t="s">
        <v>1396</v>
      </c>
      <c r="C477" s="43" t="s">
        <v>1103</v>
      </c>
      <c r="D477" s="44" t="str">
        <f t="shared" si="48"/>
        <v>第37章普通05</v>
      </c>
      <c r="E477" s="45" t="s">
        <v>1053</v>
      </c>
      <c r="F477" s="45"/>
      <c r="G477" s="33" t="s">
        <v>885</v>
      </c>
      <c r="H477" s="33">
        <f t="shared" si="63"/>
        <v>4113705</v>
      </c>
      <c r="I477" s="45" t="s">
        <v>874</v>
      </c>
      <c r="J477" s="45" t="s">
        <v>205</v>
      </c>
      <c r="K477" s="72">
        <f t="shared" si="64"/>
        <v>1320</v>
      </c>
      <c r="L477" s="34"/>
      <c r="M477" s="69">
        <f t="shared" si="57"/>
        <v>61300472</v>
      </c>
      <c r="N477" s="45"/>
      <c r="O477" s="45">
        <v>4311505</v>
      </c>
      <c r="P477" s="45">
        <v>3</v>
      </c>
      <c r="Q477" s="45" t="s">
        <v>1054</v>
      </c>
      <c r="R477" s="29">
        <f t="shared" si="56"/>
        <v>1</v>
      </c>
      <c r="S477" s="29">
        <v>5</v>
      </c>
      <c r="T477" s="45">
        <v>300</v>
      </c>
      <c r="U477" s="45"/>
      <c r="V477" s="45"/>
      <c r="W477" s="45"/>
      <c r="X477" s="45"/>
      <c r="Y477" s="45"/>
      <c r="Z477" s="45"/>
      <c r="AA477" s="45"/>
      <c r="AB477" s="45"/>
      <c r="AC477" s="45"/>
      <c r="AD477" s="33">
        <v>50</v>
      </c>
      <c r="AE477" s="33"/>
      <c r="AF477" s="33"/>
      <c r="AG477" s="33"/>
      <c r="AH477" s="45"/>
      <c r="AI477" s="45"/>
      <c r="AJ477" s="33">
        <v>1</v>
      </c>
      <c r="AK477" s="33">
        <v>45137041</v>
      </c>
      <c r="AL477" s="33">
        <v>45137042</v>
      </c>
      <c r="AM477" s="33">
        <v>45137043</v>
      </c>
      <c r="AN477" s="33">
        <v>45137044</v>
      </c>
      <c r="AO477" s="33">
        <v>45137045</v>
      </c>
      <c r="AP477" s="33">
        <v>45137046</v>
      </c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</row>
    <row r="478" spans="1:62" s="35" customFormat="1" x14ac:dyDescent="0.15">
      <c r="A478" s="43">
        <v>4113706</v>
      </c>
      <c r="B478" s="43" t="s">
        <v>1397</v>
      </c>
      <c r="C478" s="43" t="s">
        <v>1104</v>
      </c>
      <c r="D478" s="44" t="str">
        <f t="shared" si="48"/>
        <v>第37章普通06</v>
      </c>
      <c r="E478" s="45" t="s">
        <v>1053</v>
      </c>
      <c r="F478" s="45"/>
      <c r="G478" s="33" t="s">
        <v>888</v>
      </c>
      <c r="H478" s="33">
        <f t="shared" si="63"/>
        <v>4113706</v>
      </c>
      <c r="I478" s="45" t="s">
        <v>874</v>
      </c>
      <c r="J478" s="45" t="s">
        <v>205</v>
      </c>
      <c r="K478" s="72">
        <f t="shared" si="64"/>
        <v>1320</v>
      </c>
      <c r="L478" s="34"/>
      <c r="M478" s="69">
        <f t="shared" si="57"/>
        <v>61300473</v>
      </c>
      <c r="N478" s="45"/>
      <c r="O478" s="45" t="s">
        <v>236</v>
      </c>
      <c r="P478" s="45">
        <v>3</v>
      </c>
      <c r="Q478" s="45" t="s">
        <v>1054</v>
      </c>
      <c r="R478" s="29">
        <f t="shared" si="56"/>
        <v>1</v>
      </c>
      <c r="S478" s="29">
        <v>5</v>
      </c>
      <c r="T478" s="45">
        <v>300</v>
      </c>
      <c r="U478" s="45"/>
      <c r="V478" s="45"/>
      <c r="W478" s="45"/>
      <c r="X478" s="45"/>
      <c r="Y478" s="45"/>
      <c r="Z478" s="45"/>
      <c r="AA478" s="45"/>
      <c r="AB478" s="45"/>
      <c r="AC478" s="45"/>
      <c r="AD478" s="33">
        <v>50</v>
      </c>
      <c r="AE478" s="33"/>
      <c r="AF478" s="33"/>
      <c r="AG478" s="33"/>
      <c r="AH478" s="45"/>
      <c r="AI478" s="45"/>
      <c r="AJ478" s="45"/>
      <c r="AK478" s="33">
        <v>45137051</v>
      </c>
      <c r="AL478" s="33">
        <v>45137052</v>
      </c>
      <c r="AM478" s="33">
        <v>45137053</v>
      </c>
      <c r="AN478" s="33">
        <v>45137054</v>
      </c>
      <c r="AO478" s="33"/>
      <c r="AP478" s="33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</row>
    <row r="479" spans="1:62" s="35" customFormat="1" x14ac:dyDescent="0.15">
      <c r="A479" s="43">
        <v>4113707</v>
      </c>
      <c r="B479" s="43" t="s">
        <v>1398</v>
      </c>
      <c r="C479" s="43" t="s">
        <v>1105</v>
      </c>
      <c r="D479" s="44" t="str">
        <f t="shared" ref="D479:D542" si="65">"第"&amp;LEFT(RIGHT(A479,4),2)&amp;"章"&amp;IF(VALUE(RIGHT(LEFT(A479,3),1))=1,"普通","精英")&amp;RIGHT(A479,2)</f>
        <v>第37章普通07</v>
      </c>
      <c r="E479" s="45" t="s">
        <v>1058</v>
      </c>
      <c r="F479" s="45">
        <v>31011563</v>
      </c>
      <c r="G479" s="33" t="s">
        <v>890</v>
      </c>
      <c r="H479" s="33">
        <f t="shared" si="63"/>
        <v>4113707</v>
      </c>
      <c r="I479" s="45" t="s">
        <v>874</v>
      </c>
      <c r="J479" s="45" t="s">
        <v>205</v>
      </c>
      <c r="K479" s="72">
        <f t="shared" si="64"/>
        <v>1320</v>
      </c>
      <c r="L479" s="34"/>
      <c r="M479" s="69">
        <f t="shared" si="57"/>
        <v>61300474</v>
      </c>
      <c r="N479" s="45"/>
      <c r="O479" s="45">
        <v>4311507</v>
      </c>
      <c r="P479" s="45">
        <v>3</v>
      </c>
      <c r="Q479" s="45" t="s">
        <v>1054</v>
      </c>
      <c r="R479" s="29">
        <f t="shared" si="56"/>
        <v>1</v>
      </c>
      <c r="S479" s="29">
        <v>5</v>
      </c>
      <c r="T479" s="45">
        <v>300</v>
      </c>
      <c r="U479" s="45"/>
      <c r="V479" s="45"/>
      <c r="W479" s="45"/>
      <c r="X479" s="45"/>
      <c r="Y479" s="45"/>
      <c r="Z479" s="45"/>
      <c r="AA479" s="45"/>
      <c r="AB479" s="45"/>
      <c r="AC479" s="45"/>
      <c r="AD479" s="33">
        <v>50</v>
      </c>
      <c r="AE479" s="33"/>
      <c r="AF479" s="33"/>
      <c r="AG479" s="33"/>
      <c r="AH479" s="45"/>
      <c r="AI479" s="45"/>
      <c r="AJ479" s="45"/>
      <c r="AK479" s="33">
        <v>45137061</v>
      </c>
      <c r="AL479" s="33">
        <v>45137062</v>
      </c>
      <c r="AM479" s="33">
        <v>45137063</v>
      </c>
      <c r="AN479" s="33">
        <v>45137064</v>
      </c>
      <c r="AO479" s="33">
        <v>45137065</v>
      </c>
      <c r="AP479" s="33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</row>
    <row r="480" spans="1:62" s="35" customFormat="1" x14ac:dyDescent="0.15">
      <c r="A480" s="43">
        <v>4113708</v>
      </c>
      <c r="B480" s="43" t="s">
        <v>1399</v>
      </c>
      <c r="C480" s="43" t="s">
        <v>1106</v>
      </c>
      <c r="D480" s="44" t="str">
        <f t="shared" si="65"/>
        <v>第37章普通08</v>
      </c>
      <c r="E480" s="45" t="s">
        <v>1053</v>
      </c>
      <c r="F480" s="45"/>
      <c r="G480" s="33" t="s">
        <v>895</v>
      </c>
      <c r="H480" s="33">
        <f t="shared" si="63"/>
        <v>4113708</v>
      </c>
      <c r="I480" s="45" t="s">
        <v>874</v>
      </c>
      <c r="J480" s="45" t="s">
        <v>205</v>
      </c>
      <c r="K480" s="72">
        <f t="shared" si="64"/>
        <v>1320</v>
      </c>
      <c r="L480" s="34"/>
      <c r="M480" s="69">
        <f t="shared" si="57"/>
        <v>61300475</v>
      </c>
      <c r="N480" s="45"/>
      <c r="O480" s="45">
        <v>4311508</v>
      </c>
      <c r="P480" s="45">
        <v>3</v>
      </c>
      <c r="Q480" s="45" t="s">
        <v>1054</v>
      </c>
      <c r="R480" s="29">
        <f t="shared" si="56"/>
        <v>1</v>
      </c>
      <c r="S480" s="29">
        <v>5</v>
      </c>
      <c r="T480" s="45">
        <v>300</v>
      </c>
      <c r="U480" s="45"/>
      <c r="V480" s="45"/>
      <c r="W480" s="45"/>
      <c r="X480" s="45"/>
      <c r="Y480" s="45"/>
      <c r="Z480" s="45"/>
      <c r="AA480" s="45"/>
      <c r="AB480" s="45"/>
      <c r="AC480" s="45"/>
      <c r="AD480" s="33">
        <v>50</v>
      </c>
      <c r="AE480" s="33"/>
      <c r="AF480" s="33"/>
      <c r="AG480" s="33"/>
      <c r="AH480" s="45"/>
      <c r="AI480" s="45"/>
      <c r="AJ480" s="45"/>
      <c r="AK480" s="33">
        <v>45137071</v>
      </c>
      <c r="AL480" s="33">
        <v>45137072</v>
      </c>
      <c r="AM480" s="33">
        <v>45137073</v>
      </c>
      <c r="AN480" s="33">
        <v>45137074</v>
      </c>
      <c r="AO480" s="33">
        <v>45137075</v>
      </c>
      <c r="AP480" s="33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</row>
    <row r="481" spans="1:62" s="35" customFormat="1" x14ac:dyDescent="0.15">
      <c r="A481" s="43">
        <v>4113709</v>
      </c>
      <c r="B481" s="43" t="s">
        <v>1400</v>
      </c>
      <c r="C481" s="43" t="s">
        <v>1056</v>
      </c>
      <c r="D481" s="44" t="str">
        <f t="shared" si="65"/>
        <v>第37章普通09</v>
      </c>
      <c r="E481" s="45" t="s">
        <v>1053</v>
      </c>
      <c r="F481" s="45"/>
      <c r="G481" s="33" t="s">
        <v>898</v>
      </c>
      <c r="H481" s="33">
        <f t="shared" si="63"/>
        <v>4113709</v>
      </c>
      <c r="I481" s="45" t="s">
        <v>874</v>
      </c>
      <c r="J481" s="45" t="s">
        <v>205</v>
      </c>
      <c r="K481" s="72">
        <f t="shared" si="64"/>
        <v>1320</v>
      </c>
      <c r="L481" s="34"/>
      <c r="M481" s="69">
        <f t="shared" si="57"/>
        <v>61300476</v>
      </c>
      <c r="N481" s="45"/>
      <c r="O481" s="45">
        <v>4311509</v>
      </c>
      <c r="P481" s="45">
        <v>3</v>
      </c>
      <c r="Q481" s="45" t="s">
        <v>1054</v>
      </c>
      <c r="R481" s="29">
        <f t="shared" si="56"/>
        <v>1</v>
      </c>
      <c r="S481" s="29">
        <v>5</v>
      </c>
      <c r="T481" s="45">
        <v>300</v>
      </c>
      <c r="U481" s="45"/>
      <c r="V481" s="45"/>
      <c r="W481" s="45"/>
      <c r="X481" s="45"/>
      <c r="Y481" s="45"/>
      <c r="Z481" s="45"/>
      <c r="AA481" s="45"/>
      <c r="AB481" s="45"/>
      <c r="AC481" s="45"/>
      <c r="AD481" s="33">
        <v>50</v>
      </c>
      <c r="AE481" s="33"/>
      <c r="AF481" s="33"/>
      <c r="AG481" s="33"/>
      <c r="AH481" s="45"/>
      <c r="AI481" s="45"/>
      <c r="AJ481" s="45"/>
      <c r="AK481" s="33">
        <v>45137081</v>
      </c>
      <c r="AL481" s="33">
        <v>45137082</v>
      </c>
      <c r="AM481" s="33">
        <v>45137083</v>
      </c>
      <c r="AN481" s="33">
        <v>45137084</v>
      </c>
      <c r="AO481" s="33"/>
      <c r="AP481" s="33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</row>
    <row r="482" spans="1:62" s="35" customFormat="1" x14ac:dyDescent="0.15">
      <c r="A482" s="43">
        <v>4113710</v>
      </c>
      <c r="B482" s="43" t="s">
        <v>1401</v>
      </c>
      <c r="C482" s="43" t="s">
        <v>1057</v>
      </c>
      <c r="D482" s="44" t="str">
        <f t="shared" si="65"/>
        <v>第37章普通10</v>
      </c>
      <c r="E482" s="45" t="s">
        <v>1058</v>
      </c>
      <c r="F482" s="45">
        <v>31011593</v>
      </c>
      <c r="G482" s="33" t="s">
        <v>900</v>
      </c>
      <c r="H482" s="33">
        <f t="shared" si="63"/>
        <v>4113710</v>
      </c>
      <c r="I482" s="45" t="s">
        <v>874</v>
      </c>
      <c r="J482" s="45" t="s">
        <v>205</v>
      </c>
      <c r="K482" s="72">
        <f t="shared" si="64"/>
        <v>1320</v>
      </c>
      <c r="L482" s="34"/>
      <c r="M482" s="69">
        <f t="shared" si="57"/>
        <v>61300477</v>
      </c>
      <c r="N482" s="45"/>
      <c r="O482" s="45">
        <v>4311510</v>
      </c>
      <c r="P482" s="45">
        <v>3</v>
      </c>
      <c r="Q482" s="45" t="s">
        <v>1054</v>
      </c>
      <c r="R482" s="29">
        <f t="shared" si="56"/>
        <v>1</v>
      </c>
      <c r="S482" s="29">
        <v>5</v>
      </c>
      <c r="T482" s="45">
        <v>300</v>
      </c>
      <c r="U482" s="45"/>
      <c r="V482" s="33"/>
      <c r="W482" s="33"/>
      <c r="X482" s="45"/>
      <c r="Y482" s="33"/>
      <c r="Z482" s="45"/>
      <c r="AA482" s="45"/>
      <c r="AB482" s="45"/>
      <c r="AC482" s="45"/>
      <c r="AD482" s="33">
        <v>50</v>
      </c>
      <c r="AE482" s="33"/>
      <c r="AF482" s="33"/>
      <c r="AG482" s="33"/>
      <c r="AH482" s="45"/>
      <c r="AI482" s="45"/>
      <c r="AJ482" s="45"/>
      <c r="AK482" s="33">
        <v>45137091</v>
      </c>
      <c r="AL482" s="33">
        <v>45137092</v>
      </c>
      <c r="AM482" s="33"/>
      <c r="AN482" s="33"/>
      <c r="AO482" s="33"/>
      <c r="AP482" s="33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</row>
    <row r="483" spans="1:62" s="39" customFormat="1" x14ac:dyDescent="0.15">
      <c r="A483" s="40">
        <v>4123703</v>
      </c>
      <c r="B483" s="40" t="s">
        <v>1394</v>
      </c>
      <c r="C483" s="40" t="s">
        <v>413</v>
      </c>
      <c r="D483" s="41" t="str">
        <f t="shared" si="65"/>
        <v>第37章精英03</v>
      </c>
      <c r="E483" s="42" t="s">
        <v>361</v>
      </c>
      <c r="F483" s="42">
        <v>31021523</v>
      </c>
      <c r="G483" s="42" t="s">
        <v>902</v>
      </c>
      <c r="H483" s="42">
        <v>4121503</v>
      </c>
      <c r="I483" s="42" t="s">
        <v>874</v>
      </c>
      <c r="J483" s="42" t="s">
        <v>205</v>
      </c>
      <c r="K483" s="33">
        <f>K470+120</f>
        <v>2640</v>
      </c>
      <c r="L483" s="38"/>
      <c r="M483" s="69">
        <f t="shared" si="57"/>
        <v>61300478</v>
      </c>
      <c r="N483" s="42"/>
      <c r="O483" s="42">
        <v>4321503</v>
      </c>
      <c r="P483" s="42">
        <v>3</v>
      </c>
      <c r="Q483" s="42" t="s">
        <v>362</v>
      </c>
      <c r="R483" s="38">
        <f t="shared" si="56"/>
        <v>2</v>
      </c>
      <c r="S483" s="38">
        <v>10</v>
      </c>
      <c r="T483" s="42">
        <v>300</v>
      </c>
      <c r="U483" s="42"/>
      <c r="V483" s="42"/>
      <c r="W483" s="42"/>
      <c r="X483" s="42"/>
      <c r="Y483" s="42"/>
      <c r="Z483" s="42"/>
      <c r="AA483" s="42"/>
      <c r="AB483" s="42"/>
      <c r="AC483" s="42"/>
      <c r="AD483" s="42">
        <v>50</v>
      </c>
      <c r="AE483" s="33"/>
      <c r="AF483" s="33"/>
      <c r="AG483" s="42"/>
      <c r="AH483" s="42"/>
      <c r="AI483" s="42"/>
      <c r="AJ483" s="42"/>
      <c r="AK483" s="42">
        <v>45237021</v>
      </c>
      <c r="AL483" s="42">
        <v>45237022</v>
      </c>
      <c r="AM483" s="42">
        <v>45237023</v>
      </c>
      <c r="AN483" s="42">
        <v>45237024</v>
      </c>
      <c r="AO483" s="42">
        <v>45237025</v>
      </c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</row>
    <row r="484" spans="1:62" s="39" customFormat="1" x14ac:dyDescent="0.15">
      <c r="A484" s="40">
        <v>4123707</v>
      </c>
      <c r="B484" s="40" t="s">
        <v>1398</v>
      </c>
      <c r="C484" s="40" t="s">
        <v>415</v>
      </c>
      <c r="D484" s="41" t="str">
        <f t="shared" si="65"/>
        <v>第37章精英07</v>
      </c>
      <c r="E484" s="42" t="s">
        <v>361</v>
      </c>
      <c r="F484" s="42">
        <v>31021564</v>
      </c>
      <c r="G484" s="42" t="s">
        <v>903</v>
      </c>
      <c r="H484" s="42">
        <v>4121507</v>
      </c>
      <c r="I484" s="42" t="s">
        <v>874</v>
      </c>
      <c r="J484" s="42" t="s">
        <v>205</v>
      </c>
      <c r="K484" s="33">
        <f t="shared" ref="K484:K485" si="66">K471+120</f>
        <v>2640</v>
      </c>
      <c r="L484" s="38"/>
      <c r="M484" s="69">
        <f t="shared" si="57"/>
        <v>61300479</v>
      </c>
      <c r="N484" s="42"/>
      <c r="O484" s="42">
        <v>4321507</v>
      </c>
      <c r="P484" s="42">
        <v>3</v>
      </c>
      <c r="Q484" s="42" t="s">
        <v>362</v>
      </c>
      <c r="R484" s="38">
        <f t="shared" si="56"/>
        <v>2</v>
      </c>
      <c r="S484" s="38">
        <v>10</v>
      </c>
      <c r="T484" s="42">
        <v>300</v>
      </c>
      <c r="U484" s="42"/>
      <c r="V484" s="42"/>
      <c r="W484" s="42"/>
      <c r="X484" s="42"/>
      <c r="Y484" s="42"/>
      <c r="Z484" s="42"/>
      <c r="AA484" s="42"/>
      <c r="AB484" s="42"/>
      <c r="AC484" s="42"/>
      <c r="AD484" s="42">
        <v>50</v>
      </c>
      <c r="AE484" s="33"/>
      <c r="AF484" s="33"/>
      <c r="AG484" s="42"/>
      <c r="AH484" s="42"/>
      <c r="AI484" s="42"/>
      <c r="AJ484" s="42"/>
      <c r="AK484" s="42">
        <v>45237061</v>
      </c>
      <c r="AL484" s="42">
        <v>45237062</v>
      </c>
      <c r="AM484" s="42">
        <v>45237063</v>
      </c>
      <c r="AN484" s="42">
        <v>45237064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</row>
    <row r="485" spans="1:62" s="39" customFormat="1" x14ac:dyDescent="0.15">
      <c r="A485" s="40">
        <v>4123710</v>
      </c>
      <c r="B485" s="40" t="s">
        <v>1401</v>
      </c>
      <c r="C485" s="40" t="s">
        <v>417</v>
      </c>
      <c r="D485" s="41" t="str">
        <f t="shared" si="65"/>
        <v>第37章精英10</v>
      </c>
      <c r="E485" s="42" t="s">
        <v>361</v>
      </c>
      <c r="F485" s="42">
        <v>31021593</v>
      </c>
      <c r="G485" s="42" t="s">
        <v>904</v>
      </c>
      <c r="H485" s="42">
        <v>4121510</v>
      </c>
      <c r="I485" s="42" t="s">
        <v>874</v>
      </c>
      <c r="J485" s="42" t="s">
        <v>205</v>
      </c>
      <c r="K485" s="33">
        <f t="shared" si="66"/>
        <v>2640</v>
      </c>
      <c r="L485" s="38"/>
      <c r="M485" s="69">
        <f t="shared" si="57"/>
        <v>61300480</v>
      </c>
      <c r="N485" s="42"/>
      <c r="O485" s="42">
        <v>4321510</v>
      </c>
      <c r="P485" s="42">
        <v>3</v>
      </c>
      <c r="Q485" s="42" t="s">
        <v>362</v>
      </c>
      <c r="R485" s="38">
        <f t="shared" si="56"/>
        <v>2</v>
      </c>
      <c r="S485" s="38">
        <v>10</v>
      </c>
      <c r="T485" s="42">
        <v>300</v>
      </c>
      <c r="U485" s="42"/>
      <c r="V485" s="42"/>
      <c r="W485" s="42"/>
      <c r="X485" s="42"/>
      <c r="Y485" s="42"/>
      <c r="Z485" s="42"/>
      <c r="AA485" s="42"/>
      <c r="AB485" s="42"/>
      <c r="AC485" s="42"/>
      <c r="AD485" s="42">
        <v>50</v>
      </c>
      <c r="AE485" s="33"/>
      <c r="AF485" s="33"/>
      <c r="AG485" s="42"/>
      <c r="AH485" s="42"/>
      <c r="AI485" s="42"/>
      <c r="AJ485" s="42"/>
      <c r="AK485" s="42">
        <v>45237091</v>
      </c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</row>
    <row r="486" spans="1:62" s="35" customFormat="1" x14ac:dyDescent="0.15">
      <c r="A486" s="31">
        <v>4113801</v>
      </c>
      <c r="B486" s="31" t="s">
        <v>1402</v>
      </c>
      <c r="C486" s="31" t="s">
        <v>1059</v>
      </c>
      <c r="D486" s="32" t="str">
        <f t="shared" si="65"/>
        <v>第38章普通01</v>
      </c>
      <c r="E486" s="33" t="s">
        <v>1053</v>
      </c>
      <c r="F486" s="47"/>
      <c r="G486" s="33" t="s">
        <v>906</v>
      </c>
      <c r="H486" s="33">
        <f>IF(VALUE(RIGHT(LEFT(A486,3),1))=1,A486,A486-10000)</f>
        <v>4113801</v>
      </c>
      <c r="I486" s="33" t="s">
        <v>907</v>
      </c>
      <c r="J486" s="33" t="s">
        <v>205</v>
      </c>
      <c r="K486" s="72">
        <f>K473+60</f>
        <v>1380</v>
      </c>
      <c r="L486" s="34"/>
      <c r="M486" s="69">
        <f t="shared" si="57"/>
        <v>61300481</v>
      </c>
      <c r="N486" s="33"/>
      <c r="O486" s="33">
        <v>4311601</v>
      </c>
      <c r="P486" s="33">
        <v>3</v>
      </c>
      <c r="Q486" s="33" t="s">
        <v>1054</v>
      </c>
      <c r="R486" s="29">
        <f t="shared" si="56"/>
        <v>1</v>
      </c>
      <c r="S486" s="29">
        <v>5</v>
      </c>
      <c r="T486" s="33">
        <v>300</v>
      </c>
      <c r="U486" s="33"/>
      <c r="V486" s="33"/>
      <c r="W486" s="33"/>
      <c r="X486" s="33"/>
      <c r="Y486" s="33"/>
      <c r="Z486" s="33"/>
      <c r="AA486" s="33"/>
      <c r="AB486" s="33"/>
      <c r="AC486" s="33"/>
      <c r="AD486" s="33">
        <v>50</v>
      </c>
      <c r="AE486" s="33"/>
      <c r="AF486" s="33"/>
      <c r="AG486" s="33"/>
      <c r="AH486" s="33"/>
      <c r="AI486" s="33"/>
      <c r="AJ486" s="33"/>
      <c r="AK486" s="33">
        <v>45138001</v>
      </c>
      <c r="AL486" s="33">
        <v>45138002</v>
      </c>
      <c r="AM486" s="33">
        <v>45138003</v>
      </c>
      <c r="AN486" s="33">
        <v>45138004</v>
      </c>
      <c r="AO486" s="47"/>
      <c r="AP486" s="47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</row>
    <row r="487" spans="1:62" s="35" customFormat="1" x14ac:dyDescent="0.15">
      <c r="A487" s="31">
        <v>4113802</v>
      </c>
      <c r="B487" s="31" t="s">
        <v>1403</v>
      </c>
      <c r="C487" s="31" t="s">
        <v>1060</v>
      </c>
      <c r="D487" s="32" t="str">
        <f t="shared" si="65"/>
        <v>第38章普通02</v>
      </c>
      <c r="E487" s="33" t="s">
        <v>1053</v>
      </c>
      <c r="F487" s="47"/>
      <c r="G487" s="33" t="s">
        <v>910</v>
      </c>
      <c r="H487" s="33">
        <f>IF(VALUE(RIGHT(LEFT(A487,3),1))=1,A487,A487-10000)</f>
        <v>4113802</v>
      </c>
      <c r="I487" s="33" t="s">
        <v>907</v>
      </c>
      <c r="J487" s="33" t="s">
        <v>205</v>
      </c>
      <c r="K487" s="72">
        <f t="shared" ref="K487:K495" si="67">K474+60</f>
        <v>1380</v>
      </c>
      <c r="L487" s="34"/>
      <c r="M487" s="69">
        <f t="shared" si="57"/>
        <v>61300482</v>
      </c>
      <c r="N487" s="33"/>
      <c r="O487" s="33">
        <v>4311602</v>
      </c>
      <c r="P487" s="33">
        <v>3</v>
      </c>
      <c r="Q487" s="33" t="s">
        <v>1054</v>
      </c>
      <c r="R487" s="29">
        <f t="shared" si="56"/>
        <v>1</v>
      </c>
      <c r="S487" s="29">
        <v>5</v>
      </c>
      <c r="T487" s="33">
        <v>300</v>
      </c>
      <c r="U487" s="33"/>
      <c r="V487" s="33"/>
      <c r="W487" s="33"/>
      <c r="X487" s="33"/>
      <c r="Y487" s="33"/>
      <c r="Z487" s="33"/>
      <c r="AA487" s="33"/>
      <c r="AB487" s="33"/>
      <c r="AC487" s="33"/>
      <c r="AD487" s="33">
        <v>50</v>
      </c>
      <c r="AE487" s="33"/>
      <c r="AF487" s="33"/>
      <c r="AG487" s="33"/>
      <c r="AH487" s="33"/>
      <c r="AI487" s="33"/>
      <c r="AJ487" s="33"/>
      <c r="AK487" s="33">
        <v>45138011</v>
      </c>
      <c r="AL487" s="33">
        <v>45138012</v>
      </c>
      <c r="AM487" s="33">
        <v>45138013</v>
      </c>
      <c r="AN487" s="33">
        <v>45138014</v>
      </c>
      <c r="AO487" s="47"/>
      <c r="AP487" s="47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</row>
    <row r="488" spans="1:62" s="35" customFormat="1" x14ac:dyDescent="0.15">
      <c r="A488" s="31">
        <v>4113803</v>
      </c>
      <c r="B488" s="31" t="s">
        <v>1404</v>
      </c>
      <c r="C488" s="31" t="s">
        <v>1061</v>
      </c>
      <c r="D488" s="32" t="str">
        <f t="shared" si="65"/>
        <v>第38章普通03</v>
      </c>
      <c r="E488" s="33" t="s">
        <v>1058</v>
      </c>
      <c r="F488" s="45">
        <v>31011623</v>
      </c>
      <c r="G488" s="33" t="s">
        <v>913</v>
      </c>
      <c r="H488" s="33">
        <f>IF(VALUE(RIGHT(LEFT(A488,3),1))=1,A488,A488-10000)</f>
        <v>4113803</v>
      </c>
      <c r="I488" s="33" t="s">
        <v>907</v>
      </c>
      <c r="J488" s="33" t="s">
        <v>205</v>
      </c>
      <c r="K488" s="72">
        <f t="shared" si="67"/>
        <v>1380</v>
      </c>
      <c r="L488" s="34"/>
      <c r="M488" s="69">
        <f t="shared" si="57"/>
        <v>61300483</v>
      </c>
      <c r="N488" s="33"/>
      <c r="O488" s="33">
        <v>4311603</v>
      </c>
      <c r="P488" s="33">
        <v>3</v>
      </c>
      <c r="Q488" s="33" t="s">
        <v>1054</v>
      </c>
      <c r="R488" s="29">
        <f t="shared" si="56"/>
        <v>1</v>
      </c>
      <c r="S488" s="29">
        <v>5</v>
      </c>
      <c r="T488" s="33">
        <v>300</v>
      </c>
      <c r="U488" s="33"/>
      <c r="V488" s="33"/>
      <c r="W488" s="33"/>
      <c r="X488" s="33"/>
      <c r="Y488" s="33"/>
      <c r="Z488" s="33"/>
      <c r="AA488" s="33"/>
      <c r="AB488" s="33"/>
      <c r="AC488" s="33"/>
      <c r="AD488" s="33">
        <v>50</v>
      </c>
      <c r="AE488" s="33"/>
      <c r="AF488" s="33"/>
      <c r="AG488" s="33"/>
      <c r="AH488" s="33"/>
      <c r="AI488" s="33"/>
      <c r="AJ488" s="33"/>
      <c r="AK488" s="33">
        <v>45138021</v>
      </c>
      <c r="AL488" s="33">
        <v>45138022</v>
      </c>
      <c r="AM488" s="33">
        <v>45138023</v>
      </c>
      <c r="AN488" s="33">
        <v>45138024</v>
      </c>
      <c r="AO488" s="33">
        <v>45138025</v>
      </c>
      <c r="AP488" s="47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</row>
    <row r="489" spans="1:62" s="35" customFormat="1" x14ac:dyDescent="0.15">
      <c r="A489" s="31">
        <v>4113804</v>
      </c>
      <c r="B489" s="31" t="s">
        <v>1405</v>
      </c>
      <c r="C489" s="31" t="s">
        <v>1062</v>
      </c>
      <c r="D489" s="32" t="str">
        <f t="shared" si="65"/>
        <v>第38章普通04</v>
      </c>
      <c r="E489" s="33" t="s">
        <v>1053</v>
      </c>
      <c r="F489" s="47"/>
      <c r="G489" s="33" t="s">
        <v>916</v>
      </c>
      <c r="H489" s="33">
        <f>IF(VALUE(RIGHT(LEFT(A489,3),1))=1,A489,A489-10000)</f>
        <v>4113804</v>
      </c>
      <c r="I489" s="33" t="s">
        <v>907</v>
      </c>
      <c r="J489" s="33" t="s">
        <v>205</v>
      </c>
      <c r="K489" s="72">
        <f t="shared" si="67"/>
        <v>1380</v>
      </c>
      <c r="L489" s="34"/>
      <c r="M489" s="69">
        <f t="shared" si="57"/>
        <v>61300484</v>
      </c>
      <c r="N489" s="33"/>
      <c r="O489" s="33">
        <v>4311604</v>
      </c>
      <c r="P489" s="33">
        <v>3</v>
      </c>
      <c r="Q489" s="33" t="s">
        <v>1054</v>
      </c>
      <c r="R489" s="29">
        <f t="shared" si="56"/>
        <v>1</v>
      </c>
      <c r="S489" s="29">
        <v>5</v>
      </c>
      <c r="T489" s="33">
        <v>300</v>
      </c>
      <c r="U489" s="33"/>
      <c r="V489" s="33"/>
      <c r="W489" s="33"/>
      <c r="X489" s="33"/>
      <c r="Y489" s="33"/>
      <c r="Z489" s="33"/>
      <c r="AA489" s="33"/>
      <c r="AB489" s="33"/>
      <c r="AC489" s="33"/>
      <c r="AD489" s="33">
        <v>50</v>
      </c>
      <c r="AE489" s="33"/>
      <c r="AF489" s="33"/>
      <c r="AG489" s="33"/>
      <c r="AH489" s="33"/>
      <c r="AI489" s="33"/>
      <c r="AJ489" s="33"/>
      <c r="AK489" s="33">
        <v>45138031</v>
      </c>
      <c r="AL489" s="33">
        <v>45138032</v>
      </c>
      <c r="AM489" s="33">
        <v>45138033</v>
      </c>
      <c r="AN489" s="33">
        <v>45138034</v>
      </c>
      <c r="AO489" s="47"/>
      <c r="AP489" s="47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</row>
    <row r="490" spans="1:62" s="35" customFormat="1" x14ac:dyDescent="0.15">
      <c r="A490" s="31">
        <v>4113805</v>
      </c>
      <c r="B490" s="31" t="s">
        <v>1406</v>
      </c>
      <c r="C490" s="31" t="s">
        <v>1063</v>
      </c>
      <c r="D490" s="32" t="str">
        <f t="shared" si="65"/>
        <v>第38章普通05</v>
      </c>
      <c r="E490" s="33" t="s">
        <v>1053</v>
      </c>
      <c r="F490" s="47"/>
      <c r="G490" s="33" t="s">
        <v>918</v>
      </c>
      <c r="H490" s="33">
        <f t="shared" ref="H490:H495" si="68">IF(VALUE(RIGHT(LEFT(A490,3),1))=1,A490,A490-10000)</f>
        <v>4113805</v>
      </c>
      <c r="I490" s="33" t="s">
        <v>907</v>
      </c>
      <c r="J490" s="33" t="s">
        <v>205</v>
      </c>
      <c r="K490" s="72">
        <f t="shared" si="67"/>
        <v>1380</v>
      </c>
      <c r="L490" s="34"/>
      <c r="M490" s="69">
        <f t="shared" si="57"/>
        <v>61300485</v>
      </c>
      <c r="N490" s="33"/>
      <c r="O490" s="33">
        <v>4311605</v>
      </c>
      <c r="P490" s="33">
        <v>3</v>
      </c>
      <c r="Q490" s="33" t="s">
        <v>1054</v>
      </c>
      <c r="R490" s="29">
        <f t="shared" si="56"/>
        <v>1</v>
      </c>
      <c r="S490" s="29">
        <v>5</v>
      </c>
      <c r="T490" s="33">
        <v>300</v>
      </c>
      <c r="U490" s="33"/>
      <c r="V490" s="33"/>
      <c r="W490" s="33"/>
      <c r="X490" s="33"/>
      <c r="Y490" s="33"/>
      <c r="Z490" s="33"/>
      <c r="AA490" s="33"/>
      <c r="AB490" s="33"/>
      <c r="AC490" s="33"/>
      <c r="AD490" s="33">
        <v>50</v>
      </c>
      <c r="AE490" s="33"/>
      <c r="AF490" s="33"/>
      <c r="AG490" s="33"/>
      <c r="AH490" s="33"/>
      <c r="AI490" s="33"/>
      <c r="AJ490" s="33">
        <v>1</v>
      </c>
      <c r="AK490" s="33">
        <v>45138041</v>
      </c>
      <c r="AL490" s="33">
        <v>45138042</v>
      </c>
      <c r="AM490" s="33">
        <v>45138043</v>
      </c>
      <c r="AN490" s="33">
        <v>45138044</v>
      </c>
      <c r="AO490" s="33">
        <v>45138045</v>
      </c>
      <c r="AP490" s="33">
        <v>45138046</v>
      </c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</row>
    <row r="491" spans="1:62" s="35" customFormat="1" x14ac:dyDescent="0.15">
      <c r="A491" s="31">
        <v>4113806</v>
      </c>
      <c r="B491" s="31" t="s">
        <v>1407</v>
      </c>
      <c r="C491" s="31" t="s">
        <v>439</v>
      </c>
      <c r="D491" s="32" t="str">
        <f t="shared" si="65"/>
        <v>第38章普通06</v>
      </c>
      <c r="E491" s="33" t="s">
        <v>1053</v>
      </c>
      <c r="F491" s="47"/>
      <c r="G491" s="33" t="s">
        <v>921</v>
      </c>
      <c r="H491" s="33">
        <f t="shared" si="68"/>
        <v>4113806</v>
      </c>
      <c r="I491" s="33" t="s">
        <v>907</v>
      </c>
      <c r="J491" s="33" t="s">
        <v>205</v>
      </c>
      <c r="K491" s="72">
        <f t="shared" si="67"/>
        <v>1380</v>
      </c>
      <c r="L491" s="34"/>
      <c r="M491" s="69">
        <f t="shared" si="57"/>
        <v>61300486</v>
      </c>
      <c r="N491" s="33"/>
      <c r="O491" s="33" t="s">
        <v>236</v>
      </c>
      <c r="P491" s="33">
        <v>3</v>
      </c>
      <c r="Q491" s="33" t="s">
        <v>1054</v>
      </c>
      <c r="R491" s="29">
        <f t="shared" si="56"/>
        <v>1</v>
      </c>
      <c r="S491" s="29">
        <v>5</v>
      </c>
      <c r="T491" s="33">
        <v>300</v>
      </c>
      <c r="U491" s="33"/>
      <c r="V491" s="33"/>
      <c r="W491" s="33"/>
      <c r="X491" s="33"/>
      <c r="Y491" s="33"/>
      <c r="Z491" s="33"/>
      <c r="AA491" s="33"/>
      <c r="AB491" s="33"/>
      <c r="AC491" s="33"/>
      <c r="AD491" s="33">
        <v>50</v>
      </c>
      <c r="AE491" s="33"/>
      <c r="AF491" s="33"/>
      <c r="AG491" s="33"/>
      <c r="AH491" s="33"/>
      <c r="AI491" s="33"/>
      <c r="AJ491" s="33"/>
      <c r="AK491" s="33">
        <v>45138051</v>
      </c>
      <c r="AL491" s="33">
        <v>45138052</v>
      </c>
      <c r="AM491" s="33">
        <v>45138053</v>
      </c>
      <c r="AN491" s="33">
        <v>45138054</v>
      </c>
      <c r="AO491" s="47"/>
      <c r="AP491" s="47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</row>
    <row r="492" spans="1:62" s="35" customFormat="1" x14ac:dyDescent="0.15">
      <c r="A492" s="31">
        <v>4113807</v>
      </c>
      <c r="B492" s="31" t="s">
        <v>1408</v>
      </c>
      <c r="C492" s="31" t="s">
        <v>442</v>
      </c>
      <c r="D492" s="32" t="str">
        <f t="shared" si="65"/>
        <v>第38章普通07</v>
      </c>
      <c r="E492" s="33" t="s">
        <v>1058</v>
      </c>
      <c r="F492" s="45">
        <v>31011664</v>
      </c>
      <c r="G492" s="33" t="s">
        <v>923</v>
      </c>
      <c r="H492" s="33">
        <f t="shared" si="68"/>
        <v>4113807</v>
      </c>
      <c r="I492" s="33" t="s">
        <v>907</v>
      </c>
      <c r="J492" s="33" t="s">
        <v>205</v>
      </c>
      <c r="K492" s="72">
        <f t="shared" si="67"/>
        <v>1380</v>
      </c>
      <c r="L492" s="34"/>
      <c r="M492" s="69">
        <f t="shared" si="57"/>
        <v>61300487</v>
      </c>
      <c r="N492" s="33"/>
      <c r="O492" s="33">
        <v>4311607</v>
      </c>
      <c r="P492" s="33">
        <v>3</v>
      </c>
      <c r="Q492" s="33" t="s">
        <v>1054</v>
      </c>
      <c r="R492" s="29">
        <f t="shared" si="56"/>
        <v>1</v>
      </c>
      <c r="S492" s="29">
        <v>5</v>
      </c>
      <c r="T492" s="33">
        <v>300</v>
      </c>
      <c r="U492" s="33"/>
      <c r="V492" s="33"/>
      <c r="W492" s="33"/>
      <c r="X492" s="33"/>
      <c r="Y492" s="33"/>
      <c r="Z492" s="33"/>
      <c r="AA492" s="33"/>
      <c r="AB492" s="33"/>
      <c r="AC492" s="33"/>
      <c r="AD492" s="33">
        <v>50</v>
      </c>
      <c r="AE492" s="33"/>
      <c r="AF492" s="33"/>
      <c r="AG492" s="33"/>
      <c r="AH492" s="33"/>
      <c r="AI492" s="33"/>
      <c r="AJ492" s="33"/>
      <c r="AK492" s="33">
        <v>45138061</v>
      </c>
      <c r="AL492" s="33">
        <v>45138062</v>
      </c>
      <c r="AM492" s="33">
        <v>45138063</v>
      </c>
      <c r="AN492" s="33">
        <v>45138064</v>
      </c>
      <c r="AO492" s="33">
        <v>45138065</v>
      </c>
      <c r="AP492" s="47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</row>
    <row r="493" spans="1:62" s="35" customFormat="1" x14ac:dyDescent="0.15">
      <c r="A493" s="31">
        <v>4113808</v>
      </c>
      <c r="B493" s="31" t="s">
        <v>1409</v>
      </c>
      <c r="C493" s="31" t="s">
        <v>1064</v>
      </c>
      <c r="D493" s="32" t="str">
        <f t="shared" si="65"/>
        <v>第38章普通08</v>
      </c>
      <c r="E493" s="33" t="s">
        <v>1053</v>
      </c>
      <c r="F493" s="47"/>
      <c r="G493" s="33" t="s">
        <v>927</v>
      </c>
      <c r="H493" s="33">
        <f t="shared" si="68"/>
        <v>4113808</v>
      </c>
      <c r="I493" s="33" t="s">
        <v>907</v>
      </c>
      <c r="J493" s="33" t="s">
        <v>205</v>
      </c>
      <c r="K493" s="72">
        <f t="shared" si="67"/>
        <v>1380</v>
      </c>
      <c r="L493" s="34"/>
      <c r="M493" s="69">
        <f t="shared" si="57"/>
        <v>61300488</v>
      </c>
      <c r="N493" s="33"/>
      <c r="O493" s="33">
        <v>4311608</v>
      </c>
      <c r="P493" s="33">
        <v>3</v>
      </c>
      <c r="Q493" s="33" t="s">
        <v>1054</v>
      </c>
      <c r="R493" s="29">
        <f t="shared" si="56"/>
        <v>1</v>
      </c>
      <c r="S493" s="29">
        <v>5</v>
      </c>
      <c r="T493" s="33">
        <v>300</v>
      </c>
      <c r="U493" s="33"/>
      <c r="V493" s="33"/>
      <c r="W493" s="33"/>
      <c r="X493" s="33"/>
      <c r="Y493" s="33"/>
      <c r="Z493" s="33"/>
      <c r="AA493" s="33"/>
      <c r="AB493" s="33"/>
      <c r="AC493" s="33"/>
      <c r="AD493" s="33">
        <v>50</v>
      </c>
      <c r="AE493" s="33"/>
      <c r="AF493" s="33"/>
      <c r="AG493" s="33"/>
      <c r="AH493" s="33"/>
      <c r="AI493" s="33"/>
      <c r="AJ493" s="33"/>
      <c r="AK493" s="33">
        <v>45138071</v>
      </c>
      <c r="AL493" s="33">
        <v>45138072</v>
      </c>
      <c r="AM493" s="33">
        <v>45138073</v>
      </c>
      <c r="AN493" s="33">
        <v>45138074</v>
      </c>
      <c r="AO493" s="47"/>
      <c r="AP493" s="47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</row>
    <row r="494" spans="1:62" s="35" customFormat="1" x14ac:dyDescent="0.15">
      <c r="A494" s="31">
        <v>4113809</v>
      </c>
      <c r="B494" s="31" t="s">
        <v>1410</v>
      </c>
      <c r="C494" s="31" t="s">
        <v>1065</v>
      </c>
      <c r="D494" s="32" t="str">
        <f t="shared" si="65"/>
        <v>第38章普通09</v>
      </c>
      <c r="E494" s="33" t="s">
        <v>1053</v>
      </c>
      <c r="F494" s="47"/>
      <c r="G494" s="33" t="s">
        <v>929</v>
      </c>
      <c r="H494" s="33">
        <f t="shared" si="68"/>
        <v>4113809</v>
      </c>
      <c r="I494" s="33" t="s">
        <v>907</v>
      </c>
      <c r="J494" s="33" t="s">
        <v>205</v>
      </c>
      <c r="K494" s="72">
        <f t="shared" si="67"/>
        <v>1380</v>
      </c>
      <c r="L494" s="34"/>
      <c r="M494" s="69">
        <f t="shared" si="57"/>
        <v>61300489</v>
      </c>
      <c r="N494" s="33"/>
      <c r="O494" s="33">
        <v>4311609</v>
      </c>
      <c r="P494" s="33">
        <v>3</v>
      </c>
      <c r="Q494" s="33" t="s">
        <v>1054</v>
      </c>
      <c r="R494" s="29">
        <f t="shared" si="56"/>
        <v>1</v>
      </c>
      <c r="S494" s="29">
        <v>5</v>
      </c>
      <c r="T494" s="33">
        <v>300</v>
      </c>
      <c r="U494" s="33"/>
      <c r="V494" s="33"/>
      <c r="W494" s="33"/>
      <c r="X494" s="33"/>
      <c r="Y494" s="33"/>
      <c r="Z494" s="33"/>
      <c r="AA494" s="33"/>
      <c r="AB494" s="33"/>
      <c r="AC494" s="33"/>
      <c r="AD494" s="33">
        <v>50</v>
      </c>
      <c r="AE494" s="33"/>
      <c r="AF494" s="33"/>
      <c r="AG494" s="33"/>
      <c r="AH494" s="33"/>
      <c r="AI494" s="33"/>
      <c r="AJ494" s="33"/>
      <c r="AK494" s="33">
        <v>45138081</v>
      </c>
      <c r="AL494" s="33">
        <v>45138082</v>
      </c>
      <c r="AM494" s="33">
        <v>45138083</v>
      </c>
      <c r="AN494" s="33">
        <v>45138084</v>
      </c>
      <c r="AO494" s="47"/>
      <c r="AP494" s="47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</row>
    <row r="495" spans="1:62" s="35" customFormat="1" x14ac:dyDescent="0.15">
      <c r="A495" s="31">
        <v>4113810</v>
      </c>
      <c r="B495" s="31" t="s">
        <v>1411</v>
      </c>
      <c r="C495" s="31" t="s">
        <v>1066</v>
      </c>
      <c r="D495" s="32" t="str">
        <f t="shared" si="65"/>
        <v>第38章普通10</v>
      </c>
      <c r="E495" s="33" t="s">
        <v>1058</v>
      </c>
      <c r="F495" s="45">
        <v>31011693</v>
      </c>
      <c r="G495" s="33" t="s">
        <v>931</v>
      </c>
      <c r="H495" s="33">
        <f t="shared" si="68"/>
        <v>4113810</v>
      </c>
      <c r="I495" s="33" t="s">
        <v>907</v>
      </c>
      <c r="J495" s="33" t="s">
        <v>205</v>
      </c>
      <c r="K495" s="72">
        <f t="shared" si="67"/>
        <v>1380</v>
      </c>
      <c r="L495" s="34"/>
      <c r="M495" s="69">
        <f t="shared" si="57"/>
        <v>61300490</v>
      </c>
      <c r="N495" s="33"/>
      <c r="O495" s="33">
        <v>4311610</v>
      </c>
      <c r="P495" s="33">
        <v>3</v>
      </c>
      <c r="Q495" s="33" t="s">
        <v>1054</v>
      </c>
      <c r="R495" s="29">
        <f t="shared" si="56"/>
        <v>1</v>
      </c>
      <c r="S495" s="29">
        <v>5</v>
      </c>
      <c r="T495" s="33">
        <v>300</v>
      </c>
      <c r="U495" s="33"/>
      <c r="V495" s="33"/>
      <c r="W495" s="33"/>
      <c r="X495" s="33"/>
      <c r="Y495" s="33"/>
      <c r="Z495" s="33"/>
      <c r="AA495" s="33"/>
      <c r="AB495" s="33"/>
      <c r="AC495" s="33"/>
      <c r="AD495" s="33">
        <v>50</v>
      </c>
      <c r="AE495" s="33"/>
      <c r="AF495" s="33"/>
      <c r="AG495" s="33"/>
      <c r="AH495" s="33"/>
      <c r="AI495" s="33"/>
      <c r="AJ495" s="33"/>
      <c r="AK495" s="33">
        <v>45138091</v>
      </c>
      <c r="AL495" s="33">
        <v>45138092</v>
      </c>
      <c r="AM495" s="47"/>
      <c r="AN495" s="47"/>
      <c r="AO495" s="47"/>
      <c r="AP495" s="47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</row>
    <row r="496" spans="1:62" s="39" customFormat="1" x14ac:dyDescent="0.15">
      <c r="A496" s="36">
        <v>4123803</v>
      </c>
      <c r="B496" s="36" t="s">
        <v>1404</v>
      </c>
      <c r="C496" s="36" t="s">
        <v>456</v>
      </c>
      <c r="D496" s="37" t="str">
        <f t="shared" si="65"/>
        <v>第38章精英03</v>
      </c>
      <c r="E496" s="38" t="s">
        <v>1107</v>
      </c>
      <c r="F496" s="42">
        <v>31021622</v>
      </c>
      <c r="G496" s="38" t="s">
        <v>933</v>
      </c>
      <c r="H496" s="42">
        <v>4121603</v>
      </c>
      <c r="I496" s="38" t="s">
        <v>907</v>
      </c>
      <c r="J496" s="38" t="s">
        <v>205</v>
      </c>
      <c r="K496" s="33">
        <f>K483+120</f>
        <v>2760</v>
      </c>
      <c r="L496" s="38"/>
      <c r="M496" s="69">
        <f t="shared" si="57"/>
        <v>61300491</v>
      </c>
      <c r="N496" s="38"/>
      <c r="O496" s="38">
        <v>4321603</v>
      </c>
      <c r="P496" s="38">
        <v>3</v>
      </c>
      <c r="Q496" s="38" t="s">
        <v>1108</v>
      </c>
      <c r="R496" s="38">
        <f t="shared" si="56"/>
        <v>2</v>
      </c>
      <c r="S496" s="38">
        <v>10</v>
      </c>
      <c r="T496" s="38">
        <v>300</v>
      </c>
      <c r="U496" s="38"/>
      <c r="V496" s="38"/>
      <c r="W496" s="38"/>
      <c r="X496" s="38"/>
      <c r="Y496" s="38"/>
      <c r="Z496" s="38"/>
      <c r="AA496" s="38"/>
      <c r="AB496" s="38"/>
      <c r="AC496" s="38"/>
      <c r="AD496" s="42">
        <v>50</v>
      </c>
      <c r="AE496" s="33"/>
      <c r="AF496" s="33"/>
      <c r="AG496" s="38"/>
      <c r="AH496" s="38"/>
      <c r="AI496" s="38"/>
      <c r="AJ496" s="38"/>
      <c r="AK496" s="48">
        <v>45238021</v>
      </c>
      <c r="AL496" s="48">
        <v>45238022</v>
      </c>
      <c r="AM496" s="48">
        <v>45238023</v>
      </c>
      <c r="AN496" s="48">
        <v>45238024</v>
      </c>
      <c r="AO496" s="49"/>
      <c r="AP496" s="49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</row>
    <row r="497" spans="1:62" s="39" customFormat="1" x14ac:dyDescent="0.15">
      <c r="A497" s="36">
        <v>4123807</v>
      </c>
      <c r="B497" s="36" t="s">
        <v>1408</v>
      </c>
      <c r="C497" s="36" t="s">
        <v>442</v>
      </c>
      <c r="D497" s="37" t="str">
        <f t="shared" si="65"/>
        <v>第38章精英07</v>
      </c>
      <c r="E497" s="38" t="s">
        <v>1107</v>
      </c>
      <c r="F497" s="42">
        <v>31021663</v>
      </c>
      <c r="G497" s="38" t="s">
        <v>934</v>
      </c>
      <c r="H497" s="42">
        <v>4121607</v>
      </c>
      <c r="I497" s="38" t="s">
        <v>907</v>
      </c>
      <c r="J497" s="38" t="s">
        <v>205</v>
      </c>
      <c r="K497" s="33">
        <f t="shared" ref="K497:K498" si="69">K484+120</f>
        <v>2760</v>
      </c>
      <c r="L497" s="38"/>
      <c r="M497" s="69">
        <f t="shared" si="57"/>
        <v>61300492</v>
      </c>
      <c r="N497" s="38"/>
      <c r="O497" s="38">
        <v>4321607</v>
      </c>
      <c r="P497" s="38">
        <v>3</v>
      </c>
      <c r="Q497" s="38" t="s">
        <v>1108</v>
      </c>
      <c r="R497" s="38">
        <f t="shared" si="56"/>
        <v>2</v>
      </c>
      <c r="S497" s="38">
        <v>10</v>
      </c>
      <c r="T497" s="38">
        <v>300</v>
      </c>
      <c r="U497" s="38"/>
      <c r="V497" s="38"/>
      <c r="W497" s="38"/>
      <c r="X497" s="38"/>
      <c r="Y497" s="38"/>
      <c r="Z497" s="38"/>
      <c r="AA497" s="38"/>
      <c r="AB497" s="38"/>
      <c r="AC497" s="38"/>
      <c r="AD497" s="42">
        <v>50</v>
      </c>
      <c r="AE497" s="33"/>
      <c r="AF497" s="33"/>
      <c r="AG497" s="38"/>
      <c r="AH497" s="38"/>
      <c r="AI497" s="38"/>
      <c r="AJ497" s="38"/>
      <c r="AK497" s="48">
        <v>45238061</v>
      </c>
      <c r="AL497" s="48">
        <v>45238062</v>
      </c>
      <c r="AM497" s="48">
        <v>45238063</v>
      </c>
      <c r="AN497" s="48">
        <v>45238064</v>
      </c>
      <c r="AO497" s="49"/>
      <c r="AP497" s="49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</row>
    <row r="498" spans="1:62" s="39" customFormat="1" x14ac:dyDescent="0.15">
      <c r="A498" s="36">
        <v>4123810</v>
      </c>
      <c r="B498" s="36" t="s">
        <v>1411</v>
      </c>
      <c r="C498" s="36" t="s">
        <v>457</v>
      </c>
      <c r="D498" s="37" t="str">
        <f t="shared" si="65"/>
        <v>第38章精英10</v>
      </c>
      <c r="E498" s="38" t="s">
        <v>1107</v>
      </c>
      <c r="F498" s="42">
        <v>31021693</v>
      </c>
      <c r="G498" s="38" t="s">
        <v>931</v>
      </c>
      <c r="H498" s="42">
        <v>4121610</v>
      </c>
      <c r="I498" s="38" t="s">
        <v>907</v>
      </c>
      <c r="J498" s="38" t="s">
        <v>205</v>
      </c>
      <c r="K498" s="33">
        <f t="shared" si="69"/>
        <v>2760</v>
      </c>
      <c r="L498" s="38"/>
      <c r="M498" s="69">
        <f t="shared" si="57"/>
        <v>61300493</v>
      </c>
      <c r="N498" s="38"/>
      <c r="O498" s="38">
        <v>4321610</v>
      </c>
      <c r="P498" s="38">
        <v>3</v>
      </c>
      <c r="Q498" s="38" t="s">
        <v>1108</v>
      </c>
      <c r="R498" s="38">
        <f t="shared" si="56"/>
        <v>2</v>
      </c>
      <c r="S498" s="38">
        <v>10</v>
      </c>
      <c r="T498" s="38">
        <v>300</v>
      </c>
      <c r="U498" s="38"/>
      <c r="V498" s="38"/>
      <c r="W498" s="38"/>
      <c r="X498" s="38"/>
      <c r="Y498" s="38"/>
      <c r="Z498" s="38"/>
      <c r="AA498" s="38"/>
      <c r="AB498" s="38"/>
      <c r="AC498" s="38"/>
      <c r="AD498" s="42">
        <v>50</v>
      </c>
      <c r="AE498" s="33"/>
      <c r="AF498" s="33"/>
      <c r="AG498" s="38"/>
      <c r="AH498" s="38"/>
      <c r="AI498" s="38"/>
      <c r="AJ498" s="38"/>
      <c r="AK498" s="48">
        <v>45238091</v>
      </c>
      <c r="AL498" s="48"/>
      <c r="AM498" s="48"/>
      <c r="AN498" s="48"/>
      <c r="AO498" s="49"/>
      <c r="AP498" s="49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</row>
    <row r="499" spans="1:62" s="35" customFormat="1" x14ac:dyDescent="0.15">
      <c r="A499" s="31">
        <v>4113901</v>
      </c>
      <c r="B499" s="31" t="s">
        <v>1412</v>
      </c>
      <c r="C499" s="31" t="s">
        <v>1109</v>
      </c>
      <c r="D499" s="32" t="str">
        <f t="shared" si="65"/>
        <v>第39章普通01</v>
      </c>
      <c r="E499" s="33" t="s">
        <v>1110</v>
      </c>
      <c r="F499" s="33"/>
      <c r="G499" s="33" t="s">
        <v>936</v>
      </c>
      <c r="H499" s="33">
        <v>4111701</v>
      </c>
      <c r="I499" s="33" t="s">
        <v>937</v>
      </c>
      <c r="J499" s="33" t="s">
        <v>205</v>
      </c>
      <c r="K499" s="72">
        <f>K486+60</f>
        <v>1440</v>
      </c>
      <c r="L499" s="33"/>
      <c r="M499" s="69">
        <f t="shared" si="57"/>
        <v>61300494</v>
      </c>
      <c r="N499" s="33"/>
      <c r="O499" s="33" t="s">
        <v>236</v>
      </c>
      <c r="P499" s="33">
        <v>3</v>
      </c>
      <c r="Q499" s="33" t="s">
        <v>1108</v>
      </c>
      <c r="R499" s="29">
        <f t="shared" si="56"/>
        <v>1</v>
      </c>
      <c r="S499" s="29">
        <v>5</v>
      </c>
      <c r="T499" s="33">
        <v>300</v>
      </c>
      <c r="U499" s="33"/>
      <c r="V499" s="33"/>
      <c r="W499" s="33"/>
      <c r="X499" s="33"/>
      <c r="Y499" s="33"/>
      <c r="Z499" s="33"/>
      <c r="AA499" s="33"/>
      <c r="AB499" s="33"/>
      <c r="AC499" s="33"/>
      <c r="AD499" s="33">
        <v>50</v>
      </c>
      <c r="AE499" s="33"/>
      <c r="AF499" s="33"/>
      <c r="AG499" s="33"/>
      <c r="AH499" s="33"/>
      <c r="AI499" s="33"/>
      <c r="AJ499" s="33"/>
      <c r="AK499" s="33">
        <v>45139001</v>
      </c>
      <c r="AL499" s="33">
        <v>45139002</v>
      </c>
      <c r="AM499" s="33">
        <v>45139003</v>
      </c>
      <c r="AN499" s="33">
        <v>45139004</v>
      </c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</row>
    <row r="500" spans="1:62" s="35" customFormat="1" x14ac:dyDescent="0.15">
      <c r="A500" s="31">
        <v>4113902</v>
      </c>
      <c r="B500" s="31" t="s">
        <v>1413</v>
      </c>
      <c r="C500" s="31" t="s">
        <v>1111</v>
      </c>
      <c r="D500" s="32" t="str">
        <f t="shared" si="65"/>
        <v>第39章普通02</v>
      </c>
      <c r="E500" s="33" t="s">
        <v>1110</v>
      </c>
      <c r="F500" s="33"/>
      <c r="G500" s="33" t="s">
        <v>940</v>
      </c>
      <c r="H500" s="33">
        <v>4111702</v>
      </c>
      <c r="I500" s="33" t="s">
        <v>937</v>
      </c>
      <c r="J500" s="33" t="s">
        <v>205</v>
      </c>
      <c r="K500" s="72">
        <f t="shared" ref="K500:K508" si="70">K487+60</f>
        <v>1440</v>
      </c>
      <c r="L500" s="33"/>
      <c r="M500" s="69">
        <f t="shared" si="57"/>
        <v>61300495</v>
      </c>
      <c r="N500" s="33"/>
      <c r="O500" s="33" t="s">
        <v>236</v>
      </c>
      <c r="P500" s="33">
        <v>3</v>
      </c>
      <c r="Q500" s="33" t="s">
        <v>1108</v>
      </c>
      <c r="R500" s="29">
        <f t="shared" si="56"/>
        <v>1</v>
      </c>
      <c r="S500" s="29">
        <v>5</v>
      </c>
      <c r="T500" s="33">
        <v>300</v>
      </c>
      <c r="U500" s="33"/>
      <c r="V500" s="33"/>
      <c r="W500" s="33"/>
      <c r="X500" s="33"/>
      <c r="Y500" s="33"/>
      <c r="Z500" s="33"/>
      <c r="AA500" s="33"/>
      <c r="AB500" s="33"/>
      <c r="AC500" s="33"/>
      <c r="AD500" s="33">
        <v>50</v>
      </c>
      <c r="AE500" s="33"/>
      <c r="AF500" s="33"/>
      <c r="AG500" s="33"/>
      <c r="AH500" s="33"/>
      <c r="AI500" s="33"/>
      <c r="AJ500" s="33"/>
      <c r="AK500" s="33">
        <v>45139011</v>
      </c>
      <c r="AL500" s="33">
        <v>45139012</v>
      </c>
      <c r="AM500" s="33">
        <v>45139013</v>
      </c>
      <c r="AN500" s="33">
        <v>45139014</v>
      </c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</row>
    <row r="501" spans="1:62" s="35" customFormat="1" x14ac:dyDescent="0.15">
      <c r="A501" s="31">
        <v>4113903</v>
      </c>
      <c r="B501" s="31" t="s">
        <v>1414</v>
      </c>
      <c r="C501" s="31" t="s">
        <v>1112</v>
      </c>
      <c r="D501" s="32" t="str">
        <f t="shared" si="65"/>
        <v>第39章普通03</v>
      </c>
      <c r="E501" s="33" t="s">
        <v>1107</v>
      </c>
      <c r="F501" s="33">
        <v>31010623</v>
      </c>
      <c r="G501" s="33" t="s">
        <v>942</v>
      </c>
      <c r="H501" s="33">
        <v>4111703</v>
      </c>
      <c r="I501" s="33" t="s">
        <v>937</v>
      </c>
      <c r="J501" s="33" t="s">
        <v>205</v>
      </c>
      <c r="K501" s="72">
        <f t="shared" si="70"/>
        <v>1440</v>
      </c>
      <c r="L501" s="33"/>
      <c r="M501" s="69">
        <f t="shared" si="57"/>
        <v>61300496</v>
      </c>
      <c r="N501" s="33"/>
      <c r="O501" s="33" t="s">
        <v>236</v>
      </c>
      <c r="P501" s="33">
        <v>3</v>
      </c>
      <c r="Q501" s="33" t="s">
        <v>1108</v>
      </c>
      <c r="R501" s="29">
        <f t="shared" si="56"/>
        <v>1</v>
      </c>
      <c r="S501" s="29">
        <v>5</v>
      </c>
      <c r="T501" s="33">
        <v>300</v>
      </c>
      <c r="U501" s="33"/>
      <c r="V501" s="33"/>
      <c r="W501" s="33"/>
      <c r="X501" s="33"/>
      <c r="Y501" s="33"/>
      <c r="Z501" s="33"/>
      <c r="AA501" s="33"/>
      <c r="AB501" s="33"/>
      <c r="AC501" s="33"/>
      <c r="AD501" s="33">
        <v>50</v>
      </c>
      <c r="AE501" s="33"/>
      <c r="AF501" s="33"/>
      <c r="AG501" s="33"/>
      <c r="AH501" s="33"/>
      <c r="AI501" s="33"/>
      <c r="AJ501" s="33"/>
      <c r="AK501" s="33">
        <v>45139021</v>
      </c>
      <c r="AL501" s="33">
        <v>45139022</v>
      </c>
      <c r="AM501" s="33">
        <v>45139023</v>
      </c>
      <c r="AN501" s="33">
        <v>45139024</v>
      </c>
      <c r="AO501" s="33">
        <v>45139025</v>
      </c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</row>
    <row r="502" spans="1:62" s="35" customFormat="1" x14ac:dyDescent="0.15">
      <c r="A502" s="31">
        <v>4113904</v>
      </c>
      <c r="B502" s="31" t="s">
        <v>1415</v>
      </c>
      <c r="C502" s="31" t="s">
        <v>1113</v>
      </c>
      <c r="D502" s="32" t="str">
        <f t="shared" si="65"/>
        <v>第39章普通04</v>
      </c>
      <c r="E502" s="33" t="s">
        <v>1110</v>
      </c>
      <c r="F502" s="33"/>
      <c r="G502" s="33" t="s">
        <v>945</v>
      </c>
      <c r="H502" s="33">
        <v>4111704</v>
      </c>
      <c r="I502" s="33" t="s">
        <v>937</v>
      </c>
      <c r="J502" s="33" t="s">
        <v>205</v>
      </c>
      <c r="K502" s="72">
        <f t="shared" si="70"/>
        <v>1440</v>
      </c>
      <c r="L502" s="33"/>
      <c r="M502" s="69">
        <f t="shared" si="57"/>
        <v>61300497</v>
      </c>
      <c r="N502" s="33"/>
      <c r="O502" s="33" t="s">
        <v>236</v>
      </c>
      <c r="P502" s="33">
        <v>3</v>
      </c>
      <c r="Q502" s="33" t="s">
        <v>1108</v>
      </c>
      <c r="R502" s="29">
        <f t="shared" si="56"/>
        <v>1</v>
      </c>
      <c r="S502" s="29">
        <v>5</v>
      </c>
      <c r="T502" s="33">
        <v>300</v>
      </c>
      <c r="U502" s="33"/>
      <c r="V502" s="33"/>
      <c r="W502" s="33"/>
      <c r="X502" s="33"/>
      <c r="Y502" s="33"/>
      <c r="Z502" s="33"/>
      <c r="AA502" s="33"/>
      <c r="AB502" s="33"/>
      <c r="AC502" s="33"/>
      <c r="AD502" s="33">
        <v>50</v>
      </c>
      <c r="AE502" s="33"/>
      <c r="AF502" s="33"/>
      <c r="AG502" s="33"/>
      <c r="AH502" s="33"/>
      <c r="AI502" s="33"/>
      <c r="AJ502" s="33"/>
      <c r="AK502" s="33">
        <v>45139031</v>
      </c>
      <c r="AL502" s="33">
        <v>45139032</v>
      </c>
      <c r="AM502" s="33">
        <v>45139033</v>
      </c>
      <c r="AN502" s="33">
        <v>45139034</v>
      </c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</row>
    <row r="503" spans="1:62" s="35" customFormat="1" x14ac:dyDescent="0.15">
      <c r="A503" s="31">
        <v>4113905</v>
      </c>
      <c r="B503" s="31" t="s">
        <v>1416</v>
      </c>
      <c r="C503" s="31" t="s">
        <v>1114</v>
      </c>
      <c r="D503" s="32" t="str">
        <f t="shared" si="65"/>
        <v>第39章普通05</v>
      </c>
      <c r="E503" s="33" t="s">
        <v>1110</v>
      </c>
      <c r="F503" s="33"/>
      <c r="G503" s="33" t="s">
        <v>947</v>
      </c>
      <c r="H503" s="33">
        <v>4111705</v>
      </c>
      <c r="I503" s="33" t="s">
        <v>937</v>
      </c>
      <c r="J503" s="33" t="s">
        <v>205</v>
      </c>
      <c r="K503" s="72">
        <f t="shared" si="70"/>
        <v>1440</v>
      </c>
      <c r="L503" s="33"/>
      <c r="M503" s="69">
        <f t="shared" si="57"/>
        <v>61300498</v>
      </c>
      <c r="N503" s="33"/>
      <c r="O503" s="33" t="s">
        <v>236</v>
      </c>
      <c r="P503" s="33">
        <v>3</v>
      </c>
      <c r="Q503" s="33" t="s">
        <v>1108</v>
      </c>
      <c r="R503" s="29">
        <f t="shared" si="56"/>
        <v>1</v>
      </c>
      <c r="S503" s="29">
        <v>5</v>
      </c>
      <c r="T503" s="33">
        <v>300</v>
      </c>
      <c r="U503" s="33"/>
      <c r="V503" s="33"/>
      <c r="W503" s="33"/>
      <c r="X503" s="33"/>
      <c r="Y503" s="33"/>
      <c r="Z503" s="33"/>
      <c r="AA503" s="33"/>
      <c r="AB503" s="33"/>
      <c r="AC503" s="33"/>
      <c r="AD503" s="33">
        <v>50</v>
      </c>
      <c r="AE503" s="33"/>
      <c r="AF503" s="33"/>
      <c r="AG503" s="33"/>
      <c r="AH503" s="33"/>
      <c r="AI503" s="33"/>
      <c r="AJ503" s="33"/>
      <c r="AK503" s="33">
        <v>45139041</v>
      </c>
      <c r="AL503" s="33">
        <v>45139042</v>
      </c>
      <c r="AM503" s="33">
        <v>45139043</v>
      </c>
      <c r="AN503" s="33">
        <v>45139044</v>
      </c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</row>
    <row r="504" spans="1:62" s="35" customFormat="1" x14ac:dyDescent="0.15">
      <c r="A504" s="31">
        <v>4113906</v>
      </c>
      <c r="B504" s="31" t="s">
        <v>1417</v>
      </c>
      <c r="C504" s="31" t="s">
        <v>1115</v>
      </c>
      <c r="D504" s="32" t="str">
        <f t="shared" si="65"/>
        <v>第39章普通06</v>
      </c>
      <c r="E504" s="33" t="s">
        <v>1110</v>
      </c>
      <c r="F504" s="33"/>
      <c r="G504" s="33" t="s">
        <v>950</v>
      </c>
      <c r="H504" s="33">
        <v>4111706</v>
      </c>
      <c r="I504" s="33" t="s">
        <v>937</v>
      </c>
      <c r="J504" s="33" t="s">
        <v>205</v>
      </c>
      <c r="K504" s="72">
        <f t="shared" si="70"/>
        <v>1440</v>
      </c>
      <c r="L504" s="33"/>
      <c r="M504" s="69">
        <f t="shared" si="57"/>
        <v>61300499</v>
      </c>
      <c r="N504" s="33"/>
      <c r="O504" s="33" t="s">
        <v>236</v>
      </c>
      <c r="P504" s="33">
        <v>3</v>
      </c>
      <c r="Q504" s="33" t="s">
        <v>1108</v>
      </c>
      <c r="R504" s="29">
        <f t="shared" si="56"/>
        <v>1</v>
      </c>
      <c r="S504" s="29">
        <v>5</v>
      </c>
      <c r="T504" s="33">
        <v>300</v>
      </c>
      <c r="U504" s="33"/>
      <c r="V504" s="33"/>
      <c r="W504" s="33"/>
      <c r="X504" s="33"/>
      <c r="Y504" s="33"/>
      <c r="Z504" s="33"/>
      <c r="AA504" s="33"/>
      <c r="AB504" s="33"/>
      <c r="AC504" s="33"/>
      <c r="AD504" s="33">
        <v>50</v>
      </c>
      <c r="AE504" s="33"/>
      <c r="AF504" s="33"/>
      <c r="AG504" s="33"/>
      <c r="AH504" s="33"/>
      <c r="AI504" s="33"/>
      <c r="AJ504" s="33"/>
      <c r="AK504" s="33">
        <v>45139051</v>
      </c>
      <c r="AL504" s="33">
        <v>45139052</v>
      </c>
      <c r="AM504" s="33">
        <v>45139053</v>
      </c>
      <c r="AN504" s="33">
        <v>45139054</v>
      </c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</row>
    <row r="505" spans="1:62" s="35" customFormat="1" x14ac:dyDescent="0.15">
      <c r="A505" s="31">
        <v>4113907</v>
      </c>
      <c r="B505" s="31" t="s">
        <v>1418</v>
      </c>
      <c r="C505" s="31" t="s">
        <v>1116</v>
      </c>
      <c r="D505" s="32" t="str">
        <f t="shared" si="65"/>
        <v>第39章普通07</v>
      </c>
      <c r="E505" s="33" t="s">
        <v>1107</v>
      </c>
      <c r="F505" s="33">
        <v>31010663</v>
      </c>
      <c r="G505" s="33" t="s">
        <v>953</v>
      </c>
      <c r="H505" s="33">
        <v>4111707</v>
      </c>
      <c r="I505" s="33" t="s">
        <v>937</v>
      </c>
      <c r="J505" s="33" t="s">
        <v>205</v>
      </c>
      <c r="K505" s="72">
        <f t="shared" si="70"/>
        <v>1440</v>
      </c>
      <c r="L505" s="33"/>
      <c r="M505" s="69">
        <f t="shared" si="57"/>
        <v>61300500</v>
      </c>
      <c r="N505" s="33"/>
      <c r="O505" s="33" t="s">
        <v>236</v>
      </c>
      <c r="P505" s="33">
        <v>3</v>
      </c>
      <c r="Q505" s="33" t="s">
        <v>1108</v>
      </c>
      <c r="R505" s="29">
        <f t="shared" si="56"/>
        <v>1</v>
      </c>
      <c r="S505" s="29">
        <v>5</v>
      </c>
      <c r="T505" s="33">
        <v>300</v>
      </c>
      <c r="U505" s="33"/>
      <c r="V505" s="33"/>
      <c r="W505" s="33"/>
      <c r="X505" s="33"/>
      <c r="Y505" s="33"/>
      <c r="Z505" s="33"/>
      <c r="AA505" s="33"/>
      <c r="AB505" s="33"/>
      <c r="AC505" s="33"/>
      <c r="AD505" s="33">
        <v>50</v>
      </c>
      <c r="AE505" s="33"/>
      <c r="AF505" s="33"/>
      <c r="AG505" s="33"/>
      <c r="AH505" s="33"/>
      <c r="AI505" s="33"/>
      <c r="AJ505" s="33"/>
      <c r="AK505" s="33">
        <v>45139061</v>
      </c>
      <c r="AL505" s="33">
        <v>45139062</v>
      </c>
      <c r="AM505" s="33">
        <v>45139063</v>
      </c>
      <c r="AN505" s="33">
        <v>45139064</v>
      </c>
      <c r="AO505" s="33">
        <v>45139065</v>
      </c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</row>
    <row r="506" spans="1:62" s="35" customFormat="1" x14ac:dyDescent="0.15">
      <c r="A506" s="31">
        <v>4113908</v>
      </c>
      <c r="B506" s="31" t="s">
        <v>1419</v>
      </c>
      <c r="C506" s="31" t="s">
        <v>1117</v>
      </c>
      <c r="D506" s="32" t="str">
        <f t="shared" si="65"/>
        <v>第39章普通08</v>
      </c>
      <c r="E506" s="33" t="s">
        <v>1110</v>
      </c>
      <c r="F506" s="33"/>
      <c r="G506" s="33" t="s">
        <v>956</v>
      </c>
      <c r="H506" s="33">
        <v>4111708</v>
      </c>
      <c r="I506" s="33" t="s">
        <v>937</v>
      </c>
      <c r="J506" s="33" t="s">
        <v>205</v>
      </c>
      <c r="K506" s="72">
        <f t="shared" si="70"/>
        <v>1440</v>
      </c>
      <c r="L506" s="33"/>
      <c r="M506" s="69">
        <f t="shared" si="57"/>
        <v>61300501</v>
      </c>
      <c r="N506" s="33"/>
      <c r="O506" s="33" t="s">
        <v>236</v>
      </c>
      <c r="P506" s="33">
        <v>3</v>
      </c>
      <c r="Q506" s="33" t="s">
        <v>1108</v>
      </c>
      <c r="R506" s="29">
        <f t="shared" si="56"/>
        <v>1</v>
      </c>
      <c r="S506" s="29">
        <v>5</v>
      </c>
      <c r="T506" s="33">
        <v>300</v>
      </c>
      <c r="U506" s="33"/>
      <c r="V506" s="33"/>
      <c r="W506" s="33"/>
      <c r="X506" s="33"/>
      <c r="Y506" s="33"/>
      <c r="Z506" s="33"/>
      <c r="AA506" s="33"/>
      <c r="AB506" s="33"/>
      <c r="AC506" s="33"/>
      <c r="AD506" s="33">
        <v>50</v>
      </c>
      <c r="AE506" s="33"/>
      <c r="AF506" s="33"/>
      <c r="AG506" s="33"/>
      <c r="AH506" s="33"/>
      <c r="AI506" s="33"/>
      <c r="AJ506" s="33">
        <v>1</v>
      </c>
      <c r="AK506" s="33">
        <v>45139071</v>
      </c>
      <c r="AL506" s="33">
        <v>45139072</v>
      </c>
      <c r="AM506" s="33">
        <v>45139073</v>
      </c>
      <c r="AN506" s="33">
        <v>45139074</v>
      </c>
      <c r="AO506" s="33">
        <v>45139075</v>
      </c>
      <c r="AP506" s="33">
        <v>45139076</v>
      </c>
      <c r="AQ506" s="33">
        <v>45139077</v>
      </c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</row>
    <row r="507" spans="1:62" s="35" customFormat="1" x14ac:dyDescent="0.15">
      <c r="A507" s="31">
        <v>4113909</v>
      </c>
      <c r="B507" s="31" t="s">
        <v>1420</v>
      </c>
      <c r="C507" s="31" t="s">
        <v>1118</v>
      </c>
      <c r="D507" s="32" t="str">
        <f t="shared" si="65"/>
        <v>第39章普通09</v>
      </c>
      <c r="E507" s="33" t="s">
        <v>1110</v>
      </c>
      <c r="F507" s="33"/>
      <c r="G507" s="33" t="s">
        <v>958</v>
      </c>
      <c r="H507" s="33">
        <v>4111709</v>
      </c>
      <c r="I507" s="33" t="s">
        <v>937</v>
      </c>
      <c r="J507" s="33" t="s">
        <v>205</v>
      </c>
      <c r="K507" s="72">
        <f t="shared" si="70"/>
        <v>1440</v>
      </c>
      <c r="L507" s="33"/>
      <c r="M507" s="69">
        <f t="shared" si="57"/>
        <v>61300502</v>
      </c>
      <c r="N507" s="33"/>
      <c r="O507" s="33" t="s">
        <v>236</v>
      </c>
      <c r="P507" s="33">
        <v>3</v>
      </c>
      <c r="Q507" s="33" t="s">
        <v>1108</v>
      </c>
      <c r="R507" s="29">
        <f t="shared" si="56"/>
        <v>1</v>
      </c>
      <c r="S507" s="29">
        <v>5</v>
      </c>
      <c r="T507" s="33">
        <v>300</v>
      </c>
      <c r="U507" s="33"/>
      <c r="V507" s="33"/>
      <c r="W507" s="33"/>
      <c r="X507" s="33"/>
      <c r="Y507" s="33"/>
      <c r="Z507" s="33"/>
      <c r="AA507" s="33"/>
      <c r="AB507" s="33"/>
      <c r="AC507" s="33"/>
      <c r="AD507" s="33">
        <v>50</v>
      </c>
      <c r="AE507" s="33"/>
      <c r="AF507" s="33"/>
      <c r="AG507" s="33"/>
      <c r="AH507" s="33"/>
      <c r="AI507" s="33"/>
      <c r="AJ507" s="33"/>
      <c r="AK507" s="33">
        <v>45139081</v>
      </c>
      <c r="AL507" s="33">
        <v>45139082</v>
      </c>
      <c r="AM507" s="33">
        <v>45139083</v>
      </c>
      <c r="AN507" s="33">
        <v>45139084</v>
      </c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</row>
    <row r="508" spans="1:62" s="35" customFormat="1" x14ac:dyDescent="0.15">
      <c r="A508" s="31">
        <v>4113910</v>
      </c>
      <c r="B508" s="31" t="s">
        <v>1421</v>
      </c>
      <c r="C508" s="31" t="s">
        <v>1119</v>
      </c>
      <c r="D508" s="32" t="str">
        <f t="shared" si="65"/>
        <v>第39章普通10</v>
      </c>
      <c r="E508" s="33" t="s">
        <v>1107</v>
      </c>
      <c r="F508" s="33">
        <v>31010692</v>
      </c>
      <c r="G508" s="33" t="s">
        <v>960</v>
      </c>
      <c r="H508" s="33">
        <v>4111710</v>
      </c>
      <c r="I508" s="33" t="s">
        <v>937</v>
      </c>
      <c r="J508" s="33" t="s">
        <v>205</v>
      </c>
      <c r="K508" s="72">
        <f t="shared" si="70"/>
        <v>1440</v>
      </c>
      <c r="L508" s="33"/>
      <c r="M508" s="69">
        <f t="shared" si="57"/>
        <v>61300503</v>
      </c>
      <c r="N508" s="33"/>
      <c r="O508" s="33" t="s">
        <v>236</v>
      </c>
      <c r="P508" s="33">
        <v>3</v>
      </c>
      <c r="Q508" s="33" t="s">
        <v>1108</v>
      </c>
      <c r="R508" s="29">
        <f t="shared" si="56"/>
        <v>1</v>
      </c>
      <c r="S508" s="29">
        <v>5</v>
      </c>
      <c r="T508" s="33">
        <v>300</v>
      </c>
      <c r="U508" s="33"/>
      <c r="V508" s="33"/>
      <c r="W508" s="33"/>
      <c r="X508" s="33"/>
      <c r="Y508" s="33"/>
      <c r="Z508" s="33"/>
      <c r="AA508" s="33"/>
      <c r="AB508" s="33"/>
      <c r="AC508" s="33"/>
      <c r="AD508" s="33">
        <v>50</v>
      </c>
      <c r="AE508" s="33"/>
      <c r="AF508" s="33"/>
      <c r="AG508" s="33"/>
      <c r="AH508" s="33"/>
      <c r="AI508" s="33"/>
      <c r="AJ508" s="33"/>
      <c r="AK508" s="33">
        <v>45139091</v>
      </c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</row>
    <row r="509" spans="1:62" s="39" customFormat="1" x14ac:dyDescent="0.15">
      <c r="A509" s="36">
        <v>4123903</v>
      </c>
      <c r="B509" s="36" t="s">
        <v>1414</v>
      </c>
      <c r="C509" s="36" t="s">
        <v>1120</v>
      </c>
      <c r="D509" s="37" t="str">
        <f t="shared" si="65"/>
        <v>第39章精英03</v>
      </c>
      <c r="E509" s="38" t="s">
        <v>1107</v>
      </c>
      <c r="F509" s="38">
        <v>31020623</v>
      </c>
      <c r="G509" s="38" t="s">
        <v>942</v>
      </c>
      <c r="H509" s="38">
        <v>4121703</v>
      </c>
      <c r="I509" s="38" t="s">
        <v>937</v>
      </c>
      <c r="J509" s="38" t="s">
        <v>205</v>
      </c>
      <c r="K509" s="33">
        <f>K496+120</f>
        <v>2880</v>
      </c>
      <c r="L509" s="38"/>
      <c r="M509" s="69">
        <f t="shared" si="57"/>
        <v>61300504</v>
      </c>
      <c r="N509" s="38"/>
      <c r="O509" s="38" t="s">
        <v>236</v>
      </c>
      <c r="P509" s="38">
        <v>3</v>
      </c>
      <c r="Q509" s="38" t="s">
        <v>1108</v>
      </c>
      <c r="R509" s="38">
        <f t="shared" si="56"/>
        <v>2</v>
      </c>
      <c r="S509" s="38">
        <v>10</v>
      </c>
      <c r="T509" s="38">
        <v>300</v>
      </c>
      <c r="U509" s="38"/>
      <c r="V509" s="38"/>
      <c r="W509" s="38"/>
      <c r="X509" s="38"/>
      <c r="Y509" s="38"/>
      <c r="Z509" s="38"/>
      <c r="AA509" s="38"/>
      <c r="AB509" s="38"/>
      <c r="AC509" s="38"/>
      <c r="AD509" s="42">
        <v>50</v>
      </c>
      <c r="AE509" s="33"/>
      <c r="AF509" s="33"/>
      <c r="AG509" s="38"/>
      <c r="AH509" s="38"/>
      <c r="AI509" s="38"/>
      <c r="AJ509" s="38"/>
      <c r="AK509" s="38">
        <v>45239021</v>
      </c>
      <c r="AL509" s="38">
        <v>45239022</v>
      </c>
      <c r="AM509" s="38">
        <v>45239023</v>
      </c>
      <c r="AN509" s="38">
        <v>45239024</v>
      </c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</row>
    <row r="510" spans="1:62" s="39" customFormat="1" x14ac:dyDescent="0.15">
      <c r="A510" s="36">
        <v>4123907</v>
      </c>
      <c r="B510" s="36" t="s">
        <v>1418</v>
      </c>
      <c r="C510" s="36" t="s">
        <v>1121</v>
      </c>
      <c r="D510" s="37" t="str">
        <f t="shared" si="65"/>
        <v>第39章精英07</v>
      </c>
      <c r="E510" s="38" t="s">
        <v>1107</v>
      </c>
      <c r="F510" s="38">
        <v>31020663</v>
      </c>
      <c r="G510" s="38" t="s">
        <v>962</v>
      </c>
      <c r="H510" s="38">
        <v>4121707</v>
      </c>
      <c r="I510" s="38" t="s">
        <v>937</v>
      </c>
      <c r="J510" s="38" t="s">
        <v>205</v>
      </c>
      <c r="K510" s="33">
        <f t="shared" ref="K510:K511" si="71">K497+120</f>
        <v>2880</v>
      </c>
      <c r="L510" s="38"/>
      <c r="M510" s="69">
        <f t="shared" si="57"/>
        <v>61300505</v>
      </c>
      <c r="N510" s="38"/>
      <c r="O510" s="38" t="s">
        <v>236</v>
      </c>
      <c r="P510" s="38">
        <v>3</v>
      </c>
      <c r="Q510" s="38" t="s">
        <v>1108</v>
      </c>
      <c r="R510" s="38">
        <f t="shared" si="56"/>
        <v>2</v>
      </c>
      <c r="S510" s="38">
        <v>10</v>
      </c>
      <c r="T510" s="38">
        <v>300</v>
      </c>
      <c r="U510" s="38"/>
      <c r="V510" s="38"/>
      <c r="W510" s="38"/>
      <c r="X510" s="38"/>
      <c r="Y510" s="38"/>
      <c r="Z510" s="38"/>
      <c r="AA510" s="38"/>
      <c r="AB510" s="38"/>
      <c r="AC510" s="38"/>
      <c r="AD510" s="42">
        <v>50</v>
      </c>
      <c r="AE510" s="33"/>
      <c r="AF510" s="33"/>
      <c r="AG510" s="38"/>
      <c r="AH510" s="38"/>
      <c r="AI510" s="38"/>
      <c r="AJ510" s="38"/>
      <c r="AK510" s="38">
        <v>45239061</v>
      </c>
      <c r="AL510" s="38">
        <v>45239062</v>
      </c>
      <c r="AM510" s="38">
        <v>45239063</v>
      </c>
      <c r="AN510" s="38">
        <v>45239064</v>
      </c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</row>
    <row r="511" spans="1:62" s="39" customFormat="1" x14ac:dyDescent="0.15">
      <c r="A511" s="36">
        <v>4123910</v>
      </c>
      <c r="B511" s="36" t="s">
        <v>1421</v>
      </c>
      <c r="C511" s="36" t="s">
        <v>1122</v>
      </c>
      <c r="D511" s="37" t="str">
        <f t="shared" si="65"/>
        <v>第39章精英10</v>
      </c>
      <c r="E511" s="38" t="s">
        <v>1107</v>
      </c>
      <c r="F511" s="38">
        <v>31020690</v>
      </c>
      <c r="G511" s="38" t="s">
        <v>963</v>
      </c>
      <c r="H511" s="38">
        <v>4121710</v>
      </c>
      <c r="I511" s="38" t="s">
        <v>937</v>
      </c>
      <c r="J511" s="38" t="s">
        <v>205</v>
      </c>
      <c r="K511" s="33">
        <f t="shared" si="71"/>
        <v>2880</v>
      </c>
      <c r="L511" s="38"/>
      <c r="M511" s="69">
        <f t="shared" si="57"/>
        <v>61300506</v>
      </c>
      <c r="N511" s="38"/>
      <c r="O511" s="38" t="s">
        <v>236</v>
      </c>
      <c r="P511" s="38">
        <v>3</v>
      </c>
      <c r="Q511" s="38" t="s">
        <v>1108</v>
      </c>
      <c r="R511" s="38">
        <f t="shared" si="56"/>
        <v>2</v>
      </c>
      <c r="S511" s="38">
        <v>10</v>
      </c>
      <c r="T511" s="38">
        <v>300</v>
      </c>
      <c r="U511" s="38"/>
      <c r="V511" s="38"/>
      <c r="W511" s="38"/>
      <c r="X511" s="38"/>
      <c r="Y511" s="38"/>
      <c r="Z511" s="38"/>
      <c r="AA511" s="38"/>
      <c r="AB511" s="38"/>
      <c r="AC511" s="38"/>
      <c r="AD511" s="42">
        <v>50</v>
      </c>
      <c r="AE511" s="33"/>
      <c r="AF511" s="33"/>
      <c r="AG511" s="38"/>
      <c r="AH511" s="38"/>
      <c r="AI511" s="38"/>
      <c r="AJ511" s="38"/>
      <c r="AK511" s="38">
        <v>45239091</v>
      </c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</row>
    <row r="512" spans="1:62" s="35" customFormat="1" x14ac:dyDescent="0.15">
      <c r="A512" s="31">
        <v>4114001</v>
      </c>
      <c r="B512" s="31" t="s">
        <v>1422</v>
      </c>
      <c r="C512" s="31" t="s">
        <v>1123</v>
      </c>
      <c r="D512" s="32" t="str">
        <f t="shared" si="65"/>
        <v>第40章普通01</v>
      </c>
      <c r="E512" s="33" t="s">
        <v>1110</v>
      </c>
      <c r="F512" s="33"/>
      <c r="G512" s="33" t="s">
        <v>965</v>
      </c>
      <c r="H512" s="33">
        <v>4111801</v>
      </c>
      <c r="I512" s="33" t="s">
        <v>966</v>
      </c>
      <c r="J512" s="33" t="s">
        <v>205</v>
      </c>
      <c r="K512" s="72">
        <f>K499+60</f>
        <v>1500</v>
      </c>
      <c r="L512" s="33"/>
      <c r="M512" s="69">
        <f t="shared" si="57"/>
        <v>61300507</v>
      </c>
      <c r="N512" s="33"/>
      <c r="O512" s="33" t="s">
        <v>236</v>
      </c>
      <c r="P512" s="33">
        <v>3</v>
      </c>
      <c r="Q512" s="33" t="s">
        <v>1108</v>
      </c>
      <c r="R512" s="29">
        <f t="shared" si="56"/>
        <v>1</v>
      </c>
      <c r="S512" s="29">
        <v>5</v>
      </c>
      <c r="T512" s="33">
        <v>300</v>
      </c>
      <c r="U512" s="33"/>
      <c r="V512" s="33"/>
      <c r="W512" s="33"/>
      <c r="X512" s="33"/>
      <c r="Y512" s="33"/>
      <c r="Z512" s="33"/>
      <c r="AA512" s="33"/>
      <c r="AB512" s="33"/>
      <c r="AC512" s="33"/>
      <c r="AD512" s="33">
        <v>50</v>
      </c>
      <c r="AE512" s="33"/>
      <c r="AF512" s="33"/>
      <c r="AG512" s="33"/>
      <c r="AH512" s="33"/>
      <c r="AI512" s="33"/>
      <c r="AJ512" s="33"/>
      <c r="AK512" s="33">
        <v>45140001</v>
      </c>
      <c r="AL512" s="33">
        <v>45140002</v>
      </c>
      <c r="AM512" s="33">
        <v>45140003</v>
      </c>
      <c r="AN512" s="33">
        <v>45140004</v>
      </c>
      <c r="AO512" s="33">
        <v>45140005</v>
      </c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</row>
    <row r="513" spans="1:62" s="35" customFormat="1" x14ac:dyDescent="0.15">
      <c r="A513" s="31">
        <v>4114002</v>
      </c>
      <c r="B513" s="31" t="s">
        <v>1423</v>
      </c>
      <c r="C513" s="31" t="s">
        <v>1124</v>
      </c>
      <c r="D513" s="32" t="str">
        <f t="shared" si="65"/>
        <v>第40章普通02</v>
      </c>
      <c r="E513" s="33" t="s">
        <v>1110</v>
      </c>
      <c r="F513" s="33"/>
      <c r="G513" s="33" t="s">
        <v>969</v>
      </c>
      <c r="H513" s="33">
        <v>4111802</v>
      </c>
      <c r="I513" s="33" t="s">
        <v>966</v>
      </c>
      <c r="J513" s="33" t="s">
        <v>205</v>
      </c>
      <c r="K513" s="72">
        <f t="shared" ref="K513:K521" si="72">K500+60</f>
        <v>1500</v>
      </c>
      <c r="L513" s="33"/>
      <c r="M513" s="69">
        <f t="shared" si="57"/>
        <v>61300508</v>
      </c>
      <c r="N513" s="33"/>
      <c r="O513" s="33" t="s">
        <v>236</v>
      </c>
      <c r="P513" s="33">
        <v>3</v>
      </c>
      <c r="Q513" s="33" t="s">
        <v>1108</v>
      </c>
      <c r="R513" s="29">
        <f t="shared" si="56"/>
        <v>1</v>
      </c>
      <c r="S513" s="29">
        <v>5</v>
      </c>
      <c r="T513" s="33">
        <v>300</v>
      </c>
      <c r="U513" s="33"/>
      <c r="V513" s="33"/>
      <c r="W513" s="33"/>
      <c r="X513" s="33"/>
      <c r="Y513" s="33"/>
      <c r="Z513" s="33"/>
      <c r="AA513" s="33"/>
      <c r="AB513" s="33"/>
      <c r="AC513" s="33"/>
      <c r="AD513" s="33">
        <v>50</v>
      </c>
      <c r="AE513" s="33"/>
      <c r="AF513" s="33"/>
      <c r="AG513" s="33"/>
      <c r="AH513" s="33"/>
      <c r="AI513" s="33"/>
      <c r="AJ513" s="33"/>
      <c r="AK513" s="33">
        <v>45140011</v>
      </c>
      <c r="AL513" s="33">
        <v>45140012</v>
      </c>
      <c r="AM513" s="33">
        <v>45140013</v>
      </c>
      <c r="AN513" s="33">
        <v>45140014</v>
      </c>
      <c r="AO513" s="33">
        <v>45140015</v>
      </c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</row>
    <row r="514" spans="1:62" s="35" customFormat="1" x14ac:dyDescent="0.15">
      <c r="A514" s="31">
        <v>4114003</v>
      </c>
      <c r="B514" s="31" t="s">
        <v>1424</v>
      </c>
      <c r="C514" s="31" t="s">
        <v>1125</v>
      </c>
      <c r="D514" s="32" t="str">
        <f t="shared" si="65"/>
        <v>第40章普通03</v>
      </c>
      <c r="E514" s="33" t="s">
        <v>1107</v>
      </c>
      <c r="F514" s="33">
        <v>31010725</v>
      </c>
      <c r="G514" s="33" t="s">
        <v>971</v>
      </c>
      <c r="H514" s="33">
        <v>4111803</v>
      </c>
      <c r="I514" s="33" t="s">
        <v>966</v>
      </c>
      <c r="J514" s="33" t="s">
        <v>205</v>
      </c>
      <c r="K514" s="72">
        <f t="shared" si="72"/>
        <v>1500</v>
      </c>
      <c r="L514" s="33"/>
      <c r="M514" s="69">
        <f t="shared" si="57"/>
        <v>61300509</v>
      </c>
      <c r="N514" s="33"/>
      <c r="O514" s="33" t="s">
        <v>236</v>
      </c>
      <c r="P514" s="33">
        <v>3</v>
      </c>
      <c r="Q514" s="33" t="s">
        <v>1108</v>
      </c>
      <c r="R514" s="29">
        <f t="shared" si="56"/>
        <v>1</v>
      </c>
      <c r="S514" s="29">
        <v>5</v>
      </c>
      <c r="T514" s="33">
        <v>300</v>
      </c>
      <c r="U514" s="33"/>
      <c r="V514" s="33"/>
      <c r="W514" s="33"/>
      <c r="X514" s="33"/>
      <c r="Y514" s="33"/>
      <c r="Z514" s="33"/>
      <c r="AA514" s="33"/>
      <c r="AB514" s="33"/>
      <c r="AC514" s="33"/>
      <c r="AD514" s="33">
        <v>50</v>
      </c>
      <c r="AE514" s="33"/>
      <c r="AF514" s="33"/>
      <c r="AG514" s="33"/>
      <c r="AH514" s="33"/>
      <c r="AI514" s="33"/>
      <c r="AJ514" s="33"/>
      <c r="AK514" s="33">
        <v>45140021</v>
      </c>
      <c r="AL514" s="33">
        <v>45140022</v>
      </c>
      <c r="AM514" s="33">
        <v>45140023</v>
      </c>
      <c r="AN514" s="33">
        <v>45140024</v>
      </c>
      <c r="AO514" s="33">
        <v>45140025</v>
      </c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</row>
    <row r="515" spans="1:62" s="35" customFormat="1" x14ac:dyDescent="0.15">
      <c r="A515" s="31">
        <v>4114004</v>
      </c>
      <c r="B515" s="31" t="s">
        <v>1425</v>
      </c>
      <c r="C515" s="31" t="s">
        <v>1126</v>
      </c>
      <c r="D515" s="32" t="str">
        <f t="shared" si="65"/>
        <v>第40章普通04</v>
      </c>
      <c r="E515" s="33" t="s">
        <v>1110</v>
      </c>
      <c r="F515" s="33"/>
      <c r="G515" s="33" t="s">
        <v>974</v>
      </c>
      <c r="H515" s="33">
        <v>4111804</v>
      </c>
      <c r="I515" s="33" t="s">
        <v>966</v>
      </c>
      <c r="J515" s="33" t="s">
        <v>205</v>
      </c>
      <c r="K515" s="72">
        <f t="shared" si="72"/>
        <v>1500</v>
      </c>
      <c r="L515" s="33"/>
      <c r="M515" s="69">
        <f t="shared" si="57"/>
        <v>61300510</v>
      </c>
      <c r="N515" s="33"/>
      <c r="O515" s="33" t="s">
        <v>236</v>
      </c>
      <c r="P515" s="33">
        <v>3</v>
      </c>
      <c r="Q515" s="33" t="s">
        <v>1108</v>
      </c>
      <c r="R515" s="29">
        <f t="shared" si="56"/>
        <v>1</v>
      </c>
      <c r="S515" s="29">
        <v>5</v>
      </c>
      <c r="T515" s="33">
        <v>300</v>
      </c>
      <c r="U515" s="33"/>
      <c r="V515" s="33"/>
      <c r="W515" s="33"/>
      <c r="X515" s="33"/>
      <c r="Y515" s="33"/>
      <c r="Z515" s="33"/>
      <c r="AA515" s="33"/>
      <c r="AB515" s="33"/>
      <c r="AC515" s="33"/>
      <c r="AD515" s="33">
        <v>50</v>
      </c>
      <c r="AE515" s="33"/>
      <c r="AF515" s="33"/>
      <c r="AG515" s="33"/>
      <c r="AH515" s="33"/>
      <c r="AI515" s="33"/>
      <c r="AJ515" s="33">
        <v>1</v>
      </c>
      <c r="AK515" s="33">
        <v>45140031</v>
      </c>
      <c r="AL515" s="33">
        <v>45140032</v>
      </c>
      <c r="AM515" s="33">
        <v>45140033</v>
      </c>
      <c r="AN515" s="33">
        <v>45140034</v>
      </c>
      <c r="AO515" s="33">
        <v>45140035</v>
      </c>
      <c r="AP515" s="33">
        <v>45140036</v>
      </c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</row>
    <row r="516" spans="1:62" s="35" customFormat="1" x14ac:dyDescent="0.15">
      <c r="A516" s="31">
        <v>4114005</v>
      </c>
      <c r="B516" s="31" t="s">
        <v>1406</v>
      </c>
      <c r="C516" s="31" t="s">
        <v>1127</v>
      </c>
      <c r="D516" s="32" t="str">
        <f t="shared" si="65"/>
        <v>第40章普通05</v>
      </c>
      <c r="E516" s="33" t="s">
        <v>1110</v>
      </c>
      <c r="F516" s="33"/>
      <c r="G516" s="33" t="s">
        <v>975</v>
      </c>
      <c r="H516" s="33">
        <v>4111805</v>
      </c>
      <c r="I516" s="33" t="s">
        <v>966</v>
      </c>
      <c r="J516" s="33" t="s">
        <v>205</v>
      </c>
      <c r="K516" s="72">
        <f t="shared" si="72"/>
        <v>1500</v>
      </c>
      <c r="L516" s="33"/>
      <c r="M516" s="69">
        <f t="shared" si="57"/>
        <v>61300511</v>
      </c>
      <c r="N516" s="33"/>
      <c r="O516" s="33" t="s">
        <v>236</v>
      </c>
      <c r="P516" s="33">
        <v>3</v>
      </c>
      <c r="Q516" s="33" t="s">
        <v>1108</v>
      </c>
      <c r="R516" s="29">
        <f t="shared" si="56"/>
        <v>1</v>
      </c>
      <c r="S516" s="29">
        <v>5</v>
      </c>
      <c r="T516" s="33">
        <v>300</v>
      </c>
      <c r="U516" s="33"/>
      <c r="V516" s="33"/>
      <c r="W516" s="33"/>
      <c r="X516" s="33"/>
      <c r="Y516" s="33"/>
      <c r="Z516" s="33"/>
      <c r="AA516" s="33"/>
      <c r="AB516" s="33"/>
      <c r="AC516" s="33"/>
      <c r="AD516" s="33">
        <v>50</v>
      </c>
      <c r="AE516" s="33"/>
      <c r="AF516" s="33"/>
      <c r="AG516" s="33"/>
      <c r="AH516" s="33"/>
      <c r="AI516" s="33"/>
      <c r="AJ516" s="33"/>
      <c r="AK516" s="33">
        <v>45140041</v>
      </c>
      <c r="AL516" s="33">
        <v>45140042</v>
      </c>
      <c r="AM516" s="33">
        <v>45140043</v>
      </c>
      <c r="AN516" s="33">
        <v>45140044</v>
      </c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</row>
    <row r="517" spans="1:62" s="35" customFormat="1" x14ac:dyDescent="0.15">
      <c r="A517" s="31">
        <v>4114006</v>
      </c>
      <c r="B517" s="31" t="s">
        <v>1426</v>
      </c>
      <c r="C517" s="31" t="s">
        <v>1128</v>
      </c>
      <c r="D517" s="32" t="str">
        <f t="shared" si="65"/>
        <v>第40章普通06</v>
      </c>
      <c r="E517" s="33" t="s">
        <v>1110</v>
      </c>
      <c r="F517" s="33"/>
      <c r="G517" s="33" t="s">
        <v>978</v>
      </c>
      <c r="H517" s="33">
        <v>4111806</v>
      </c>
      <c r="I517" s="33" t="s">
        <v>966</v>
      </c>
      <c r="J517" s="33" t="s">
        <v>205</v>
      </c>
      <c r="K517" s="72">
        <f t="shared" si="72"/>
        <v>1500</v>
      </c>
      <c r="L517" s="33"/>
      <c r="M517" s="69">
        <f t="shared" si="57"/>
        <v>61300512</v>
      </c>
      <c r="N517" s="33"/>
      <c r="O517" s="33" t="s">
        <v>236</v>
      </c>
      <c r="P517" s="33">
        <v>3</v>
      </c>
      <c r="Q517" s="33" t="s">
        <v>1108</v>
      </c>
      <c r="R517" s="29">
        <f t="shared" ref="R517:R576" si="73">S517/5</f>
        <v>1</v>
      </c>
      <c r="S517" s="29">
        <v>5</v>
      </c>
      <c r="T517" s="33">
        <v>300</v>
      </c>
      <c r="U517" s="33"/>
      <c r="V517" s="33"/>
      <c r="W517" s="33"/>
      <c r="X517" s="33"/>
      <c r="Y517" s="33"/>
      <c r="Z517" s="33"/>
      <c r="AA517" s="33"/>
      <c r="AB517" s="33"/>
      <c r="AC517" s="33"/>
      <c r="AD517" s="33">
        <v>50</v>
      </c>
      <c r="AE517" s="33"/>
      <c r="AF517" s="33"/>
      <c r="AG517" s="33"/>
      <c r="AH517" s="33"/>
      <c r="AI517" s="33"/>
      <c r="AJ517" s="33">
        <v>1</v>
      </c>
      <c r="AK517" s="33">
        <v>45140051</v>
      </c>
      <c r="AL517" s="33">
        <v>45140052</v>
      </c>
      <c r="AM517" s="33">
        <v>45140053</v>
      </c>
      <c r="AN517" s="33">
        <v>45140054</v>
      </c>
      <c r="AO517" s="33">
        <v>45140055</v>
      </c>
      <c r="AP517" s="33">
        <v>45140056</v>
      </c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</row>
    <row r="518" spans="1:62" s="35" customFormat="1" x14ac:dyDescent="0.15">
      <c r="A518" s="31">
        <v>4114007</v>
      </c>
      <c r="B518" s="31" t="s">
        <v>1427</v>
      </c>
      <c r="C518" s="31" t="s">
        <v>1129</v>
      </c>
      <c r="D518" s="32" t="str">
        <f t="shared" si="65"/>
        <v>第40章普通07</v>
      </c>
      <c r="E518" s="33" t="s">
        <v>1107</v>
      </c>
      <c r="F518" s="33">
        <v>31010765</v>
      </c>
      <c r="G518" s="33" t="s">
        <v>980</v>
      </c>
      <c r="H518" s="33">
        <v>4111807</v>
      </c>
      <c r="I518" s="33" t="s">
        <v>966</v>
      </c>
      <c r="J518" s="33" t="s">
        <v>205</v>
      </c>
      <c r="K518" s="72">
        <f t="shared" si="72"/>
        <v>1500</v>
      </c>
      <c r="L518" s="33"/>
      <c r="M518" s="69">
        <f t="shared" si="57"/>
        <v>61300513</v>
      </c>
      <c r="N518" s="33"/>
      <c r="O518" s="33" t="s">
        <v>236</v>
      </c>
      <c r="P518" s="33">
        <v>3</v>
      </c>
      <c r="Q518" s="33" t="s">
        <v>1108</v>
      </c>
      <c r="R518" s="29">
        <f t="shared" si="73"/>
        <v>1</v>
      </c>
      <c r="S518" s="29">
        <v>5</v>
      </c>
      <c r="T518" s="33">
        <v>300</v>
      </c>
      <c r="U518" s="33"/>
      <c r="V518" s="33"/>
      <c r="W518" s="33"/>
      <c r="X518" s="33"/>
      <c r="Y518" s="33"/>
      <c r="Z518" s="33"/>
      <c r="AA518" s="33"/>
      <c r="AB518" s="33"/>
      <c r="AC518" s="33"/>
      <c r="AD518" s="33">
        <v>50</v>
      </c>
      <c r="AE518" s="33"/>
      <c r="AF518" s="33"/>
      <c r="AG518" s="33"/>
      <c r="AH518" s="33"/>
      <c r="AI518" s="33"/>
      <c r="AJ518" s="33"/>
      <c r="AK518" s="33">
        <v>45140061</v>
      </c>
      <c r="AL518" s="33">
        <v>45140062</v>
      </c>
      <c r="AM518" s="33">
        <v>45140063</v>
      </c>
      <c r="AN518" s="33">
        <v>45140064</v>
      </c>
      <c r="AO518" s="33">
        <v>45140065</v>
      </c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</row>
    <row r="519" spans="1:62" s="35" customFormat="1" x14ac:dyDescent="0.15">
      <c r="A519" s="31">
        <v>4114008</v>
      </c>
      <c r="B519" s="31" t="s">
        <v>1428</v>
      </c>
      <c r="C519" s="31" t="s">
        <v>1130</v>
      </c>
      <c r="D519" s="32" t="str">
        <f t="shared" si="65"/>
        <v>第40章普通08</v>
      </c>
      <c r="E519" s="33" t="s">
        <v>1110</v>
      </c>
      <c r="F519" s="33"/>
      <c r="G519" s="33" t="s">
        <v>983</v>
      </c>
      <c r="H519" s="33">
        <v>4111808</v>
      </c>
      <c r="I519" s="33" t="s">
        <v>966</v>
      </c>
      <c r="J519" s="33" t="s">
        <v>205</v>
      </c>
      <c r="K519" s="72">
        <f t="shared" si="72"/>
        <v>1500</v>
      </c>
      <c r="L519" s="33"/>
      <c r="M519" s="69">
        <f t="shared" ref="M519:M576" si="74">M518+1</f>
        <v>61300514</v>
      </c>
      <c r="N519" s="33"/>
      <c r="O519" s="33" t="s">
        <v>236</v>
      </c>
      <c r="P519" s="33">
        <v>3</v>
      </c>
      <c r="Q519" s="33" t="s">
        <v>1108</v>
      </c>
      <c r="R519" s="29">
        <f t="shared" si="73"/>
        <v>1</v>
      </c>
      <c r="S519" s="29">
        <v>5</v>
      </c>
      <c r="T519" s="33">
        <v>300</v>
      </c>
      <c r="U519" s="33"/>
      <c r="V519" s="33"/>
      <c r="W519" s="33"/>
      <c r="X519" s="33"/>
      <c r="Y519" s="33"/>
      <c r="Z519" s="33"/>
      <c r="AA519" s="33"/>
      <c r="AB519" s="33"/>
      <c r="AC519" s="33"/>
      <c r="AD519" s="33">
        <v>50</v>
      </c>
      <c r="AE519" s="33"/>
      <c r="AF519" s="33"/>
      <c r="AG519" s="33"/>
      <c r="AH519" s="33"/>
      <c r="AI519" s="33"/>
      <c r="AJ519" s="33">
        <v>1</v>
      </c>
      <c r="AK519" s="33">
        <v>45140071</v>
      </c>
      <c r="AL519" s="33">
        <v>45140072</v>
      </c>
      <c r="AM519" s="33">
        <v>45140073</v>
      </c>
      <c r="AN519" s="33">
        <v>45140074</v>
      </c>
      <c r="AO519" s="33">
        <v>45140075</v>
      </c>
      <c r="AP519" s="33">
        <v>45140076</v>
      </c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</row>
    <row r="520" spans="1:62" s="35" customFormat="1" x14ac:dyDescent="0.15">
      <c r="A520" s="31">
        <v>4114009</v>
      </c>
      <c r="B520" s="31" t="s">
        <v>1429</v>
      </c>
      <c r="C520" s="31" t="s">
        <v>1131</v>
      </c>
      <c r="D520" s="32" t="str">
        <f t="shared" si="65"/>
        <v>第40章普通09</v>
      </c>
      <c r="E520" s="33" t="s">
        <v>1110</v>
      </c>
      <c r="F520" s="33"/>
      <c r="G520" s="33" t="s">
        <v>985</v>
      </c>
      <c r="H520" s="33">
        <v>4111809</v>
      </c>
      <c r="I520" s="33" t="s">
        <v>966</v>
      </c>
      <c r="J520" s="33" t="s">
        <v>205</v>
      </c>
      <c r="K520" s="72">
        <f t="shared" si="72"/>
        <v>1500</v>
      </c>
      <c r="L520" s="33"/>
      <c r="M520" s="69">
        <f t="shared" si="74"/>
        <v>61300515</v>
      </c>
      <c r="N520" s="33"/>
      <c r="O520" s="33" t="s">
        <v>236</v>
      </c>
      <c r="P520" s="33">
        <v>3</v>
      </c>
      <c r="Q520" s="33" t="s">
        <v>1108</v>
      </c>
      <c r="R520" s="29">
        <f t="shared" si="73"/>
        <v>1</v>
      </c>
      <c r="S520" s="29">
        <v>5</v>
      </c>
      <c r="T520" s="33">
        <v>300</v>
      </c>
      <c r="U520" s="33"/>
      <c r="V520" s="33"/>
      <c r="W520" s="33"/>
      <c r="X520" s="33"/>
      <c r="Y520" s="33"/>
      <c r="Z520" s="33"/>
      <c r="AA520" s="33"/>
      <c r="AB520" s="33"/>
      <c r="AC520" s="33"/>
      <c r="AD520" s="33">
        <v>50</v>
      </c>
      <c r="AE520" s="33"/>
      <c r="AF520" s="33"/>
      <c r="AG520" s="33"/>
      <c r="AH520" s="33"/>
      <c r="AI520" s="33"/>
      <c r="AJ520" s="33"/>
      <c r="AK520" s="33">
        <v>45140081</v>
      </c>
      <c r="AL520" s="33">
        <v>45140082</v>
      </c>
      <c r="AM520" s="33">
        <v>45140083</v>
      </c>
      <c r="AN520" s="33">
        <v>45140084</v>
      </c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</row>
    <row r="521" spans="1:62" s="35" customFormat="1" x14ac:dyDescent="0.15">
      <c r="A521" s="31">
        <v>4114010</v>
      </c>
      <c r="B521" s="31" t="s">
        <v>1430</v>
      </c>
      <c r="C521" s="31" t="s">
        <v>1132</v>
      </c>
      <c r="D521" s="32" t="str">
        <f t="shared" si="65"/>
        <v>第40章普通10</v>
      </c>
      <c r="E521" s="33" t="s">
        <v>1107</v>
      </c>
      <c r="F521" s="33">
        <v>31010792</v>
      </c>
      <c r="G521" s="33" t="s">
        <v>987</v>
      </c>
      <c r="H521" s="33">
        <v>4111810</v>
      </c>
      <c r="I521" s="33" t="s">
        <v>966</v>
      </c>
      <c r="J521" s="33" t="s">
        <v>205</v>
      </c>
      <c r="K521" s="72">
        <f t="shared" si="72"/>
        <v>1500</v>
      </c>
      <c r="L521" s="33"/>
      <c r="M521" s="69">
        <f t="shared" si="74"/>
        <v>61300516</v>
      </c>
      <c r="N521" s="33"/>
      <c r="O521" s="33" t="s">
        <v>236</v>
      </c>
      <c r="P521" s="33">
        <v>3</v>
      </c>
      <c r="Q521" s="33" t="s">
        <v>1108</v>
      </c>
      <c r="R521" s="29">
        <f t="shared" si="73"/>
        <v>1</v>
      </c>
      <c r="S521" s="29">
        <v>5</v>
      </c>
      <c r="T521" s="33">
        <v>300</v>
      </c>
      <c r="U521" s="33"/>
      <c r="V521" s="33"/>
      <c r="W521" s="33"/>
      <c r="X521" s="33"/>
      <c r="Y521" s="33"/>
      <c r="Z521" s="33"/>
      <c r="AA521" s="33"/>
      <c r="AB521" s="33"/>
      <c r="AC521" s="33"/>
      <c r="AD521" s="33">
        <v>50</v>
      </c>
      <c r="AE521" s="33"/>
      <c r="AF521" s="33"/>
      <c r="AG521" s="33"/>
      <c r="AH521" s="33"/>
      <c r="AI521" s="33"/>
      <c r="AJ521" s="33"/>
      <c r="AK521" s="33">
        <v>45140091</v>
      </c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</row>
    <row r="522" spans="1:62" s="39" customFormat="1" x14ac:dyDescent="0.15">
      <c r="A522" s="36">
        <v>4124003</v>
      </c>
      <c r="B522" s="36" t="s">
        <v>1424</v>
      </c>
      <c r="C522" s="36" t="s">
        <v>1133</v>
      </c>
      <c r="D522" s="37" t="str">
        <f t="shared" si="65"/>
        <v>第40章精英03</v>
      </c>
      <c r="E522" s="38" t="s">
        <v>1107</v>
      </c>
      <c r="F522" s="38">
        <v>31020725</v>
      </c>
      <c r="G522" s="38" t="s">
        <v>989</v>
      </c>
      <c r="H522" s="38">
        <v>4121803</v>
      </c>
      <c r="I522" s="38" t="s">
        <v>966</v>
      </c>
      <c r="J522" s="38" t="s">
        <v>205</v>
      </c>
      <c r="K522" s="33">
        <f>K509+120</f>
        <v>3000</v>
      </c>
      <c r="L522" s="38"/>
      <c r="M522" s="69">
        <f t="shared" si="74"/>
        <v>61300517</v>
      </c>
      <c r="N522" s="38"/>
      <c r="O522" s="38" t="s">
        <v>236</v>
      </c>
      <c r="P522" s="38">
        <v>3</v>
      </c>
      <c r="Q522" s="38" t="s">
        <v>1108</v>
      </c>
      <c r="R522" s="38">
        <f t="shared" si="73"/>
        <v>2</v>
      </c>
      <c r="S522" s="38">
        <v>10</v>
      </c>
      <c r="T522" s="38">
        <v>300</v>
      </c>
      <c r="U522" s="38"/>
      <c r="V522" s="38"/>
      <c r="W522" s="38"/>
      <c r="X522" s="38"/>
      <c r="Y522" s="38"/>
      <c r="Z522" s="38"/>
      <c r="AA522" s="38"/>
      <c r="AB522" s="38"/>
      <c r="AC522" s="38"/>
      <c r="AD522" s="42">
        <v>50</v>
      </c>
      <c r="AE522" s="33"/>
      <c r="AF522" s="33"/>
      <c r="AG522" s="38"/>
      <c r="AH522" s="38"/>
      <c r="AI522" s="38"/>
      <c r="AJ522" s="38"/>
      <c r="AK522" s="38">
        <v>45240021</v>
      </c>
      <c r="AL522" s="38">
        <v>45240022</v>
      </c>
      <c r="AM522" s="38">
        <v>45240023</v>
      </c>
      <c r="AN522" s="38">
        <v>45240024</v>
      </c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</row>
    <row r="523" spans="1:62" s="39" customFormat="1" x14ac:dyDescent="0.15">
      <c r="A523" s="36">
        <v>4124007</v>
      </c>
      <c r="B523" s="36" t="s">
        <v>1427</v>
      </c>
      <c r="C523" s="36" t="s">
        <v>1134</v>
      </c>
      <c r="D523" s="37" t="str">
        <f t="shared" si="65"/>
        <v>第40章精英07</v>
      </c>
      <c r="E523" s="38" t="s">
        <v>1107</v>
      </c>
      <c r="F523" s="38">
        <v>31020765</v>
      </c>
      <c r="G523" s="38" t="s">
        <v>980</v>
      </c>
      <c r="H523" s="38">
        <v>4121807</v>
      </c>
      <c r="I523" s="38" t="s">
        <v>966</v>
      </c>
      <c r="J523" s="38" t="s">
        <v>205</v>
      </c>
      <c r="K523" s="33">
        <f t="shared" ref="K523:K524" si="75">K510+120</f>
        <v>3000</v>
      </c>
      <c r="L523" s="38"/>
      <c r="M523" s="69">
        <f t="shared" si="74"/>
        <v>61300518</v>
      </c>
      <c r="N523" s="38"/>
      <c r="O523" s="38" t="s">
        <v>236</v>
      </c>
      <c r="P523" s="38">
        <v>3</v>
      </c>
      <c r="Q523" s="38" t="s">
        <v>1108</v>
      </c>
      <c r="R523" s="38">
        <f t="shared" si="73"/>
        <v>2</v>
      </c>
      <c r="S523" s="38">
        <v>10</v>
      </c>
      <c r="T523" s="38">
        <v>300</v>
      </c>
      <c r="U523" s="38"/>
      <c r="V523" s="38"/>
      <c r="W523" s="38"/>
      <c r="X523" s="38"/>
      <c r="Y523" s="38"/>
      <c r="Z523" s="38"/>
      <c r="AA523" s="38"/>
      <c r="AB523" s="38"/>
      <c r="AC523" s="38"/>
      <c r="AD523" s="42">
        <v>50</v>
      </c>
      <c r="AE523" s="33"/>
      <c r="AF523" s="33"/>
      <c r="AG523" s="38"/>
      <c r="AH523" s="38"/>
      <c r="AI523" s="38"/>
      <c r="AJ523" s="38"/>
      <c r="AK523" s="38">
        <v>45240061</v>
      </c>
      <c r="AL523" s="38">
        <v>45240062</v>
      </c>
      <c r="AM523" s="38">
        <v>45240063</v>
      </c>
      <c r="AN523" s="38">
        <v>45240064</v>
      </c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</row>
    <row r="524" spans="1:62" s="39" customFormat="1" x14ac:dyDescent="0.15">
      <c r="A524" s="36">
        <v>4124010</v>
      </c>
      <c r="B524" s="36" t="s">
        <v>1430</v>
      </c>
      <c r="C524" s="36" t="s">
        <v>1135</v>
      </c>
      <c r="D524" s="37" t="str">
        <f t="shared" si="65"/>
        <v>第40章精英10</v>
      </c>
      <c r="E524" s="38" t="s">
        <v>1107</v>
      </c>
      <c r="F524" s="38">
        <v>31020792</v>
      </c>
      <c r="G524" s="38" t="s">
        <v>987</v>
      </c>
      <c r="H524" s="38">
        <v>4121810</v>
      </c>
      <c r="I524" s="38" t="s">
        <v>966</v>
      </c>
      <c r="J524" s="38" t="s">
        <v>205</v>
      </c>
      <c r="K524" s="33">
        <f t="shared" si="75"/>
        <v>3000</v>
      </c>
      <c r="L524" s="38"/>
      <c r="M524" s="69">
        <f t="shared" si="74"/>
        <v>61300519</v>
      </c>
      <c r="N524" s="38"/>
      <c r="O524" s="38" t="s">
        <v>236</v>
      </c>
      <c r="P524" s="38">
        <v>3</v>
      </c>
      <c r="Q524" s="38" t="s">
        <v>1108</v>
      </c>
      <c r="R524" s="38">
        <f t="shared" si="73"/>
        <v>2</v>
      </c>
      <c r="S524" s="38">
        <v>10</v>
      </c>
      <c r="T524" s="38">
        <v>300</v>
      </c>
      <c r="U524" s="38"/>
      <c r="V524" s="38"/>
      <c r="W524" s="38"/>
      <c r="X524" s="38"/>
      <c r="Y524" s="38"/>
      <c r="Z524" s="38"/>
      <c r="AA524" s="38"/>
      <c r="AB524" s="38"/>
      <c r="AC524" s="38"/>
      <c r="AD524" s="42">
        <v>50</v>
      </c>
      <c r="AE524" s="33"/>
      <c r="AF524" s="33"/>
      <c r="AG524" s="38"/>
      <c r="AH524" s="38"/>
      <c r="AI524" s="38"/>
      <c r="AJ524" s="38"/>
      <c r="AK524" s="38">
        <v>45240091</v>
      </c>
      <c r="AL524" s="38">
        <v>45240092</v>
      </c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</row>
    <row r="525" spans="1:62" s="35" customFormat="1" x14ac:dyDescent="0.15">
      <c r="A525" s="31">
        <v>4114101</v>
      </c>
      <c r="B525" s="31" t="s">
        <v>1431</v>
      </c>
      <c r="C525" s="31" t="s">
        <v>1136</v>
      </c>
      <c r="D525" s="32" t="str">
        <f t="shared" si="65"/>
        <v>第41章普通01</v>
      </c>
      <c r="E525" s="33" t="s">
        <v>1110</v>
      </c>
      <c r="F525" s="33"/>
      <c r="G525" s="33" t="s">
        <v>991</v>
      </c>
      <c r="H525" s="33">
        <v>4111901</v>
      </c>
      <c r="I525" s="33" t="s">
        <v>992</v>
      </c>
      <c r="J525" s="33" t="s">
        <v>205</v>
      </c>
      <c r="K525" s="72">
        <f>K512+60</f>
        <v>1560</v>
      </c>
      <c r="L525" s="33"/>
      <c r="M525" s="69">
        <f t="shared" si="74"/>
        <v>61300520</v>
      </c>
      <c r="N525" s="33"/>
      <c r="O525" s="33" t="s">
        <v>236</v>
      </c>
      <c r="P525" s="33">
        <v>3</v>
      </c>
      <c r="Q525" s="33" t="s">
        <v>1108</v>
      </c>
      <c r="R525" s="29">
        <f t="shared" si="73"/>
        <v>1</v>
      </c>
      <c r="S525" s="29">
        <v>5</v>
      </c>
      <c r="T525" s="33">
        <v>300</v>
      </c>
      <c r="U525" s="33"/>
      <c r="V525" s="33"/>
      <c r="W525" s="33"/>
      <c r="X525" s="33"/>
      <c r="Y525" s="33"/>
      <c r="Z525" s="33"/>
      <c r="AA525" s="33"/>
      <c r="AB525" s="33"/>
      <c r="AC525" s="33"/>
      <c r="AD525" s="33">
        <v>50</v>
      </c>
      <c r="AE525" s="33"/>
      <c r="AF525" s="33"/>
      <c r="AG525" s="33"/>
      <c r="AH525" s="33"/>
      <c r="AI525" s="33"/>
      <c r="AJ525" s="33"/>
      <c r="AK525" s="33">
        <v>45141001</v>
      </c>
      <c r="AL525" s="33">
        <v>45141002</v>
      </c>
      <c r="AM525" s="33">
        <v>45141003</v>
      </c>
      <c r="AN525" s="33">
        <v>45141004</v>
      </c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</row>
    <row r="526" spans="1:62" s="35" customFormat="1" x14ac:dyDescent="0.15">
      <c r="A526" s="31">
        <v>4114102</v>
      </c>
      <c r="B526" s="31" t="s">
        <v>1432</v>
      </c>
      <c r="C526" s="31" t="s">
        <v>1137</v>
      </c>
      <c r="D526" s="32" t="str">
        <f t="shared" si="65"/>
        <v>第41章普通02</v>
      </c>
      <c r="E526" s="33" t="s">
        <v>1110</v>
      </c>
      <c r="F526" s="33"/>
      <c r="G526" s="33" t="s">
        <v>995</v>
      </c>
      <c r="H526" s="33">
        <v>4111902</v>
      </c>
      <c r="I526" s="33" t="s">
        <v>992</v>
      </c>
      <c r="J526" s="33" t="s">
        <v>205</v>
      </c>
      <c r="K526" s="72">
        <f t="shared" ref="K526:K534" si="76">K513+60</f>
        <v>1560</v>
      </c>
      <c r="L526" s="33"/>
      <c r="M526" s="69">
        <f t="shared" si="74"/>
        <v>61300521</v>
      </c>
      <c r="N526" s="33"/>
      <c r="O526" s="33" t="s">
        <v>236</v>
      </c>
      <c r="P526" s="33">
        <v>3</v>
      </c>
      <c r="Q526" s="33" t="s">
        <v>1108</v>
      </c>
      <c r="R526" s="29">
        <f t="shared" si="73"/>
        <v>1</v>
      </c>
      <c r="S526" s="29">
        <v>5</v>
      </c>
      <c r="T526" s="33">
        <v>300</v>
      </c>
      <c r="U526" s="33"/>
      <c r="V526" s="33"/>
      <c r="W526" s="33"/>
      <c r="X526" s="33"/>
      <c r="Y526" s="33"/>
      <c r="Z526" s="33"/>
      <c r="AA526" s="33"/>
      <c r="AB526" s="33"/>
      <c r="AC526" s="33"/>
      <c r="AD526" s="33">
        <v>50</v>
      </c>
      <c r="AE526" s="33"/>
      <c r="AF526" s="33"/>
      <c r="AG526" s="33"/>
      <c r="AH526" s="33"/>
      <c r="AI526" s="33"/>
      <c r="AJ526" s="33"/>
      <c r="AK526" s="33">
        <v>45141011</v>
      </c>
      <c r="AL526" s="33">
        <v>45141012</v>
      </c>
      <c r="AM526" s="33">
        <v>45141013</v>
      </c>
      <c r="AN526" s="33">
        <v>45141014</v>
      </c>
      <c r="AO526" s="33">
        <v>45141015</v>
      </c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</row>
    <row r="527" spans="1:62" s="35" customFormat="1" x14ac:dyDescent="0.15">
      <c r="A527" s="31">
        <v>4114103</v>
      </c>
      <c r="B527" s="31" t="s">
        <v>1433</v>
      </c>
      <c r="C527" s="31" t="s">
        <v>1138</v>
      </c>
      <c r="D527" s="32" t="str">
        <f t="shared" si="65"/>
        <v>第41章普通03</v>
      </c>
      <c r="E527" s="33" t="s">
        <v>1107</v>
      </c>
      <c r="F527" s="33">
        <v>31010823</v>
      </c>
      <c r="G527" s="33" t="s">
        <v>997</v>
      </c>
      <c r="H527" s="33">
        <v>4111903</v>
      </c>
      <c r="I527" s="33" t="s">
        <v>992</v>
      </c>
      <c r="J527" s="33" t="s">
        <v>205</v>
      </c>
      <c r="K527" s="72">
        <f t="shared" si="76"/>
        <v>1560</v>
      </c>
      <c r="L527" s="33"/>
      <c r="M527" s="69">
        <f t="shared" si="74"/>
        <v>61300522</v>
      </c>
      <c r="N527" s="33"/>
      <c r="O527" s="33" t="s">
        <v>236</v>
      </c>
      <c r="P527" s="33">
        <v>3</v>
      </c>
      <c r="Q527" s="33" t="s">
        <v>1108</v>
      </c>
      <c r="R527" s="29">
        <f t="shared" si="73"/>
        <v>1</v>
      </c>
      <c r="S527" s="29">
        <v>5</v>
      </c>
      <c r="T527" s="33">
        <v>300</v>
      </c>
      <c r="U527" s="33"/>
      <c r="V527" s="33"/>
      <c r="W527" s="33"/>
      <c r="X527" s="33"/>
      <c r="Y527" s="33"/>
      <c r="Z527" s="33"/>
      <c r="AA527" s="33"/>
      <c r="AB527" s="33"/>
      <c r="AC527" s="33"/>
      <c r="AD527" s="33">
        <v>50</v>
      </c>
      <c r="AE527" s="33"/>
      <c r="AF527" s="33"/>
      <c r="AG527" s="33"/>
      <c r="AH527" s="33"/>
      <c r="AI527" s="33"/>
      <c r="AJ527" s="33"/>
      <c r="AK527" s="33">
        <v>45141021</v>
      </c>
      <c r="AL527" s="33">
        <v>45141022</v>
      </c>
      <c r="AM527" s="33">
        <v>45141023</v>
      </c>
      <c r="AN527" s="33">
        <v>45141024</v>
      </c>
      <c r="AO527" s="33">
        <v>45141025</v>
      </c>
      <c r="AP527" s="33">
        <v>45141026</v>
      </c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</row>
    <row r="528" spans="1:62" s="35" customFormat="1" x14ac:dyDescent="0.15">
      <c r="A528" s="31">
        <v>4114104</v>
      </c>
      <c r="B528" s="31" t="s">
        <v>1420</v>
      </c>
      <c r="C528" s="31" t="s">
        <v>1139</v>
      </c>
      <c r="D528" s="32" t="str">
        <f t="shared" si="65"/>
        <v>第41章普通04</v>
      </c>
      <c r="E528" s="33" t="s">
        <v>1110</v>
      </c>
      <c r="F528" s="33"/>
      <c r="G528" s="33" t="s">
        <v>1000</v>
      </c>
      <c r="H528" s="33">
        <v>4111904</v>
      </c>
      <c r="I528" s="33" t="s">
        <v>992</v>
      </c>
      <c r="J528" s="33" t="s">
        <v>205</v>
      </c>
      <c r="K528" s="72">
        <f t="shared" si="76"/>
        <v>1560</v>
      </c>
      <c r="L528" s="33"/>
      <c r="M528" s="69">
        <f t="shared" si="74"/>
        <v>61300523</v>
      </c>
      <c r="N528" s="33"/>
      <c r="O528" s="33" t="s">
        <v>236</v>
      </c>
      <c r="P528" s="33">
        <v>3</v>
      </c>
      <c r="Q528" s="33" t="s">
        <v>1108</v>
      </c>
      <c r="R528" s="29">
        <f t="shared" si="73"/>
        <v>1</v>
      </c>
      <c r="S528" s="29">
        <v>5</v>
      </c>
      <c r="T528" s="33">
        <v>300</v>
      </c>
      <c r="U528" s="33"/>
      <c r="V528" s="33"/>
      <c r="W528" s="33"/>
      <c r="X528" s="33"/>
      <c r="Y528" s="33"/>
      <c r="Z528" s="33"/>
      <c r="AA528" s="33"/>
      <c r="AB528" s="33"/>
      <c r="AC528" s="33"/>
      <c r="AD528" s="33">
        <v>50</v>
      </c>
      <c r="AE528" s="33"/>
      <c r="AF528" s="33"/>
      <c r="AG528" s="33"/>
      <c r="AH528" s="33"/>
      <c r="AI528" s="33"/>
      <c r="AJ528" s="33"/>
      <c r="AK528" s="33">
        <v>45141031</v>
      </c>
      <c r="AL528" s="33">
        <v>45141032</v>
      </c>
      <c r="AM528" s="33">
        <v>45141033</v>
      </c>
      <c r="AN528" s="33">
        <v>45141034</v>
      </c>
      <c r="AO528" s="33">
        <v>45141035</v>
      </c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</row>
    <row r="529" spans="1:62" s="35" customFormat="1" x14ac:dyDescent="0.15">
      <c r="A529" s="31">
        <v>4114105</v>
      </c>
      <c r="B529" s="31" t="s">
        <v>1434</v>
      </c>
      <c r="C529" s="31" t="s">
        <v>1140</v>
      </c>
      <c r="D529" s="32" t="str">
        <f t="shared" si="65"/>
        <v>第41章普通05</v>
      </c>
      <c r="E529" s="33" t="s">
        <v>1110</v>
      </c>
      <c r="F529" s="33"/>
      <c r="G529" s="33" t="s">
        <v>1002</v>
      </c>
      <c r="H529" s="33">
        <v>4111905</v>
      </c>
      <c r="I529" s="33" t="s">
        <v>992</v>
      </c>
      <c r="J529" s="33" t="s">
        <v>205</v>
      </c>
      <c r="K529" s="72">
        <f t="shared" si="76"/>
        <v>1560</v>
      </c>
      <c r="L529" s="33"/>
      <c r="M529" s="69">
        <f t="shared" si="74"/>
        <v>61300524</v>
      </c>
      <c r="N529" s="33"/>
      <c r="O529" s="33" t="s">
        <v>236</v>
      </c>
      <c r="P529" s="33">
        <v>3</v>
      </c>
      <c r="Q529" s="33" t="s">
        <v>1108</v>
      </c>
      <c r="R529" s="29">
        <f t="shared" si="73"/>
        <v>1</v>
      </c>
      <c r="S529" s="29">
        <v>5</v>
      </c>
      <c r="T529" s="33">
        <v>300</v>
      </c>
      <c r="U529" s="33"/>
      <c r="V529" s="33"/>
      <c r="W529" s="33"/>
      <c r="X529" s="33"/>
      <c r="Y529" s="33"/>
      <c r="Z529" s="33"/>
      <c r="AA529" s="33"/>
      <c r="AB529" s="33"/>
      <c r="AC529" s="33"/>
      <c r="AD529" s="33">
        <v>50</v>
      </c>
      <c r="AE529" s="33"/>
      <c r="AF529" s="33"/>
      <c r="AG529" s="33"/>
      <c r="AH529" s="33"/>
      <c r="AI529" s="33"/>
      <c r="AJ529" s="33"/>
      <c r="AK529" s="33">
        <v>45141041</v>
      </c>
      <c r="AL529" s="33">
        <v>45141042</v>
      </c>
      <c r="AM529" s="33">
        <v>45141043</v>
      </c>
      <c r="AN529" s="33">
        <v>45141044</v>
      </c>
      <c r="AO529" s="33">
        <v>45141045</v>
      </c>
      <c r="AP529" s="33">
        <v>45141046</v>
      </c>
      <c r="AQ529" s="33">
        <v>45141047</v>
      </c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</row>
    <row r="530" spans="1:62" s="35" customFormat="1" x14ac:dyDescent="0.15">
      <c r="A530" s="31">
        <v>4114106</v>
      </c>
      <c r="B530" s="31" t="s">
        <v>1435</v>
      </c>
      <c r="C530" s="31" t="s">
        <v>1141</v>
      </c>
      <c r="D530" s="32" t="str">
        <f t="shared" si="65"/>
        <v>第41章普通06</v>
      </c>
      <c r="E530" s="33" t="s">
        <v>1110</v>
      </c>
      <c r="F530" s="33"/>
      <c r="G530" s="33" t="s">
        <v>1005</v>
      </c>
      <c r="H530" s="33">
        <v>4111906</v>
      </c>
      <c r="I530" s="33" t="s">
        <v>992</v>
      </c>
      <c r="J530" s="33" t="s">
        <v>205</v>
      </c>
      <c r="K530" s="72">
        <f t="shared" si="76"/>
        <v>1560</v>
      </c>
      <c r="L530" s="33"/>
      <c r="M530" s="69">
        <f t="shared" si="74"/>
        <v>61300525</v>
      </c>
      <c r="N530" s="33"/>
      <c r="O530" s="33" t="s">
        <v>236</v>
      </c>
      <c r="P530" s="33">
        <v>3</v>
      </c>
      <c r="Q530" s="33" t="s">
        <v>1108</v>
      </c>
      <c r="R530" s="29">
        <f t="shared" si="73"/>
        <v>1</v>
      </c>
      <c r="S530" s="29">
        <v>5</v>
      </c>
      <c r="T530" s="33">
        <v>300</v>
      </c>
      <c r="U530" s="33"/>
      <c r="V530" s="33"/>
      <c r="W530" s="33"/>
      <c r="X530" s="33"/>
      <c r="Y530" s="33"/>
      <c r="Z530" s="33"/>
      <c r="AA530" s="33"/>
      <c r="AB530" s="33"/>
      <c r="AC530" s="33"/>
      <c r="AD530" s="33">
        <v>50</v>
      </c>
      <c r="AE530" s="33"/>
      <c r="AF530" s="33"/>
      <c r="AG530" s="33"/>
      <c r="AH530" s="33"/>
      <c r="AI530" s="33"/>
      <c r="AJ530" s="33"/>
      <c r="AK530" s="33">
        <v>45141051</v>
      </c>
      <c r="AL530" s="33">
        <v>45141052</v>
      </c>
      <c r="AM530" s="33">
        <v>45141053</v>
      </c>
      <c r="AN530" s="33">
        <v>45141054</v>
      </c>
      <c r="AO530" s="33">
        <v>45141055</v>
      </c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</row>
    <row r="531" spans="1:62" s="35" customFormat="1" x14ac:dyDescent="0.15">
      <c r="A531" s="31">
        <v>4114107</v>
      </c>
      <c r="B531" s="31" t="s">
        <v>1436</v>
      </c>
      <c r="C531" s="31" t="s">
        <v>1142</v>
      </c>
      <c r="D531" s="32" t="str">
        <f t="shared" si="65"/>
        <v>第41章普通07</v>
      </c>
      <c r="E531" s="33" t="s">
        <v>1107</v>
      </c>
      <c r="F531" s="33">
        <v>31010863</v>
      </c>
      <c r="G531" s="33" t="s">
        <v>1008</v>
      </c>
      <c r="H531" s="33">
        <v>4111907</v>
      </c>
      <c r="I531" s="33" t="s">
        <v>992</v>
      </c>
      <c r="J531" s="33" t="s">
        <v>205</v>
      </c>
      <c r="K531" s="72">
        <f t="shared" si="76"/>
        <v>1560</v>
      </c>
      <c r="L531" s="33"/>
      <c r="M531" s="69">
        <f t="shared" si="74"/>
        <v>61300526</v>
      </c>
      <c r="N531" s="33"/>
      <c r="O531" s="33" t="s">
        <v>236</v>
      </c>
      <c r="P531" s="33">
        <v>3</v>
      </c>
      <c r="Q531" s="33" t="s">
        <v>1108</v>
      </c>
      <c r="R531" s="29">
        <f t="shared" si="73"/>
        <v>1</v>
      </c>
      <c r="S531" s="29">
        <v>5</v>
      </c>
      <c r="T531" s="33">
        <v>300</v>
      </c>
      <c r="U531" s="33"/>
      <c r="V531" s="33"/>
      <c r="W531" s="33"/>
      <c r="X531" s="33"/>
      <c r="Y531" s="33"/>
      <c r="Z531" s="33"/>
      <c r="AA531" s="33"/>
      <c r="AB531" s="33"/>
      <c r="AC531" s="33"/>
      <c r="AD531" s="33">
        <v>50</v>
      </c>
      <c r="AE531" s="33"/>
      <c r="AF531" s="33"/>
      <c r="AG531" s="33"/>
      <c r="AH531" s="33"/>
      <c r="AI531" s="33"/>
      <c r="AJ531" s="33"/>
      <c r="AK531" s="33">
        <v>45141061</v>
      </c>
      <c r="AL531" s="33">
        <v>45141062</v>
      </c>
      <c r="AM531" s="33">
        <v>45141063</v>
      </c>
      <c r="AN531" s="33">
        <v>45141064</v>
      </c>
      <c r="AO531" s="33">
        <v>45141065</v>
      </c>
      <c r="AP531" s="33">
        <v>45141066</v>
      </c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</row>
    <row r="532" spans="1:62" s="35" customFormat="1" x14ac:dyDescent="0.15">
      <c r="A532" s="31">
        <v>4114108</v>
      </c>
      <c r="B532" s="31" t="s">
        <v>1437</v>
      </c>
      <c r="C532" s="31" t="s">
        <v>1143</v>
      </c>
      <c r="D532" s="32" t="str">
        <f t="shared" si="65"/>
        <v>第41章普通08</v>
      </c>
      <c r="E532" s="33" t="s">
        <v>1110</v>
      </c>
      <c r="F532" s="33"/>
      <c r="G532" s="33" t="s">
        <v>1011</v>
      </c>
      <c r="H532" s="33">
        <v>4111908</v>
      </c>
      <c r="I532" s="33" t="s">
        <v>992</v>
      </c>
      <c r="J532" s="33" t="s">
        <v>205</v>
      </c>
      <c r="K532" s="72">
        <f t="shared" si="76"/>
        <v>1560</v>
      </c>
      <c r="L532" s="33"/>
      <c r="M532" s="69">
        <f t="shared" si="74"/>
        <v>61300527</v>
      </c>
      <c r="N532" s="33"/>
      <c r="O532" s="33" t="s">
        <v>236</v>
      </c>
      <c r="P532" s="33">
        <v>3</v>
      </c>
      <c r="Q532" s="33" t="s">
        <v>1108</v>
      </c>
      <c r="R532" s="29">
        <f t="shared" si="73"/>
        <v>1</v>
      </c>
      <c r="S532" s="29">
        <v>5</v>
      </c>
      <c r="T532" s="33">
        <v>300</v>
      </c>
      <c r="U532" s="33"/>
      <c r="V532" s="33"/>
      <c r="W532" s="33"/>
      <c r="X532" s="33"/>
      <c r="Y532" s="33"/>
      <c r="Z532" s="33"/>
      <c r="AA532" s="33"/>
      <c r="AB532" s="33"/>
      <c r="AC532" s="33"/>
      <c r="AD532" s="33">
        <v>50</v>
      </c>
      <c r="AE532" s="33"/>
      <c r="AF532" s="33"/>
      <c r="AG532" s="33"/>
      <c r="AH532" s="33"/>
      <c r="AI532" s="33"/>
      <c r="AJ532" s="33"/>
      <c r="AK532" s="33">
        <v>45141071</v>
      </c>
      <c r="AL532" s="33">
        <v>45141072</v>
      </c>
      <c r="AM532" s="33">
        <v>45141073</v>
      </c>
      <c r="AN532" s="33">
        <v>45141074</v>
      </c>
      <c r="AO532" s="33">
        <v>45141075</v>
      </c>
      <c r="AP532" s="33">
        <v>45141076</v>
      </c>
      <c r="AQ532" s="33">
        <v>45141077</v>
      </c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</row>
    <row r="533" spans="1:62" s="35" customFormat="1" x14ac:dyDescent="0.15">
      <c r="A533" s="31">
        <v>4114109</v>
      </c>
      <c r="B533" s="31" t="s">
        <v>1438</v>
      </c>
      <c r="C533" s="31" t="s">
        <v>1144</v>
      </c>
      <c r="D533" s="32" t="str">
        <f t="shared" si="65"/>
        <v>第41章普通09</v>
      </c>
      <c r="E533" s="33" t="s">
        <v>1110</v>
      </c>
      <c r="F533" s="33"/>
      <c r="G533" s="33" t="s">
        <v>1013</v>
      </c>
      <c r="H533" s="33">
        <v>4111909</v>
      </c>
      <c r="I533" s="33" t="s">
        <v>992</v>
      </c>
      <c r="J533" s="33" t="s">
        <v>205</v>
      </c>
      <c r="K533" s="72">
        <f t="shared" si="76"/>
        <v>1560</v>
      </c>
      <c r="L533" s="33"/>
      <c r="M533" s="69">
        <f t="shared" si="74"/>
        <v>61300528</v>
      </c>
      <c r="N533" s="33"/>
      <c r="O533" s="33" t="s">
        <v>236</v>
      </c>
      <c r="P533" s="33">
        <v>3</v>
      </c>
      <c r="Q533" s="33" t="s">
        <v>1108</v>
      </c>
      <c r="R533" s="29">
        <f t="shared" si="73"/>
        <v>1</v>
      </c>
      <c r="S533" s="29">
        <v>5</v>
      </c>
      <c r="T533" s="33">
        <v>300</v>
      </c>
      <c r="U533" s="33"/>
      <c r="V533" s="33"/>
      <c r="W533" s="33"/>
      <c r="X533" s="33"/>
      <c r="Y533" s="33"/>
      <c r="Z533" s="33"/>
      <c r="AA533" s="33"/>
      <c r="AB533" s="33"/>
      <c r="AC533" s="33"/>
      <c r="AD533" s="33">
        <v>50</v>
      </c>
      <c r="AE533" s="33"/>
      <c r="AF533" s="33"/>
      <c r="AG533" s="33"/>
      <c r="AH533" s="33"/>
      <c r="AI533" s="33"/>
      <c r="AJ533" s="33"/>
      <c r="AK533" s="33">
        <v>45141081</v>
      </c>
      <c r="AL533" s="33">
        <v>45141082</v>
      </c>
      <c r="AM533" s="33">
        <v>45141083</v>
      </c>
      <c r="AN533" s="33">
        <v>45141084</v>
      </c>
      <c r="AO533" s="33">
        <v>45141085</v>
      </c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</row>
    <row r="534" spans="1:62" s="35" customFormat="1" x14ac:dyDescent="0.15">
      <c r="A534" s="31">
        <v>4114110</v>
      </c>
      <c r="B534" s="31" t="s">
        <v>1439</v>
      </c>
      <c r="C534" s="31" t="s">
        <v>1145</v>
      </c>
      <c r="D534" s="32" t="str">
        <f t="shared" si="65"/>
        <v>第41章普通10</v>
      </c>
      <c r="E534" s="33" t="s">
        <v>1107</v>
      </c>
      <c r="F534" s="33">
        <v>31010893</v>
      </c>
      <c r="G534" s="33" t="s">
        <v>1015</v>
      </c>
      <c r="H534" s="33">
        <v>4111910</v>
      </c>
      <c r="I534" s="33" t="s">
        <v>992</v>
      </c>
      <c r="J534" s="33" t="s">
        <v>205</v>
      </c>
      <c r="K534" s="72">
        <f t="shared" si="76"/>
        <v>1560</v>
      </c>
      <c r="L534" s="33"/>
      <c r="M534" s="69">
        <f t="shared" si="74"/>
        <v>61300529</v>
      </c>
      <c r="N534" s="33"/>
      <c r="O534" s="33" t="s">
        <v>236</v>
      </c>
      <c r="P534" s="33">
        <v>3</v>
      </c>
      <c r="Q534" s="33" t="s">
        <v>1108</v>
      </c>
      <c r="R534" s="29">
        <f t="shared" si="73"/>
        <v>1</v>
      </c>
      <c r="S534" s="29">
        <v>5</v>
      </c>
      <c r="T534" s="33">
        <v>300</v>
      </c>
      <c r="U534" s="33"/>
      <c r="V534" s="33"/>
      <c r="W534" s="33"/>
      <c r="X534" s="33"/>
      <c r="Y534" s="33"/>
      <c r="Z534" s="33"/>
      <c r="AA534" s="33"/>
      <c r="AB534" s="33"/>
      <c r="AC534" s="33"/>
      <c r="AD534" s="33">
        <v>50</v>
      </c>
      <c r="AE534" s="33"/>
      <c r="AF534" s="33"/>
      <c r="AG534" s="33"/>
      <c r="AH534" s="33"/>
      <c r="AI534" s="33"/>
      <c r="AJ534" s="33"/>
      <c r="AK534" s="33">
        <v>45141091</v>
      </c>
      <c r="AL534" s="33">
        <v>45141092</v>
      </c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</row>
    <row r="535" spans="1:62" s="39" customFormat="1" x14ac:dyDescent="0.15">
      <c r="A535" s="36">
        <v>4124103</v>
      </c>
      <c r="B535" s="36" t="s">
        <v>1433</v>
      </c>
      <c r="C535" s="36" t="s">
        <v>592</v>
      </c>
      <c r="D535" s="37" t="str">
        <f t="shared" si="65"/>
        <v>第41章精英03</v>
      </c>
      <c r="E535" s="38" t="s">
        <v>1107</v>
      </c>
      <c r="F535" s="38">
        <v>31020823</v>
      </c>
      <c r="G535" s="38" t="s">
        <v>997</v>
      </c>
      <c r="H535" s="38">
        <v>4121903</v>
      </c>
      <c r="I535" s="38" t="s">
        <v>992</v>
      </c>
      <c r="J535" s="38" t="s">
        <v>205</v>
      </c>
      <c r="K535" s="33">
        <f>K522+120</f>
        <v>3120</v>
      </c>
      <c r="L535" s="38"/>
      <c r="M535" s="69">
        <f t="shared" si="74"/>
        <v>61300530</v>
      </c>
      <c r="N535" s="38"/>
      <c r="O535" s="38" t="s">
        <v>236</v>
      </c>
      <c r="P535" s="38">
        <v>3</v>
      </c>
      <c r="Q535" s="38" t="s">
        <v>1108</v>
      </c>
      <c r="R535" s="38">
        <f t="shared" si="73"/>
        <v>2</v>
      </c>
      <c r="S535" s="38">
        <v>10</v>
      </c>
      <c r="T535" s="38">
        <v>300</v>
      </c>
      <c r="U535" s="38"/>
      <c r="V535" s="38"/>
      <c r="W535" s="38"/>
      <c r="X535" s="38"/>
      <c r="Y535" s="38"/>
      <c r="Z535" s="38"/>
      <c r="AA535" s="38"/>
      <c r="AB535" s="38"/>
      <c r="AC535" s="38"/>
      <c r="AD535" s="42">
        <v>50</v>
      </c>
      <c r="AE535" s="42"/>
      <c r="AF535" s="42"/>
      <c r="AG535" s="38"/>
      <c r="AH535" s="38"/>
      <c r="AI535" s="38"/>
      <c r="AJ535" s="38"/>
      <c r="AK535" s="38">
        <v>45241021</v>
      </c>
      <c r="AL535" s="38">
        <v>45241022</v>
      </c>
      <c r="AM535" s="38">
        <v>45241023</v>
      </c>
      <c r="AN535" s="38">
        <v>45241024</v>
      </c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</row>
    <row r="536" spans="1:62" s="39" customFormat="1" x14ac:dyDescent="0.15">
      <c r="A536" s="36">
        <v>4124107</v>
      </c>
      <c r="B536" s="36" t="s">
        <v>1436</v>
      </c>
      <c r="C536" s="36" t="s">
        <v>595</v>
      </c>
      <c r="D536" s="37" t="str">
        <f t="shared" si="65"/>
        <v>第41章精英07</v>
      </c>
      <c r="E536" s="38" t="s">
        <v>1107</v>
      </c>
      <c r="F536" s="38">
        <v>31020863</v>
      </c>
      <c r="G536" s="38" t="s">
        <v>1008</v>
      </c>
      <c r="H536" s="38">
        <v>4121907</v>
      </c>
      <c r="I536" s="38" t="s">
        <v>992</v>
      </c>
      <c r="J536" s="38" t="s">
        <v>205</v>
      </c>
      <c r="K536" s="33">
        <f t="shared" ref="K536:K537" si="77">K523+120</f>
        <v>3120</v>
      </c>
      <c r="L536" s="38"/>
      <c r="M536" s="69">
        <f t="shared" si="74"/>
        <v>61300531</v>
      </c>
      <c r="N536" s="38"/>
      <c r="O536" s="38" t="s">
        <v>236</v>
      </c>
      <c r="P536" s="38">
        <v>3</v>
      </c>
      <c r="Q536" s="38" t="s">
        <v>1108</v>
      </c>
      <c r="R536" s="38">
        <f t="shared" si="73"/>
        <v>2</v>
      </c>
      <c r="S536" s="38">
        <v>10</v>
      </c>
      <c r="T536" s="38">
        <v>300</v>
      </c>
      <c r="U536" s="38"/>
      <c r="V536" s="38"/>
      <c r="W536" s="38"/>
      <c r="X536" s="38"/>
      <c r="Y536" s="38"/>
      <c r="Z536" s="38"/>
      <c r="AA536" s="38"/>
      <c r="AB536" s="38"/>
      <c r="AC536" s="38"/>
      <c r="AD536" s="42">
        <v>50</v>
      </c>
      <c r="AE536" s="42"/>
      <c r="AF536" s="42"/>
      <c r="AG536" s="38"/>
      <c r="AH536" s="38"/>
      <c r="AI536" s="38"/>
      <c r="AJ536" s="38"/>
      <c r="AK536" s="38">
        <v>45241061</v>
      </c>
      <c r="AL536" s="38">
        <v>45241062</v>
      </c>
      <c r="AM536" s="38">
        <v>45241063</v>
      </c>
      <c r="AN536" s="38">
        <v>45241064</v>
      </c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</row>
    <row r="537" spans="1:62" s="39" customFormat="1" x14ac:dyDescent="0.15">
      <c r="A537" s="36">
        <v>4124110</v>
      </c>
      <c r="B537" s="36" t="s">
        <v>1411</v>
      </c>
      <c r="C537" s="36" t="s">
        <v>598</v>
      </c>
      <c r="D537" s="37" t="str">
        <f t="shared" si="65"/>
        <v>第41章精英10</v>
      </c>
      <c r="E537" s="38" t="s">
        <v>1107</v>
      </c>
      <c r="F537" s="38">
        <v>31020893</v>
      </c>
      <c r="G537" s="38" t="s">
        <v>1017</v>
      </c>
      <c r="H537" s="38">
        <v>4121910</v>
      </c>
      <c r="I537" s="38" t="s">
        <v>992</v>
      </c>
      <c r="J537" s="38" t="s">
        <v>205</v>
      </c>
      <c r="K537" s="33">
        <f t="shared" si="77"/>
        <v>3120</v>
      </c>
      <c r="L537" s="38"/>
      <c r="M537" s="69">
        <f t="shared" si="74"/>
        <v>61300532</v>
      </c>
      <c r="N537" s="38"/>
      <c r="O537" s="38" t="s">
        <v>236</v>
      </c>
      <c r="P537" s="38">
        <v>3</v>
      </c>
      <c r="Q537" s="38" t="s">
        <v>1108</v>
      </c>
      <c r="R537" s="38">
        <f t="shared" si="73"/>
        <v>2</v>
      </c>
      <c r="S537" s="38">
        <v>10</v>
      </c>
      <c r="T537" s="38">
        <v>300</v>
      </c>
      <c r="U537" s="38"/>
      <c r="V537" s="38"/>
      <c r="W537" s="38"/>
      <c r="X537" s="38"/>
      <c r="Y537" s="38"/>
      <c r="Z537" s="38"/>
      <c r="AA537" s="38"/>
      <c r="AB537" s="38"/>
      <c r="AC537" s="38"/>
      <c r="AD537" s="42">
        <v>50</v>
      </c>
      <c r="AE537" s="42"/>
      <c r="AF537" s="42"/>
      <c r="AG537" s="38"/>
      <c r="AH537" s="38"/>
      <c r="AI537" s="38"/>
      <c r="AJ537" s="38"/>
      <c r="AK537" s="38">
        <v>45241091</v>
      </c>
      <c r="AL537" s="38">
        <v>45241092</v>
      </c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</row>
    <row r="538" spans="1:62" s="35" customFormat="1" x14ac:dyDescent="0.15">
      <c r="A538" s="31">
        <v>4114201</v>
      </c>
      <c r="B538" s="31" t="s">
        <v>1440</v>
      </c>
      <c r="C538" s="31" t="s">
        <v>1146</v>
      </c>
      <c r="D538" s="32" t="str">
        <f t="shared" si="65"/>
        <v>第42章普通01</v>
      </c>
      <c r="E538" s="33" t="s">
        <v>1110</v>
      </c>
      <c r="F538" s="33"/>
      <c r="G538" s="33" t="s">
        <v>1169</v>
      </c>
      <c r="H538" s="33">
        <v>4112001</v>
      </c>
      <c r="I538" s="33" t="s">
        <v>1019</v>
      </c>
      <c r="J538" s="33" t="s">
        <v>205</v>
      </c>
      <c r="K538" s="72">
        <f>K525+60</f>
        <v>1620</v>
      </c>
      <c r="L538" s="33"/>
      <c r="M538" s="69">
        <f t="shared" si="74"/>
        <v>61300533</v>
      </c>
      <c r="N538" s="33"/>
      <c r="O538" s="33" t="s">
        <v>236</v>
      </c>
      <c r="P538" s="33">
        <v>3</v>
      </c>
      <c r="Q538" s="33" t="s">
        <v>1108</v>
      </c>
      <c r="R538" s="29">
        <f t="shared" si="73"/>
        <v>1</v>
      </c>
      <c r="S538" s="29">
        <v>5</v>
      </c>
      <c r="T538" s="33">
        <v>300</v>
      </c>
      <c r="U538" s="33"/>
      <c r="V538" s="33"/>
      <c r="W538" s="33"/>
      <c r="X538" s="33"/>
      <c r="Y538" s="33"/>
      <c r="Z538" s="33"/>
      <c r="AA538" s="33"/>
      <c r="AB538" s="33"/>
      <c r="AC538" s="33"/>
      <c r="AD538" s="33">
        <v>50</v>
      </c>
      <c r="AE538" s="33"/>
      <c r="AF538" s="33"/>
      <c r="AG538" s="33"/>
      <c r="AH538" s="33"/>
      <c r="AI538" s="33"/>
      <c r="AJ538" s="33"/>
      <c r="AK538" s="33">
        <v>45142001</v>
      </c>
      <c r="AL538" s="33">
        <v>45142002</v>
      </c>
      <c r="AM538" s="33">
        <v>45142003</v>
      </c>
      <c r="AN538" s="33">
        <v>45142004</v>
      </c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</row>
    <row r="539" spans="1:62" s="35" customFormat="1" x14ac:dyDescent="0.15">
      <c r="A539" s="31">
        <v>4114202</v>
      </c>
      <c r="B539" s="31" t="s">
        <v>1441</v>
      </c>
      <c r="C539" s="31" t="s">
        <v>1147</v>
      </c>
      <c r="D539" s="32" t="str">
        <f t="shared" si="65"/>
        <v>第42章普通02</v>
      </c>
      <c r="E539" s="33" t="s">
        <v>1110</v>
      </c>
      <c r="F539" s="33"/>
      <c r="G539" s="33" t="s">
        <v>1171</v>
      </c>
      <c r="H539" s="33">
        <v>4112002</v>
      </c>
      <c r="I539" s="33" t="s">
        <v>1019</v>
      </c>
      <c r="J539" s="33" t="s">
        <v>205</v>
      </c>
      <c r="K539" s="72">
        <f t="shared" ref="K539:K547" si="78">K526+60</f>
        <v>1620</v>
      </c>
      <c r="L539" s="33"/>
      <c r="M539" s="69">
        <f t="shared" si="74"/>
        <v>61300534</v>
      </c>
      <c r="N539" s="33"/>
      <c r="O539" s="33" t="s">
        <v>236</v>
      </c>
      <c r="P539" s="33">
        <v>3</v>
      </c>
      <c r="Q539" s="33" t="s">
        <v>1108</v>
      </c>
      <c r="R539" s="29">
        <f t="shared" si="73"/>
        <v>1</v>
      </c>
      <c r="S539" s="29">
        <v>5</v>
      </c>
      <c r="T539" s="33">
        <v>300</v>
      </c>
      <c r="U539" s="33"/>
      <c r="V539" s="33"/>
      <c r="W539" s="33"/>
      <c r="X539" s="33"/>
      <c r="Y539" s="33"/>
      <c r="Z539" s="33"/>
      <c r="AA539" s="33"/>
      <c r="AB539" s="33"/>
      <c r="AC539" s="33"/>
      <c r="AD539" s="33">
        <v>50</v>
      </c>
      <c r="AE539" s="33"/>
      <c r="AF539" s="33"/>
      <c r="AG539" s="33"/>
      <c r="AH539" s="33"/>
      <c r="AI539" s="33"/>
      <c r="AJ539" s="33"/>
      <c r="AK539" s="33">
        <v>45142011</v>
      </c>
      <c r="AL539" s="33">
        <v>45142012</v>
      </c>
      <c r="AM539" s="33">
        <v>45142013</v>
      </c>
      <c r="AN539" s="33">
        <v>45142014</v>
      </c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</row>
    <row r="540" spans="1:62" s="35" customFormat="1" x14ac:dyDescent="0.15">
      <c r="A540" s="31">
        <v>4114203</v>
      </c>
      <c r="B540" s="31" t="s">
        <v>1442</v>
      </c>
      <c r="C540" s="31" t="s">
        <v>1148</v>
      </c>
      <c r="D540" s="32" t="str">
        <f t="shared" si="65"/>
        <v>第42章普通03</v>
      </c>
      <c r="E540" s="33" t="s">
        <v>1107</v>
      </c>
      <c r="F540" s="33">
        <v>31010923</v>
      </c>
      <c r="G540" s="33" t="s">
        <v>1172</v>
      </c>
      <c r="H540" s="33">
        <v>4112003</v>
      </c>
      <c r="I540" s="33" t="s">
        <v>1019</v>
      </c>
      <c r="J540" s="33" t="s">
        <v>205</v>
      </c>
      <c r="K540" s="72">
        <f t="shared" si="78"/>
        <v>1620</v>
      </c>
      <c r="L540" s="33"/>
      <c r="M540" s="69">
        <f t="shared" si="74"/>
        <v>61300535</v>
      </c>
      <c r="N540" s="33"/>
      <c r="O540" s="33" t="s">
        <v>236</v>
      </c>
      <c r="P540" s="33">
        <v>3</v>
      </c>
      <c r="Q540" s="33" t="s">
        <v>1108</v>
      </c>
      <c r="R540" s="29">
        <f t="shared" si="73"/>
        <v>1</v>
      </c>
      <c r="S540" s="29">
        <v>5</v>
      </c>
      <c r="T540" s="33">
        <v>300</v>
      </c>
      <c r="U540" s="33"/>
      <c r="V540" s="33"/>
      <c r="W540" s="33"/>
      <c r="X540" s="33"/>
      <c r="Y540" s="33"/>
      <c r="Z540" s="33"/>
      <c r="AA540" s="33"/>
      <c r="AB540" s="33"/>
      <c r="AC540" s="33"/>
      <c r="AD540" s="33">
        <v>50</v>
      </c>
      <c r="AE540" s="33"/>
      <c r="AF540" s="33"/>
      <c r="AG540" s="33"/>
      <c r="AH540" s="33"/>
      <c r="AI540" s="33"/>
      <c r="AJ540" s="33"/>
      <c r="AK540" s="33">
        <v>45142021</v>
      </c>
      <c r="AL540" s="33">
        <v>45142022</v>
      </c>
      <c r="AM540" s="33">
        <v>45142023</v>
      </c>
      <c r="AN540" s="33">
        <v>45142024</v>
      </c>
      <c r="AO540" s="33">
        <v>45142025</v>
      </c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</row>
    <row r="541" spans="1:62" s="35" customFormat="1" x14ac:dyDescent="0.15">
      <c r="A541" s="31">
        <v>4114204</v>
      </c>
      <c r="B541" s="31" t="s">
        <v>1443</v>
      </c>
      <c r="C541" s="31" t="s">
        <v>1149</v>
      </c>
      <c r="D541" s="32" t="str">
        <f t="shared" si="65"/>
        <v>第42章普通04</v>
      </c>
      <c r="E541" s="33" t="s">
        <v>1110</v>
      </c>
      <c r="F541" s="33"/>
      <c r="G541" s="33" t="s">
        <v>1175</v>
      </c>
      <c r="H541" s="33">
        <v>4112004</v>
      </c>
      <c r="I541" s="33" t="s">
        <v>1019</v>
      </c>
      <c r="J541" s="33" t="s">
        <v>205</v>
      </c>
      <c r="K541" s="72">
        <f t="shared" si="78"/>
        <v>1620</v>
      </c>
      <c r="L541" s="33"/>
      <c r="M541" s="69">
        <f t="shared" si="74"/>
        <v>61300536</v>
      </c>
      <c r="N541" s="33"/>
      <c r="O541" s="33" t="s">
        <v>236</v>
      </c>
      <c r="P541" s="33">
        <v>3</v>
      </c>
      <c r="Q541" s="33" t="s">
        <v>1108</v>
      </c>
      <c r="R541" s="29">
        <f t="shared" si="73"/>
        <v>1</v>
      </c>
      <c r="S541" s="29">
        <v>5</v>
      </c>
      <c r="T541" s="33">
        <v>300</v>
      </c>
      <c r="U541" s="33"/>
      <c r="V541" s="33"/>
      <c r="W541" s="33"/>
      <c r="X541" s="33"/>
      <c r="Y541" s="33"/>
      <c r="Z541" s="33"/>
      <c r="AA541" s="33"/>
      <c r="AB541" s="33"/>
      <c r="AC541" s="33"/>
      <c r="AD541" s="33">
        <v>50</v>
      </c>
      <c r="AE541" s="33"/>
      <c r="AF541" s="33"/>
      <c r="AG541" s="33"/>
      <c r="AH541" s="33"/>
      <c r="AI541" s="33"/>
      <c r="AJ541" s="33"/>
      <c r="AK541" s="33">
        <v>45142031</v>
      </c>
      <c r="AL541" s="33">
        <v>45142032</v>
      </c>
      <c r="AM541" s="33">
        <v>45142033</v>
      </c>
      <c r="AN541" s="33">
        <v>45142034</v>
      </c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</row>
    <row r="542" spans="1:62" s="35" customFormat="1" x14ac:dyDescent="0.15">
      <c r="A542" s="31">
        <v>4114205</v>
      </c>
      <c r="B542" s="31" t="s">
        <v>1444</v>
      </c>
      <c r="C542" s="31" t="s">
        <v>1150</v>
      </c>
      <c r="D542" s="32" t="str">
        <f t="shared" si="65"/>
        <v>第42章普通05</v>
      </c>
      <c r="E542" s="33" t="s">
        <v>1110</v>
      </c>
      <c r="F542" s="33"/>
      <c r="G542" s="33" t="s">
        <v>1177</v>
      </c>
      <c r="H542" s="33">
        <v>4112005</v>
      </c>
      <c r="I542" s="33" t="s">
        <v>1019</v>
      </c>
      <c r="J542" s="33" t="s">
        <v>205</v>
      </c>
      <c r="K542" s="72">
        <f t="shared" si="78"/>
        <v>1620</v>
      </c>
      <c r="L542" s="33"/>
      <c r="M542" s="69">
        <f t="shared" si="74"/>
        <v>61300537</v>
      </c>
      <c r="N542" s="33"/>
      <c r="O542" s="33" t="s">
        <v>236</v>
      </c>
      <c r="P542" s="33">
        <v>3</v>
      </c>
      <c r="Q542" s="33" t="s">
        <v>1108</v>
      </c>
      <c r="R542" s="29">
        <f t="shared" si="73"/>
        <v>1</v>
      </c>
      <c r="S542" s="29">
        <v>5</v>
      </c>
      <c r="T542" s="33">
        <v>300</v>
      </c>
      <c r="U542" s="33"/>
      <c r="V542" s="33"/>
      <c r="W542" s="33"/>
      <c r="X542" s="33"/>
      <c r="Y542" s="33"/>
      <c r="Z542" s="33"/>
      <c r="AA542" s="33"/>
      <c r="AB542" s="33"/>
      <c r="AC542" s="33"/>
      <c r="AD542" s="33">
        <v>50</v>
      </c>
      <c r="AE542" s="33"/>
      <c r="AF542" s="33"/>
      <c r="AG542" s="33"/>
      <c r="AH542" s="33"/>
      <c r="AI542" s="33"/>
      <c r="AJ542" s="33"/>
      <c r="AK542" s="33">
        <v>45142041</v>
      </c>
      <c r="AL542" s="33">
        <v>45142042</v>
      </c>
      <c r="AM542" s="33">
        <v>45142043</v>
      </c>
      <c r="AN542" s="33">
        <v>45142044</v>
      </c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</row>
    <row r="543" spans="1:62" s="35" customFormat="1" x14ac:dyDescent="0.15">
      <c r="A543" s="31">
        <v>4114206</v>
      </c>
      <c r="B543" s="31" t="s">
        <v>1445</v>
      </c>
      <c r="C543" s="31" t="s">
        <v>1151</v>
      </c>
      <c r="D543" s="32" t="str">
        <f t="shared" ref="D543:D550" si="79">"第"&amp;LEFT(RIGHT(A543,4),2)&amp;"章"&amp;IF(VALUE(RIGHT(LEFT(A543,3),1))=1,"普通","精英")&amp;RIGHT(A543,2)</f>
        <v>第42章普通06</v>
      </c>
      <c r="E543" s="33" t="s">
        <v>1110</v>
      </c>
      <c r="F543" s="33"/>
      <c r="G543" s="33" t="s">
        <v>1179</v>
      </c>
      <c r="H543" s="33">
        <v>4112006</v>
      </c>
      <c r="I543" s="33" t="s">
        <v>1019</v>
      </c>
      <c r="J543" s="33" t="s">
        <v>205</v>
      </c>
      <c r="K543" s="72">
        <f t="shared" si="78"/>
        <v>1620</v>
      </c>
      <c r="L543" s="33"/>
      <c r="M543" s="69">
        <f t="shared" si="74"/>
        <v>61300538</v>
      </c>
      <c r="N543" s="33"/>
      <c r="O543" s="33" t="s">
        <v>236</v>
      </c>
      <c r="P543" s="33">
        <v>3</v>
      </c>
      <c r="Q543" s="33" t="s">
        <v>1108</v>
      </c>
      <c r="R543" s="29">
        <f t="shared" si="73"/>
        <v>1</v>
      </c>
      <c r="S543" s="29">
        <v>5</v>
      </c>
      <c r="T543" s="33">
        <v>300</v>
      </c>
      <c r="U543" s="33"/>
      <c r="V543" s="33"/>
      <c r="W543" s="33"/>
      <c r="X543" s="33"/>
      <c r="Y543" s="33"/>
      <c r="Z543" s="33"/>
      <c r="AA543" s="33"/>
      <c r="AB543" s="33"/>
      <c r="AC543" s="33"/>
      <c r="AD543" s="33">
        <v>50</v>
      </c>
      <c r="AE543" s="33"/>
      <c r="AF543" s="33"/>
      <c r="AG543" s="33"/>
      <c r="AH543" s="33"/>
      <c r="AI543" s="33"/>
      <c r="AJ543" s="33"/>
      <c r="AK543" s="33">
        <v>45142051</v>
      </c>
      <c r="AL543" s="33">
        <v>45142052</v>
      </c>
      <c r="AM543" s="33">
        <v>45142053</v>
      </c>
      <c r="AN543" s="33">
        <v>45142054</v>
      </c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</row>
    <row r="544" spans="1:62" s="35" customFormat="1" x14ac:dyDescent="0.15">
      <c r="A544" s="31">
        <v>4114207</v>
      </c>
      <c r="B544" s="31" t="s">
        <v>1446</v>
      </c>
      <c r="C544" s="31" t="s">
        <v>1152</v>
      </c>
      <c r="D544" s="32" t="str">
        <f t="shared" si="79"/>
        <v>第42章普通07</v>
      </c>
      <c r="E544" s="33" t="s">
        <v>1107</v>
      </c>
      <c r="F544" s="33">
        <v>31010964</v>
      </c>
      <c r="G544" s="33" t="s">
        <v>1180</v>
      </c>
      <c r="H544" s="33">
        <v>4112007</v>
      </c>
      <c r="I544" s="33" t="s">
        <v>1019</v>
      </c>
      <c r="J544" s="33" t="s">
        <v>205</v>
      </c>
      <c r="K544" s="72">
        <f t="shared" si="78"/>
        <v>1620</v>
      </c>
      <c r="L544" s="33"/>
      <c r="M544" s="69">
        <f t="shared" si="74"/>
        <v>61300539</v>
      </c>
      <c r="N544" s="33"/>
      <c r="O544" s="33" t="s">
        <v>236</v>
      </c>
      <c r="P544" s="33">
        <v>3</v>
      </c>
      <c r="Q544" s="33" t="s">
        <v>1108</v>
      </c>
      <c r="R544" s="29">
        <f t="shared" si="73"/>
        <v>1</v>
      </c>
      <c r="S544" s="29">
        <v>5</v>
      </c>
      <c r="T544" s="33">
        <v>300</v>
      </c>
      <c r="U544" s="33"/>
      <c r="V544" s="33"/>
      <c r="W544" s="33"/>
      <c r="X544" s="33"/>
      <c r="Y544" s="33"/>
      <c r="Z544" s="33"/>
      <c r="AA544" s="33"/>
      <c r="AB544" s="33"/>
      <c r="AC544" s="33"/>
      <c r="AD544" s="33">
        <v>50</v>
      </c>
      <c r="AE544" s="33"/>
      <c r="AF544" s="33"/>
      <c r="AG544" s="33"/>
      <c r="AH544" s="33"/>
      <c r="AI544" s="33"/>
      <c r="AJ544" s="33"/>
      <c r="AK544" s="33">
        <v>45142061</v>
      </c>
      <c r="AL544" s="33">
        <v>45142062</v>
      </c>
      <c r="AM544" s="33">
        <v>45142063</v>
      </c>
      <c r="AN544" s="33">
        <v>45142064</v>
      </c>
      <c r="AO544" s="33">
        <v>45142065</v>
      </c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</row>
    <row r="545" spans="1:62" s="35" customFormat="1" x14ac:dyDescent="0.15">
      <c r="A545" s="31">
        <v>4114208</v>
      </c>
      <c r="B545" s="31" t="s">
        <v>1447</v>
      </c>
      <c r="C545" s="31" t="s">
        <v>1153</v>
      </c>
      <c r="D545" s="32" t="str">
        <f t="shared" si="79"/>
        <v>第42章普通08</v>
      </c>
      <c r="E545" s="33" t="s">
        <v>1110</v>
      </c>
      <c r="F545" s="33"/>
      <c r="G545" s="33" t="s">
        <v>1183</v>
      </c>
      <c r="H545" s="33">
        <v>4112008</v>
      </c>
      <c r="I545" s="33" t="s">
        <v>1019</v>
      </c>
      <c r="J545" s="33" t="s">
        <v>205</v>
      </c>
      <c r="K545" s="72">
        <f t="shared" si="78"/>
        <v>1620</v>
      </c>
      <c r="L545" s="33"/>
      <c r="M545" s="69">
        <f t="shared" si="74"/>
        <v>61300540</v>
      </c>
      <c r="N545" s="33"/>
      <c r="O545" s="33" t="s">
        <v>236</v>
      </c>
      <c r="P545" s="33">
        <v>3</v>
      </c>
      <c r="Q545" s="33" t="s">
        <v>1108</v>
      </c>
      <c r="R545" s="29">
        <f t="shared" si="73"/>
        <v>1</v>
      </c>
      <c r="S545" s="29">
        <v>5</v>
      </c>
      <c r="T545" s="33">
        <v>300</v>
      </c>
      <c r="U545" s="33"/>
      <c r="V545" s="33"/>
      <c r="W545" s="33"/>
      <c r="X545" s="33"/>
      <c r="Y545" s="33"/>
      <c r="Z545" s="33"/>
      <c r="AA545" s="33"/>
      <c r="AB545" s="33"/>
      <c r="AC545" s="33"/>
      <c r="AD545" s="33">
        <v>50</v>
      </c>
      <c r="AE545" s="33"/>
      <c r="AF545" s="33"/>
      <c r="AG545" s="33"/>
      <c r="AH545" s="33"/>
      <c r="AI545" s="33"/>
      <c r="AJ545" s="33"/>
      <c r="AK545" s="33">
        <v>45142071</v>
      </c>
      <c r="AL545" s="33">
        <v>45142072</v>
      </c>
      <c r="AM545" s="33">
        <v>45142073</v>
      </c>
      <c r="AN545" s="33">
        <v>45142074</v>
      </c>
      <c r="AO545" s="33">
        <v>45142075</v>
      </c>
      <c r="AP545" s="33">
        <v>45142076</v>
      </c>
      <c r="AQ545" s="33">
        <v>45142077</v>
      </c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</row>
    <row r="546" spans="1:62" s="35" customFormat="1" x14ac:dyDescent="0.15">
      <c r="A546" s="31">
        <v>4114209</v>
      </c>
      <c r="B546" s="31" t="s">
        <v>1370</v>
      </c>
      <c r="C546" s="31" t="s">
        <v>1154</v>
      </c>
      <c r="D546" s="32" t="str">
        <f t="shared" si="79"/>
        <v>第42章普通09</v>
      </c>
      <c r="E546" s="33" t="s">
        <v>1110</v>
      </c>
      <c r="F546" s="33"/>
      <c r="G546" s="33" t="s">
        <v>1184</v>
      </c>
      <c r="H546" s="33">
        <v>4112009</v>
      </c>
      <c r="I546" s="33" t="s">
        <v>1019</v>
      </c>
      <c r="J546" s="33" t="s">
        <v>205</v>
      </c>
      <c r="K546" s="72">
        <f t="shared" si="78"/>
        <v>1620</v>
      </c>
      <c r="L546" s="33"/>
      <c r="M546" s="69">
        <f t="shared" si="74"/>
        <v>61300541</v>
      </c>
      <c r="N546" s="33"/>
      <c r="O546" s="33" t="s">
        <v>236</v>
      </c>
      <c r="P546" s="33">
        <v>3</v>
      </c>
      <c r="Q546" s="33" t="s">
        <v>1108</v>
      </c>
      <c r="R546" s="29">
        <f t="shared" si="73"/>
        <v>1</v>
      </c>
      <c r="S546" s="29">
        <v>5</v>
      </c>
      <c r="T546" s="33">
        <v>300</v>
      </c>
      <c r="U546" s="33"/>
      <c r="V546" s="33"/>
      <c r="W546" s="33"/>
      <c r="X546" s="33"/>
      <c r="Y546" s="33"/>
      <c r="Z546" s="33"/>
      <c r="AA546" s="33"/>
      <c r="AB546" s="33"/>
      <c r="AC546" s="33"/>
      <c r="AD546" s="33">
        <v>50</v>
      </c>
      <c r="AE546" s="33"/>
      <c r="AF546" s="33"/>
      <c r="AG546" s="33"/>
      <c r="AH546" s="33"/>
      <c r="AI546" s="33"/>
      <c r="AJ546" s="33"/>
      <c r="AK546" s="33">
        <v>45142081</v>
      </c>
      <c r="AL546" s="33">
        <v>45142082</v>
      </c>
      <c r="AM546" s="33">
        <v>45142083</v>
      </c>
      <c r="AN546" s="33">
        <v>45142084</v>
      </c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</row>
    <row r="547" spans="1:62" s="35" customFormat="1" x14ac:dyDescent="0.15">
      <c r="A547" s="31">
        <v>4114210</v>
      </c>
      <c r="B547" s="31" t="s">
        <v>1448</v>
      </c>
      <c r="C547" s="31" t="s">
        <v>1155</v>
      </c>
      <c r="D547" s="32" t="str">
        <f t="shared" si="79"/>
        <v>第42章普通10</v>
      </c>
      <c r="E547" s="33" t="s">
        <v>1107</v>
      </c>
      <c r="F547" s="33">
        <v>31010993</v>
      </c>
      <c r="G547" s="33" t="s">
        <v>1185</v>
      </c>
      <c r="H547" s="33">
        <v>4112010</v>
      </c>
      <c r="I547" s="33" t="s">
        <v>1019</v>
      </c>
      <c r="J547" s="33" t="s">
        <v>205</v>
      </c>
      <c r="K547" s="72">
        <f t="shared" si="78"/>
        <v>1620</v>
      </c>
      <c r="L547" s="33"/>
      <c r="M547" s="69">
        <f t="shared" si="74"/>
        <v>61300542</v>
      </c>
      <c r="N547" s="33"/>
      <c r="O547" s="33" t="s">
        <v>236</v>
      </c>
      <c r="P547" s="33">
        <v>3</v>
      </c>
      <c r="Q547" s="33" t="s">
        <v>1108</v>
      </c>
      <c r="R547" s="29">
        <f t="shared" si="73"/>
        <v>1</v>
      </c>
      <c r="S547" s="29">
        <v>5</v>
      </c>
      <c r="T547" s="33">
        <v>300</v>
      </c>
      <c r="U547" s="33"/>
      <c r="V547" s="33"/>
      <c r="W547" s="33"/>
      <c r="X547" s="33"/>
      <c r="Y547" s="33"/>
      <c r="Z547" s="33"/>
      <c r="AA547" s="33"/>
      <c r="AB547" s="33"/>
      <c r="AC547" s="33"/>
      <c r="AD547" s="33">
        <v>50</v>
      </c>
      <c r="AE547" s="33"/>
      <c r="AF547" s="33"/>
      <c r="AG547" s="33"/>
      <c r="AH547" s="33"/>
      <c r="AI547" s="33"/>
      <c r="AJ547" s="33"/>
      <c r="AK547" s="33">
        <v>45142091</v>
      </c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</row>
    <row r="548" spans="1:62" s="39" customFormat="1" x14ac:dyDescent="0.15">
      <c r="A548" s="36">
        <v>4124203</v>
      </c>
      <c r="B548" s="36" t="s">
        <v>1442</v>
      </c>
      <c r="C548" s="36" t="s">
        <v>1156</v>
      </c>
      <c r="D548" s="37" t="str">
        <f t="shared" si="79"/>
        <v>第42章精英03</v>
      </c>
      <c r="E548" s="38" t="s">
        <v>1107</v>
      </c>
      <c r="F548" s="38">
        <v>31020923</v>
      </c>
      <c r="G548" s="38" t="s">
        <v>1187</v>
      </c>
      <c r="H548" s="38">
        <v>4122003</v>
      </c>
      <c r="I548" s="38" t="s">
        <v>1019</v>
      </c>
      <c r="J548" s="38" t="s">
        <v>205</v>
      </c>
      <c r="K548" s="33">
        <f>K535+120</f>
        <v>3240</v>
      </c>
      <c r="L548" s="38"/>
      <c r="M548" s="69">
        <f t="shared" si="74"/>
        <v>61300543</v>
      </c>
      <c r="N548" s="38"/>
      <c r="O548" s="38" t="s">
        <v>236</v>
      </c>
      <c r="P548" s="38">
        <v>3</v>
      </c>
      <c r="Q548" s="38" t="s">
        <v>1108</v>
      </c>
      <c r="R548" s="38">
        <f t="shared" si="73"/>
        <v>2</v>
      </c>
      <c r="S548" s="38">
        <v>10</v>
      </c>
      <c r="T548" s="38">
        <v>300</v>
      </c>
      <c r="U548" s="38"/>
      <c r="V548" s="38"/>
      <c r="W548" s="38"/>
      <c r="X548" s="38"/>
      <c r="Y548" s="38"/>
      <c r="Z548" s="38"/>
      <c r="AA548" s="38"/>
      <c r="AB548" s="38"/>
      <c r="AC548" s="38"/>
      <c r="AD548" s="42">
        <v>50</v>
      </c>
      <c r="AE548" s="42"/>
      <c r="AF548" s="42"/>
      <c r="AG548" s="38"/>
      <c r="AH548" s="38"/>
      <c r="AI548" s="38"/>
      <c r="AJ548" s="38"/>
      <c r="AK548" s="38">
        <v>45242021</v>
      </c>
      <c r="AL548" s="38">
        <v>45242022</v>
      </c>
      <c r="AM548" s="38">
        <v>45242023</v>
      </c>
      <c r="AN548" s="38">
        <v>45242024</v>
      </c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</row>
    <row r="549" spans="1:62" s="39" customFormat="1" x14ac:dyDescent="0.15">
      <c r="A549" s="36">
        <v>4124207</v>
      </c>
      <c r="B549" s="36" t="s">
        <v>1446</v>
      </c>
      <c r="C549" s="36" t="s">
        <v>1157</v>
      </c>
      <c r="D549" s="37" t="str">
        <f t="shared" si="79"/>
        <v>第42章精英07</v>
      </c>
      <c r="E549" s="38" t="s">
        <v>1107</v>
      </c>
      <c r="F549" s="38">
        <v>31020964</v>
      </c>
      <c r="G549" s="38" t="s">
        <v>1180</v>
      </c>
      <c r="H549" s="38">
        <v>4122007</v>
      </c>
      <c r="I549" s="38" t="s">
        <v>1019</v>
      </c>
      <c r="J549" s="38" t="s">
        <v>205</v>
      </c>
      <c r="K549" s="33">
        <f t="shared" ref="K549:K550" si="80">K536+120</f>
        <v>3240</v>
      </c>
      <c r="L549" s="38"/>
      <c r="M549" s="69">
        <f t="shared" si="74"/>
        <v>61300544</v>
      </c>
      <c r="N549" s="38"/>
      <c r="O549" s="38" t="s">
        <v>236</v>
      </c>
      <c r="P549" s="38">
        <v>3</v>
      </c>
      <c r="Q549" s="38" t="s">
        <v>1108</v>
      </c>
      <c r="R549" s="38">
        <f t="shared" si="73"/>
        <v>2</v>
      </c>
      <c r="S549" s="38">
        <v>10</v>
      </c>
      <c r="T549" s="38">
        <v>300</v>
      </c>
      <c r="U549" s="38"/>
      <c r="V549" s="38"/>
      <c r="W549" s="38"/>
      <c r="X549" s="38"/>
      <c r="Y549" s="38"/>
      <c r="Z549" s="38"/>
      <c r="AA549" s="38"/>
      <c r="AB549" s="38"/>
      <c r="AC549" s="38"/>
      <c r="AD549" s="42">
        <v>50</v>
      </c>
      <c r="AE549" s="42"/>
      <c r="AF549" s="42"/>
      <c r="AG549" s="38"/>
      <c r="AH549" s="38"/>
      <c r="AI549" s="38"/>
      <c r="AJ549" s="38"/>
      <c r="AK549" s="38">
        <v>45242061</v>
      </c>
      <c r="AL549" s="38">
        <v>45242062</v>
      </c>
      <c r="AM549" s="38">
        <v>45242063</v>
      </c>
      <c r="AN549" s="38">
        <v>45242064</v>
      </c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</row>
    <row r="550" spans="1:62" s="39" customFormat="1" x14ac:dyDescent="0.15">
      <c r="A550" s="36">
        <v>4124210</v>
      </c>
      <c r="B550" s="36" t="s">
        <v>1448</v>
      </c>
      <c r="C550" s="36" t="s">
        <v>1158</v>
      </c>
      <c r="D550" s="37" t="str">
        <f t="shared" si="79"/>
        <v>第42章精英10</v>
      </c>
      <c r="E550" s="38" t="s">
        <v>1107</v>
      </c>
      <c r="F550" s="38">
        <v>31020993</v>
      </c>
      <c r="G550" s="38" t="s">
        <v>1189</v>
      </c>
      <c r="H550" s="38">
        <v>4122010</v>
      </c>
      <c r="I550" s="38" t="s">
        <v>1019</v>
      </c>
      <c r="J550" s="38" t="s">
        <v>205</v>
      </c>
      <c r="K550" s="33">
        <f t="shared" si="80"/>
        <v>3240</v>
      </c>
      <c r="L550" s="38"/>
      <c r="M550" s="69">
        <f t="shared" si="74"/>
        <v>61300545</v>
      </c>
      <c r="N550" s="38"/>
      <c r="O550" s="38" t="s">
        <v>236</v>
      </c>
      <c r="P550" s="38">
        <v>3</v>
      </c>
      <c r="Q550" s="38" t="s">
        <v>1108</v>
      </c>
      <c r="R550" s="38">
        <f t="shared" si="73"/>
        <v>2</v>
      </c>
      <c r="S550" s="38">
        <v>10</v>
      </c>
      <c r="T550" s="38">
        <v>300</v>
      </c>
      <c r="U550" s="38"/>
      <c r="V550" s="38"/>
      <c r="W550" s="38"/>
      <c r="X550" s="38"/>
      <c r="Y550" s="38"/>
      <c r="Z550" s="38"/>
      <c r="AA550" s="38"/>
      <c r="AB550" s="38"/>
      <c r="AC550" s="38"/>
      <c r="AD550" s="42">
        <v>50</v>
      </c>
      <c r="AE550" s="42"/>
      <c r="AF550" s="42"/>
      <c r="AG550" s="38"/>
      <c r="AH550" s="38"/>
      <c r="AI550" s="38"/>
      <c r="AJ550" s="38"/>
      <c r="AK550" s="38">
        <v>45242091</v>
      </c>
      <c r="AL550" s="38">
        <v>45242092</v>
      </c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</row>
    <row r="551" spans="1:62" s="35" customFormat="1" x14ac:dyDescent="0.15">
      <c r="A551" s="31">
        <v>4114301</v>
      </c>
      <c r="B551" s="31" t="s">
        <v>1449</v>
      </c>
      <c r="C551" s="31" t="s">
        <v>1159</v>
      </c>
      <c r="D551" s="32" t="str">
        <f>"第"&amp;LEFT(RIGHT(A551,4),2)&amp;"章"&amp;IF(VALUE(RIGHT(LEFT(A551,3),1))=1,"普通","精英")&amp;RIGHT(A551,2)</f>
        <v>第43章普通01</v>
      </c>
      <c r="E551" s="33" t="s">
        <v>1110</v>
      </c>
      <c r="F551" s="33"/>
      <c r="G551" s="33" t="s">
        <v>646</v>
      </c>
      <c r="H551" s="33">
        <v>4111001</v>
      </c>
      <c r="I551" s="33" t="s">
        <v>1029</v>
      </c>
      <c r="J551" s="33" t="s">
        <v>205</v>
      </c>
      <c r="K551" s="72">
        <f>K538+60</f>
        <v>1680</v>
      </c>
      <c r="L551" s="33"/>
      <c r="M551" s="69">
        <f t="shared" si="74"/>
        <v>61300546</v>
      </c>
      <c r="N551" s="33"/>
      <c r="O551" s="33" t="s">
        <v>236</v>
      </c>
      <c r="P551" s="33">
        <v>3</v>
      </c>
      <c r="Q551" s="33" t="s">
        <v>1108</v>
      </c>
      <c r="R551" s="29">
        <f t="shared" si="73"/>
        <v>1</v>
      </c>
      <c r="S551" s="29">
        <v>5</v>
      </c>
      <c r="T551" s="33">
        <v>300</v>
      </c>
      <c r="U551" s="33"/>
      <c r="V551" s="33"/>
      <c r="W551" s="33"/>
      <c r="X551" s="33"/>
      <c r="Y551" s="33"/>
      <c r="Z551" s="33"/>
      <c r="AA551" s="33"/>
      <c r="AB551" s="33"/>
      <c r="AC551" s="33"/>
      <c r="AD551" s="33">
        <v>50</v>
      </c>
      <c r="AE551" s="33"/>
      <c r="AF551" s="33"/>
      <c r="AG551" s="33"/>
      <c r="AH551" s="33"/>
      <c r="AI551" s="33"/>
      <c r="AJ551" s="33"/>
      <c r="AK551" s="33">
        <v>45143001</v>
      </c>
      <c r="AL551" s="33">
        <v>45143002</v>
      </c>
      <c r="AM551" s="33">
        <v>45143003</v>
      </c>
      <c r="AN551" s="33">
        <v>45143004</v>
      </c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</row>
    <row r="552" spans="1:62" s="35" customFormat="1" x14ac:dyDescent="0.15">
      <c r="A552" s="31">
        <v>4114302</v>
      </c>
      <c r="B552" s="31" t="s">
        <v>1450</v>
      </c>
      <c r="C552" s="31" t="s">
        <v>1160</v>
      </c>
      <c r="D552" s="32" t="str">
        <f t="shared" ref="D552:D571" si="81">"第"&amp;LEFT(RIGHT(A552,4),2)&amp;"章"&amp;IF(VALUE(RIGHT(LEFT(A552,3),1))=1,"普通","精英")&amp;RIGHT(A552,2)</f>
        <v>第43章普通02</v>
      </c>
      <c r="E552" s="33" t="s">
        <v>1110</v>
      </c>
      <c r="F552" s="33"/>
      <c r="G552" s="33" t="s">
        <v>651</v>
      </c>
      <c r="H552" s="33">
        <v>4111002</v>
      </c>
      <c r="I552" s="33" t="s">
        <v>1029</v>
      </c>
      <c r="J552" s="33" t="s">
        <v>205</v>
      </c>
      <c r="K552" s="72">
        <f t="shared" ref="K552:K560" si="82">K539+60</f>
        <v>1680</v>
      </c>
      <c r="L552" s="33"/>
      <c r="M552" s="69">
        <f t="shared" si="74"/>
        <v>61300547</v>
      </c>
      <c r="N552" s="33"/>
      <c r="O552" s="33" t="s">
        <v>236</v>
      </c>
      <c r="P552" s="33">
        <v>3</v>
      </c>
      <c r="Q552" s="33" t="s">
        <v>1108</v>
      </c>
      <c r="R552" s="29">
        <f t="shared" si="73"/>
        <v>1</v>
      </c>
      <c r="S552" s="29">
        <v>5</v>
      </c>
      <c r="T552" s="33">
        <v>300</v>
      </c>
      <c r="U552" s="33"/>
      <c r="V552" s="33"/>
      <c r="W552" s="33"/>
      <c r="X552" s="33"/>
      <c r="Y552" s="33"/>
      <c r="Z552" s="33"/>
      <c r="AA552" s="33"/>
      <c r="AB552" s="33"/>
      <c r="AC552" s="33"/>
      <c r="AD552" s="33">
        <v>50</v>
      </c>
      <c r="AE552" s="33"/>
      <c r="AF552" s="33"/>
      <c r="AG552" s="33"/>
      <c r="AH552" s="33"/>
      <c r="AI552" s="33"/>
      <c r="AJ552" s="33"/>
      <c r="AK552" s="33">
        <v>45143011</v>
      </c>
      <c r="AL552" s="33">
        <v>45143012</v>
      </c>
      <c r="AM552" s="33">
        <v>45143013</v>
      </c>
      <c r="AN552" s="33">
        <v>45143014</v>
      </c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</row>
    <row r="553" spans="1:62" s="35" customFormat="1" x14ac:dyDescent="0.15">
      <c r="A553" s="31">
        <v>4114303</v>
      </c>
      <c r="B553" s="31" t="s">
        <v>1451</v>
      </c>
      <c r="C553" s="31" t="s">
        <v>1161</v>
      </c>
      <c r="D553" s="32" t="str">
        <f t="shared" si="81"/>
        <v>第43章普通03</v>
      </c>
      <c r="E553" s="33" t="s">
        <v>1107</v>
      </c>
      <c r="F553" s="33">
        <v>31011025</v>
      </c>
      <c r="G553" s="33" t="s">
        <v>656</v>
      </c>
      <c r="H553" s="33">
        <v>4111003</v>
      </c>
      <c r="I553" s="33" t="s">
        <v>1029</v>
      </c>
      <c r="J553" s="33" t="s">
        <v>205</v>
      </c>
      <c r="K553" s="72">
        <f t="shared" si="82"/>
        <v>1680</v>
      </c>
      <c r="L553" s="33"/>
      <c r="M553" s="69">
        <f t="shared" si="74"/>
        <v>61300548</v>
      </c>
      <c r="N553" s="33"/>
      <c r="O553" s="33" t="s">
        <v>236</v>
      </c>
      <c r="P553" s="33">
        <v>3</v>
      </c>
      <c r="Q553" s="33" t="s">
        <v>1108</v>
      </c>
      <c r="R553" s="29">
        <f t="shared" si="73"/>
        <v>1</v>
      </c>
      <c r="S553" s="29">
        <v>5</v>
      </c>
      <c r="T553" s="33">
        <v>300</v>
      </c>
      <c r="U553" s="33"/>
      <c r="V553" s="33"/>
      <c r="W553" s="33"/>
      <c r="X553" s="33"/>
      <c r="Y553" s="33"/>
      <c r="Z553" s="33"/>
      <c r="AA553" s="33"/>
      <c r="AB553" s="33"/>
      <c r="AC553" s="33"/>
      <c r="AD553" s="33">
        <v>50</v>
      </c>
      <c r="AE553" s="33"/>
      <c r="AF553" s="33"/>
      <c r="AG553" s="33"/>
      <c r="AH553" s="33"/>
      <c r="AI553" s="33"/>
      <c r="AJ553" s="33"/>
      <c r="AK553" s="33">
        <v>45143021</v>
      </c>
      <c r="AL553" s="33">
        <v>45143022</v>
      </c>
      <c r="AM553" s="33">
        <v>45143023</v>
      </c>
      <c r="AN553" s="33">
        <v>45143024</v>
      </c>
      <c r="AO553" s="33">
        <v>45143025</v>
      </c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</row>
    <row r="554" spans="1:62" s="35" customFormat="1" x14ac:dyDescent="0.15">
      <c r="A554" s="31">
        <v>4114304</v>
      </c>
      <c r="B554" s="31" t="s">
        <v>1452</v>
      </c>
      <c r="C554" s="31" t="s">
        <v>1162</v>
      </c>
      <c r="D554" s="32" t="str">
        <f t="shared" si="81"/>
        <v>第43章普通04</v>
      </c>
      <c r="E554" s="33" t="s">
        <v>1110</v>
      </c>
      <c r="F554" s="33"/>
      <c r="G554" s="33" t="s">
        <v>662</v>
      </c>
      <c r="H554" s="33">
        <v>4111004</v>
      </c>
      <c r="I554" s="33" t="s">
        <v>1029</v>
      </c>
      <c r="J554" s="33" t="s">
        <v>205</v>
      </c>
      <c r="K554" s="72">
        <f t="shared" si="82"/>
        <v>1680</v>
      </c>
      <c r="L554" s="33"/>
      <c r="M554" s="69">
        <f t="shared" si="74"/>
        <v>61300549</v>
      </c>
      <c r="N554" s="33"/>
      <c r="O554" s="33" t="s">
        <v>236</v>
      </c>
      <c r="P554" s="33">
        <v>3</v>
      </c>
      <c r="Q554" s="33" t="s">
        <v>1108</v>
      </c>
      <c r="R554" s="29">
        <f t="shared" si="73"/>
        <v>1</v>
      </c>
      <c r="S554" s="29">
        <v>5</v>
      </c>
      <c r="T554" s="33">
        <v>300</v>
      </c>
      <c r="U554" s="33"/>
      <c r="V554" s="33"/>
      <c r="W554" s="33"/>
      <c r="X554" s="33"/>
      <c r="Y554" s="33"/>
      <c r="Z554" s="33"/>
      <c r="AA554" s="33"/>
      <c r="AB554" s="33"/>
      <c r="AC554" s="33"/>
      <c r="AD554" s="33">
        <v>50</v>
      </c>
      <c r="AE554" s="33"/>
      <c r="AF554" s="33"/>
      <c r="AG554" s="33"/>
      <c r="AH554" s="33"/>
      <c r="AI554" s="33"/>
      <c r="AJ554" s="33"/>
      <c r="AK554" s="33">
        <v>45143031</v>
      </c>
      <c r="AL554" s="33">
        <v>45143032</v>
      </c>
      <c r="AM554" s="33">
        <v>45143033</v>
      </c>
      <c r="AN554" s="33">
        <v>45143034</v>
      </c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</row>
    <row r="555" spans="1:62" s="35" customFormat="1" x14ac:dyDescent="0.15">
      <c r="A555" s="31">
        <v>4114305</v>
      </c>
      <c r="B555" s="31" t="s">
        <v>1453</v>
      </c>
      <c r="C555" s="31" t="s">
        <v>1163</v>
      </c>
      <c r="D555" s="32" t="str">
        <f t="shared" si="81"/>
        <v>第43章普通05</v>
      </c>
      <c r="E555" s="33" t="s">
        <v>1110</v>
      </c>
      <c r="F555" s="33"/>
      <c r="G555" s="33" t="s">
        <v>666</v>
      </c>
      <c r="H555" s="33">
        <v>4111005</v>
      </c>
      <c r="I555" s="33" t="s">
        <v>1029</v>
      </c>
      <c r="J555" s="33" t="s">
        <v>205</v>
      </c>
      <c r="K555" s="72">
        <f t="shared" si="82"/>
        <v>1680</v>
      </c>
      <c r="L555" s="33"/>
      <c r="M555" s="69">
        <f t="shared" si="74"/>
        <v>61300550</v>
      </c>
      <c r="N555" s="33"/>
      <c r="O555" s="33" t="s">
        <v>236</v>
      </c>
      <c r="P555" s="33">
        <v>3</v>
      </c>
      <c r="Q555" s="33" t="s">
        <v>1108</v>
      </c>
      <c r="R555" s="29">
        <f t="shared" si="73"/>
        <v>1</v>
      </c>
      <c r="S555" s="29">
        <v>5</v>
      </c>
      <c r="T555" s="33">
        <v>300</v>
      </c>
      <c r="U555" s="33"/>
      <c r="V555" s="33"/>
      <c r="W555" s="33"/>
      <c r="X555" s="33"/>
      <c r="Y555" s="33"/>
      <c r="Z555" s="33"/>
      <c r="AA555" s="33"/>
      <c r="AB555" s="33"/>
      <c r="AC555" s="33"/>
      <c r="AD555" s="33">
        <v>50</v>
      </c>
      <c r="AE555" s="33"/>
      <c r="AF555" s="33"/>
      <c r="AG555" s="33"/>
      <c r="AH555" s="33"/>
      <c r="AI555" s="33"/>
      <c r="AJ555" s="33"/>
      <c r="AK555" s="33">
        <v>45143041</v>
      </c>
      <c r="AL555" s="33">
        <v>45143042</v>
      </c>
      <c r="AM555" s="33">
        <v>45143043</v>
      </c>
      <c r="AN555" s="33">
        <v>45143044</v>
      </c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</row>
    <row r="556" spans="1:62" s="35" customFormat="1" x14ac:dyDescent="0.15">
      <c r="A556" s="31">
        <v>4114306</v>
      </c>
      <c r="B556" s="31" t="s">
        <v>1454</v>
      </c>
      <c r="C556" s="31" t="s">
        <v>1164</v>
      </c>
      <c r="D556" s="32" t="str">
        <f t="shared" si="81"/>
        <v>第43章普通06</v>
      </c>
      <c r="E556" s="33" t="s">
        <v>1110</v>
      </c>
      <c r="F556" s="33"/>
      <c r="G556" s="33" t="s">
        <v>670</v>
      </c>
      <c r="H556" s="33">
        <v>4111006</v>
      </c>
      <c r="I556" s="33" t="s">
        <v>1029</v>
      </c>
      <c r="J556" s="33" t="s">
        <v>205</v>
      </c>
      <c r="K556" s="72">
        <f t="shared" si="82"/>
        <v>1680</v>
      </c>
      <c r="L556" s="33"/>
      <c r="M556" s="69">
        <f t="shared" si="74"/>
        <v>61300551</v>
      </c>
      <c r="N556" s="33"/>
      <c r="O556" s="33" t="s">
        <v>236</v>
      </c>
      <c r="P556" s="33">
        <v>3</v>
      </c>
      <c r="Q556" s="33" t="s">
        <v>1108</v>
      </c>
      <c r="R556" s="29">
        <f t="shared" si="73"/>
        <v>1</v>
      </c>
      <c r="S556" s="29">
        <v>5</v>
      </c>
      <c r="T556" s="33">
        <v>300</v>
      </c>
      <c r="U556" s="33"/>
      <c r="V556" s="33"/>
      <c r="W556" s="33"/>
      <c r="X556" s="33"/>
      <c r="Y556" s="33"/>
      <c r="Z556" s="33"/>
      <c r="AA556" s="33"/>
      <c r="AB556" s="33"/>
      <c r="AC556" s="33"/>
      <c r="AD556" s="33">
        <v>50</v>
      </c>
      <c r="AE556" s="33"/>
      <c r="AF556" s="33"/>
      <c r="AG556" s="33"/>
      <c r="AH556" s="33"/>
      <c r="AI556" s="33"/>
      <c r="AJ556" s="33"/>
      <c r="AK556" s="33">
        <v>45143051</v>
      </c>
      <c r="AL556" s="33">
        <v>45143052</v>
      </c>
      <c r="AM556" s="33">
        <v>45143053</v>
      </c>
      <c r="AN556" s="33">
        <v>45143054</v>
      </c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</row>
    <row r="557" spans="1:62" s="35" customFormat="1" x14ac:dyDescent="0.15">
      <c r="A557" s="31">
        <v>4114307</v>
      </c>
      <c r="B557" s="31" t="s">
        <v>1455</v>
      </c>
      <c r="C557" s="31" t="s">
        <v>1165</v>
      </c>
      <c r="D557" s="32" t="str">
        <f t="shared" si="81"/>
        <v>第43章普通07</v>
      </c>
      <c r="E557" s="33" t="s">
        <v>1107</v>
      </c>
      <c r="F557" s="33">
        <v>31011065</v>
      </c>
      <c r="G557" s="33" t="s">
        <v>674</v>
      </c>
      <c r="H557" s="33">
        <v>4111007</v>
      </c>
      <c r="I557" s="33" t="s">
        <v>1029</v>
      </c>
      <c r="J557" s="33" t="s">
        <v>205</v>
      </c>
      <c r="K557" s="72">
        <f t="shared" si="82"/>
        <v>1680</v>
      </c>
      <c r="L557" s="33"/>
      <c r="M557" s="69">
        <f t="shared" si="74"/>
        <v>61300552</v>
      </c>
      <c r="N557" s="33"/>
      <c r="O557" s="33" t="s">
        <v>236</v>
      </c>
      <c r="P557" s="33">
        <v>3</v>
      </c>
      <c r="Q557" s="33" t="s">
        <v>1108</v>
      </c>
      <c r="R557" s="29">
        <f t="shared" si="73"/>
        <v>1</v>
      </c>
      <c r="S557" s="29">
        <v>5</v>
      </c>
      <c r="T557" s="33">
        <v>300</v>
      </c>
      <c r="U557" s="33"/>
      <c r="V557" s="33"/>
      <c r="W557" s="33"/>
      <c r="X557" s="33"/>
      <c r="Y557" s="33"/>
      <c r="Z557" s="33"/>
      <c r="AA557" s="33"/>
      <c r="AB557" s="33"/>
      <c r="AC557" s="33"/>
      <c r="AD557" s="33">
        <v>50</v>
      </c>
      <c r="AE557" s="33"/>
      <c r="AF557" s="33"/>
      <c r="AG557" s="33"/>
      <c r="AH557" s="33"/>
      <c r="AI557" s="33"/>
      <c r="AJ557" s="33"/>
      <c r="AK557" s="33">
        <v>45143061</v>
      </c>
      <c r="AL557" s="33">
        <v>45143062</v>
      </c>
      <c r="AM557" s="33">
        <v>45143063</v>
      </c>
      <c r="AN557" s="33">
        <v>45143064</v>
      </c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</row>
    <row r="558" spans="1:62" s="35" customFormat="1" x14ac:dyDescent="0.15">
      <c r="A558" s="31">
        <v>4114308</v>
      </c>
      <c r="B558" s="31" t="s">
        <v>1456</v>
      </c>
      <c r="C558" s="31" t="s">
        <v>1166</v>
      </c>
      <c r="D558" s="32" t="str">
        <f t="shared" si="81"/>
        <v>第43章普通08</v>
      </c>
      <c r="E558" s="33" t="s">
        <v>1110</v>
      </c>
      <c r="F558" s="33"/>
      <c r="G558" s="33" t="s">
        <v>679</v>
      </c>
      <c r="H558" s="33">
        <v>4111008</v>
      </c>
      <c r="I558" s="33" t="s">
        <v>1029</v>
      </c>
      <c r="J558" s="33" t="s">
        <v>205</v>
      </c>
      <c r="K558" s="72">
        <f t="shared" si="82"/>
        <v>1680</v>
      </c>
      <c r="L558" s="33"/>
      <c r="M558" s="69">
        <f t="shared" si="74"/>
        <v>61300553</v>
      </c>
      <c r="N558" s="33"/>
      <c r="O558" s="33" t="s">
        <v>236</v>
      </c>
      <c r="P558" s="33">
        <v>3</v>
      </c>
      <c r="Q558" s="33" t="s">
        <v>1108</v>
      </c>
      <c r="R558" s="29">
        <f t="shared" si="73"/>
        <v>1</v>
      </c>
      <c r="S558" s="29">
        <v>5</v>
      </c>
      <c r="T558" s="33">
        <v>300</v>
      </c>
      <c r="U558" s="33"/>
      <c r="V558" s="33"/>
      <c r="W558" s="33"/>
      <c r="X558" s="33"/>
      <c r="Y558" s="33"/>
      <c r="Z558" s="33"/>
      <c r="AA558" s="33"/>
      <c r="AB558" s="33"/>
      <c r="AC558" s="33"/>
      <c r="AD558" s="33">
        <v>50</v>
      </c>
      <c r="AE558" s="33"/>
      <c r="AF558" s="33"/>
      <c r="AG558" s="33"/>
      <c r="AH558" s="33"/>
      <c r="AI558" s="33"/>
      <c r="AJ558" s="33"/>
      <c r="AK558" s="33">
        <v>45143071</v>
      </c>
      <c r="AL558" s="33">
        <v>45143072</v>
      </c>
      <c r="AM558" s="33">
        <v>45143073</v>
      </c>
      <c r="AN558" s="33">
        <v>45143074</v>
      </c>
      <c r="AO558" s="33">
        <v>45143075</v>
      </c>
      <c r="AP558" s="33">
        <v>45143076</v>
      </c>
      <c r="AQ558" s="33">
        <v>45143077</v>
      </c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</row>
    <row r="559" spans="1:62" s="35" customFormat="1" x14ac:dyDescent="0.15">
      <c r="A559" s="31">
        <v>4114309</v>
      </c>
      <c r="B559" s="31" t="s">
        <v>1451</v>
      </c>
      <c r="C559" s="31" t="s">
        <v>1167</v>
      </c>
      <c r="D559" s="32" t="str">
        <f t="shared" si="81"/>
        <v>第43章普通09</v>
      </c>
      <c r="E559" s="33" t="s">
        <v>1110</v>
      </c>
      <c r="F559" s="33"/>
      <c r="G559" s="33" t="s">
        <v>683</v>
      </c>
      <c r="H559" s="33">
        <v>4111009</v>
      </c>
      <c r="I559" s="33" t="s">
        <v>1029</v>
      </c>
      <c r="J559" s="33" t="s">
        <v>205</v>
      </c>
      <c r="K559" s="72">
        <f t="shared" si="82"/>
        <v>1680</v>
      </c>
      <c r="L559" s="33"/>
      <c r="M559" s="69">
        <f t="shared" si="74"/>
        <v>61300554</v>
      </c>
      <c r="N559" s="33"/>
      <c r="O559" s="33" t="s">
        <v>236</v>
      </c>
      <c r="P559" s="33">
        <v>3</v>
      </c>
      <c r="Q559" s="33" t="s">
        <v>1108</v>
      </c>
      <c r="R559" s="29">
        <f t="shared" si="73"/>
        <v>1</v>
      </c>
      <c r="S559" s="29">
        <v>5</v>
      </c>
      <c r="T559" s="33">
        <v>300</v>
      </c>
      <c r="U559" s="33"/>
      <c r="V559" s="33"/>
      <c r="W559" s="33"/>
      <c r="X559" s="33"/>
      <c r="Y559" s="33"/>
      <c r="Z559" s="33"/>
      <c r="AA559" s="33"/>
      <c r="AB559" s="33"/>
      <c r="AC559" s="33"/>
      <c r="AD559" s="33">
        <v>50</v>
      </c>
      <c r="AE559" s="33"/>
      <c r="AF559" s="33"/>
      <c r="AG559" s="33"/>
      <c r="AH559" s="33"/>
      <c r="AI559" s="33"/>
      <c r="AJ559" s="33"/>
      <c r="AK559" s="33">
        <v>45143081</v>
      </c>
      <c r="AL559" s="33">
        <v>45143082</v>
      </c>
      <c r="AM559" s="33">
        <v>45143083</v>
      </c>
      <c r="AN559" s="33">
        <v>45143084</v>
      </c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</row>
    <row r="560" spans="1:62" s="35" customFormat="1" x14ac:dyDescent="0.15">
      <c r="A560" s="31">
        <v>4114310</v>
      </c>
      <c r="B560" s="31" t="s">
        <v>1457</v>
      </c>
      <c r="C560" s="31" t="s">
        <v>1168</v>
      </c>
      <c r="D560" s="32" t="str">
        <f t="shared" si="81"/>
        <v>第43章普通10</v>
      </c>
      <c r="E560" s="33" t="s">
        <v>1107</v>
      </c>
      <c r="F560" s="33">
        <v>31011092</v>
      </c>
      <c r="G560" s="33" t="s">
        <v>686</v>
      </c>
      <c r="H560" s="33">
        <v>4111010</v>
      </c>
      <c r="I560" s="33" t="s">
        <v>1029</v>
      </c>
      <c r="J560" s="33" t="s">
        <v>205</v>
      </c>
      <c r="K560" s="72">
        <f t="shared" si="82"/>
        <v>1680</v>
      </c>
      <c r="L560" s="33"/>
      <c r="M560" s="69">
        <f t="shared" si="74"/>
        <v>61300555</v>
      </c>
      <c r="N560" s="33"/>
      <c r="O560" s="33" t="s">
        <v>236</v>
      </c>
      <c r="P560" s="33">
        <v>3</v>
      </c>
      <c r="Q560" s="33" t="s">
        <v>1108</v>
      </c>
      <c r="R560" s="29">
        <f t="shared" si="73"/>
        <v>1</v>
      </c>
      <c r="S560" s="29">
        <v>5</v>
      </c>
      <c r="T560" s="33">
        <v>300</v>
      </c>
      <c r="U560" s="33"/>
      <c r="V560" s="33"/>
      <c r="W560" s="33"/>
      <c r="X560" s="33"/>
      <c r="Y560" s="33"/>
      <c r="Z560" s="33"/>
      <c r="AA560" s="33"/>
      <c r="AB560" s="33"/>
      <c r="AC560" s="33"/>
      <c r="AD560" s="33">
        <v>50</v>
      </c>
      <c r="AE560" s="33"/>
      <c r="AF560" s="33"/>
      <c r="AG560" s="33"/>
      <c r="AH560" s="33"/>
      <c r="AI560" s="33"/>
      <c r="AJ560" s="33"/>
      <c r="AK560" s="33">
        <v>45143091</v>
      </c>
      <c r="AL560" s="33">
        <v>45143092</v>
      </c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</row>
    <row r="561" spans="1:62" s="39" customFormat="1" x14ac:dyDescent="0.15">
      <c r="A561" s="36">
        <v>4124303</v>
      </c>
      <c r="B561" s="36" t="s">
        <v>1404</v>
      </c>
      <c r="C561" s="36" t="s">
        <v>456</v>
      </c>
      <c r="D561" s="37" t="str">
        <f t="shared" si="81"/>
        <v>第43章精英03</v>
      </c>
      <c r="E561" s="38" t="s">
        <v>1107</v>
      </c>
      <c r="F561" s="38">
        <v>31021025</v>
      </c>
      <c r="G561" s="38" t="s">
        <v>656</v>
      </c>
      <c r="H561" s="38">
        <v>4121003</v>
      </c>
      <c r="I561" s="38" t="s">
        <v>1029</v>
      </c>
      <c r="J561" s="38" t="s">
        <v>205</v>
      </c>
      <c r="K561" s="33">
        <f>K548+120</f>
        <v>3360</v>
      </c>
      <c r="L561" s="38"/>
      <c r="M561" s="69">
        <f t="shared" si="74"/>
        <v>61300556</v>
      </c>
      <c r="N561" s="38"/>
      <c r="O561" s="38" t="s">
        <v>236</v>
      </c>
      <c r="P561" s="38">
        <v>3</v>
      </c>
      <c r="Q561" s="38" t="s">
        <v>1108</v>
      </c>
      <c r="R561" s="38">
        <f t="shared" si="73"/>
        <v>2</v>
      </c>
      <c r="S561" s="38">
        <v>10</v>
      </c>
      <c r="T561" s="38">
        <v>300</v>
      </c>
      <c r="U561" s="38"/>
      <c r="V561" s="38"/>
      <c r="W561" s="38"/>
      <c r="X561" s="38"/>
      <c r="Y561" s="38"/>
      <c r="Z561" s="38"/>
      <c r="AA561" s="38"/>
      <c r="AB561" s="38"/>
      <c r="AC561" s="38"/>
      <c r="AD561" s="42">
        <v>50</v>
      </c>
      <c r="AE561" s="42"/>
      <c r="AF561" s="42"/>
      <c r="AG561" s="38"/>
      <c r="AH561" s="38"/>
      <c r="AI561" s="38"/>
      <c r="AJ561" s="38"/>
      <c r="AK561" s="38">
        <v>45243021</v>
      </c>
      <c r="AL561" s="38">
        <v>45243022</v>
      </c>
      <c r="AM561" s="38">
        <v>45243023</v>
      </c>
      <c r="AN561" s="38">
        <v>45243024</v>
      </c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</row>
    <row r="562" spans="1:62" s="39" customFormat="1" x14ac:dyDescent="0.15">
      <c r="A562" s="36">
        <v>4124307</v>
      </c>
      <c r="B562" s="36" t="s">
        <v>1408</v>
      </c>
      <c r="C562" s="36" t="s">
        <v>442</v>
      </c>
      <c r="D562" s="37" t="str">
        <f t="shared" si="81"/>
        <v>第43章精英07</v>
      </c>
      <c r="E562" s="38" t="s">
        <v>1107</v>
      </c>
      <c r="F562" s="38">
        <v>31021065</v>
      </c>
      <c r="G562" s="38" t="s">
        <v>674</v>
      </c>
      <c r="H562" s="38">
        <v>4121007</v>
      </c>
      <c r="I562" s="38" t="s">
        <v>1029</v>
      </c>
      <c r="J562" s="38" t="s">
        <v>205</v>
      </c>
      <c r="K562" s="33">
        <f t="shared" ref="K562:K563" si="83">K549+120</f>
        <v>3360</v>
      </c>
      <c r="L562" s="38"/>
      <c r="M562" s="69">
        <f t="shared" si="74"/>
        <v>61300557</v>
      </c>
      <c r="N562" s="38"/>
      <c r="O562" s="38" t="s">
        <v>236</v>
      </c>
      <c r="P562" s="38">
        <v>3</v>
      </c>
      <c r="Q562" s="38" t="s">
        <v>1108</v>
      </c>
      <c r="R562" s="38">
        <f t="shared" si="73"/>
        <v>2</v>
      </c>
      <c r="S562" s="38">
        <v>10</v>
      </c>
      <c r="T562" s="38">
        <v>300</v>
      </c>
      <c r="U562" s="38"/>
      <c r="V562" s="38"/>
      <c r="W562" s="38"/>
      <c r="X562" s="38"/>
      <c r="Y562" s="38"/>
      <c r="Z562" s="38"/>
      <c r="AA562" s="38"/>
      <c r="AB562" s="38"/>
      <c r="AC562" s="38"/>
      <c r="AD562" s="42">
        <v>50</v>
      </c>
      <c r="AE562" s="42"/>
      <c r="AF562" s="42"/>
      <c r="AG562" s="38"/>
      <c r="AH562" s="38"/>
      <c r="AI562" s="38"/>
      <c r="AJ562" s="38"/>
      <c r="AK562" s="38">
        <v>45243061</v>
      </c>
      <c r="AL562" s="38">
        <v>45243062</v>
      </c>
      <c r="AM562" s="38">
        <v>45243063</v>
      </c>
      <c r="AN562" s="38">
        <v>45243064</v>
      </c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</row>
    <row r="563" spans="1:62" s="39" customFormat="1" x14ac:dyDescent="0.15">
      <c r="A563" s="36">
        <v>4124310</v>
      </c>
      <c r="B563" s="36" t="s">
        <v>1411</v>
      </c>
      <c r="C563" s="36" t="s">
        <v>457</v>
      </c>
      <c r="D563" s="37" t="str">
        <f t="shared" si="81"/>
        <v>第43章精英10</v>
      </c>
      <c r="E563" s="38" t="s">
        <v>1107</v>
      </c>
      <c r="F563" s="38">
        <v>31021092</v>
      </c>
      <c r="G563" s="38" t="s">
        <v>686</v>
      </c>
      <c r="H563" s="38">
        <v>4121010</v>
      </c>
      <c r="I563" s="38" t="s">
        <v>1029</v>
      </c>
      <c r="J563" s="38" t="s">
        <v>205</v>
      </c>
      <c r="K563" s="33">
        <f t="shared" si="83"/>
        <v>3360</v>
      </c>
      <c r="L563" s="38"/>
      <c r="M563" s="69">
        <f t="shared" si="74"/>
        <v>61300558</v>
      </c>
      <c r="N563" s="38"/>
      <c r="O563" s="38" t="s">
        <v>236</v>
      </c>
      <c r="P563" s="38">
        <v>3</v>
      </c>
      <c r="Q563" s="38" t="s">
        <v>1108</v>
      </c>
      <c r="R563" s="38">
        <f t="shared" si="73"/>
        <v>2</v>
      </c>
      <c r="S563" s="38">
        <v>10</v>
      </c>
      <c r="T563" s="38">
        <v>300</v>
      </c>
      <c r="U563" s="38"/>
      <c r="V563" s="38"/>
      <c r="W563" s="38"/>
      <c r="X563" s="38"/>
      <c r="Y563" s="38"/>
      <c r="Z563" s="38"/>
      <c r="AA563" s="38"/>
      <c r="AB563" s="38"/>
      <c r="AC563" s="38"/>
      <c r="AD563" s="42">
        <v>50</v>
      </c>
      <c r="AE563" s="42"/>
      <c r="AF563" s="42"/>
      <c r="AG563" s="38"/>
      <c r="AH563" s="38"/>
      <c r="AI563" s="38"/>
      <c r="AJ563" s="38"/>
      <c r="AK563" s="38">
        <v>45243091</v>
      </c>
      <c r="AL563" s="38">
        <v>45243092</v>
      </c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</row>
    <row r="564" spans="1:62" s="35" customFormat="1" x14ac:dyDescent="0.15">
      <c r="A564" s="31">
        <v>4114401</v>
      </c>
      <c r="B564" s="31" t="s">
        <v>1458</v>
      </c>
      <c r="C564" s="31" t="s">
        <v>1037</v>
      </c>
      <c r="D564" s="32" t="str">
        <f t="shared" si="81"/>
        <v>第44章普通01</v>
      </c>
      <c r="E564" s="33" t="s">
        <v>1110</v>
      </c>
      <c r="F564" s="33"/>
      <c r="G564" s="33" t="s">
        <v>1468</v>
      </c>
      <c r="H564" s="33">
        <v>4112201</v>
      </c>
      <c r="I564" s="33" t="s">
        <v>1038</v>
      </c>
      <c r="J564" s="33" t="s">
        <v>205</v>
      </c>
      <c r="K564" s="72">
        <f>K551+60</f>
        <v>1740</v>
      </c>
      <c r="L564" s="33"/>
      <c r="M564" s="69">
        <f t="shared" si="74"/>
        <v>61300559</v>
      </c>
      <c r="N564" s="33"/>
      <c r="O564" s="33" t="s">
        <v>236</v>
      </c>
      <c r="P564" s="33">
        <v>3</v>
      </c>
      <c r="Q564" s="33" t="s">
        <v>1108</v>
      </c>
      <c r="R564" s="29">
        <f t="shared" si="73"/>
        <v>1</v>
      </c>
      <c r="S564" s="29">
        <v>5</v>
      </c>
      <c r="T564" s="33">
        <v>300</v>
      </c>
      <c r="U564" s="33"/>
      <c r="V564" s="33"/>
      <c r="W564" s="33"/>
      <c r="X564" s="33"/>
      <c r="Y564" s="33"/>
      <c r="Z564" s="33"/>
      <c r="AA564" s="33"/>
      <c r="AB564" s="33"/>
      <c r="AC564" s="33"/>
      <c r="AD564" s="33">
        <v>50</v>
      </c>
      <c r="AE564" s="33"/>
      <c r="AF564" s="33"/>
      <c r="AG564" s="33"/>
      <c r="AH564" s="33"/>
      <c r="AI564" s="33"/>
      <c r="AJ564" s="33"/>
      <c r="AK564" s="33"/>
      <c r="AL564" s="33">
        <v>45144001</v>
      </c>
      <c r="AM564" s="33">
        <v>45144002</v>
      </c>
      <c r="AN564" s="33">
        <v>45144003</v>
      </c>
      <c r="AO564" s="33">
        <v>45144004</v>
      </c>
      <c r="AP564" s="33">
        <v>45144005</v>
      </c>
      <c r="AQ564" s="33">
        <v>45144006</v>
      </c>
      <c r="AR564" s="33">
        <v>45144007</v>
      </c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</row>
    <row r="565" spans="1:62" s="35" customFormat="1" x14ac:dyDescent="0.15">
      <c r="A565" s="31">
        <v>4114402</v>
      </c>
      <c r="B565" s="31" t="s">
        <v>1459</v>
      </c>
      <c r="C565" s="31" t="s">
        <v>1040</v>
      </c>
      <c r="D565" s="32" t="str">
        <f t="shared" si="81"/>
        <v>第44章普通02</v>
      </c>
      <c r="E565" s="33" t="s">
        <v>1110</v>
      </c>
      <c r="F565" s="33"/>
      <c r="G565" s="33" t="s">
        <v>1469</v>
      </c>
      <c r="H565" s="33">
        <v>4112202</v>
      </c>
      <c r="I565" s="33" t="s">
        <v>1038</v>
      </c>
      <c r="J565" s="33" t="s">
        <v>205</v>
      </c>
      <c r="K565" s="72">
        <f t="shared" ref="K565:K573" si="84">K552+60</f>
        <v>1740</v>
      </c>
      <c r="L565" s="33"/>
      <c r="M565" s="69">
        <f t="shared" si="74"/>
        <v>61300560</v>
      </c>
      <c r="N565" s="33"/>
      <c r="O565" s="33" t="s">
        <v>236</v>
      </c>
      <c r="P565" s="33">
        <v>3</v>
      </c>
      <c r="Q565" s="33" t="s">
        <v>1108</v>
      </c>
      <c r="R565" s="29">
        <f t="shared" si="73"/>
        <v>1</v>
      </c>
      <c r="S565" s="29">
        <v>5</v>
      </c>
      <c r="T565" s="33">
        <v>300</v>
      </c>
      <c r="U565" s="33"/>
      <c r="V565" s="33"/>
      <c r="W565" s="33"/>
      <c r="X565" s="33"/>
      <c r="Y565" s="33"/>
      <c r="Z565" s="33"/>
      <c r="AA565" s="33"/>
      <c r="AB565" s="33"/>
      <c r="AC565" s="33"/>
      <c r="AD565" s="33">
        <v>50</v>
      </c>
      <c r="AE565" s="33"/>
      <c r="AF565" s="33"/>
      <c r="AG565" s="33"/>
      <c r="AH565" s="33"/>
      <c r="AI565" s="33"/>
      <c r="AJ565" s="33"/>
      <c r="AK565" s="33">
        <v>45144011</v>
      </c>
      <c r="AL565" s="33">
        <v>45144012</v>
      </c>
      <c r="AM565" s="33">
        <v>45144013</v>
      </c>
      <c r="AN565" s="33">
        <v>45144014</v>
      </c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</row>
    <row r="566" spans="1:62" s="35" customFormat="1" x14ac:dyDescent="0.15">
      <c r="A566" s="31">
        <v>4114403</v>
      </c>
      <c r="B566" s="31" t="s">
        <v>1460</v>
      </c>
      <c r="C566" s="31" t="s">
        <v>456</v>
      </c>
      <c r="D566" s="32" t="str">
        <f t="shared" si="81"/>
        <v>第44章普通03</v>
      </c>
      <c r="E566" s="33" t="s">
        <v>1107</v>
      </c>
      <c r="F566" s="33">
        <v>31010923</v>
      </c>
      <c r="G566" s="33" t="s">
        <v>1470</v>
      </c>
      <c r="H566" s="33">
        <v>4112203</v>
      </c>
      <c r="I566" s="33" t="s">
        <v>1038</v>
      </c>
      <c r="J566" s="33" t="s">
        <v>205</v>
      </c>
      <c r="K566" s="72">
        <f t="shared" si="84"/>
        <v>1740</v>
      </c>
      <c r="L566" s="33"/>
      <c r="M566" s="69">
        <f t="shared" si="74"/>
        <v>61300561</v>
      </c>
      <c r="N566" s="33"/>
      <c r="O566" s="33" t="s">
        <v>236</v>
      </c>
      <c r="P566" s="33">
        <v>3</v>
      </c>
      <c r="Q566" s="33" t="s">
        <v>1108</v>
      </c>
      <c r="R566" s="29">
        <f t="shared" si="73"/>
        <v>1</v>
      </c>
      <c r="S566" s="29">
        <v>5</v>
      </c>
      <c r="T566" s="33">
        <v>300</v>
      </c>
      <c r="U566" s="33"/>
      <c r="V566" s="33"/>
      <c r="W566" s="33"/>
      <c r="X566" s="33"/>
      <c r="Y566" s="33"/>
      <c r="Z566" s="33"/>
      <c r="AA566" s="33"/>
      <c r="AB566" s="33"/>
      <c r="AC566" s="33"/>
      <c r="AD566" s="33">
        <v>50</v>
      </c>
      <c r="AE566" s="33"/>
      <c r="AF566" s="33"/>
      <c r="AG566" s="33"/>
      <c r="AH566" s="33"/>
      <c r="AI566" s="33"/>
      <c r="AJ566" s="33"/>
      <c r="AK566" s="33">
        <v>45144021</v>
      </c>
      <c r="AL566" s="33">
        <v>45144022</v>
      </c>
      <c r="AM566" s="33">
        <v>45144023</v>
      </c>
      <c r="AN566" s="33">
        <v>45144024</v>
      </c>
      <c r="AO566" s="33">
        <v>45144025</v>
      </c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</row>
    <row r="567" spans="1:62" s="35" customFormat="1" x14ac:dyDescent="0.15">
      <c r="A567" s="31">
        <v>4114404</v>
      </c>
      <c r="B567" s="31" t="s">
        <v>1461</v>
      </c>
      <c r="C567" s="31" t="s">
        <v>1043</v>
      </c>
      <c r="D567" s="32" t="str">
        <f t="shared" si="81"/>
        <v>第44章普通04</v>
      </c>
      <c r="E567" s="33" t="s">
        <v>1110</v>
      </c>
      <c r="F567" s="33"/>
      <c r="G567" s="33" t="s">
        <v>1471</v>
      </c>
      <c r="H567" s="33">
        <v>4112204</v>
      </c>
      <c r="I567" s="33" t="s">
        <v>1038</v>
      </c>
      <c r="J567" s="33" t="s">
        <v>205</v>
      </c>
      <c r="K567" s="72">
        <f t="shared" si="84"/>
        <v>1740</v>
      </c>
      <c r="L567" s="33"/>
      <c r="M567" s="69">
        <f t="shared" si="74"/>
        <v>61300562</v>
      </c>
      <c r="N567" s="33"/>
      <c r="O567" s="33" t="s">
        <v>236</v>
      </c>
      <c r="P567" s="33">
        <v>3</v>
      </c>
      <c r="Q567" s="33" t="s">
        <v>1108</v>
      </c>
      <c r="R567" s="29">
        <f t="shared" si="73"/>
        <v>1</v>
      </c>
      <c r="S567" s="29">
        <v>5</v>
      </c>
      <c r="T567" s="33">
        <v>300</v>
      </c>
      <c r="U567" s="33"/>
      <c r="V567" s="33"/>
      <c r="W567" s="33"/>
      <c r="X567" s="33"/>
      <c r="Y567" s="33"/>
      <c r="Z567" s="33"/>
      <c r="AA567" s="33"/>
      <c r="AB567" s="33"/>
      <c r="AC567" s="33"/>
      <c r="AD567" s="33">
        <v>50</v>
      </c>
      <c r="AE567" s="33"/>
      <c r="AF567" s="33"/>
      <c r="AG567" s="33"/>
      <c r="AH567" s="33"/>
      <c r="AI567" s="33"/>
      <c r="AJ567" s="33"/>
      <c r="AK567" s="33">
        <v>45144031</v>
      </c>
      <c r="AL567" s="33">
        <v>45144032</v>
      </c>
      <c r="AM567" s="33">
        <v>45144033</v>
      </c>
      <c r="AN567" s="33">
        <v>45144034</v>
      </c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</row>
    <row r="568" spans="1:62" s="35" customFormat="1" x14ac:dyDescent="0.15">
      <c r="A568" s="31">
        <v>4114405</v>
      </c>
      <c r="B568" s="31" t="s">
        <v>1462</v>
      </c>
      <c r="C568" s="31" t="s">
        <v>1045</v>
      </c>
      <c r="D568" s="32" t="str">
        <f t="shared" si="81"/>
        <v>第44章普通05</v>
      </c>
      <c r="E568" s="33" t="s">
        <v>1110</v>
      </c>
      <c r="F568" s="33"/>
      <c r="G568" s="33" t="s">
        <v>1472</v>
      </c>
      <c r="H568" s="33">
        <v>4112205</v>
      </c>
      <c r="I568" s="33" t="s">
        <v>1038</v>
      </c>
      <c r="J568" s="33" t="s">
        <v>205</v>
      </c>
      <c r="K568" s="72">
        <f t="shared" si="84"/>
        <v>1740</v>
      </c>
      <c r="L568" s="33"/>
      <c r="M568" s="69">
        <f t="shared" si="74"/>
        <v>61300563</v>
      </c>
      <c r="N568" s="33"/>
      <c r="O568" s="33" t="s">
        <v>236</v>
      </c>
      <c r="P568" s="33">
        <v>3</v>
      </c>
      <c r="Q568" s="33" t="s">
        <v>1108</v>
      </c>
      <c r="R568" s="29">
        <f t="shared" si="73"/>
        <v>1</v>
      </c>
      <c r="S568" s="29">
        <v>5</v>
      </c>
      <c r="T568" s="33">
        <v>300</v>
      </c>
      <c r="U568" s="33"/>
      <c r="V568" s="33"/>
      <c r="W568" s="33"/>
      <c r="X568" s="33"/>
      <c r="Y568" s="33"/>
      <c r="Z568" s="33"/>
      <c r="AA568" s="33"/>
      <c r="AB568" s="33"/>
      <c r="AC568" s="33"/>
      <c r="AD568" s="33">
        <v>50</v>
      </c>
      <c r="AE568" s="33"/>
      <c r="AF568" s="33"/>
      <c r="AG568" s="33"/>
      <c r="AH568" s="33"/>
      <c r="AI568" s="33"/>
      <c r="AJ568" s="33">
        <v>1</v>
      </c>
      <c r="AK568" s="33">
        <v>45144041</v>
      </c>
      <c r="AL568" s="33">
        <v>45144042</v>
      </c>
      <c r="AM568" s="33">
        <v>45144043</v>
      </c>
      <c r="AN568" s="33">
        <v>45144044</v>
      </c>
      <c r="AO568" s="33">
        <v>45144045</v>
      </c>
      <c r="AP568" s="33">
        <v>45144046</v>
      </c>
      <c r="AQ568" s="33">
        <v>45144047</v>
      </c>
      <c r="AR568" s="33">
        <v>45144048</v>
      </c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</row>
    <row r="569" spans="1:62" s="35" customFormat="1" x14ac:dyDescent="0.15">
      <c r="A569" s="31">
        <v>4114406</v>
      </c>
      <c r="B569" s="31" t="s">
        <v>1463</v>
      </c>
      <c r="C569" s="31" t="s">
        <v>439</v>
      </c>
      <c r="D569" s="32" t="str">
        <f t="shared" si="81"/>
        <v>第44章普通06</v>
      </c>
      <c r="E569" s="33" t="s">
        <v>1110</v>
      </c>
      <c r="F569" s="33"/>
      <c r="G569" s="33" t="s">
        <v>1473</v>
      </c>
      <c r="H569" s="33">
        <v>4112206</v>
      </c>
      <c r="I569" s="33" t="s">
        <v>1038</v>
      </c>
      <c r="J569" s="33" t="s">
        <v>205</v>
      </c>
      <c r="K569" s="72">
        <f t="shared" si="84"/>
        <v>1740</v>
      </c>
      <c r="L569" s="33"/>
      <c r="M569" s="69">
        <f t="shared" si="74"/>
        <v>61300564</v>
      </c>
      <c r="N569" s="33"/>
      <c r="O569" s="33" t="s">
        <v>236</v>
      </c>
      <c r="P569" s="33">
        <v>3</v>
      </c>
      <c r="Q569" s="33" t="s">
        <v>1108</v>
      </c>
      <c r="R569" s="29">
        <f t="shared" si="73"/>
        <v>1</v>
      </c>
      <c r="S569" s="29">
        <v>5</v>
      </c>
      <c r="T569" s="33">
        <v>300</v>
      </c>
      <c r="U569" s="33"/>
      <c r="V569" s="33"/>
      <c r="W569" s="33"/>
      <c r="X569" s="33"/>
      <c r="Y569" s="33"/>
      <c r="Z569" s="33"/>
      <c r="AA569" s="33"/>
      <c r="AB569" s="33"/>
      <c r="AC569" s="33"/>
      <c r="AD569" s="33">
        <v>50</v>
      </c>
      <c r="AE569" s="33"/>
      <c r="AF569" s="33"/>
      <c r="AG569" s="33"/>
      <c r="AH569" s="33"/>
      <c r="AI569" s="33"/>
      <c r="AJ569" s="33"/>
      <c r="AK569" s="33">
        <v>45144051</v>
      </c>
      <c r="AL569" s="33">
        <v>45144052</v>
      </c>
      <c r="AM569" s="33">
        <v>45144053</v>
      </c>
      <c r="AN569" s="33">
        <v>45144054</v>
      </c>
      <c r="AO569" s="33">
        <v>45144055</v>
      </c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</row>
    <row r="570" spans="1:62" s="35" customFormat="1" x14ac:dyDescent="0.15">
      <c r="A570" s="31">
        <v>4114407</v>
      </c>
      <c r="B570" s="31" t="s">
        <v>1464</v>
      </c>
      <c r="C570" s="31" t="s">
        <v>442</v>
      </c>
      <c r="D570" s="32" t="str">
        <f t="shared" si="81"/>
        <v>第44章普通07</v>
      </c>
      <c r="E570" s="33" t="s">
        <v>1107</v>
      </c>
      <c r="F570" s="33">
        <v>31010964</v>
      </c>
      <c r="G570" s="33" t="s">
        <v>1474</v>
      </c>
      <c r="H570" s="33">
        <v>4112207</v>
      </c>
      <c r="I570" s="33" t="s">
        <v>1038</v>
      </c>
      <c r="J570" s="33" t="s">
        <v>205</v>
      </c>
      <c r="K570" s="72">
        <f t="shared" si="84"/>
        <v>1740</v>
      </c>
      <c r="L570" s="33"/>
      <c r="M570" s="69">
        <f t="shared" si="74"/>
        <v>61300565</v>
      </c>
      <c r="N570" s="33"/>
      <c r="O570" s="33" t="s">
        <v>236</v>
      </c>
      <c r="P570" s="33">
        <v>3</v>
      </c>
      <c r="Q570" s="33" t="s">
        <v>1108</v>
      </c>
      <c r="R570" s="29">
        <f t="shared" si="73"/>
        <v>1</v>
      </c>
      <c r="S570" s="29">
        <v>5</v>
      </c>
      <c r="T570" s="33">
        <v>300</v>
      </c>
      <c r="U570" s="33"/>
      <c r="V570" s="33"/>
      <c r="W570" s="33"/>
      <c r="X570" s="33"/>
      <c r="Y570" s="33"/>
      <c r="Z570" s="33"/>
      <c r="AA570" s="33"/>
      <c r="AB570" s="33"/>
      <c r="AC570" s="33"/>
      <c r="AD570" s="33">
        <v>50</v>
      </c>
      <c r="AE570" s="33"/>
      <c r="AF570" s="33"/>
      <c r="AG570" s="33"/>
      <c r="AH570" s="33"/>
      <c r="AI570" s="33"/>
      <c r="AJ570" s="33"/>
      <c r="AK570" s="33">
        <v>45144061</v>
      </c>
      <c r="AL570" s="33">
        <v>45144062</v>
      </c>
      <c r="AM570" s="33">
        <v>45144063</v>
      </c>
      <c r="AN570" s="33">
        <v>45144064</v>
      </c>
      <c r="AO570" s="33">
        <v>45144065</v>
      </c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</row>
    <row r="571" spans="1:62" s="35" customFormat="1" x14ac:dyDescent="0.15">
      <c r="A571" s="31">
        <v>4114408</v>
      </c>
      <c r="B571" s="31" t="s">
        <v>1465</v>
      </c>
      <c r="C571" s="31" t="s">
        <v>1049</v>
      </c>
      <c r="D571" s="32" t="str">
        <f t="shared" si="81"/>
        <v>第44章普通08</v>
      </c>
      <c r="E571" s="33" t="s">
        <v>1110</v>
      </c>
      <c r="F571" s="33"/>
      <c r="G571" s="33" t="s">
        <v>1475</v>
      </c>
      <c r="H571" s="33">
        <v>4112208</v>
      </c>
      <c r="I571" s="33" t="s">
        <v>1038</v>
      </c>
      <c r="J571" s="33" t="s">
        <v>205</v>
      </c>
      <c r="K571" s="72">
        <f t="shared" si="84"/>
        <v>1740</v>
      </c>
      <c r="L571" s="33"/>
      <c r="M571" s="69">
        <f t="shared" si="74"/>
        <v>61300566</v>
      </c>
      <c r="N571" s="33"/>
      <c r="O571" s="33" t="s">
        <v>236</v>
      </c>
      <c r="P571" s="33">
        <v>3</v>
      </c>
      <c r="Q571" s="33" t="s">
        <v>1108</v>
      </c>
      <c r="R571" s="29">
        <f t="shared" si="73"/>
        <v>1</v>
      </c>
      <c r="S571" s="29">
        <v>5</v>
      </c>
      <c r="T571" s="33">
        <v>300</v>
      </c>
      <c r="U571" s="33"/>
      <c r="V571" s="33"/>
      <c r="W571" s="33"/>
      <c r="X571" s="33"/>
      <c r="Y571" s="33"/>
      <c r="Z571" s="33"/>
      <c r="AA571" s="33"/>
      <c r="AB571" s="33"/>
      <c r="AC571" s="33"/>
      <c r="AD571" s="33">
        <v>50</v>
      </c>
      <c r="AE571" s="33"/>
      <c r="AF571" s="33"/>
      <c r="AG571" s="33"/>
      <c r="AH571" s="33"/>
      <c r="AI571" s="33"/>
      <c r="AJ571" s="33">
        <v>1</v>
      </c>
      <c r="AK571" s="33">
        <v>45144071</v>
      </c>
      <c r="AL571" s="33">
        <v>45144072</v>
      </c>
      <c r="AM571" s="33">
        <v>45144073</v>
      </c>
      <c r="AN571" s="33">
        <v>45144074</v>
      </c>
      <c r="AO571" s="33">
        <v>45144075</v>
      </c>
      <c r="AP571" s="33">
        <v>45144076</v>
      </c>
      <c r="AQ571" s="33">
        <v>45144077</v>
      </c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</row>
    <row r="572" spans="1:62" s="35" customFormat="1" x14ac:dyDescent="0.15">
      <c r="A572" s="31">
        <v>4114409</v>
      </c>
      <c r="B572" s="31" t="s">
        <v>1466</v>
      </c>
      <c r="C572" s="31" t="s">
        <v>1051</v>
      </c>
      <c r="D572" s="32" t="str">
        <f>"第"&amp;LEFT(RIGHT(A572,4),2)&amp;"章"&amp;IF(VALUE(RIGHT(LEFT(A572,3),1))=1,"普通","精英")&amp;RIGHT(A572,2)</f>
        <v>第44章普通09</v>
      </c>
      <c r="E572" s="33" t="s">
        <v>1110</v>
      </c>
      <c r="F572" s="33"/>
      <c r="G572" s="33" t="s">
        <v>1476</v>
      </c>
      <c r="H572" s="33">
        <v>4112209</v>
      </c>
      <c r="I572" s="33" t="s">
        <v>1038</v>
      </c>
      <c r="J572" s="33" t="s">
        <v>205</v>
      </c>
      <c r="K572" s="72">
        <f t="shared" si="84"/>
        <v>1740</v>
      </c>
      <c r="L572" s="33"/>
      <c r="M572" s="69">
        <f t="shared" si="74"/>
        <v>61300567</v>
      </c>
      <c r="N572" s="33"/>
      <c r="O572" s="33" t="s">
        <v>236</v>
      </c>
      <c r="P572" s="33">
        <v>3</v>
      </c>
      <c r="Q572" s="33" t="s">
        <v>1108</v>
      </c>
      <c r="R572" s="29">
        <f t="shared" si="73"/>
        <v>1</v>
      </c>
      <c r="S572" s="29">
        <v>5</v>
      </c>
      <c r="T572" s="33">
        <v>300</v>
      </c>
      <c r="U572" s="33"/>
      <c r="V572" s="33"/>
      <c r="W572" s="33"/>
      <c r="X572" s="33"/>
      <c r="Y572" s="33"/>
      <c r="Z572" s="33"/>
      <c r="AA572" s="33"/>
      <c r="AB572" s="33"/>
      <c r="AC572" s="33"/>
      <c r="AD572" s="33">
        <v>50</v>
      </c>
      <c r="AE572" s="33"/>
      <c r="AF572" s="33"/>
      <c r="AG572" s="33"/>
      <c r="AH572" s="33"/>
      <c r="AI572" s="33"/>
      <c r="AJ572" s="33"/>
      <c r="AK572" s="33">
        <v>45144081</v>
      </c>
      <c r="AL572" s="33">
        <v>45144082</v>
      </c>
      <c r="AM572" s="33">
        <v>45144083</v>
      </c>
      <c r="AN572" s="33">
        <v>45144084</v>
      </c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</row>
    <row r="573" spans="1:62" s="35" customFormat="1" x14ac:dyDescent="0.15">
      <c r="A573" s="31">
        <v>4114410</v>
      </c>
      <c r="B573" s="31" t="s">
        <v>1467</v>
      </c>
      <c r="C573" s="31" t="s">
        <v>457</v>
      </c>
      <c r="D573" s="32" t="str">
        <f t="shared" ref="D573:D576" si="85">"第"&amp;LEFT(RIGHT(A573,4),2)&amp;"章"&amp;IF(VALUE(RIGHT(LEFT(A573,3),1))=1,"普通","精英")&amp;RIGHT(A573,2)</f>
        <v>第44章普通10</v>
      </c>
      <c r="E573" s="33" t="s">
        <v>1107</v>
      </c>
      <c r="F573" s="33">
        <v>31010993</v>
      </c>
      <c r="G573" s="33" t="s">
        <v>1477</v>
      </c>
      <c r="H573" s="33">
        <v>4112210</v>
      </c>
      <c r="I573" s="33" t="s">
        <v>1038</v>
      </c>
      <c r="J573" s="33" t="s">
        <v>205</v>
      </c>
      <c r="K573" s="72">
        <f t="shared" si="84"/>
        <v>1740</v>
      </c>
      <c r="L573" s="33"/>
      <c r="M573" s="69">
        <f t="shared" si="74"/>
        <v>61300568</v>
      </c>
      <c r="N573" s="33"/>
      <c r="O573" s="33" t="s">
        <v>236</v>
      </c>
      <c r="P573" s="33">
        <v>3</v>
      </c>
      <c r="Q573" s="33" t="s">
        <v>1108</v>
      </c>
      <c r="R573" s="29">
        <f t="shared" si="73"/>
        <v>1</v>
      </c>
      <c r="S573" s="29">
        <v>5</v>
      </c>
      <c r="T573" s="33">
        <v>300</v>
      </c>
      <c r="U573" s="33"/>
      <c r="V573" s="33"/>
      <c r="W573" s="33"/>
      <c r="X573" s="33"/>
      <c r="Y573" s="33"/>
      <c r="Z573" s="33"/>
      <c r="AA573" s="33"/>
      <c r="AB573" s="33"/>
      <c r="AC573" s="33"/>
      <c r="AD573" s="33">
        <v>50</v>
      </c>
      <c r="AE573" s="33"/>
      <c r="AF573" s="33"/>
      <c r="AG573" s="33"/>
      <c r="AH573" s="33"/>
      <c r="AI573" s="33"/>
      <c r="AJ573" s="33"/>
      <c r="AK573" s="33">
        <v>45144091</v>
      </c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</row>
    <row r="574" spans="1:62" s="39" customFormat="1" x14ac:dyDescent="0.15">
      <c r="A574" s="36">
        <v>4124403</v>
      </c>
      <c r="B574" s="36" t="s">
        <v>1460</v>
      </c>
      <c r="C574" s="36" t="s">
        <v>456</v>
      </c>
      <c r="D574" s="37" t="str">
        <f t="shared" si="85"/>
        <v>第44章精英03</v>
      </c>
      <c r="E574" s="38" t="s">
        <v>1107</v>
      </c>
      <c r="F574" s="38">
        <v>31020923</v>
      </c>
      <c r="G574" s="38" t="s">
        <v>1470</v>
      </c>
      <c r="H574" s="38">
        <v>4122203</v>
      </c>
      <c r="I574" s="38" t="s">
        <v>1038</v>
      </c>
      <c r="J574" s="38" t="s">
        <v>205</v>
      </c>
      <c r="K574" s="33">
        <f>K561+120</f>
        <v>3480</v>
      </c>
      <c r="L574" s="38"/>
      <c r="M574" s="69">
        <f t="shared" si="74"/>
        <v>61300569</v>
      </c>
      <c r="N574" s="38"/>
      <c r="O574" s="38" t="s">
        <v>236</v>
      </c>
      <c r="P574" s="38">
        <v>3</v>
      </c>
      <c r="Q574" s="38" t="s">
        <v>1108</v>
      </c>
      <c r="R574" s="38">
        <f t="shared" si="73"/>
        <v>2</v>
      </c>
      <c r="S574" s="38">
        <v>10</v>
      </c>
      <c r="T574" s="38">
        <v>300</v>
      </c>
      <c r="U574" s="38"/>
      <c r="V574" s="38"/>
      <c r="W574" s="38"/>
      <c r="X574" s="38"/>
      <c r="Y574" s="38"/>
      <c r="Z574" s="38"/>
      <c r="AA574" s="38"/>
      <c r="AB574" s="38"/>
      <c r="AC574" s="38"/>
      <c r="AD574" s="42">
        <v>50</v>
      </c>
      <c r="AE574" s="42"/>
      <c r="AF574" s="42"/>
      <c r="AG574" s="38"/>
      <c r="AH574" s="38"/>
      <c r="AI574" s="38"/>
      <c r="AJ574" s="38"/>
      <c r="AK574" s="38">
        <v>45244021</v>
      </c>
      <c r="AL574" s="38">
        <v>45244022</v>
      </c>
      <c r="AM574" s="38">
        <v>45244023</v>
      </c>
      <c r="AN574" s="38">
        <v>45244024</v>
      </c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</row>
    <row r="575" spans="1:62" s="39" customFormat="1" x14ac:dyDescent="0.15">
      <c r="A575" s="36">
        <v>4124407</v>
      </c>
      <c r="B575" s="36" t="s">
        <v>1464</v>
      </c>
      <c r="C575" s="36" t="s">
        <v>442</v>
      </c>
      <c r="D575" s="37" t="str">
        <f t="shared" si="85"/>
        <v>第44章精英07</v>
      </c>
      <c r="E575" s="38" t="s">
        <v>1107</v>
      </c>
      <c r="F575" s="38">
        <v>31020964</v>
      </c>
      <c r="G575" s="38" t="s">
        <v>1474</v>
      </c>
      <c r="H575" s="38">
        <v>4122207</v>
      </c>
      <c r="I575" s="38" t="s">
        <v>1038</v>
      </c>
      <c r="J575" s="38" t="s">
        <v>205</v>
      </c>
      <c r="K575" s="33">
        <f t="shared" ref="K575:K576" si="86">K562+120</f>
        <v>3480</v>
      </c>
      <c r="L575" s="38"/>
      <c r="M575" s="69">
        <f t="shared" si="74"/>
        <v>61300570</v>
      </c>
      <c r="N575" s="38"/>
      <c r="O575" s="38" t="s">
        <v>236</v>
      </c>
      <c r="P575" s="38">
        <v>3</v>
      </c>
      <c r="Q575" s="38" t="s">
        <v>1108</v>
      </c>
      <c r="R575" s="38">
        <f t="shared" si="73"/>
        <v>2</v>
      </c>
      <c r="S575" s="38">
        <v>10</v>
      </c>
      <c r="T575" s="38">
        <v>300</v>
      </c>
      <c r="U575" s="38"/>
      <c r="V575" s="38"/>
      <c r="W575" s="38"/>
      <c r="X575" s="38"/>
      <c r="Y575" s="38"/>
      <c r="Z575" s="38"/>
      <c r="AA575" s="38"/>
      <c r="AB575" s="38"/>
      <c r="AC575" s="38"/>
      <c r="AD575" s="42">
        <v>50</v>
      </c>
      <c r="AE575" s="42"/>
      <c r="AF575" s="42"/>
      <c r="AG575" s="38"/>
      <c r="AH575" s="38"/>
      <c r="AI575" s="38"/>
      <c r="AJ575" s="38"/>
      <c r="AK575" s="38">
        <v>45244061</v>
      </c>
      <c r="AL575" s="38">
        <v>45244062</v>
      </c>
      <c r="AM575" s="38">
        <v>45244063</v>
      </c>
      <c r="AN575" s="38">
        <v>45244064</v>
      </c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</row>
    <row r="576" spans="1:62" s="39" customFormat="1" x14ac:dyDescent="0.15">
      <c r="A576" s="36">
        <v>4124410</v>
      </c>
      <c r="B576" s="36" t="s">
        <v>1467</v>
      </c>
      <c r="C576" s="36" t="s">
        <v>457</v>
      </c>
      <c r="D576" s="37" t="str">
        <f t="shared" si="85"/>
        <v>第44章精英10</v>
      </c>
      <c r="E576" s="38" t="s">
        <v>1107</v>
      </c>
      <c r="F576" s="38">
        <v>31020993</v>
      </c>
      <c r="G576" s="38" t="s">
        <v>1477</v>
      </c>
      <c r="H576" s="38">
        <v>4122210</v>
      </c>
      <c r="I576" s="38" t="s">
        <v>1038</v>
      </c>
      <c r="J576" s="38" t="s">
        <v>205</v>
      </c>
      <c r="K576" s="33">
        <f t="shared" si="86"/>
        <v>3480</v>
      </c>
      <c r="L576" s="38"/>
      <c r="M576" s="69">
        <f t="shared" si="74"/>
        <v>61300571</v>
      </c>
      <c r="N576" s="38"/>
      <c r="O576" s="38" t="s">
        <v>236</v>
      </c>
      <c r="P576" s="38">
        <v>3</v>
      </c>
      <c r="Q576" s="38" t="s">
        <v>1108</v>
      </c>
      <c r="R576" s="38">
        <f t="shared" si="73"/>
        <v>2</v>
      </c>
      <c r="S576" s="38">
        <v>10</v>
      </c>
      <c r="T576" s="38">
        <v>300</v>
      </c>
      <c r="U576" s="38"/>
      <c r="V576" s="38"/>
      <c r="W576" s="38"/>
      <c r="X576" s="38"/>
      <c r="Y576" s="38"/>
      <c r="Z576" s="38"/>
      <c r="AA576" s="38"/>
      <c r="AB576" s="38"/>
      <c r="AC576" s="38"/>
      <c r="AD576" s="42">
        <v>50</v>
      </c>
      <c r="AE576" s="42"/>
      <c r="AF576" s="42"/>
      <c r="AG576" s="38"/>
      <c r="AH576" s="38"/>
      <c r="AI576" s="38"/>
      <c r="AJ576" s="38"/>
      <c r="AK576" s="38">
        <v>45244091</v>
      </c>
      <c r="AL576" s="38">
        <v>45244092</v>
      </c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1048576"/>
    </sheetView>
  </sheetViews>
  <sheetFormatPr defaultColWidth="9" defaultRowHeight="16.5" x14ac:dyDescent="0.3"/>
  <cols>
    <col min="1" max="1" width="9.625" style="18" bestFit="1" customWidth="1"/>
    <col min="2" max="3" width="9" style="18"/>
    <col min="4" max="4" width="16.875" style="18" customWidth="1"/>
    <col min="5" max="7" width="9" style="18"/>
    <col min="8" max="8" width="9.875" style="18" customWidth="1"/>
    <col min="9" max="16384" width="9" style="18"/>
  </cols>
  <sheetData>
    <row r="1" spans="1:12" x14ac:dyDescent="0.3">
      <c r="A1" s="18" t="s">
        <v>1802</v>
      </c>
      <c r="B1" s="18" t="s">
        <v>1803</v>
      </c>
      <c r="C1" s="18" t="s">
        <v>1804</v>
      </c>
      <c r="D1" s="18" t="s">
        <v>1805</v>
      </c>
      <c r="E1" s="18" t="s">
        <v>1806</v>
      </c>
      <c r="F1" s="18" t="s">
        <v>1807</v>
      </c>
      <c r="G1" s="18" t="s">
        <v>1808</v>
      </c>
      <c r="H1" s="18" t="s">
        <v>1809</v>
      </c>
      <c r="I1" s="18" t="s">
        <v>1810</v>
      </c>
      <c r="J1" s="18" t="s">
        <v>1811</v>
      </c>
      <c r="K1" s="18" t="s">
        <v>1812</v>
      </c>
      <c r="L1" s="18" t="s">
        <v>1813</v>
      </c>
    </row>
    <row r="2" spans="1:12" x14ac:dyDescent="0.3">
      <c r="A2" s="18" t="s">
        <v>1814</v>
      </c>
      <c r="B2" s="18" t="s">
        <v>1815</v>
      </c>
      <c r="C2" s="18" t="s">
        <v>1816</v>
      </c>
      <c r="D2" s="18" t="s">
        <v>1817</v>
      </c>
      <c r="E2" s="18" t="s">
        <v>1818</v>
      </c>
      <c r="F2" s="18" t="s">
        <v>1819</v>
      </c>
      <c r="G2" s="18" t="s">
        <v>1820</v>
      </c>
      <c r="H2" s="18" t="s">
        <v>1821</v>
      </c>
      <c r="I2" s="18" t="s">
        <v>1822</v>
      </c>
      <c r="J2" s="18" t="s">
        <v>1823</v>
      </c>
      <c r="K2" s="18" t="s">
        <v>1824</v>
      </c>
      <c r="L2" s="18" t="s">
        <v>1825</v>
      </c>
    </row>
    <row r="3" spans="1:12" x14ac:dyDescent="0.3">
      <c r="A3" s="18">
        <v>4110000</v>
      </c>
      <c r="B3" s="18">
        <v>1</v>
      </c>
      <c r="C3" s="18">
        <v>1</v>
      </c>
      <c r="E3" s="18" t="s">
        <v>1826</v>
      </c>
    </row>
    <row r="4" spans="1:12" x14ac:dyDescent="0.3">
      <c r="A4" s="52"/>
    </row>
    <row r="5" spans="1:12" x14ac:dyDescent="0.3">
      <c r="A5" s="52"/>
    </row>
    <row r="6" spans="1:12" x14ac:dyDescent="0.3">
      <c r="A6" s="52"/>
    </row>
    <row r="7" spans="1:12" x14ac:dyDescent="0.3">
      <c r="A7" s="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07"/>
  <sheetViews>
    <sheetView topLeftCell="A1189" workbookViewId="0">
      <selection activeCell="F1207" sqref="F1207"/>
    </sheetView>
  </sheetViews>
  <sheetFormatPr defaultColWidth="9" defaultRowHeight="16.5" x14ac:dyDescent="0.3"/>
  <cols>
    <col min="1" max="1" width="9.625" style="1" bestFit="1" customWidth="1"/>
    <col min="2" max="2" width="10.75" style="1" customWidth="1"/>
    <col min="3" max="3" width="13.5" style="18" customWidth="1"/>
    <col min="4" max="4" width="11.375" style="18" customWidth="1"/>
    <col min="5" max="5" width="10.75" style="18" customWidth="1"/>
    <col min="6" max="6" width="24.875" style="18" customWidth="1"/>
    <col min="7" max="7" width="14.125" style="18" customWidth="1"/>
    <col min="8" max="9" width="9" style="18"/>
    <col min="10" max="10" width="38.75" style="18" customWidth="1"/>
    <col min="11" max="16384" width="9" style="18"/>
  </cols>
  <sheetData>
    <row r="1" spans="1:6" x14ac:dyDescent="0.3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1801</v>
      </c>
      <c r="F1" s="1" t="s">
        <v>1831</v>
      </c>
    </row>
    <row r="2" spans="1:6" x14ac:dyDescent="0.3">
      <c r="A2" s="1" t="s">
        <v>1777</v>
      </c>
      <c r="B2" s="1" t="s">
        <v>1832</v>
      </c>
      <c r="C2" s="1" t="s">
        <v>1833</v>
      </c>
      <c r="D2" s="1" t="s">
        <v>54</v>
      </c>
      <c r="E2" s="1" t="s">
        <v>1834</v>
      </c>
      <c r="F2" s="1" t="s">
        <v>1835</v>
      </c>
    </row>
    <row r="3" spans="1:6" x14ac:dyDescent="0.3">
      <c r="A3" s="1">
        <v>4110101</v>
      </c>
      <c r="B3" s="1" t="s">
        <v>1836</v>
      </c>
      <c r="C3" s="1" t="s">
        <v>1837</v>
      </c>
      <c r="D3" s="1"/>
      <c r="E3" s="18" t="s">
        <v>1838</v>
      </c>
      <c r="F3" s="1">
        <v>31010100</v>
      </c>
    </row>
    <row r="4" spans="1:6" x14ac:dyDescent="0.3">
      <c r="A4" s="1">
        <v>4110101</v>
      </c>
      <c r="C4" s="1" t="s">
        <v>1839</v>
      </c>
      <c r="D4" s="1"/>
      <c r="E4" s="18" t="s">
        <v>1838</v>
      </c>
      <c r="F4" s="1">
        <v>31010101</v>
      </c>
    </row>
    <row r="5" spans="1:6" x14ac:dyDescent="0.3">
      <c r="A5" s="1">
        <v>4110101</v>
      </c>
      <c r="C5" s="1" t="s">
        <v>1840</v>
      </c>
      <c r="D5" s="1"/>
      <c r="E5" s="18" t="s">
        <v>1841</v>
      </c>
      <c r="F5" s="1">
        <v>31010103</v>
      </c>
    </row>
    <row r="6" spans="1:6" x14ac:dyDescent="0.3">
      <c r="A6" s="1">
        <v>4110102</v>
      </c>
      <c r="B6" s="1" t="s">
        <v>1842</v>
      </c>
      <c r="C6" s="1" t="s">
        <v>1837</v>
      </c>
      <c r="D6" s="1"/>
      <c r="E6" s="18" t="s">
        <v>1838</v>
      </c>
      <c r="F6" s="1">
        <v>31010110</v>
      </c>
    </row>
    <row r="7" spans="1:6" x14ac:dyDescent="0.3">
      <c r="A7" s="1">
        <v>4110102</v>
      </c>
      <c r="C7" s="1" t="s">
        <v>1839</v>
      </c>
      <c r="D7" s="1"/>
      <c r="E7" s="18" t="s">
        <v>1838</v>
      </c>
      <c r="F7" s="1">
        <v>31010111</v>
      </c>
    </row>
    <row r="8" spans="1:6" x14ac:dyDescent="0.3">
      <c r="A8" s="1">
        <v>4110102</v>
      </c>
      <c r="C8" s="1" t="s">
        <v>1843</v>
      </c>
      <c r="D8" s="1"/>
      <c r="E8" s="18" t="s">
        <v>1841</v>
      </c>
      <c r="F8" s="1">
        <v>31010116</v>
      </c>
    </row>
    <row r="9" spans="1:6" x14ac:dyDescent="0.3">
      <c r="A9" s="1">
        <v>4110103</v>
      </c>
      <c r="B9" s="1" t="s">
        <v>1844</v>
      </c>
      <c r="C9" s="1" t="s">
        <v>1837</v>
      </c>
      <c r="D9" s="1"/>
      <c r="E9" s="18" t="s">
        <v>1838</v>
      </c>
      <c r="F9" s="1">
        <v>31010120</v>
      </c>
    </row>
    <row r="10" spans="1:6" x14ac:dyDescent="0.3">
      <c r="A10" s="1">
        <v>4110103</v>
      </c>
      <c r="C10" s="1" t="s">
        <v>1843</v>
      </c>
      <c r="D10" s="1">
        <v>1</v>
      </c>
      <c r="E10" s="18" t="s">
        <v>361</v>
      </c>
      <c r="F10" s="1">
        <v>31010124</v>
      </c>
    </row>
    <row r="11" spans="1:6" x14ac:dyDescent="0.3">
      <c r="A11" s="1">
        <v>4110104</v>
      </c>
      <c r="B11" s="1" t="s">
        <v>1845</v>
      </c>
      <c r="C11" s="1" t="s">
        <v>1837</v>
      </c>
      <c r="D11" s="1">
        <v>2</v>
      </c>
      <c r="E11" s="18" t="s">
        <v>1838</v>
      </c>
      <c r="F11" s="1">
        <v>31010130</v>
      </c>
    </row>
    <row r="12" spans="1:6" x14ac:dyDescent="0.3">
      <c r="A12" s="1">
        <v>4110104</v>
      </c>
      <c r="C12" s="1" t="s">
        <v>1846</v>
      </c>
      <c r="D12" s="1"/>
      <c r="E12" s="18" t="s">
        <v>1838</v>
      </c>
      <c r="F12" s="1">
        <v>31010131</v>
      </c>
    </row>
    <row r="13" spans="1:6" x14ac:dyDescent="0.3">
      <c r="A13" s="1">
        <v>4110104</v>
      </c>
      <c r="C13" s="1" t="s">
        <v>1847</v>
      </c>
      <c r="D13" s="1"/>
      <c r="E13" s="18" t="s">
        <v>1841</v>
      </c>
      <c r="F13" s="1">
        <v>31010133</v>
      </c>
    </row>
    <row r="14" spans="1:6" x14ac:dyDescent="0.3">
      <c r="A14" s="1">
        <v>4110105</v>
      </c>
      <c r="B14" s="1" t="s">
        <v>1848</v>
      </c>
      <c r="C14" s="1" t="s">
        <v>1837</v>
      </c>
      <c r="D14" s="1"/>
      <c r="E14" s="18" t="s">
        <v>1841</v>
      </c>
      <c r="F14" s="1">
        <v>31010143</v>
      </c>
    </row>
    <row r="15" spans="1:6" x14ac:dyDescent="0.3">
      <c r="A15" s="1">
        <v>4110105</v>
      </c>
      <c r="C15" s="1" t="s">
        <v>1839</v>
      </c>
      <c r="D15" s="1"/>
      <c r="E15" s="18" t="s">
        <v>1838</v>
      </c>
      <c r="F15" s="1">
        <v>31010141</v>
      </c>
    </row>
    <row r="16" spans="1:6" x14ac:dyDescent="0.3">
      <c r="A16" s="1">
        <v>4110105</v>
      </c>
      <c r="C16" s="1" t="s">
        <v>1846</v>
      </c>
      <c r="D16" s="1"/>
      <c r="E16" s="18" t="s">
        <v>1838</v>
      </c>
      <c r="F16" s="1">
        <v>31010140</v>
      </c>
    </row>
    <row r="17" spans="1:6" x14ac:dyDescent="0.3">
      <c r="A17" s="1">
        <v>4110106</v>
      </c>
      <c r="B17" s="1" t="s">
        <v>1849</v>
      </c>
      <c r="C17" s="1" t="s">
        <v>1837</v>
      </c>
      <c r="D17" s="1">
        <v>2</v>
      </c>
      <c r="E17" s="18" t="s">
        <v>1838</v>
      </c>
      <c r="F17" s="1">
        <v>31010150</v>
      </c>
    </row>
    <row r="18" spans="1:6" x14ac:dyDescent="0.3">
      <c r="A18" s="1">
        <v>4110106</v>
      </c>
      <c r="C18" s="1" t="s">
        <v>1839</v>
      </c>
      <c r="D18" s="1">
        <v>1</v>
      </c>
      <c r="E18" s="18" t="s">
        <v>1838</v>
      </c>
      <c r="F18" s="1">
        <v>31010152</v>
      </c>
    </row>
    <row r="19" spans="1:6" x14ac:dyDescent="0.3">
      <c r="A19" s="1">
        <v>4110106</v>
      </c>
      <c r="C19" s="1" t="s">
        <v>1843</v>
      </c>
      <c r="D19" s="1">
        <v>3</v>
      </c>
      <c r="E19" s="18" t="s">
        <v>1841</v>
      </c>
      <c r="F19" s="1">
        <v>31010153</v>
      </c>
    </row>
    <row r="20" spans="1:6" x14ac:dyDescent="0.3">
      <c r="A20" s="1">
        <v>4110107</v>
      </c>
      <c r="B20" s="1" t="s">
        <v>1850</v>
      </c>
      <c r="C20" s="1" t="s">
        <v>1851</v>
      </c>
      <c r="D20" s="1"/>
      <c r="E20" s="18" t="s">
        <v>1838</v>
      </c>
      <c r="F20" s="1">
        <v>31010160</v>
      </c>
    </row>
    <row r="21" spans="1:6" x14ac:dyDescent="0.3">
      <c r="A21" s="1">
        <v>4110107</v>
      </c>
      <c r="C21" s="1" t="s">
        <v>1839</v>
      </c>
      <c r="D21" s="1"/>
      <c r="E21" s="18" t="s">
        <v>1838</v>
      </c>
      <c r="F21" s="1">
        <v>31010161</v>
      </c>
    </row>
    <row r="22" spans="1:6" x14ac:dyDescent="0.3">
      <c r="A22" s="1">
        <v>4110107</v>
      </c>
      <c r="C22" s="1" t="s">
        <v>1843</v>
      </c>
      <c r="D22" s="1"/>
      <c r="E22" s="18" t="s">
        <v>361</v>
      </c>
      <c r="F22" s="1">
        <v>31010165</v>
      </c>
    </row>
    <row r="23" spans="1:6" x14ac:dyDescent="0.3">
      <c r="A23" s="1">
        <v>4110108</v>
      </c>
      <c r="B23" s="1" t="s">
        <v>1852</v>
      </c>
      <c r="C23" s="1" t="s">
        <v>1837</v>
      </c>
      <c r="D23" s="1">
        <v>1</v>
      </c>
      <c r="E23" s="18" t="s">
        <v>1841</v>
      </c>
      <c r="F23" s="1">
        <v>31010173</v>
      </c>
    </row>
    <row r="24" spans="1:6" x14ac:dyDescent="0.3">
      <c r="A24" s="1">
        <v>4110109</v>
      </c>
      <c r="B24" s="1" t="s">
        <v>1853</v>
      </c>
      <c r="C24" s="1" t="s">
        <v>1837</v>
      </c>
      <c r="D24" s="1">
        <v>2</v>
      </c>
      <c r="E24" s="18" t="s">
        <v>1838</v>
      </c>
      <c r="F24" s="1">
        <v>31010180</v>
      </c>
    </row>
    <row r="25" spans="1:6" x14ac:dyDescent="0.3">
      <c r="A25" s="1">
        <v>4110109</v>
      </c>
      <c r="C25" s="1" t="s">
        <v>1839</v>
      </c>
      <c r="D25" s="1">
        <v>4</v>
      </c>
      <c r="E25" s="18" t="s">
        <v>1838</v>
      </c>
      <c r="F25" s="1">
        <v>31010182</v>
      </c>
    </row>
    <row r="26" spans="1:6" x14ac:dyDescent="0.3">
      <c r="A26" s="1">
        <v>4110109</v>
      </c>
      <c r="C26" s="1" t="s">
        <v>1843</v>
      </c>
      <c r="D26" s="1"/>
      <c r="E26" s="18" t="s">
        <v>1841</v>
      </c>
      <c r="F26" s="1">
        <v>31010184</v>
      </c>
    </row>
    <row r="27" spans="1:6" x14ac:dyDescent="0.3">
      <c r="A27" s="1">
        <v>4110110</v>
      </c>
      <c r="B27" s="1" t="s">
        <v>1854</v>
      </c>
      <c r="C27" s="1" t="s">
        <v>1837</v>
      </c>
      <c r="D27" s="1"/>
      <c r="E27" s="18" t="s">
        <v>361</v>
      </c>
      <c r="F27" s="1">
        <v>31010193</v>
      </c>
    </row>
    <row r="28" spans="1:6" x14ac:dyDescent="0.3">
      <c r="A28" s="1">
        <v>4110201</v>
      </c>
      <c r="B28" s="1" t="s">
        <v>1855</v>
      </c>
      <c r="C28" s="1" t="s">
        <v>1856</v>
      </c>
      <c r="D28" s="1">
        <v>2</v>
      </c>
      <c r="E28" s="18" t="s">
        <v>1838</v>
      </c>
      <c r="F28" s="1">
        <v>31010200</v>
      </c>
    </row>
    <row r="29" spans="1:6" x14ac:dyDescent="0.3">
      <c r="A29" s="1">
        <v>4110201</v>
      </c>
      <c r="C29" s="1" t="s">
        <v>1857</v>
      </c>
      <c r="D29" s="1">
        <v>3</v>
      </c>
      <c r="E29" s="18" t="s">
        <v>1838</v>
      </c>
      <c r="F29" s="1">
        <v>31010201</v>
      </c>
    </row>
    <row r="30" spans="1:6" x14ac:dyDescent="0.3">
      <c r="A30" s="1">
        <v>4110201</v>
      </c>
      <c r="C30" s="1" t="s">
        <v>1858</v>
      </c>
      <c r="D30" s="1">
        <v>3</v>
      </c>
      <c r="E30" s="18" t="s">
        <v>1841</v>
      </c>
      <c r="F30" s="1">
        <v>31010202</v>
      </c>
    </row>
    <row r="31" spans="1:6" x14ac:dyDescent="0.3">
      <c r="A31" s="1">
        <v>4110202</v>
      </c>
      <c r="B31" s="1" t="s">
        <v>1859</v>
      </c>
      <c r="C31" s="1" t="s">
        <v>1837</v>
      </c>
      <c r="D31" s="1">
        <v>1</v>
      </c>
      <c r="E31" s="18" t="s">
        <v>1838</v>
      </c>
      <c r="F31" s="1">
        <v>31010210</v>
      </c>
    </row>
    <row r="32" spans="1:6" x14ac:dyDescent="0.3">
      <c r="A32" s="1">
        <v>4110202</v>
      </c>
      <c r="C32" s="1" t="s">
        <v>1843</v>
      </c>
      <c r="D32" s="1">
        <v>4</v>
      </c>
      <c r="E32" s="18" t="s">
        <v>1841</v>
      </c>
      <c r="F32" s="1">
        <v>31010212</v>
      </c>
    </row>
    <row r="33" spans="1:8" x14ac:dyDescent="0.3">
      <c r="A33" s="1">
        <v>4110203</v>
      </c>
      <c r="B33" s="1" t="s">
        <v>1860</v>
      </c>
      <c r="C33" s="1" t="s">
        <v>1837</v>
      </c>
      <c r="D33" s="1"/>
      <c r="E33" s="18" t="s">
        <v>1838</v>
      </c>
      <c r="F33" s="1">
        <v>31010220</v>
      </c>
    </row>
    <row r="34" spans="1:8" x14ac:dyDescent="0.3">
      <c r="A34" s="1">
        <v>4110203</v>
      </c>
      <c r="C34" s="1" t="s">
        <v>1839</v>
      </c>
      <c r="D34" s="1"/>
      <c r="E34" s="18" t="s">
        <v>1838</v>
      </c>
      <c r="F34" s="1">
        <v>31010221</v>
      </c>
    </row>
    <row r="35" spans="1:8" x14ac:dyDescent="0.3">
      <c r="A35" s="1">
        <v>4110203</v>
      </c>
      <c r="C35" s="1" t="s">
        <v>735</v>
      </c>
      <c r="D35" s="1"/>
      <c r="E35" s="18" t="s">
        <v>361</v>
      </c>
      <c r="F35" s="1">
        <v>31010223</v>
      </c>
    </row>
    <row r="36" spans="1:8" x14ac:dyDescent="0.3">
      <c r="A36" s="1">
        <v>4110204</v>
      </c>
      <c r="B36" s="1" t="s">
        <v>1861</v>
      </c>
      <c r="C36" s="1" t="s">
        <v>1837</v>
      </c>
      <c r="D36" s="1"/>
      <c r="E36" s="18" t="s">
        <v>1838</v>
      </c>
      <c r="F36" s="1">
        <v>31010230</v>
      </c>
    </row>
    <row r="37" spans="1:8" x14ac:dyDescent="0.3">
      <c r="A37" s="1">
        <v>4110204</v>
      </c>
      <c r="C37" s="1" t="s">
        <v>1839</v>
      </c>
      <c r="D37" s="1"/>
      <c r="E37" s="18" t="s">
        <v>1838</v>
      </c>
      <c r="F37" s="1">
        <v>31010231</v>
      </c>
    </row>
    <row r="38" spans="1:8" x14ac:dyDescent="0.3">
      <c r="A38" s="1">
        <v>4110204</v>
      </c>
      <c r="C38" s="1" t="s">
        <v>1843</v>
      </c>
      <c r="D38" s="1"/>
      <c r="E38" s="18" t="s">
        <v>1841</v>
      </c>
      <c r="F38" s="1">
        <v>31010232</v>
      </c>
    </row>
    <row r="39" spans="1:8" x14ac:dyDescent="0.3">
      <c r="A39" s="1">
        <v>4110205</v>
      </c>
      <c r="B39" s="1" t="s">
        <v>1862</v>
      </c>
      <c r="C39" s="1" t="s">
        <v>1837</v>
      </c>
      <c r="D39" s="1"/>
      <c r="E39" s="18" t="s">
        <v>1838</v>
      </c>
      <c r="F39" s="1">
        <v>31010240</v>
      </c>
    </row>
    <row r="40" spans="1:8" x14ac:dyDescent="0.3">
      <c r="A40" s="1">
        <v>4110205</v>
      </c>
      <c r="C40" s="1" t="s">
        <v>1863</v>
      </c>
      <c r="D40" s="1"/>
      <c r="E40" s="18" t="s">
        <v>1841</v>
      </c>
      <c r="F40" s="1">
        <v>31010242</v>
      </c>
    </row>
    <row r="41" spans="1:8" x14ac:dyDescent="0.3">
      <c r="A41" s="1">
        <v>4110206</v>
      </c>
      <c r="B41" s="1" t="s">
        <v>1864</v>
      </c>
      <c r="C41" s="1" t="s">
        <v>1837</v>
      </c>
      <c r="D41" s="1"/>
      <c r="E41" s="18" t="s">
        <v>1838</v>
      </c>
      <c r="F41" s="1">
        <v>31010250</v>
      </c>
    </row>
    <row r="42" spans="1:8" x14ac:dyDescent="0.3">
      <c r="A42" s="1">
        <v>4110206</v>
      </c>
      <c r="C42" s="1" t="s">
        <v>1839</v>
      </c>
      <c r="D42" s="1"/>
      <c r="E42" s="18" t="s">
        <v>1838</v>
      </c>
      <c r="F42" s="1">
        <v>31010251</v>
      </c>
    </row>
    <row r="43" spans="1:8" x14ac:dyDescent="0.3">
      <c r="A43" s="1">
        <v>4110206</v>
      </c>
      <c r="C43" s="1" t="s">
        <v>1843</v>
      </c>
      <c r="D43" s="1"/>
      <c r="E43" s="18" t="s">
        <v>1841</v>
      </c>
      <c r="F43" s="1">
        <v>31010252</v>
      </c>
    </row>
    <row r="44" spans="1:8" x14ac:dyDescent="0.3">
      <c r="A44" s="1">
        <v>4110207</v>
      </c>
      <c r="B44" s="1" t="s">
        <v>1865</v>
      </c>
      <c r="C44" s="1" t="s">
        <v>1837</v>
      </c>
      <c r="D44" s="1"/>
      <c r="E44" s="18" t="s">
        <v>1838</v>
      </c>
      <c r="F44" s="1">
        <v>31010261</v>
      </c>
    </row>
    <row r="45" spans="1:8" x14ac:dyDescent="0.3">
      <c r="A45" s="1">
        <v>4110207</v>
      </c>
      <c r="C45" s="1" t="s">
        <v>1839</v>
      </c>
      <c r="D45" s="1"/>
      <c r="E45" s="18" t="s">
        <v>1838</v>
      </c>
      <c r="F45" s="1">
        <v>31010262</v>
      </c>
    </row>
    <row r="46" spans="1:8" x14ac:dyDescent="0.3">
      <c r="A46" s="1">
        <v>4110207</v>
      </c>
      <c r="C46" s="1" t="s">
        <v>361</v>
      </c>
      <c r="D46" s="1"/>
      <c r="E46" s="18" t="s">
        <v>361</v>
      </c>
      <c r="F46" s="1">
        <v>31010263</v>
      </c>
    </row>
    <row r="47" spans="1:8" x14ac:dyDescent="0.3">
      <c r="A47" s="1">
        <v>4110208</v>
      </c>
      <c r="B47" s="1" t="s">
        <v>1866</v>
      </c>
      <c r="C47" s="1" t="s">
        <v>1837</v>
      </c>
      <c r="D47" s="1"/>
      <c r="E47" s="18" t="s">
        <v>361</v>
      </c>
      <c r="F47" s="1">
        <v>31010271</v>
      </c>
      <c r="H47" s="53"/>
    </row>
    <row r="48" spans="1:8" x14ac:dyDescent="0.3">
      <c r="A48" s="1">
        <v>4110208</v>
      </c>
      <c r="C48" s="1" t="s">
        <v>1857</v>
      </c>
      <c r="D48" s="1"/>
      <c r="E48" s="18" t="s">
        <v>1838</v>
      </c>
      <c r="F48" s="1">
        <v>31010272</v>
      </c>
      <c r="H48" s="53"/>
    </row>
    <row r="49" spans="1:8" x14ac:dyDescent="0.3">
      <c r="A49" s="1">
        <v>4110209</v>
      </c>
      <c r="B49" s="1" t="s">
        <v>1867</v>
      </c>
      <c r="C49" s="1" t="s">
        <v>1837</v>
      </c>
      <c r="D49" s="1"/>
      <c r="E49" s="18" t="s">
        <v>1838</v>
      </c>
      <c r="F49" s="1">
        <v>31010280</v>
      </c>
      <c r="H49" s="53"/>
    </row>
    <row r="50" spans="1:8" x14ac:dyDescent="0.3">
      <c r="A50" s="1">
        <v>4110209</v>
      </c>
      <c r="C50" s="1" t="s">
        <v>1839</v>
      </c>
      <c r="D50" s="1"/>
      <c r="E50" s="18" t="s">
        <v>1838</v>
      </c>
      <c r="F50" s="1">
        <v>31010281</v>
      </c>
    </row>
    <row r="51" spans="1:8" x14ac:dyDescent="0.3">
      <c r="A51" s="1">
        <v>4110209</v>
      </c>
      <c r="C51" s="1" t="s">
        <v>1843</v>
      </c>
      <c r="D51" s="1"/>
      <c r="E51" s="18" t="s">
        <v>1841</v>
      </c>
      <c r="F51" s="1">
        <v>31010282</v>
      </c>
    </row>
    <row r="52" spans="1:8" x14ac:dyDescent="0.3">
      <c r="A52" s="1">
        <v>4110210</v>
      </c>
      <c r="B52" s="1" t="s">
        <v>1868</v>
      </c>
      <c r="C52" s="1" t="s">
        <v>361</v>
      </c>
      <c r="D52" s="1"/>
      <c r="E52" s="18" t="s">
        <v>361</v>
      </c>
      <c r="F52" s="1">
        <v>31010290</v>
      </c>
    </row>
    <row r="53" spans="1:8" x14ac:dyDescent="0.3">
      <c r="A53" s="1">
        <v>4110301</v>
      </c>
      <c r="B53" s="1" t="s">
        <v>1869</v>
      </c>
      <c r="C53" s="1" t="s">
        <v>1839</v>
      </c>
      <c r="D53" s="1"/>
      <c r="E53" s="18" t="s">
        <v>1838</v>
      </c>
      <c r="F53" s="1">
        <v>31010301</v>
      </c>
    </row>
    <row r="54" spans="1:8" x14ac:dyDescent="0.3">
      <c r="A54" s="1">
        <v>4110301</v>
      </c>
      <c r="C54" s="1" t="s">
        <v>1843</v>
      </c>
      <c r="D54" s="1"/>
      <c r="E54" s="18" t="s">
        <v>1841</v>
      </c>
      <c r="F54" s="1">
        <v>31010302</v>
      </c>
    </row>
    <row r="55" spans="1:8" x14ac:dyDescent="0.3">
      <c r="A55" s="1">
        <v>4110302</v>
      </c>
      <c r="B55" s="1" t="s">
        <v>1870</v>
      </c>
      <c r="C55" s="1" t="s">
        <v>1837</v>
      </c>
      <c r="D55" s="1"/>
      <c r="E55" s="18" t="s">
        <v>1838</v>
      </c>
      <c r="F55" s="1">
        <v>31010311</v>
      </c>
    </row>
    <row r="56" spans="1:8" x14ac:dyDescent="0.3">
      <c r="A56" s="1">
        <v>4110302</v>
      </c>
      <c r="C56" s="1" t="s">
        <v>1839</v>
      </c>
      <c r="D56" s="1"/>
      <c r="E56" s="18" t="s">
        <v>1841</v>
      </c>
      <c r="F56" s="1">
        <v>31010312</v>
      </c>
    </row>
    <row r="57" spans="1:8" x14ac:dyDescent="0.3">
      <c r="A57" s="1">
        <v>4110303</v>
      </c>
      <c r="B57" s="1" t="s">
        <v>1871</v>
      </c>
      <c r="C57" s="1" t="s">
        <v>1837</v>
      </c>
      <c r="D57" s="1"/>
      <c r="E57" s="18" t="s">
        <v>1838</v>
      </c>
      <c r="F57" s="1">
        <v>31010320</v>
      </c>
    </row>
    <row r="58" spans="1:8" x14ac:dyDescent="0.3">
      <c r="A58" s="1">
        <v>4110303</v>
      </c>
      <c r="C58" s="1" t="s">
        <v>1856</v>
      </c>
      <c r="D58" s="1"/>
      <c r="E58" s="18" t="s">
        <v>1838</v>
      </c>
      <c r="F58" s="1">
        <v>31010321</v>
      </c>
    </row>
    <row r="59" spans="1:8" x14ac:dyDescent="0.3">
      <c r="A59" s="1">
        <v>4110303</v>
      </c>
      <c r="C59" s="1" t="s">
        <v>361</v>
      </c>
      <c r="D59" s="1"/>
      <c r="E59" s="18" t="s">
        <v>1841</v>
      </c>
      <c r="F59" s="1">
        <v>31010323</v>
      </c>
    </row>
    <row r="60" spans="1:8" x14ac:dyDescent="0.3">
      <c r="A60" s="1">
        <v>4110304</v>
      </c>
      <c r="B60" s="1" t="s">
        <v>1872</v>
      </c>
      <c r="C60" s="1" t="s">
        <v>1851</v>
      </c>
      <c r="D60" s="1"/>
      <c r="E60" s="18" t="s">
        <v>1838</v>
      </c>
      <c r="F60" s="1">
        <v>31010330</v>
      </c>
    </row>
    <row r="61" spans="1:8" x14ac:dyDescent="0.3">
      <c r="A61" s="1">
        <v>4110304</v>
      </c>
      <c r="C61" s="1" t="s">
        <v>1856</v>
      </c>
      <c r="D61" s="1"/>
      <c r="E61" s="18" t="s">
        <v>1838</v>
      </c>
      <c r="F61" s="1">
        <v>31010331</v>
      </c>
    </row>
    <row r="62" spans="1:8" x14ac:dyDescent="0.3">
      <c r="A62" s="1">
        <v>4110304</v>
      </c>
      <c r="C62" s="1" t="s">
        <v>1857</v>
      </c>
      <c r="D62" s="1"/>
      <c r="E62" s="18" t="s">
        <v>1841</v>
      </c>
      <c r="F62" s="1">
        <v>31010332</v>
      </c>
    </row>
    <row r="63" spans="1:8" x14ac:dyDescent="0.3">
      <c r="A63" s="1">
        <v>4110305</v>
      </c>
      <c r="B63" s="1" t="s">
        <v>1873</v>
      </c>
      <c r="C63" s="1" t="s">
        <v>1851</v>
      </c>
      <c r="D63" s="1"/>
      <c r="E63" s="18" t="s">
        <v>1838</v>
      </c>
      <c r="F63" s="1">
        <v>31010340</v>
      </c>
    </row>
    <row r="64" spans="1:8" x14ac:dyDescent="0.3">
      <c r="A64" s="1">
        <v>4110305</v>
      </c>
      <c r="C64" s="1" t="s">
        <v>1857</v>
      </c>
      <c r="D64" s="1"/>
      <c r="E64" s="18" t="s">
        <v>1841</v>
      </c>
      <c r="F64" s="1">
        <v>31010342</v>
      </c>
    </row>
    <row r="65" spans="1:6" x14ac:dyDescent="0.3">
      <c r="A65" s="1">
        <v>4110306</v>
      </c>
      <c r="B65" s="1" t="s">
        <v>1874</v>
      </c>
      <c r="C65" s="1" t="s">
        <v>1851</v>
      </c>
      <c r="D65" s="1"/>
      <c r="E65" s="18" t="s">
        <v>1838</v>
      </c>
      <c r="F65" s="1">
        <v>31010350</v>
      </c>
    </row>
    <row r="66" spans="1:6" x14ac:dyDescent="0.3">
      <c r="A66" s="1">
        <v>4110306</v>
      </c>
      <c r="C66" s="1" t="s">
        <v>1839</v>
      </c>
      <c r="D66" s="1"/>
      <c r="E66" s="18" t="s">
        <v>1838</v>
      </c>
      <c r="F66" s="1">
        <v>31010351</v>
      </c>
    </row>
    <row r="67" spans="1:6" x14ac:dyDescent="0.3">
      <c r="A67" s="1">
        <v>4110306</v>
      </c>
      <c r="C67" s="1" t="s">
        <v>1843</v>
      </c>
      <c r="D67" s="1"/>
      <c r="E67" s="18" t="s">
        <v>1841</v>
      </c>
      <c r="F67" s="1">
        <v>31010352</v>
      </c>
    </row>
    <row r="68" spans="1:6" x14ac:dyDescent="0.3">
      <c r="A68" s="1">
        <v>4110307</v>
      </c>
      <c r="B68" s="1" t="s">
        <v>1875</v>
      </c>
      <c r="C68" s="1" t="s">
        <v>1837</v>
      </c>
      <c r="D68" s="1"/>
      <c r="E68" s="18" t="s">
        <v>1838</v>
      </c>
      <c r="F68" s="1">
        <v>31010360</v>
      </c>
    </row>
    <row r="69" spans="1:6" x14ac:dyDescent="0.3">
      <c r="A69" s="1">
        <v>4110307</v>
      </c>
      <c r="C69" s="1" t="s">
        <v>1839</v>
      </c>
      <c r="D69" s="1"/>
      <c r="E69" s="18" t="s">
        <v>1838</v>
      </c>
      <c r="F69" s="1">
        <v>31010361</v>
      </c>
    </row>
    <row r="70" spans="1:6" x14ac:dyDescent="0.3">
      <c r="A70" s="1">
        <v>4110307</v>
      </c>
      <c r="C70" s="1" t="s">
        <v>1843</v>
      </c>
      <c r="D70" s="1"/>
      <c r="E70" s="18" t="s">
        <v>361</v>
      </c>
      <c r="F70" s="1">
        <v>31010363</v>
      </c>
    </row>
    <row r="71" spans="1:6" x14ac:dyDescent="0.3">
      <c r="A71" s="1">
        <v>4110308</v>
      </c>
      <c r="B71" s="1" t="s">
        <v>1876</v>
      </c>
      <c r="C71" s="1" t="s">
        <v>1837</v>
      </c>
      <c r="D71" s="1"/>
      <c r="E71" s="18" t="s">
        <v>1838</v>
      </c>
      <c r="F71" s="1">
        <v>31010370</v>
      </c>
    </row>
    <row r="72" spans="1:6" x14ac:dyDescent="0.3">
      <c r="A72" s="1">
        <v>4110308</v>
      </c>
      <c r="C72" s="1" t="s">
        <v>1839</v>
      </c>
      <c r="D72" s="1"/>
      <c r="E72" s="18" t="s">
        <v>1838</v>
      </c>
      <c r="F72" s="1">
        <v>31010371</v>
      </c>
    </row>
    <row r="73" spans="1:6" x14ac:dyDescent="0.3">
      <c r="A73" s="1">
        <v>4110308</v>
      </c>
      <c r="C73" s="1" t="s">
        <v>1843</v>
      </c>
      <c r="D73" s="1"/>
      <c r="E73" s="18" t="s">
        <v>1841</v>
      </c>
      <c r="F73" s="1">
        <v>31010372</v>
      </c>
    </row>
    <row r="74" spans="1:6" x14ac:dyDescent="0.3">
      <c r="A74" s="1">
        <v>4110309</v>
      </c>
      <c r="B74" s="1" t="s">
        <v>1877</v>
      </c>
      <c r="C74" s="1" t="s">
        <v>1837</v>
      </c>
      <c r="D74" s="1"/>
      <c r="E74" s="18" t="s">
        <v>1838</v>
      </c>
      <c r="F74" s="1">
        <v>31010380</v>
      </c>
    </row>
    <row r="75" spans="1:6" x14ac:dyDescent="0.3">
      <c r="A75" s="1">
        <v>4110309</v>
      </c>
      <c r="C75" s="1" t="s">
        <v>1839</v>
      </c>
      <c r="D75" s="1"/>
      <c r="E75" s="18" t="s">
        <v>1838</v>
      </c>
      <c r="F75" s="1">
        <v>31010381</v>
      </c>
    </row>
    <row r="76" spans="1:6" x14ac:dyDescent="0.3">
      <c r="A76" s="1">
        <v>4110309</v>
      </c>
      <c r="C76" s="1" t="s">
        <v>1843</v>
      </c>
      <c r="D76" s="1"/>
      <c r="E76" s="18" t="s">
        <v>1841</v>
      </c>
      <c r="F76" s="1">
        <v>31010382</v>
      </c>
    </row>
    <row r="77" spans="1:6" x14ac:dyDescent="0.3">
      <c r="A77" s="1">
        <v>4110310</v>
      </c>
      <c r="B77" s="1" t="s">
        <v>1878</v>
      </c>
      <c r="C77" s="1" t="s">
        <v>1879</v>
      </c>
      <c r="D77" s="1"/>
      <c r="E77" s="1" t="s">
        <v>735</v>
      </c>
      <c r="F77" s="1">
        <v>31010393</v>
      </c>
    </row>
    <row r="78" spans="1:6" x14ac:dyDescent="0.3">
      <c r="A78" s="1">
        <v>4110401</v>
      </c>
      <c r="B78" s="1" t="s">
        <v>1880</v>
      </c>
      <c r="C78" s="1" t="s">
        <v>1837</v>
      </c>
      <c r="D78" s="1"/>
      <c r="E78" s="18" t="s">
        <v>1838</v>
      </c>
      <c r="F78" s="54">
        <v>31010400</v>
      </c>
    </row>
    <row r="79" spans="1:6" x14ac:dyDescent="0.3">
      <c r="A79" s="1">
        <v>4110401</v>
      </c>
      <c r="C79" s="1" t="s">
        <v>1846</v>
      </c>
      <c r="D79" s="1"/>
      <c r="E79" s="18" t="s">
        <v>1841</v>
      </c>
      <c r="F79" s="54">
        <v>31010402</v>
      </c>
    </row>
    <row r="80" spans="1:6" x14ac:dyDescent="0.3">
      <c r="A80" s="1">
        <v>4110402</v>
      </c>
      <c r="B80" s="1" t="s">
        <v>1881</v>
      </c>
      <c r="C80" s="1" t="s">
        <v>1851</v>
      </c>
      <c r="D80" s="1"/>
      <c r="E80" s="18" t="s">
        <v>1838</v>
      </c>
      <c r="F80" s="55">
        <v>31010421</v>
      </c>
    </row>
    <row r="81" spans="1:6" x14ac:dyDescent="0.3">
      <c r="A81" s="1">
        <v>4110402</v>
      </c>
      <c r="C81" s="1" t="s">
        <v>1857</v>
      </c>
      <c r="D81" s="1"/>
      <c r="E81" s="18" t="s">
        <v>1838</v>
      </c>
      <c r="F81" s="56">
        <v>31010411</v>
      </c>
    </row>
    <row r="82" spans="1:6" x14ac:dyDescent="0.3">
      <c r="A82" s="1">
        <v>4110402</v>
      </c>
      <c r="C82" s="1" t="s">
        <v>1846</v>
      </c>
      <c r="D82" s="1"/>
      <c r="E82" s="18" t="s">
        <v>1841</v>
      </c>
      <c r="F82" s="56">
        <v>31010412</v>
      </c>
    </row>
    <row r="83" spans="1:6" x14ac:dyDescent="0.3">
      <c r="A83" s="1">
        <v>4110403</v>
      </c>
      <c r="B83" s="1" t="s">
        <v>1882</v>
      </c>
      <c r="C83" s="1" t="s">
        <v>1837</v>
      </c>
      <c r="D83" s="1"/>
      <c r="E83" s="18" t="s">
        <v>1838</v>
      </c>
      <c r="F83" s="55">
        <v>31010421</v>
      </c>
    </row>
    <row r="84" spans="1:6" x14ac:dyDescent="0.3">
      <c r="A84" s="1">
        <v>4110403</v>
      </c>
      <c r="C84" s="1" t="s">
        <v>1839</v>
      </c>
      <c r="D84" s="1"/>
      <c r="E84" s="18" t="s">
        <v>1838</v>
      </c>
      <c r="F84" s="55">
        <v>31010422</v>
      </c>
    </row>
    <row r="85" spans="1:6" x14ac:dyDescent="0.3">
      <c r="A85" s="1">
        <v>4110403</v>
      </c>
      <c r="C85" s="1" t="s">
        <v>1846</v>
      </c>
      <c r="D85" s="1"/>
      <c r="E85" s="18" t="s">
        <v>361</v>
      </c>
      <c r="F85" s="55">
        <v>31010423</v>
      </c>
    </row>
    <row r="86" spans="1:6" x14ac:dyDescent="0.3">
      <c r="A86" s="1">
        <v>4110404</v>
      </c>
      <c r="B86" s="1" t="s">
        <v>1883</v>
      </c>
      <c r="C86" s="1" t="s">
        <v>1851</v>
      </c>
      <c r="D86" s="1"/>
      <c r="E86" s="18" t="s">
        <v>1838</v>
      </c>
      <c r="F86" s="56">
        <v>31010430</v>
      </c>
    </row>
    <row r="87" spans="1:6" x14ac:dyDescent="0.3">
      <c r="A87" s="1">
        <v>4110404</v>
      </c>
      <c r="C87" s="1" t="s">
        <v>1857</v>
      </c>
      <c r="D87" s="1"/>
      <c r="E87" s="18" t="s">
        <v>1838</v>
      </c>
      <c r="F87" s="56">
        <v>31010431</v>
      </c>
    </row>
    <row r="88" spans="1:6" x14ac:dyDescent="0.3">
      <c r="A88" s="1">
        <v>4110404</v>
      </c>
      <c r="C88" s="1" t="s">
        <v>1846</v>
      </c>
      <c r="D88" s="1"/>
      <c r="E88" s="18" t="s">
        <v>1841</v>
      </c>
      <c r="F88" s="56">
        <v>31010432</v>
      </c>
    </row>
    <row r="89" spans="1:6" x14ac:dyDescent="0.3">
      <c r="A89" s="1">
        <v>4110405</v>
      </c>
      <c r="B89" s="1" t="s">
        <v>1884</v>
      </c>
      <c r="C89" s="1" t="s">
        <v>1837</v>
      </c>
      <c r="D89" s="1"/>
      <c r="E89" s="18" t="s">
        <v>1838</v>
      </c>
      <c r="F89" s="55">
        <v>31010440</v>
      </c>
    </row>
    <row r="90" spans="1:6" x14ac:dyDescent="0.3">
      <c r="A90" s="1">
        <v>4110405</v>
      </c>
      <c r="C90" s="1" t="s">
        <v>1839</v>
      </c>
      <c r="D90" s="1"/>
      <c r="E90" s="18" t="s">
        <v>1838</v>
      </c>
      <c r="F90" s="55">
        <v>31010441</v>
      </c>
    </row>
    <row r="91" spans="1:6" x14ac:dyDescent="0.3">
      <c r="A91" s="1">
        <v>4110405</v>
      </c>
      <c r="C91" s="1" t="s">
        <v>1843</v>
      </c>
      <c r="D91" s="1"/>
      <c r="E91" s="18" t="s">
        <v>1841</v>
      </c>
      <c r="F91" s="55">
        <v>31010442</v>
      </c>
    </row>
    <row r="92" spans="1:6" x14ac:dyDescent="0.3">
      <c r="A92" s="1">
        <v>4110406</v>
      </c>
      <c r="B92" s="1" t="s">
        <v>1885</v>
      </c>
      <c r="C92" s="1" t="s">
        <v>1837</v>
      </c>
      <c r="D92" s="1"/>
      <c r="E92" s="18" t="s">
        <v>1838</v>
      </c>
      <c r="F92" s="56">
        <v>31010450</v>
      </c>
    </row>
    <row r="93" spans="1:6" x14ac:dyDescent="0.3">
      <c r="A93" s="1">
        <v>4110406</v>
      </c>
      <c r="C93" s="1" t="s">
        <v>1857</v>
      </c>
      <c r="D93" s="1"/>
      <c r="E93" s="18" t="s">
        <v>1838</v>
      </c>
      <c r="F93" s="56">
        <v>31010451</v>
      </c>
    </row>
    <row r="94" spans="1:6" x14ac:dyDescent="0.3">
      <c r="A94" s="1">
        <v>4110406</v>
      </c>
      <c r="C94" s="1" t="s">
        <v>1846</v>
      </c>
      <c r="D94" s="1"/>
      <c r="E94" s="18" t="s">
        <v>1841</v>
      </c>
      <c r="F94" s="56">
        <v>31010452</v>
      </c>
    </row>
    <row r="95" spans="1:6" x14ac:dyDescent="0.3">
      <c r="A95" s="1">
        <v>4110407</v>
      </c>
      <c r="B95" s="1" t="s">
        <v>1886</v>
      </c>
      <c r="C95" s="1" t="s">
        <v>1837</v>
      </c>
      <c r="D95" s="1"/>
      <c r="E95" s="18" t="s">
        <v>1838</v>
      </c>
      <c r="F95" s="55">
        <v>31010462</v>
      </c>
    </row>
    <row r="96" spans="1:6" x14ac:dyDescent="0.3">
      <c r="A96" s="1">
        <v>4110407</v>
      </c>
      <c r="C96" s="1" t="s">
        <v>1839</v>
      </c>
      <c r="D96" s="1"/>
      <c r="E96" s="18" t="s">
        <v>1838</v>
      </c>
      <c r="F96" s="55">
        <v>31010461</v>
      </c>
    </row>
    <row r="97" spans="1:6" x14ac:dyDescent="0.3">
      <c r="A97" s="1">
        <v>4110407</v>
      </c>
      <c r="C97" s="1" t="s">
        <v>1846</v>
      </c>
      <c r="D97" s="1"/>
      <c r="E97" s="1" t="s">
        <v>735</v>
      </c>
      <c r="F97" s="55">
        <v>31010463</v>
      </c>
    </row>
    <row r="98" spans="1:6" x14ac:dyDescent="0.3">
      <c r="A98" s="1">
        <v>4110408</v>
      </c>
      <c r="B98" s="1" t="s">
        <v>1887</v>
      </c>
      <c r="C98" s="1" t="s">
        <v>1837</v>
      </c>
      <c r="D98" s="1"/>
      <c r="E98" s="18" t="s">
        <v>1838</v>
      </c>
      <c r="F98" s="56">
        <v>31010470</v>
      </c>
    </row>
    <row r="99" spans="1:6" x14ac:dyDescent="0.3">
      <c r="A99" s="1">
        <v>4110408</v>
      </c>
      <c r="C99" s="1" t="s">
        <v>1840</v>
      </c>
      <c r="D99" s="1"/>
      <c r="E99" s="18" t="s">
        <v>1838</v>
      </c>
      <c r="F99" s="56">
        <v>31010472</v>
      </c>
    </row>
    <row r="100" spans="1:6" x14ac:dyDescent="0.3">
      <c r="A100" s="1">
        <v>4110409</v>
      </c>
      <c r="B100" s="1" t="s">
        <v>1888</v>
      </c>
      <c r="C100" s="1" t="s">
        <v>1851</v>
      </c>
      <c r="D100" s="1"/>
      <c r="E100" s="18" t="s">
        <v>1838</v>
      </c>
      <c r="F100" s="55">
        <v>31010480</v>
      </c>
    </row>
    <row r="101" spans="1:6" x14ac:dyDescent="0.3">
      <c r="A101" s="1">
        <v>4110409</v>
      </c>
      <c r="C101" s="1" t="s">
        <v>1839</v>
      </c>
      <c r="D101" s="1"/>
      <c r="E101" s="18" t="s">
        <v>1838</v>
      </c>
      <c r="F101" s="55">
        <v>31010481</v>
      </c>
    </row>
    <row r="102" spans="1:6" x14ac:dyDescent="0.3">
      <c r="A102" s="1">
        <v>4110409</v>
      </c>
      <c r="C102" s="1" t="s">
        <v>1846</v>
      </c>
      <c r="D102" s="1"/>
      <c r="E102" s="18" t="s">
        <v>1841</v>
      </c>
      <c r="F102" s="55">
        <v>31010482</v>
      </c>
    </row>
    <row r="103" spans="1:6" x14ac:dyDescent="0.3">
      <c r="A103" s="1">
        <v>4110410</v>
      </c>
      <c r="B103" s="1" t="s">
        <v>1889</v>
      </c>
      <c r="C103" s="1" t="s">
        <v>735</v>
      </c>
      <c r="D103" s="1"/>
      <c r="E103" s="1" t="s">
        <v>735</v>
      </c>
      <c r="F103" s="57">
        <v>31010493</v>
      </c>
    </row>
    <row r="104" spans="1:6" x14ac:dyDescent="0.3">
      <c r="A104" s="1">
        <v>4110501</v>
      </c>
      <c r="B104" s="1" t="s">
        <v>1890</v>
      </c>
      <c r="C104" s="1" t="s">
        <v>1837</v>
      </c>
      <c r="D104" s="1"/>
      <c r="E104" s="18" t="s">
        <v>1838</v>
      </c>
      <c r="F104" s="1">
        <v>31010500</v>
      </c>
    </row>
    <row r="105" spans="1:6" x14ac:dyDescent="0.3">
      <c r="A105" s="1">
        <v>4110501</v>
      </c>
      <c r="C105" s="1" t="s">
        <v>1846</v>
      </c>
      <c r="D105" s="1"/>
      <c r="E105" s="18" t="s">
        <v>1838</v>
      </c>
      <c r="F105" s="1">
        <v>31010501</v>
      </c>
    </row>
    <row r="106" spans="1:6" x14ac:dyDescent="0.3">
      <c r="A106" s="1">
        <v>4110501</v>
      </c>
      <c r="C106" s="1" t="s">
        <v>1891</v>
      </c>
      <c r="D106" s="1">
        <v>1</v>
      </c>
      <c r="E106" s="18" t="s">
        <v>1841</v>
      </c>
      <c r="F106" s="1">
        <v>31010502</v>
      </c>
    </row>
    <row r="107" spans="1:6" x14ac:dyDescent="0.3">
      <c r="A107" s="1">
        <v>4110502</v>
      </c>
      <c r="B107" s="1" t="s">
        <v>1892</v>
      </c>
      <c r="C107" s="1" t="s">
        <v>1837</v>
      </c>
      <c r="D107" s="1"/>
      <c r="E107" s="18" t="s">
        <v>1838</v>
      </c>
      <c r="F107" s="1">
        <v>31010510</v>
      </c>
    </row>
    <row r="108" spans="1:6" x14ac:dyDescent="0.3">
      <c r="A108" s="1">
        <v>4110502</v>
      </c>
      <c r="C108" s="1" t="s">
        <v>1839</v>
      </c>
      <c r="D108" s="1"/>
      <c r="E108" s="18" t="s">
        <v>1838</v>
      </c>
      <c r="F108" s="1">
        <v>31010511</v>
      </c>
    </row>
    <row r="109" spans="1:6" x14ac:dyDescent="0.3">
      <c r="A109" s="1">
        <v>4110502</v>
      </c>
      <c r="C109" s="1" t="s">
        <v>1843</v>
      </c>
      <c r="D109" s="1"/>
      <c r="E109" s="18" t="s">
        <v>1841</v>
      </c>
      <c r="F109" s="1">
        <v>31010512</v>
      </c>
    </row>
    <row r="110" spans="1:6" x14ac:dyDescent="0.3">
      <c r="A110" s="1">
        <v>4110503</v>
      </c>
      <c r="B110" s="1" t="s">
        <v>1893</v>
      </c>
      <c r="C110" s="1" t="s">
        <v>1837</v>
      </c>
      <c r="D110" s="1"/>
      <c r="E110" s="18" t="s">
        <v>1838</v>
      </c>
      <c r="F110" s="1">
        <v>31010520</v>
      </c>
    </row>
    <row r="111" spans="1:6" x14ac:dyDescent="0.3">
      <c r="A111" s="1">
        <v>4110503</v>
      </c>
      <c r="C111" s="1" t="s">
        <v>1839</v>
      </c>
      <c r="D111" s="1"/>
      <c r="E111" s="18" t="s">
        <v>1838</v>
      </c>
      <c r="F111" s="1">
        <v>31010521</v>
      </c>
    </row>
    <row r="112" spans="1:6" x14ac:dyDescent="0.3">
      <c r="A112" s="1">
        <v>4110503</v>
      </c>
      <c r="C112" s="1" t="s">
        <v>1843</v>
      </c>
      <c r="D112" s="1"/>
      <c r="E112" s="18" t="s">
        <v>361</v>
      </c>
      <c r="F112" s="1">
        <v>31010523</v>
      </c>
    </row>
    <row r="113" spans="1:6" x14ac:dyDescent="0.3">
      <c r="A113" s="1">
        <v>4110504</v>
      </c>
      <c r="B113" s="1" t="s">
        <v>1894</v>
      </c>
      <c r="C113" s="1" t="s">
        <v>1879</v>
      </c>
      <c r="D113" s="1"/>
      <c r="E113" s="18" t="s">
        <v>1838</v>
      </c>
      <c r="F113" s="1">
        <v>31010530</v>
      </c>
    </row>
    <row r="114" spans="1:6" x14ac:dyDescent="0.3">
      <c r="A114" s="1">
        <v>4110504</v>
      </c>
      <c r="C114" s="1" t="s">
        <v>1839</v>
      </c>
      <c r="D114" s="1"/>
      <c r="E114" s="18" t="s">
        <v>1838</v>
      </c>
      <c r="F114" s="1">
        <v>31010531</v>
      </c>
    </row>
    <row r="115" spans="1:6" x14ac:dyDescent="0.3">
      <c r="A115" s="1">
        <v>4110504</v>
      </c>
      <c r="C115" s="1" t="s">
        <v>1843</v>
      </c>
      <c r="D115" s="1"/>
      <c r="E115" s="18" t="s">
        <v>1841</v>
      </c>
      <c r="F115" s="1">
        <v>31010532</v>
      </c>
    </row>
    <row r="116" spans="1:6" x14ac:dyDescent="0.3">
      <c r="A116" s="1">
        <v>4110505</v>
      </c>
      <c r="B116" s="1" t="s">
        <v>1895</v>
      </c>
      <c r="C116" s="1" t="s">
        <v>1837</v>
      </c>
      <c r="D116" s="1"/>
      <c r="E116" s="18" t="s">
        <v>1838</v>
      </c>
      <c r="F116" s="1">
        <v>31010540</v>
      </c>
    </row>
    <row r="117" spans="1:6" x14ac:dyDescent="0.3">
      <c r="A117" s="1">
        <v>4110505</v>
      </c>
      <c r="C117" s="1" t="s">
        <v>1846</v>
      </c>
      <c r="D117" s="1"/>
      <c r="E117" s="18" t="s">
        <v>1838</v>
      </c>
      <c r="F117" s="1">
        <v>31010541</v>
      </c>
    </row>
    <row r="118" spans="1:6" x14ac:dyDescent="0.3">
      <c r="A118" s="1">
        <v>4110505</v>
      </c>
      <c r="C118" s="1" t="s">
        <v>1896</v>
      </c>
      <c r="D118" s="1"/>
      <c r="E118" s="18" t="s">
        <v>1841</v>
      </c>
      <c r="F118" s="1">
        <v>31010542</v>
      </c>
    </row>
    <row r="119" spans="1:6" x14ac:dyDescent="0.3">
      <c r="A119" s="1">
        <v>4110506</v>
      </c>
      <c r="B119" s="1" t="s">
        <v>1897</v>
      </c>
      <c r="C119" s="1" t="s">
        <v>1837</v>
      </c>
      <c r="D119" s="1">
        <v>4</v>
      </c>
      <c r="E119" s="18" t="s">
        <v>1838</v>
      </c>
      <c r="F119" s="1">
        <v>31010550</v>
      </c>
    </row>
    <row r="120" spans="1:6" x14ac:dyDescent="0.3">
      <c r="A120" s="1">
        <v>4110506</v>
      </c>
      <c r="C120" s="1" t="s">
        <v>1839</v>
      </c>
      <c r="D120" s="1"/>
      <c r="E120" s="18" t="s">
        <v>1838</v>
      </c>
      <c r="F120" s="1">
        <v>31010551</v>
      </c>
    </row>
    <row r="121" spans="1:6" x14ac:dyDescent="0.3">
      <c r="A121" s="1">
        <v>4110506</v>
      </c>
      <c r="C121" s="1" t="s">
        <v>1843</v>
      </c>
      <c r="D121" s="1"/>
      <c r="E121" s="18" t="s">
        <v>1841</v>
      </c>
      <c r="F121" s="1">
        <v>31010552</v>
      </c>
    </row>
    <row r="122" spans="1:6" x14ac:dyDescent="0.3">
      <c r="A122" s="1">
        <v>4110507</v>
      </c>
      <c r="B122" s="1" t="s">
        <v>1898</v>
      </c>
      <c r="C122" s="1" t="s">
        <v>1837</v>
      </c>
      <c r="D122" s="1"/>
      <c r="E122" s="18" t="s">
        <v>1838</v>
      </c>
      <c r="F122" s="1">
        <v>31010560</v>
      </c>
    </row>
    <row r="123" spans="1:6" x14ac:dyDescent="0.3">
      <c r="A123" s="1">
        <v>4110507</v>
      </c>
      <c r="C123" s="1" t="s">
        <v>1839</v>
      </c>
      <c r="D123" s="1"/>
      <c r="E123" s="18" t="s">
        <v>1838</v>
      </c>
      <c r="F123" s="1">
        <v>31010561</v>
      </c>
    </row>
    <row r="124" spans="1:6" x14ac:dyDescent="0.3">
      <c r="A124" s="1">
        <v>4110507</v>
      </c>
      <c r="C124" s="1" t="s">
        <v>1843</v>
      </c>
      <c r="D124" s="1"/>
      <c r="E124" s="1" t="s">
        <v>735</v>
      </c>
      <c r="F124" s="1">
        <v>31010564</v>
      </c>
    </row>
    <row r="125" spans="1:6" x14ac:dyDescent="0.3">
      <c r="A125" s="1">
        <v>4110508</v>
      </c>
      <c r="B125" s="1" t="s">
        <v>1899</v>
      </c>
      <c r="C125" s="1" t="s">
        <v>1837</v>
      </c>
      <c r="D125" s="1"/>
      <c r="E125" s="18" t="s">
        <v>1838</v>
      </c>
      <c r="F125" s="1">
        <v>31010570</v>
      </c>
    </row>
    <row r="126" spans="1:6" x14ac:dyDescent="0.3">
      <c r="A126" s="1">
        <v>4110508</v>
      </c>
      <c r="C126" s="1" t="s">
        <v>1857</v>
      </c>
      <c r="D126" s="1"/>
      <c r="E126" s="18" t="s">
        <v>1841</v>
      </c>
      <c r="F126" s="1">
        <v>31010571</v>
      </c>
    </row>
    <row r="127" spans="1:6" x14ac:dyDescent="0.3">
      <c r="A127" s="1">
        <v>4110509</v>
      </c>
      <c r="B127" s="1" t="s">
        <v>1900</v>
      </c>
      <c r="C127" s="1" t="s">
        <v>1837</v>
      </c>
      <c r="D127" s="1"/>
      <c r="E127" s="18" t="s">
        <v>1838</v>
      </c>
      <c r="F127" s="1">
        <v>31010580</v>
      </c>
    </row>
    <row r="128" spans="1:6" x14ac:dyDescent="0.3">
      <c r="A128" s="1">
        <v>4110509</v>
      </c>
      <c r="C128" s="1" t="s">
        <v>1839</v>
      </c>
      <c r="D128" s="1"/>
      <c r="E128" s="18" t="s">
        <v>1838</v>
      </c>
      <c r="F128" s="1">
        <v>31010581</v>
      </c>
    </row>
    <row r="129" spans="1:13" x14ac:dyDescent="0.3">
      <c r="A129" s="1">
        <v>4110509</v>
      </c>
      <c r="C129" s="1" t="s">
        <v>1843</v>
      </c>
      <c r="D129" s="1"/>
      <c r="E129" s="18" t="s">
        <v>1841</v>
      </c>
      <c r="F129" s="1">
        <v>31010582</v>
      </c>
    </row>
    <row r="130" spans="1:13" x14ac:dyDescent="0.3">
      <c r="A130" s="1">
        <v>4110510</v>
      </c>
      <c r="B130" s="1" t="s">
        <v>1901</v>
      </c>
      <c r="C130" s="1" t="s">
        <v>1902</v>
      </c>
      <c r="D130" s="1"/>
      <c r="E130" s="1" t="s">
        <v>735</v>
      </c>
      <c r="F130" s="1">
        <v>31010593</v>
      </c>
    </row>
    <row r="131" spans="1:13" s="61" customFormat="1" x14ac:dyDescent="0.3">
      <c r="A131" s="58">
        <v>4110601</v>
      </c>
      <c r="B131" s="58" t="s">
        <v>1903</v>
      </c>
      <c r="C131" s="58" t="s">
        <v>1851</v>
      </c>
      <c r="D131" s="58"/>
      <c r="E131" s="59" t="s">
        <v>1838</v>
      </c>
      <c r="F131" s="58">
        <v>31010600</v>
      </c>
      <c r="G131" s="60"/>
      <c r="H131" s="60"/>
      <c r="I131" s="60"/>
      <c r="J131" s="60"/>
      <c r="K131" s="60"/>
      <c r="L131" s="60"/>
      <c r="M131" s="60"/>
    </row>
    <row r="132" spans="1:13" s="61" customFormat="1" x14ac:dyDescent="0.3">
      <c r="A132" s="58">
        <v>4110601</v>
      </c>
      <c r="B132" s="58"/>
      <c r="C132" s="58" t="s">
        <v>1839</v>
      </c>
      <c r="D132" s="58"/>
      <c r="E132" s="59" t="s">
        <v>1838</v>
      </c>
      <c r="F132" s="58">
        <v>31010601</v>
      </c>
      <c r="G132" s="60"/>
      <c r="H132" s="60"/>
      <c r="I132" s="60"/>
      <c r="J132" s="60"/>
      <c r="K132" s="60"/>
      <c r="L132" s="60"/>
      <c r="M132" s="60"/>
    </row>
    <row r="133" spans="1:13" s="61" customFormat="1" x14ac:dyDescent="0.3">
      <c r="A133" s="58">
        <v>4110601</v>
      </c>
      <c r="B133" s="58"/>
      <c r="C133" s="58" t="s">
        <v>1846</v>
      </c>
      <c r="D133" s="58"/>
      <c r="E133" s="59" t="s">
        <v>1841</v>
      </c>
      <c r="F133" s="58">
        <v>31010602</v>
      </c>
      <c r="G133" s="60"/>
      <c r="H133" s="60"/>
      <c r="I133" s="60"/>
      <c r="J133" s="60"/>
      <c r="K133" s="60"/>
      <c r="L133" s="60"/>
      <c r="M133" s="60"/>
    </row>
    <row r="134" spans="1:13" s="61" customFormat="1" x14ac:dyDescent="0.3">
      <c r="A134" s="58">
        <v>4110602</v>
      </c>
      <c r="B134" s="58" t="s">
        <v>1904</v>
      </c>
      <c r="C134" s="58" t="s">
        <v>1837</v>
      </c>
      <c r="D134" s="58"/>
      <c r="E134" s="59" t="s">
        <v>1838</v>
      </c>
      <c r="F134" s="58">
        <v>31010610</v>
      </c>
      <c r="G134" s="60"/>
      <c r="H134" s="60"/>
      <c r="I134" s="60"/>
      <c r="J134" s="60"/>
      <c r="K134" s="60"/>
      <c r="L134" s="60"/>
      <c r="M134" s="60"/>
    </row>
    <row r="135" spans="1:13" s="61" customFormat="1" x14ac:dyDescent="0.3">
      <c r="A135" s="58">
        <v>4110602</v>
      </c>
      <c r="B135" s="58"/>
      <c r="C135" s="58" t="s">
        <v>1857</v>
      </c>
      <c r="D135" s="58"/>
      <c r="E135" s="59" t="s">
        <v>1838</v>
      </c>
      <c r="F135" s="58">
        <v>31010611</v>
      </c>
      <c r="G135" s="60"/>
      <c r="H135" s="60"/>
      <c r="I135" s="60"/>
      <c r="J135" s="60"/>
      <c r="K135" s="60"/>
      <c r="L135" s="60"/>
      <c r="M135" s="60"/>
    </row>
    <row r="136" spans="1:13" s="61" customFormat="1" x14ac:dyDescent="0.3">
      <c r="A136" s="58">
        <v>4110602</v>
      </c>
      <c r="B136" s="58"/>
      <c r="C136" s="58" t="s">
        <v>1858</v>
      </c>
      <c r="D136" s="58"/>
      <c r="E136" s="59" t="s">
        <v>1841</v>
      </c>
      <c r="F136" s="58">
        <v>31010612</v>
      </c>
      <c r="G136" s="60"/>
      <c r="H136" s="60"/>
      <c r="I136" s="60"/>
      <c r="J136" s="60"/>
      <c r="K136" s="60"/>
      <c r="L136" s="60"/>
      <c r="M136" s="60"/>
    </row>
    <row r="137" spans="1:13" s="61" customFormat="1" x14ac:dyDescent="0.3">
      <c r="A137" s="58">
        <v>4110603</v>
      </c>
      <c r="B137" s="58" t="s">
        <v>1905</v>
      </c>
      <c r="C137" s="58" t="s">
        <v>1837</v>
      </c>
      <c r="D137" s="58"/>
      <c r="E137" s="59" t="s">
        <v>1838</v>
      </c>
      <c r="F137" s="54">
        <v>31010620</v>
      </c>
      <c r="G137" s="60"/>
      <c r="H137" s="60"/>
      <c r="I137" s="60"/>
      <c r="J137" s="60"/>
      <c r="K137" s="60"/>
      <c r="L137" s="60"/>
      <c r="M137" s="60"/>
    </row>
    <row r="138" spans="1:13" s="61" customFormat="1" x14ac:dyDescent="0.3">
      <c r="A138" s="58">
        <v>4110603</v>
      </c>
      <c r="B138" s="58"/>
      <c r="C138" s="58" t="s">
        <v>1839</v>
      </c>
      <c r="D138" s="58"/>
      <c r="E138" s="59" t="s">
        <v>1838</v>
      </c>
      <c r="F138" s="54">
        <v>31010622</v>
      </c>
      <c r="G138" s="60"/>
      <c r="H138" s="60"/>
      <c r="I138" s="60"/>
      <c r="J138" s="60"/>
      <c r="K138" s="60"/>
      <c r="L138" s="60"/>
      <c r="M138" s="60"/>
    </row>
    <row r="139" spans="1:13" s="61" customFormat="1" x14ac:dyDescent="0.3">
      <c r="A139" s="58">
        <v>4110603</v>
      </c>
      <c r="B139" s="58"/>
      <c r="C139" s="58" t="s">
        <v>1858</v>
      </c>
      <c r="D139" s="58"/>
      <c r="E139" s="59" t="s">
        <v>361</v>
      </c>
      <c r="F139" s="54">
        <v>31010623</v>
      </c>
      <c r="G139" s="60"/>
      <c r="H139" s="60"/>
      <c r="I139" s="60"/>
      <c r="J139" s="60"/>
      <c r="K139" s="60"/>
      <c r="L139" s="60"/>
      <c r="M139" s="60"/>
    </row>
    <row r="140" spans="1:13" s="61" customFormat="1" x14ac:dyDescent="0.3">
      <c r="A140" s="58">
        <v>4110604</v>
      </c>
      <c r="B140" s="58" t="s">
        <v>1906</v>
      </c>
      <c r="C140" s="58" t="s">
        <v>1837</v>
      </c>
      <c r="D140" s="58"/>
      <c r="E140" s="59" t="s">
        <v>1838</v>
      </c>
      <c r="F140" s="58">
        <v>31010630</v>
      </c>
      <c r="G140" s="60"/>
      <c r="H140" s="60"/>
      <c r="I140" s="60"/>
      <c r="J140" s="60"/>
      <c r="K140" s="60"/>
      <c r="L140" s="60"/>
      <c r="M140" s="60"/>
    </row>
    <row r="141" spans="1:13" s="61" customFormat="1" x14ac:dyDescent="0.3">
      <c r="A141" s="58">
        <v>4110604</v>
      </c>
      <c r="B141" s="58"/>
      <c r="C141" s="58" t="s">
        <v>1857</v>
      </c>
      <c r="D141" s="58"/>
      <c r="E141" s="59" t="s">
        <v>1838</v>
      </c>
      <c r="F141" s="58">
        <v>31010631</v>
      </c>
      <c r="G141" s="60"/>
      <c r="H141" s="60"/>
      <c r="I141" s="60"/>
      <c r="J141" s="60"/>
      <c r="K141" s="60"/>
      <c r="L141" s="60"/>
      <c r="M141" s="60"/>
    </row>
    <row r="142" spans="1:13" s="61" customFormat="1" x14ac:dyDescent="0.3">
      <c r="A142" s="58">
        <v>4110604</v>
      </c>
      <c r="B142" s="58"/>
      <c r="C142" s="58" t="s">
        <v>1846</v>
      </c>
      <c r="D142" s="58"/>
      <c r="E142" s="59" t="s">
        <v>1841</v>
      </c>
      <c r="F142" s="58">
        <v>31010632</v>
      </c>
      <c r="G142" s="60"/>
      <c r="H142" s="60"/>
      <c r="I142" s="60"/>
      <c r="J142" s="60"/>
      <c r="K142" s="60"/>
      <c r="L142" s="60"/>
      <c r="M142" s="60"/>
    </row>
    <row r="143" spans="1:13" s="61" customFormat="1" x14ac:dyDescent="0.3">
      <c r="A143" s="58">
        <v>4110605</v>
      </c>
      <c r="B143" s="58" t="s">
        <v>1907</v>
      </c>
      <c r="C143" s="58" t="s">
        <v>1851</v>
      </c>
      <c r="D143" s="58"/>
      <c r="E143" s="59" t="s">
        <v>1838</v>
      </c>
      <c r="F143" s="58">
        <v>31010640</v>
      </c>
      <c r="G143" s="60"/>
      <c r="H143" s="60"/>
      <c r="I143" s="60"/>
      <c r="J143" s="60"/>
      <c r="K143" s="60"/>
      <c r="L143" s="60"/>
      <c r="M143" s="60"/>
    </row>
    <row r="144" spans="1:13" s="61" customFormat="1" x14ac:dyDescent="0.3">
      <c r="A144" s="58">
        <v>4110605</v>
      </c>
      <c r="B144" s="58"/>
      <c r="C144" s="58" t="s">
        <v>1839</v>
      </c>
      <c r="D144" s="58"/>
      <c r="E144" s="59" t="s">
        <v>1838</v>
      </c>
      <c r="F144" s="58">
        <v>31010641</v>
      </c>
      <c r="G144" s="60"/>
      <c r="H144" s="60"/>
      <c r="I144" s="60"/>
      <c r="J144" s="60"/>
      <c r="K144" s="60"/>
      <c r="L144" s="60"/>
      <c r="M144" s="60"/>
    </row>
    <row r="145" spans="1:13" s="61" customFormat="1" x14ac:dyDescent="0.3">
      <c r="A145" s="58">
        <v>4110605</v>
      </c>
      <c r="B145" s="58"/>
      <c r="C145" s="58" t="s">
        <v>1843</v>
      </c>
      <c r="D145" s="58"/>
      <c r="E145" s="59" t="s">
        <v>1841</v>
      </c>
      <c r="F145" s="58">
        <v>31010642</v>
      </c>
      <c r="G145" s="60"/>
      <c r="H145" s="60"/>
      <c r="I145" s="60"/>
      <c r="J145" s="60"/>
      <c r="K145" s="60"/>
      <c r="L145" s="60"/>
      <c r="M145" s="60"/>
    </row>
    <row r="146" spans="1:13" s="61" customFormat="1" x14ac:dyDescent="0.3">
      <c r="A146" s="58">
        <v>4110606</v>
      </c>
      <c r="B146" s="58" t="s">
        <v>1908</v>
      </c>
      <c r="C146" s="58" t="s">
        <v>1851</v>
      </c>
      <c r="D146" s="58"/>
      <c r="E146" s="59" t="s">
        <v>1838</v>
      </c>
      <c r="F146" s="58">
        <v>31010650</v>
      </c>
      <c r="G146" s="60"/>
      <c r="H146" s="60"/>
      <c r="I146" s="60"/>
      <c r="J146" s="60"/>
      <c r="K146" s="60"/>
      <c r="L146" s="60"/>
      <c r="M146" s="60"/>
    </row>
    <row r="147" spans="1:13" s="61" customFormat="1" x14ac:dyDescent="0.3">
      <c r="A147" s="58">
        <v>4110606</v>
      </c>
      <c r="B147" s="58"/>
      <c r="C147" s="58" t="s">
        <v>1846</v>
      </c>
      <c r="D147" s="58"/>
      <c r="E147" s="59" t="s">
        <v>1838</v>
      </c>
      <c r="F147" s="58">
        <v>31010651</v>
      </c>
      <c r="G147" s="60"/>
      <c r="H147" s="60"/>
      <c r="I147" s="60"/>
      <c r="J147" s="60"/>
      <c r="K147" s="60"/>
      <c r="L147" s="60"/>
      <c r="M147" s="60"/>
    </row>
    <row r="148" spans="1:13" x14ac:dyDescent="0.3">
      <c r="A148" s="58">
        <v>4110606</v>
      </c>
      <c r="B148" s="58"/>
      <c r="C148" s="58" t="s">
        <v>1840</v>
      </c>
      <c r="D148" s="58"/>
      <c r="E148" s="59" t="s">
        <v>1841</v>
      </c>
      <c r="F148" s="58">
        <v>31010652</v>
      </c>
      <c r="G148" s="60"/>
      <c r="H148" s="60"/>
      <c r="I148" s="60"/>
      <c r="J148" s="60"/>
      <c r="K148" s="60"/>
      <c r="L148" s="60"/>
      <c r="M148" s="60"/>
    </row>
    <row r="149" spans="1:13" x14ac:dyDescent="0.3">
      <c r="A149" s="58">
        <v>4110607</v>
      </c>
      <c r="B149" s="58" t="s">
        <v>1909</v>
      </c>
      <c r="C149" s="58" t="s">
        <v>1837</v>
      </c>
      <c r="D149" s="58"/>
      <c r="E149" s="59" t="s">
        <v>1838</v>
      </c>
      <c r="F149" s="54">
        <v>31010660</v>
      </c>
      <c r="G149" s="60"/>
      <c r="H149" s="60"/>
      <c r="I149" s="60"/>
      <c r="J149" s="60"/>
      <c r="K149" s="60"/>
      <c r="L149" s="60"/>
      <c r="M149" s="60"/>
    </row>
    <row r="150" spans="1:13" x14ac:dyDescent="0.3">
      <c r="A150" s="58">
        <v>4110607</v>
      </c>
      <c r="B150" s="58"/>
      <c r="C150" s="58" t="s">
        <v>1839</v>
      </c>
      <c r="D150" s="58"/>
      <c r="E150" s="59" t="s">
        <v>1838</v>
      </c>
      <c r="F150" s="54">
        <v>31010661</v>
      </c>
      <c r="G150" s="60"/>
      <c r="H150" s="60"/>
      <c r="I150" s="60"/>
      <c r="J150" s="60"/>
      <c r="K150" s="60"/>
      <c r="L150" s="60"/>
      <c r="M150" s="60"/>
    </row>
    <row r="151" spans="1:13" x14ac:dyDescent="0.3">
      <c r="A151" s="58">
        <v>4110607</v>
      </c>
      <c r="B151" s="58"/>
      <c r="C151" s="58" t="s">
        <v>1846</v>
      </c>
      <c r="D151" s="58"/>
      <c r="E151" s="58" t="s">
        <v>735</v>
      </c>
      <c r="F151" s="54">
        <v>31010663</v>
      </c>
    </row>
    <row r="152" spans="1:13" x14ac:dyDescent="0.3">
      <c r="A152" s="58">
        <v>4110608</v>
      </c>
      <c r="B152" s="58" t="s">
        <v>1910</v>
      </c>
      <c r="C152" s="58" t="s">
        <v>1837</v>
      </c>
      <c r="D152" s="58"/>
      <c r="E152" s="59" t="s">
        <v>1838</v>
      </c>
      <c r="F152" s="58">
        <v>31010671</v>
      </c>
    </row>
    <row r="153" spans="1:13" x14ac:dyDescent="0.3">
      <c r="A153" s="58">
        <v>4110608</v>
      </c>
      <c r="B153" s="58"/>
      <c r="C153" s="58" t="s">
        <v>1857</v>
      </c>
      <c r="D153" s="58"/>
      <c r="E153" s="59" t="s">
        <v>1838</v>
      </c>
      <c r="F153" s="58">
        <v>31010672</v>
      </c>
    </row>
    <row r="154" spans="1:13" x14ac:dyDescent="0.3">
      <c r="A154" s="58">
        <v>4110609</v>
      </c>
      <c r="B154" s="58" t="s">
        <v>1911</v>
      </c>
      <c r="C154" s="58" t="s">
        <v>1837</v>
      </c>
      <c r="D154" s="58"/>
      <c r="E154" s="59" t="s">
        <v>1838</v>
      </c>
      <c r="F154" s="58">
        <v>31010680</v>
      </c>
    </row>
    <row r="155" spans="1:13" x14ac:dyDescent="0.3">
      <c r="A155" s="58">
        <v>4110609</v>
      </c>
      <c r="B155" s="58"/>
      <c r="C155" s="58" t="s">
        <v>1839</v>
      </c>
      <c r="D155" s="58"/>
      <c r="E155" s="59" t="s">
        <v>1838</v>
      </c>
      <c r="F155" s="58">
        <v>31010681</v>
      </c>
    </row>
    <row r="156" spans="1:13" x14ac:dyDescent="0.3">
      <c r="A156" s="58">
        <v>4110609</v>
      </c>
      <c r="B156" s="58"/>
      <c r="C156" s="58" t="s">
        <v>1846</v>
      </c>
      <c r="D156" s="58"/>
      <c r="E156" s="59" t="s">
        <v>1841</v>
      </c>
      <c r="F156" s="58">
        <v>31010682</v>
      </c>
    </row>
    <row r="157" spans="1:13" x14ac:dyDescent="0.3">
      <c r="A157" s="58">
        <v>4110610</v>
      </c>
      <c r="B157" s="58" t="s">
        <v>1912</v>
      </c>
      <c r="C157" s="58" t="s">
        <v>735</v>
      </c>
      <c r="D157" s="58"/>
      <c r="E157" s="58" t="s">
        <v>735</v>
      </c>
      <c r="F157" s="58">
        <v>31010692</v>
      </c>
    </row>
    <row r="158" spans="1:13" x14ac:dyDescent="0.3">
      <c r="A158" s="1">
        <v>4110701</v>
      </c>
      <c r="B158" s="1" t="s">
        <v>1913</v>
      </c>
      <c r="C158" s="1" t="s">
        <v>1837</v>
      </c>
      <c r="D158" s="1"/>
      <c r="E158" s="18" t="s">
        <v>1838</v>
      </c>
      <c r="F158" s="1">
        <v>31010700</v>
      </c>
    </row>
    <row r="159" spans="1:13" x14ac:dyDescent="0.3">
      <c r="A159" s="1">
        <v>4110701</v>
      </c>
      <c r="C159" s="1" t="s">
        <v>1857</v>
      </c>
      <c r="D159" s="1"/>
      <c r="E159" s="18" t="s">
        <v>1838</v>
      </c>
      <c r="F159" s="1">
        <v>31010701</v>
      </c>
    </row>
    <row r="160" spans="1:13" x14ac:dyDescent="0.3">
      <c r="A160" s="1">
        <v>4110701</v>
      </c>
      <c r="C160" s="1" t="s">
        <v>1846</v>
      </c>
      <c r="D160" s="1">
        <v>1</v>
      </c>
      <c r="E160" s="18" t="s">
        <v>1841</v>
      </c>
      <c r="F160" s="1">
        <v>31010702</v>
      </c>
    </row>
    <row r="161" spans="1:6" x14ac:dyDescent="0.3">
      <c r="A161" s="1">
        <v>4110702</v>
      </c>
      <c r="B161" s="1" t="s">
        <v>1914</v>
      </c>
      <c r="C161" s="1" t="s">
        <v>1879</v>
      </c>
      <c r="D161" s="1"/>
      <c r="E161" s="18" t="s">
        <v>1838</v>
      </c>
      <c r="F161" s="1">
        <v>31010710</v>
      </c>
    </row>
    <row r="162" spans="1:6" x14ac:dyDescent="0.3">
      <c r="A162" s="1">
        <v>4110702</v>
      </c>
      <c r="C162" s="1" t="s">
        <v>1863</v>
      </c>
      <c r="D162" s="1"/>
      <c r="E162" s="18" t="s">
        <v>1838</v>
      </c>
      <c r="F162" s="1">
        <v>31010711</v>
      </c>
    </row>
    <row r="163" spans="1:6" x14ac:dyDescent="0.3">
      <c r="A163" s="1">
        <v>4110702</v>
      </c>
      <c r="C163" s="1" t="s">
        <v>1840</v>
      </c>
      <c r="D163" s="1"/>
      <c r="E163" s="18" t="s">
        <v>1841</v>
      </c>
      <c r="F163" s="1">
        <v>31010712</v>
      </c>
    </row>
    <row r="164" spans="1:6" x14ac:dyDescent="0.3">
      <c r="A164" s="1">
        <v>4110703</v>
      </c>
      <c r="B164" s="1" t="s">
        <v>1915</v>
      </c>
      <c r="C164" s="1" t="s">
        <v>1837</v>
      </c>
      <c r="D164" s="1"/>
      <c r="E164" s="18" t="s">
        <v>1838</v>
      </c>
      <c r="F164" s="1">
        <v>31010720</v>
      </c>
    </row>
    <row r="165" spans="1:6" x14ac:dyDescent="0.3">
      <c r="A165" s="1">
        <v>4110703</v>
      </c>
      <c r="C165" s="1" t="s">
        <v>1839</v>
      </c>
      <c r="D165" s="1"/>
      <c r="E165" s="18" t="s">
        <v>1838</v>
      </c>
      <c r="F165" s="1">
        <v>31010721</v>
      </c>
    </row>
    <row r="166" spans="1:6" x14ac:dyDescent="0.3">
      <c r="A166" s="1">
        <v>4110703</v>
      </c>
      <c r="C166" s="1" t="s">
        <v>1840</v>
      </c>
      <c r="D166" s="1"/>
      <c r="E166" s="18" t="s">
        <v>361</v>
      </c>
      <c r="F166" s="1">
        <v>31010725</v>
      </c>
    </row>
    <row r="167" spans="1:6" x14ac:dyDescent="0.3">
      <c r="A167" s="1">
        <v>4110704</v>
      </c>
      <c r="B167" s="1" t="s">
        <v>1916</v>
      </c>
      <c r="C167" s="1" t="s">
        <v>1879</v>
      </c>
      <c r="D167" s="1"/>
      <c r="E167" s="18" t="s">
        <v>1838</v>
      </c>
      <c r="F167" s="1">
        <v>31010731</v>
      </c>
    </row>
    <row r="168" spans="1:6" x14ac:dyDescent="0.3">
      <c r="A168" s="1">
        <v>4110705</v>
      </c>
      <c r="B168" s="1" t="s">
        <v>1917</v>
      </c>
      <c r="C168" s="1" t="s">
        <v>1837</v>
      </c>
      <c r="D168" s="1"/>
      <c r="E168" s="18" t="s">
        <v>1838</v>
      </c>
      <c r="F168" s="1">
        <v>31010740</v>
      </c>
    </row>
    <row r="169" spans="1:6" x14ac:dyDescent="0.3">
      <c r="A169" s="1">
        <v>4110705</v>
      </c>
      <c r="C169" s="1" t="s">
        <v>1857</v>
      </c>
      <c r="D169" s="1"/>
      <c r="E169" s="18" t="s">
        <v>1838</v>
      </c>
      <c r="F169" s="1">
        <v>31010741</v>
      </c>
    </row>
    <row r="170" spans="1:6" x14ac:dyDescent="0.3">
      <c r="A170" s="1">
        <v>4110705</v>
      </c>
      <c r="C170" s="1" t="s">
        <v>1846</v>
      </c>
      <c r="D170" s="1"/>
      <c r="E170" s="18" t="s">
        <v>1841</v>
      </c>
      <c r="F170" s="1">
        <v>31010742</v>
      </c>
    </row>
    <row r="171" spans="1:6" x14ac:dyDescent="0.3">
      <c r="A171" s="1">
        <v>4110706</v>
      </c>
      <c r="B171" s="1" t="s">
        <v>1918</v>
      </c>
      <c r="C171" s="1" t="s">
        <v>1837</v>
      </c>
      <c r="D171" s="1">
        <v>4</v>
      </c>
      <c r="E171" s="18" t="s">
        <v>1838</v>
      </c>
      <c r="F171" s="1">
        <v>31010752</v>
      </c>
    </row>
    <row r="172" spans="1:6" x14ac:dyDescent="0.3">
      <c r="A172" s="1">
        <v>4110707</v>
      </c>
      <c r="B172" s="1" t="s">
        <v>1919</v>
      </c>
      <c r="C172" s="1" t="s">
        <v>1837</v>
      </c>
      <c r="D172" s="1"/>
      <c r="E172" s="18" t="s">
        <v>1838</v>
      </c>
      <c r="F172" s="1">
        <v>31010760</v>
      </c>
    </row>
    <row r="173" spans="1:6" x14ac:dyDescent="0.3">
      <c r="A173" s="1">
        <v>4110707</v>
      </c>
      <c r="C173" s="1" t="s">
        <v>1839</v>
      </c>
      <c r="D173" s="1"/>
      <c r="E173" s="18" t="s">
        <v>1838</v>
      </c>
      <c r="F173" s="1">
        <v>31010764</v>
      </c>
    </row>
    <row r="174" spans="1:6" x14ac:dyDescent="0.3">
      <c r="A174" s="1">
        <v>4110707</v>
      </c>
      <c r="C174" s="1" t="s">
        <v>1843</v>
      </c>
      <c r="D174" s="1"/>
      <c r="E174" s="1" t="s">
        <v>735</v>
      </c>
      <c r="F174" s="1">
        <v>31010765</v>
      </c>
    </row>
    <row r="175" spans="1:6" x14ac:dyDescent="0.3">
      <c r="A175" s="1">
        <v>4110708</v>
      </c>
      <c r="B175" s="1" t="s">
        <v>1920</v>
      </c>
      <c r="C175" s="1" t="s">
        <v>1837</v>
      </c>
      <c r="D175" s="1"/>
      <c r="E175" s="18" t="s">
        <v>1838</v>
      </c>
      <c r="F175" s="1">
        <v>31010770</v>
      </c>
    </row>
    <row r="176" spans="1:6" x14ac:dyDescent="0.3">
      <c r="A176" s="1">
        <v>4110709</v>
      </c>
      <c r="B176" s="1" t="s">
        <v>1921</v>
      </c>
      <c r="C176" s="1" t="s">
        <v>1837</v>
      </c>
      <c r="D176" s="1"/>
      <c r="E176" s="18" t="s">
        <v>1838</v>
      </c>
      <c r="F176" s="1">
        <v>31010780</v>
      </c>
    </row>
    <row r="177" spans="1:13" x14ac:dyDescent="0.3">
      <c r="A177" s="1">
        <v>4110709</v>
      </c>
      <c r="C177" s="1" t="s">
        <v>1839</v>
      </c>
      <c r="D177" s="1"/>
      <c r="E177" s="18" t="s">
        <v>1838</v>
      </c>
      <c r="F177" s="1">
        <v>31010781</v>
      </c>
    </row>
    <row r="178" spans="1:13" x14ac:dyDescent="0.3">
      <c r="A178" s="1">
        <v>4110709</v>
      </c>
      <c r="C178" s="1" t="s">
        <v>1843</v>
      </c>
      <c r="D178" s="1"/>
      <c r="E178" s="18" t="s">
        <v>1841</v>
      </c>
      <c r="F178" s="1">
        <v>31010782</v>
      </c>
    </row>
    <row r="179" spans="1:13" x14ac:dyDescent="0.3">
      <c r="A179" s="1">
        <v>4110710</v>
      </c>
      <c r="B179" s="1" t="s">
        <v>1922</v>
      </c>
      <c r="C179" s="1" t="s">
        <v>1837</v>
      </c>
      <c r="D179" s="1"/>
      <c r="E179" s="1" t="s">
        <v>735</v>
      </c>
      <c r="F179" s="1">
        <v>31010792</v>
      </c>
    </row>
    <row r="180" spans="1:13" x14ac:dyDescent="0.3">
      <c r="A180" s="1">
        <v>4110710</v>
      </c>
      <c r="B180" s="1" t="s">
        <v>1922</v>
      </c>
      <c r="C180" s="1" t="s">
        <v>2197</v>
      </c>
      <c r="D180" s="1"/>
      <c r="E180" s="1" t="s">
        <v>229</v>
      </c>
      <c r="F180" s="1">
        <v>31010793</v>
      </c>
    </row>
    <row r="181" spans="1:13" s="61" customFormat="1" x14ac:dyDescent="0.3">
      <c r="A181" s="1">
        <v>4110801</v>
      </c>
      <c r="B181" s="1" t="s">
        <v>1923</v>
      </c>
      <c r="C181" s="1" t="s">
        <v>1851</v>
      </c>
      <c r="D181" s="1">
        <v>1</v>
      </c>
      <c r="E181" s="18" t="s">
        <v>1838</v>
      </c>
      <c r="F181" s="1">
        <v>31010800</v>
      </c>
      <c r="G181" s="60"/>
      <c r="H181" s="60"/>
      <c r="I181" s="60"/>
      <c r="J181" s="60"/>
      <c r="K181" s="60"/>
      <c r="L181" s="60"/>
      <c r="M181" s="60"/>
    </row>
    <row r="182" spans="1:13" s="61" customFormat="1" x14ac:dyDescent="0.3">
      <c r="A182" s="1">
        <v>4110801</v>
      </c>
      <c r="B182" s="1"/>
      <c r="C182" s="1" t="s">
        <v>1857</v>
      </c>
      <c r="D182" s="1">
        <v>3</v>
      </c>
      <c r="E182" s="18" t="s">
        <v>1838</v>
      </c>
      <c r="F182" s="1">
        <v>31010801</v>
      </c>
      <c r="G182" s="60"/>
      <c r="H182" s="60"/>
      <c r="I182" s="60"/>
      <c r="J182" s="60"/>
      <c r="K182" s="60"/>
      <c r="L182" s="60"/>
      <c r="M182" s="60"/>
    </row>
    <row r="183" spans="1:13" s="61" customFormat="1" x14ac:dyDescent="0.3">
      <c r="A183" s="1">
        <v>4110801</v>
      </c>
      <c r="B183" s="1"/>
      <c r="C183" s="1" t="s">
        <v>1846</v>
      </c>
      <c r="D183" s="1"/>
      <c r="E183" s="18" t="s">
        <v>1841</v>
      </c>
      <c r="F183" s="1">
        <v>31010802</v>
      </c>
      <c r="G183" s="60"/>
      <c r="H183" s="60"/>
      <c r="I183" s="60"/>
      <c r="J183" s="60"/>
      <c r="K183" s="60"/>
      <c r="L183" s="60"/>
      <c r="M183" s="60"/>
    </row>
    <row r="184" spans="1:13" s="61" customFormat="1" x14ac:dyDescent="0.3">
      <c r="A184" s="1">
        <v>4110802</v>
      </c>
      <c r="B184" s="1" t="s">
        <v>1924</v>
      </c>
      <c r="C184" s="1" t="s">
        <v>1851</v>
      </c>
      <c r="D184" s="1"/>
      <c r="E184" s="18" t="s">
        <v>1838</v>
      </c>
      <c r="F184" s="1">
        <v>31010810</v>
      </c>
      <c r="G184" s="60"/>
      <c r="H184" s="60"/>
      <c r="I184" s="60"/>
      <c r="J184" s="60"/>
      <c r="K184" s="60"/>
      <c r="L184" s="60"/>
      <c r="M184" s="60"/>
    </row>
    <row r="185" spans="1:13" s="61" customFormat="1" x14ac:dyDescent="0.3">
      <c r="A185" s="1">
        <v>4110802</v>
      </c>
      <c r="B185" s="1"/>
      <c r="C185" s="1" t="s">
        <v>1857</v>
      </c>
      <c r="D185" s="1">
        <v>4</v>
      </c>
      <c r="E185" s="18" t="s">
        <v>1838</v>
      </c>
      <c r="F185" s="1">
        <v>31010811</v>
      </c>
      <c r="G185" s="60"/>
      <c r="H185" s="60"/>
      <c r="I185" s="60"/>
      <c r="J185" s="60"/>
      <c r="K185" s="60"/>
      <c r="L185" s="60"/>
      <c r="M185" s="60"/>
    </row>
    <row r="186" spans="1:13" s="61" customFormat="1" x14ac:dyDescent="0.3">
      <c r="A186" s="1">
        <v>4110802</v>
      </c>
      <c r="B186" s="1"/>
      <c r="C186" s="1" t="s">
        <v>1846</v>
      </c>
      <c r="D186" s="1">
        <v>2</v>
      </c>
      <c r="E186" s="18" t="s">
        <v>1841</v>
      </c>
      <c r="F186" s="1">
        <v>31010812</v>
      </c>
      <c r="G186" s="60"/>
      <c r="H186" s="60"/>
      <c r="I186" s="60"/>
      <c r="J186" s="60"/>
      <c r="K186" s="60"/>
      <c r="L186" s="60"/>
      <c r="M186" s="60"/>
    </row>
    <row r="187" spans="1:13" s="61" customFormat="1" x14ac:dyDescent="0.3">
      <c r="A187" s="1">
        <v>4110803</v>
      </c>
      <c r="B187" s="1" t="s">
        <v>1925</v>
      </c>
      <c r="C187" s="1" t="s">
        <v>1837</v>
      </c>
      <c r="D187" s="1">
        <v>1</v>
      </c>
      <c r="E187" s="18" t="s">
        <v>1838</v>
      </c>
      <c r="F187" s="1">
        <v>31010820</v>
      </c>
      <c r="G187" s="60"/>
      <c r="H187" s="60"/>
      <c r="I187" s="60"/>
      <c r="J187" s="60"/>
      <c r="K187" s="60"/>
      <c r="L187" s="60"/>
      <c r="M187" s="60"/>
    </row>
    <row r="188" spans="1:13" s="61" customFormat="1" x14ac:dyDescent="0.3">
      <c r="A188" s="1">
        <v>4110803</v>
      </c>
      <c r="B188" s="1"/>
      <c r="C188" s="1" t="s">
        <v>1839</v>
      </c>
      <c r="D188" s="1">
        <v>3</v>
      </c>
      <c r="E188" s="18" t="s">
        <v>1838</v>
      </c>
      <c r="F188" s="1">
        <v>31010821</v>
      </c>
      <c r="G188" s="60"/>
      <c r="H188" s="60"/>
      <c r="I188" s="60"/>
      <c r="J188" s="60"/>
      <c r="K188" s="60"/>
      <c r="L188" s="60"/>
      <c r="M188" s="60"/>
    </row>
    <row r="189" spans="1:13" s="61" customFormat="1" x14ac:dyDescent="0.3">
      <c r="A189" s="1">
        <v>4110803</v>
      </c>
      <c r="B189" s="1"/>
      <c r="C189" s="1" t="s">
        <v>1840</v>
      </c>
      <c r="D189" s="1">
        <v>2</v>
      </c>
      <c r="E189" s="18" t="s">
        <v>361</v>
      </c>
      <c r="F189" s="1">
        <v>31010823</v>
      </c>
      <c r="G189" s="60"/>
      <c r="H189" s="60"/>
      <c r="I189" s="60"/>
      <c r="J189" s="60"/>
      <c r="K189" s="60"/>
      <c r="L189" s="60"/>
      <c r="M189" s="60"/>
    </row>
    <row r="190" spans="1:13" s="61" customFormat="1" x14ac:dyDescent="0.3">
      <c r="A190" s="1">
        <v>4110804</v>
      </c>
      <c r="B190" s="1" t="s">
        <v>1926</v>
      </c>
      <c r="C190" s="1" t="s">
        <v>1837</v>
      </c>
      <c r="D190" s="1"/>
      <c r="E190" s="18" t="s">
        <v>1838</v>
      </c>
      <c r="F190" s="1">
        <v>31010830</v>
      </c>
      <c r="G190" s="60"/>
      <c r="H190" s="60"/>
      <c r="I190" s="60"/>
      <c r="J190" s="60"/>
      <c r="K190" s="60"/>
      <c r="L190" s="60"/>
      <c r="M190" s="60"/>
    </row>
    <row r="191" spans="1:13" s="61" customFormat="1" x14ac:dyDescent="0.3">
      <c r="A191" s="1">
        <v>4110804</v>
      </c>
      <c r="B191" s="1"/>
      <c r="C191" s="1" t="s">
        <v>1857</v>
      </c>
      <c r="D191" s="1"/>
      <c r="E191" s="18" t="s">
        <v>1838</v>
      </c>
      <c r="F191" s="1">
        <v>31010831</v>
      </c>
      <c r="G191" s="60"/>
      <c r="H191" s="60"/>
      <c r="I191" s="60"/>
      <c r="J191" s="60"/>
      <c r="K191" s="60"/>
      <c r="L191" s="60"/>
      <c r="M191" s="60"/>
    </row>
    <row r="192" spans="1:13" s="61" customFormat="1" x14ac:dyDescent="0.3">
      <c r="A192" s="1">
        <v>4110804</v>
      </c>
      <c r="B192" s="1"/>
      <c r="C192" s="1" t="s">
        <v>1840</v>
      </c>
      <c r="D192" s="1"/>
      <c r="E192" s="18" t="s">
        <v>1841</v>
      </c>
      <c r="F192" s="1">
        <v>31010832</v>
      </c>
      <c r="G192" s="60"/>
      <c r="H192" s="60"/>
      <c r="I192" s="60"/>
      <c r="J192" s="60"/>
      <c r="K192" s="60"/>
      <c r="L192" s="60"/>
      <c r="M192" s="60"/>
    </row>
    <row r="193" spans="1:13" s="61" customFormat="1" x14ac:dyDescent="0.3">
      <c r="A193" s="1">
        <v>4110805</v>
      </c>
      <c r="B193" s="1" t="s">
        <v>1927</v>
      </c>
      <c r="C193" s="1" t="s">
        <v>1837</v>
      </c>
      <c r="D193" s="1">
        <v>4</v>
      </c>
      <c r="E193" s="18" t="s">
        <v>1838</v>
      </c>
      <c r="F193" s="1">
        <v>31010840</v>
      </c>
      <c r="G193" s="60"/>
      <c r="H193" s="60"/>
      <c r="I193" s="60"/>
      <c r="J193" s="60"/>
      <c r="K193" s="60"/>
      <c r="L193" s="60"/>
      <c r="M193" s="60"/>
    </row>
    <row r="194" spans="1:13" s="61" customFormat="1" x14ac:dyDescent="0.3">
      <c r="A194" s="1">
        <v>4110805</v>
      </c>
      <c r="B194" s="1"/>
      <c r="C194" s="1" t="s">
        <v>1857</v>
      </c>
      <c r="D194" s="1">
        <v>2</v>
      </c>
      <c r="E194" s="18" t="s">
        <v>1841</v>
      </c>
      <c r="F194" s="1">
        <v>31010842</v>
      </c>
      <c r="G194" s="60"/>
      <c r="H194" s="60"/>
      <c r="I194" s="60"/>
      <c r="J194" s="60"/>
      <c r="K194" s="60"/>
      <c r="L194" s="60"/>
      <c r="M194" s="60"/>
    </row>
    <row r="195" spans="1:13" s="61" customFormat="1" x14ac:dyDescent="0.3">
      <c r="A195" s="1">
        <v>4110806</v>
      </c>
      <c r="B195" s="1" t="s">
        <v>1928</v>
      </c>
      <c r="C195" s="1" t="s">
        <v>1837</v>
      </c>
      <c r="D195" s="1"/>
      <c r="E195" s="18" t="s">
        <v>1838</v>
      </c>
      <c r="F195" s="1">
        <v>31010850</v>
      </c>
      <c r="G195" s="60"/>
      <c r="H195" s="60"/>
      <c r="I195" s="60"/>
      <c r="J195" s="60"/>
      <c r="K195" s="60"/>
      <c r="L195" s="60"/>
      <c r="M195" s="60"/>
    </row>
    <row r="196" spans="1:13" s="61" customFormat="1" x14ac:dyDescent="0.3">
      <c r="A196" s="1">
        <v>4110806</v>
      </c>
      <c r="B196" s="1"/>
      <c r="C196" s="1" t="s">
        <v>1857</v>
      </c>
      <c r="D196" s="1">
        <v>4</v>
      </c>
      <c r="E196" s="18" t="s">
        <v>1838</v>
      </c>
      <c r="F196" s="1">
        <v>31010851</v>
      </c>
      <c r="G196" s="60"/>
      <c r="H196" s="60"/>
      <c r="I196" s="60"/>
      <c r="J196" s="60"/>
      <c r="K196" s="60"/>
      <c r="L196" s="60"/>
      <c r="M196" s="60"/>
    </row>
    <row r="197" spans="1:13" s="61" customFormat="1" x14ac:dyDescent="0.3">
      <c r="A197" s="1">
        <v>4110806</v>
      </c>
      <c r="B197" s="1"/>
      <c r="C197" s="1" t="s">
        <v>1840</v>
      </c>
      <c r="D197" s="1"/>
      <c r="E197" s="18" t="s">
        <v>1841</v>
      </c>
      <c r="F197" s="1">
        <v>31010852</v>
      </c>
      <c r="G197" s="60"/>
      <c r="H197" s="60"/>
      <c r="I197" s="60"/>
      <c r="J197" s="60"/>
      <c r="K197" s="60"/>
      <c r="L197" s="60"/>
      <c r="M197" s="60"/>
    </row>
    <row r="198" spans="1:13" s="61" customFormat="1" x14ac:dyDescent="0.3">
      <c r="A198" s="1">
        <v>4110807</v>
      </c>
      <c r="B198" s="1" t="s">
        <v>1929</v>
      </c>
      <c r="C198" s="1" t="s">
        <v>1837</v>
      </c>
      <c r="D198" s="1">
        <v>3</v>
      </c>
      <c r="E198" s="18" t="s">
        <v>1838</v>
      </c>
      <c r="F198" s="1">
        <v>31010860</v>
      </c>
      <c r="G198" s="60"/>
      <c r="H198" s="60"/>
      <c r="I198" s="60"/>
      <c r="J198" s="60"/>
      <c r="K198" s="60"/>
      <c r="L198" s="60"/>
      <c r="M198" s="60"/>
    </row>
    <row r="199" spans="1:13" s="61" customFormat="1" x14ac:dyDescent="0.3">
      <c r="A199" s="1">
        <v>4110807</v>
      </c>
      <c r="B199" s="1"/>
      <c r="C199" s="1" t="s">
        <v>1839</v>
      </c>
      <c r="D199" s="1">
        <v>2</v>
      </c>
      <c r="E199" s="18" t="s">
        <v>1838</v>
      </c>
      <c r="F199" s="1">
        <v>31010861</v>
      </c>
      <c r="G199" s="60"/>
      <c r="H199" s="60"/>
      <c r="I199" s="60"/>
      <c r="J199" s="60"/>
      <c r="K199" s="60"/>
      <c r="L199" s="60"/>
      <c r="M199" s="60"/>
    </row>
    <row r="200" spans="1:13" s="61" customFormat="1" x14ac:dyDescent="0.3">
      <c r="A200" s="1">
        <v>4110807</v>
      </c>
      <c r="B200" s="1"/>
      <c r="C200" s="1" t="s">
        <v>1858</v>
      </c>
      <c r="D200" s="1">
        <v>1</v>
      </c>
      <c r="E200" s="1" t="s">
        <v>1902</v>
      </c>
      <c r="F200" s="1">
        <v>31010863</v>
      </c>
      <c r="G200" s="60"/>
      <c r="H200" s="60"/>
      <c r="I200" s="60"/>
      <c r="J200" s="60"/>
      <c r="K200" s="60"/>
      <c r="L200" s="60"/>
      <c r="M200" s="60"/>
    </row>
    <row r="201" spans="1:13" s="61" customFormat="1" x14ac:dyDescent="0.3">
      <c r="A201" s="1">
        <v>4110808</v>
      </c>
      <c r="B201" s="1" t="s">
        <v>1930</v>
      </c>
      <c r="C201" s="1" t="s">
        <v>1837</v>
      </c>
      <c r="D201" s="1">
        <v>2</v>
      </c>
      <c r="E201" s="18" t="s">
        <v>1838</v>
      </c>
      <c r="F201" s="1">
        <v>31010870</v>
      </c>
      <c r="G201" s="60"/>
      <c r="H201" s="60"/>
      <c r="I201" s="60"/>
      <c r="J201" s="60"/>
      <c r="K201" s="60"/>
      <c r="L201" s="60"/>
      <c r="M201" s="60"/>
    </row>
    <row r="202" spans="1:13" s="61" customFormat="1" x14ac:dyDescent="0.3">
      <c r="A202" s="1">
        <v>4110808</v>
      </c>
      <c r="B202" s="1"/>
      <c r="C202" s="1" t="s">
        <v>1857</v>
      </c>
      <c r="D202" s="1">
        <v>5</v>
      </c>
      <c r="E202" s="18" t="s">
        <v>1841</v>
      </c>
      <c r="F202" s="1">
        <v>31010872</v>
      </c>
      <c r="G202" s="60"/>
      <c r="H202" s="60"/>
      <c r="I202" s="60"/>
      <c r="J202" s="60"/>
      <c r="K202" s="60"/>
      <c r="L202" s="60"/>
      <c r="M202" s="60"/>
    </row>
    <row r="203" spans="1:13" s="61" customFormat="1" x14ac:dyDescent="0.3">
      <c r="A203" s="1">
        <v>4110809</v>
      </c>
      <c r="B203" s="1" t="s">
        <v>1931</v>
      </c>
      <c r="C203" s="1" t="s">
        <v>1837</v>
      </c>
      <c r="D203" s="1"/>
      <c r="E203" s="18" t="s">
        <v>1838</v>
      </c>
      <c r="F203" s="1">
        <v>31010880</v>
      </c>
      <c r="G203" s="60"/>
      <c r="H203" s="60"/>
      <c r="I203" s="60"/>
      <c r="J203" s="60"/>
      <c r="K203" s="60"/>
      <c r="L203" s="60"/>
      <c r="M203" s="60"/>
    </row>
    <row r="204" spans="1:13" s="61" customFormat="1" x14ac:dyDescent="0.3">
      <c r="A204" s="1">
        <v>4110809</v>
      </c>
      <c r="B204" s="1"/>
      <c r="C204" s="1" t="s">
        <v>1839</v>
      </c>
      <c r="D204" s="1"/>
      <c r="E204" s="18" t="s">
        <v>1838</v>
      </c>
      <c r="F204" s="1">
        <v>31010881</v>
      </c>
      <c r="G204" s="60"/>
      <c r="H204" s="60"/>
      <c r="I204" s="60"/>
      <c r="J204" s="60"/>
      <c r="K204" s="60"/>
      <c r="L204" s="60"/>
      <c r="M204" s="60"/>
    </row>
    <row r="205" spans="1:13" s="61" customFormat="1" x14ac:dyDescent="0.3">
      <c r="A205" s="1">
        <v>4110809</v>
      </c>
      <c r="B205" s="1"/>
      <c r="C205" s="1" t="s">
        <v>1840</v>
      </c>
      <c r="D205" s="1"/>
      <c r="E205" s="18" t="s">
        <v>1841</v>
      </c>
      <c r="F205" s="1">
        <v>31010882</v>
      </c>
      <c r="G205" s="60"/>
      <c r="H205" s="60"/>
      <c r="I205" s="60"/>
      <c r="J205" s="60"/>
      <c r="K205" s="60"/>
      <c r="L205" s="60"/>
      <c r="M205" s="60"/>
    </row>
    <row r="206" spans="1:13" s="61" customFormat="1" x14ac:dyDescent="0.3">
      <c r="A206" s="1">
        <v>4110810</v>
      </c>
      <c r="B206" s="1" t="s">
        <v>1932</v>
      </c>
      <c r="C206" s="1" t="s">
        <v>735</v>
      </c>
      <c r="D206" s="1">
        <v>1</v>
      </c>
      <c r="E206" s="1" t="s">
        <v>735</v>
      </c>
      <c r="F206" s="1">
        <v>31010893</v>
      </c>
      <c r="G206" s="60"/>
      <c r="H206" s="60"/>
      <c r="I206" s="60"/>
      <c r="J206" s="60"/>
      <c r="K206" s="60"/>
      <c r="L206" s="60"/>
      <c r="M206" s="60"/>
    </row>
    <row r="207" spans="1:13" s="61" customFormat="1" x14ac:dyDescent="0.3">
      <c r="A207" s="58">
        <v>4110901</v>
      </c>
      <c r="B207" s="58" t="s">
        <v>1933</v>
      </c>
      <c r="C207" s="58" t="s">
        <v>1837</v>
      </c>
      <c r="D207" s="58"/>
      <c r="E207" s="59" t="s">
        <v>1838</v>
      </c>
      <c r="F207" s="58">
        <v>31010900</v>
      </c>
      <c r="G207" s="60"/>
      <c r="H207" s="60"/>
      <c r="I207" s="60"/>
      <c r="J207" s="60"/>
      <c r="K207" s="60"/>
      <c r="L207" s="60"/>
      <c r="M207" s="60"/>
    </row>
    <row r="208" spans="1:13" s="61" customFormat="1" x14ac:dyDescent="0.3">
      <c r="A208" s="58">
        <v>4110901</v>
      </c>
      <c r="B208" s="58"/>
      <c r="C208" s="58" t="s">
        <v>1839</v>
      </c>
      <c r="D208" s="58"/>
      <c r="E208" s="59" t="s">
        <v>1838</v>
      </c>
      <c r="F208" s="58">
        <v>31010901</v>
      </c>
      <c r="G208" s="60"/>
      <c r="H208" s="60"/>
      <c r="I208" s="60"/>
      <c r="J208" s="60"/>
      <c r="K208" s="60"/>
      <c r="L208" s="60"/>
      <c r="M208" s="60"/>
    </row>
    <row r="209" spans="1:13" s="61" customFormat="1" x14ac:dyDescent="0.3">
      <c r="A209" s="58">
        <v>4110901</v>
      </c>
      <c r="B209" s="58"/>
      <c r="C209" s="58" t="s">
        <v>1846</v>
      </c>
      <c r="D209" s="58"/>
      <c r="E209" s="59" t="s">
        <v>1841</v>
      </c>
      <c r="F209" s="58">
        <v>31010902</v>
      </c>
      <c r="G209" s="60"/>
      <c r="H209" s="60"/>
      <c r="I209" s="60"/>
      <c r="J209" s="60"/>
      <c r="K209" s="60"/>
      <c r="L209" s="60"/>
      <c r="M209" s="60"/>
    </row>
    <row r="210" spans="1:13" s="61" customFormat="1" x14ac:dyDescent="0.3">
      <c r="A210" s="58">
        <v>4110902</v>
      </c>
      <c r="B210" s="58" t="s">
        <v>1934</v>
      </c>
      <c r="C210" s="58" t="s">
        <v>1837</v>
      </c>
      <c r="D210" s="58"/>
      <c r="E210" s="59" t="s">
        <v>1838</v>
      </c>
      <c r="F210" s="58">
        <v>31010910</v>
      </c>
      <c r="G210" s="60"/>
      <c r="H210" s="60"/>
      <c r="I210" s="60"/>
      <c r="J210" s="60"/>
      <c r="K210" s="60"/>
      <c r="L210" s="60"/>
      <c r="M210" s="60"/>
    </row>
    <row r="211" spans="1:13" s="61" customFormat="1" x14ac:dyDescent="0.3">
      <c r="A211" s="58">
        <v>4110902</v>
      </c>
      <c r="B211" s="58"/>
      <c r="C211" s="58" t="s">
        <v>1857</v>
      </c>
      <c r="D211" s="58"/>
      <c r="E211" s="59" t="s">
        <v>1838</v>
      </c>
      <c r="F211" s="58">
        <v>31010910</v>
      </c>
      <c r="G211" s="60"/>
      <c r="H211" s="60"/>
      <c r="I211" s="60"/>
      <c r="J211" s="60"/>
      <c r="K211" s="60"/>
      <c r="L211" s="60"/>
      <c r="M211" s="60"/>
    </row>
    <row r="212" spans="1:13" s="61" customFormat="1" x14ac:dyDescent="0.3">
      <c r="A212" s="58">
        <v>4110902</v>
      </c>
      <c r="B212" s="58"/>
      <c r="C212" s="58" t="s">
        <v>1846</v>
      </c>
      <c r="D212" s="58"/>
      <c r="E212" s="59" t="s">
        <v>1841</v>
      </c>
      <c r="F212" s="58">
        <v>31010911</v>
      </c>
      <c r="G212" s="60"/>
      <c r="H212" s="60"/>
      <c r="I212" s="60"/>
      <c r="J212" s="60"/>
      <c r="K212" s="60"/>
      <c r="L212" s="60"/>
      <c r="M212" s="60"/>
    </row>
    <row r="213" spans="1:13" s="61" customFormat="1" x14ac:dyDescent="0.3">
      <c r="A213" s="58">
        <v>4110903</v>
      </c>
      <c r="B213" s="58" t="s">
        <v>1935</v>
      </c>
      <c r="C213" s="58" t="s">
        <v>1851</v>
      </c>
      <c r="D213" s="58"/>
      <c r="E213" s="59" t="s">
        <v>1838</v>
      </c>
      <c r="F213" s="58">
        <v>31010920</v>
      </c>
      <c r="G213" s="60"/>
      <c r="H213" s="60"/>
      <c r="I213" s="60"/>
      <c r="J213" s="60"/>
      <c r="K213" s="60"/>
      <c r="L213" s="60"/>
      <c r="M213" s="60"/>
    </row>
    <row r="214" spans="1:13" s="61" customFormat="1" x14ac:dyDescent="0.3">
      <c r="A214" s="58">
        <v>4110903</v>
      </c>
      <c r="B214" s="58"/>
      <c r="C214" s="58" t="s">
        <v>1839</v>
      </c>
      <c r="D214" s="58"/>
      <c r="E214" s="59" t="s">
        <v>1838</v>
      </c>
      <c r="F214" s="58">
        <v>31010921</v>
      </c>
      <c r="G214" s="60"/>
      <c r="H214" s="60"/>
      <c r="I214" s="60"/>
      <c r="J214" s="60"/>
      <c r="K214" s="60"/>
      <c r="L214" s="60"/>
      <c r="M214" s="60"/>
    </row>
    <row r="215" spans="1:13" s="61" customFormat="1" x14ac:dyDescent="0.3">
      <c r="A215" s="58">
        <v>4110903</v>
      </c>
      <c r="B215" s="58"/>
      <c r="C215" s="58" t="s">
        <v>1846</v>
      </c>
      <c r="D215" s="58"/>
      <c r="E215" s="59" t="s">
        <v>361</v>
      </c>
      <c r="F215" s="58">
        <v>31010923</v>
      </c>
      <c r="G215" s="60"/>
      <c r="H215" s="60"/>
      <c r="I215" s="60"/>
      <c r="J215" s="60"/>
      <c r="K215" s="60"/>
      <c r="L215" s="60"/>
      <c r="M215" s="60"/>
    </row>
    <row r="216" spans="1:13" s="61" customFormat="1" x14ac:dyDescent="0.3">
      <c r="A216" s="58">
        <v>4110904</v>
      </c>
      <c r="B216" s="58" t="s">
        <v>1936</v>
      </c>
      <c r="C216" s="58" t="s">
        <v>1837</v>
      </c>
      <c r="D216" s="58"/>
      <c r="E216" s="59" t="s">
        <v>1838</v>
      </c>
      <c r="F216" s="58">
        <v>31010930</v>
      </c>
      <c r="G216" s="60"/>
      <c r="H216" s="60"/>
      <c r="I216" s="60"/>
      <c r="J216" s="60"/>
      <c r="K216" s="60"/>
      <c r="L216" s="60"/>
      <c r="M216" s="60"/>
    </row>
    <row r="217" spans="1:13" s="61" customFormat="1" x14ac:dyDescent="0.3">
      <c r="A217" s="58">
        <v>4110904</v>
      </c>
      <c r="B217" s="58"/>
      <c r="C217" s="58" t="s">
        <v>1857</v>
      </c>
      <c r="D217" s="58"/>
      <c r="E217" s="59" t="s">
        <v>1838</v>
      </c>
      <c r="F217" s="58">
        <v>31010931</v>
      </c>
      <c r="G217" s="60"/>
      <c r="H217" s="60"/>
      <c r="I217" s="60"/>
      <c r="J217" s="60"/>
      <c r="K217" s="60"/>
      <c r="L217" s="60"/>
      <c r="M217" s="60"/>
    </row>
    <row r="218" spans="1:13" s="61" customFormat="1" x14ac:dyDescent="0.3">
      <c r="A218" s="58">
        <v>4110904</v>
      </c>
      <c r="B218" s="58"/>
      <c r="C218" s="58" t="s">
        <v>1858</v>
      </c>
      <c r="D218" s="58"/>
      <c r="E218" s="59" t="s">
        <v>1841</v>
      </c>
      <c r="F218" s="58">
        <v>31010932</v>
      </c>
      <c r="G218" s="60"/>
      <c r="H218" s="60"/>
      <c r="I218" s="60"/>
      <c r="J218" s="60"/>
      <c r="K218" s="60"/>
      <c r="L218" s="60"/>
      <c r="M218" s="60"/>
    </row>
    <row r="219" spans="1:13" s="61" customFormat="1" x14ac:dyDescent="0.3">
      <c r="A219" s="58">
        <v>4110905</v>
      </c>
      <c r="B219" s="58" t="s">
        <v>1937</v>
      </c>
      <c r="C219" s="58" t="s">
        <v>1837</v>
      </c>
      <c r="D219" s="58"/>
      <c r="E219" s="59" t="s">
        <v>1838</v>
      </c>
      <c r="F219" s="62">
        <v>31010940</v>
      </c>
      <c r="G219" s="60"/>
      <c r="H219" s="60"/>
      <c r="I219" s="60"/>
      <c r="J219" s="60"/>
      <c r="K219" s="60"/>
      <c r="L219" s="60"/>
      <c r="M219" s="60"/>
    </row>
    <row r="220" spans="1:13" s="61" customFormat="1" x14ac:dyDescent="0.3">
      <c r="A220" s="58">
        <v>4110905</v>
      </c>
      <c r="B220" s="58"/>
      <c r="C220" s="58" t="s">
        <v>1839</v>
      </c>
      <c r="D220" s="58"/>
      <c r="E220" s="59" t="s">
        <v>1838</v>
      </c>
      <c r="F220" s="62">
        <v>31010941</v>
      </c>
      <c r="G220" s="60"/>
      <c r="H220" s="60"/>
      <c r="I220" s="60"/>
      <c r="J220" s="60"/>
      <c r="K220" s="60"/>
      <c r="L220" s="60"/>
      <c r="M220" s="60"/>
    </row>
    <row r="221" spans="1:13" s="61" customFormat="1" x14ac:dyDescent="0.3">
      <c r="A221" s="58">
        <v>4110905</v>
      </c>
      <c r="B221" s="58"/>
      <c r="C221" s="58" t="s">
        <v>1843</v>
      </c>
      <c r="D221" s="58"/>
      <c r="E221" s="59" t="s">
        <v>1841</v>
      </c>
      <c r="F221" s="62">
        <v>31010942</v>
      </c>
      <c r="G221" s="60"/>
      <c r="H221" s="60"/>
      <c r="I221" s="60"/>
      <c r="J221" s="60"/>
      <c r="K221" s="60"/>
      <c r="L221" s="60"/>
      <c r="M221" s="60"/>
    </row>
    <row r="222" spans="1:13" s="61" customFormat="1" x14ac:dyDescent="0.3">
      <c r="A222" s="58">
        <v>4110906</v>
      </c>
      <c r="B222" s="58" t="s">
        <v>1938</v>
      </c>
      <c r="C222" s="58" t="s">
        <v>1837</v>
      </c>
      <c r="D222" s="58"/>
      <c r="E222" s="59" t="s">
        <v>1838</v>
      </c>
      <c r="F222" s="58">
        <v>31010950</v>
      </c>
      <c r="G222" s="60"/>
      <c r="H222" s="60"/>
      <c r="I222" s="60"/>
      <c r="J222" s="60"/>
      <c r="K222" s="60"/>
      <c r="L222" s="60"/>
      <c r="M222" s="60"/>
    </row>
    <row r="223" spans="1:13" s="61" customFormat="1" x14ac:dyDescent="0.3">
      <c r="A223" s="58">
        <v>4110906</v>
      </c>
      <c r="B223" s="58"/>
      <c r="C223" s="58" t="s">
        <v>1858</v>
      </c>
      <c r="D223" s="58"/>
      <c r="E223" s="59" t="s">
        <v>1838</v>
      </c>
      <c r="F223" s="58">
        <v>31010951</v>
      </c>
      <c r="G223" s="60"/>
      <c r="H223" s="60"/>
      <c r="I223" s="60"/>
      <c r="J223" s="60"/>
      <c r="K223" s="60"/>
      <c r="L223" s="60"/>
      <c r="M223" s="60"/>
    </row>
    <row r="224" spans="1:13" x14ac:dyDescent="0.3">
      <c r="A224" s="58">
        <v>4110906</v>
      </c>
      <c r="B224" s="58"/>
      <c r="C224" s="58" t="s">
        <v>1840</v>
      </c>
      <c r="D224" s="58"/>
      <c r="E224" s="59" t="s">
        <v>1841</v>
      </c>
      <c r="F224" s="58">
        <v>31010952</v>
      </c>
      <c r="G224" s="60"/>
      <c r="H224" s="60"/>
      <c r="I224" s="60"/>
      <c r="J224" s="60"/>
      <c r="K224" s="60"/>
      <c r="L224" s="60"/>
      <c r="M224" s="60"/>
    </row>
    <row r="225" spans="1:13" x14ac:dyDescent="0.3">
      <c r="A225" s="58">
        <v>4110907</v>
      </c>
      <c r="B225" s="58" t="s">
        <v>1939</v>
      </c>
      <c r="C225" s="58" t="s">
        <v>1837</v>
      </c>
      <c r="D225" s="58"/>
      <c r="E225" s="59" t="s">
        <v>1838</v>
      </c>
      <c r="F225" s="58">
        <v>31010960</v>
      </c>
      <c r="G225" s="60"/>
      <c r="H225" s="60"/>
      <c r="I225" s="60"/>
      <c r="J225" s="60"/>
      <c r="K225" s="60"/>
      <c r="L225" s="60"/>
      <c r="M225" s="60"/>
    </row>
    <row r="226" spans="1:13" x14ac:dyDescent="0.3">
      <c r="A226" s="58">
        <v>4110907</v>
      </c>
      <c r="B226" s="58"/>
      <c r="C226" s="58" t="s">
        <v>1839</v>
      </c>
      <c r="D226" s="58"/>
      <c r="E226" s="59" t="s">
        <v>1838</v>
      </c>
      <c r="F226" s="58">
        <v>31010962</v>
      </c>
      <c r="G226" s="60"/>
      <c r="H226" s="60"/>
      <c r="I226" s="60"/>
      <c r="J226" s="60"/>
      <c r="K226" s="60"/>
      <c r="L226" s="60"/>
      <c r="M226" s="60"/>
    </row>
    <row r="227" spans="1:13" x14ac:dyDescent="0.3">
      <c r="A227" s="58">
        <v>4110907</v>
      </c>
      <c r="B227" s="58"/>
      <c r="C227" s="58" t="s">
        <v>1846</v>
      </c>
      <c r="D227" s="58"/>
      <c r="E227" s="58" t="s">
        <v>735</v>
      </c>
      <c r="F227" s="58">
        <v>31010964</v>
      </c>
    </row>
    <row r="228" spans="1:13" x14ac:dyDescent="0.3">
      <c r="A228" s="58">
        <v>4110908</v>
      </c>
      <c r="B228" s="58" t="s">
        <v>1940</v>
      </c>
      <c r="C228" s="58" t="s">
        <v>1837</v>
      </c>
      <c r="D228" s="58"/>
      <c r="E228" s="59" t="s">
        <v>1838</v>
      </c>
      <c r="F228" s="58">
        <v>31010974</v>
      </c>
    </row>
    <row r="229" spans="1:13" x14ac:dyDescent="0.3">
      <c r="A229" s="58">
        <v>4110908</v>
      </c>
      <c r="B229" s="58"/>
      <c r="C229" s="58" t="s">
        <v>1857</v>
      </c>
      <c r="D229" s="58"/>
      <c r="E229" s="59" t="s">
        <v>1838</v>
      </c>
      <c r="F229" s="58">
        <v>31010973</v>
      </c>
    </row>
    <row r="230" spans="1:13" x14ac:dyDescent="0.3">
      <c r="A230" s="58">
        <v>4110909</v>
      </c>
      <c r="B230" s="58" t="s">
        <v>1941</v>
      </c>
      <c r="C230" s="58" t="s">
        <v>1851</v>
      </c>
      <c r="D230" s="58"/>
      <c r="E230" s="59" t="s">
        <v>1838</v>
      </c>
      <c r="F230" s="58">
        <v>31010980</v>
      </c>
    </row>
    <row r="231" spans="1:13" x14ac:dyDescent="0.3">
      <c r="A231" s="58">
        <v>4110909</v>
      </c>
      <c r="B231" s="58"/>
      <c r="C231" s="58" t="s">
        <v>1839</v>
      </c>
      <c r="D231" s="58"/>
      <c r="E231" s="59" t="s">
        <v>1838</v>
      </c>
      <c r="F231" s="58">
        <v>31010981</v>
      </c>
    </row>
    <row r="232" spans="1:13" x14ac:dyDescent="0.3">
      <c r="A232" s="58">
        <v>4110909</v>
      </c>
      <c r="B232" s="58"/>
      <c r="C232" s="58" t="s">
        <v>1846</v>
      </c>
      <c r="D232" s="58"/>
      <c r="E232" s="59" t="s">
        <v>1841</v>
      </c>
      <c r="F232" s="58">
        <v>31010982</v>
      </c>
    </row>
    <row r="233" spans="1:13" x14ac:dyDescent="0.3">
      <c r="A233" s="58">
        <v>4110910</v>
      </c>
      <c r="B233" s="58" t="s">
        <v>1942</v>
      </c>
      <c r="C233" s="58" t="s">
        <v>1837</v>
      </c>
      <c r="D233" s="58"/>
      <c r="E233" s="58" t="s">
        <v>1902</v>
      </c>
      <c r="F233" s="58">
        <v>31010993</v>
      </c>
    </row>
    <row r="234" spans="1:13" x14ac:dyDescent="0.3">
      <c r="A234" s="58">
        <v>4110910</v>
      </c>
      <c r="B234" s="58" t="s">
        <v>1942</v>
      </c>
      <c r="C234" s="58" t="s">
        <v>1857</v>
      </c>
      <c r="D234" s="58"/>
      <c r="E234" s="58" t="s">
        <v>229</v>
      </c>
      <c r="F234" s="58">
        <v>31010994</v>
      </c>
    </row>
    <row r="235" spans="1:13" x14ac:dyDescent="0.3">
      <c r="A235" s="63">
        <v>4111001</v>
      </c>
      <c r="B235" s="63" t="s">
        <v>1943</v>
      </c>
      <c r="C235" s="63" t="s">
        <v>1837</v>
      </c>
      <c r="D235" s="63"/>
      <c r="E235" s="64" t="s">
        <v>1838</v>
      </c>
      <c r="F235" s="63">
        <v>31011000</v>
      </c>
    </row>
    <row r="236" spans="1:13" x14ac:dyDescent="0.3">
      <c r="A236" s="63">
        <v>4111001</v>
      </c>
      <c r="B236" s="63"/>
      <c r="C236" s="63" t="s">
        <v>1839</v>
      </c>
      <c r="D236" s="63"/>
      <c r="E236" s="64" t="s">
        <v>1838</v>
      </c>
      <c r="F236" s="54">
        <v>31011003</v>
      </c>
    </row>
    <row r="237" spans="1:13" x14ac:dyDescent="0.3">
      <c r="A237" s="63">
        <v>4111001</v>
      </c>
      <c r="B237" s="63"/>
      <c r="C237" s="63" t="s">
        <v>1858</v>
      </c>
      <c r="D237" s="63"/>
      <c r="E237" s="64" t="s">
        <v>1841</v>
      </c>
      <c r="F237" s="54">
        <v>31011002</v>
      </c>
    </row>
    <row r="238" spans="1:13" x14ac:dyDescent="0.3">
      <c r="A238" s="63">
        <v>4111002</v>
      </c>
      <c r="B238" s="63" t="s">
        <v>1944</v>
      </c>
      <c r="C238" s="63" t="s">
        <v>1837</v>
      </c>
      <c r="D238" s="63"/>
      <c r="E238" s="64" t="s">
        <v>1838</v>
      </c>
      <c r="F238" s="57">
        <v>31011010</v>
      </c>
    </row>
    <row r="239" spans="1:13" x14ac:dyDescent="0.3">
      <c r="A239" s="63">
        <v>4111002</v>
      </c>
      <c r="B239" s="63"/>
      <c r="C239" s="63" t="s">
        <v>1857</v>
      </c>
      <c r="D239" s="63"/>
      <c r="E239" s="64" t="s">
        <v>1838</v>
      </c>
      <c r="F239" s="57">
        <v>31011013</v>
      </c>
    </row>
    <row r="240" spans="1:13" x14ac:dyDescent="0.3">
      <c r="A240" s="63">
        <v>4111002</v>
      </c>
      <c r="B240" s="63"/>
      <c r="C240" s="63" t="s">
        <v>1846</v>
      </c>
      <c r="D240" s="63"/>
      <c r="E240" s="64" t="s">
        <v>1841</v>
      </c>
      <c r="F240" s="57">
        <v>31011012</v>
      </c>
    </row>
    <row r="241" spans="1:6" x14ac:dyDescent="0.3">
      <c r="A241" s="63">
        <v>4111003</v>
      </c>
      <c r="B241" s="63" t="s">
        <v>1945</v>
      </c>
      <c r="C241" s="63" t="s">
        <v>1837</v>
      </c>
      <c r="D241" s="63">
        <v>5</v>
      </c>
      <c r="E241" s="64" t="s">
        <v>1838</v>
      </c>
      <c r="F241" s="54">
        <v>31011020</v>
      </c>
    </row>
    <row r="242" spans="1:6" x14ac:dyDescent="0.3">
      <c r="A242" s="63">
        <v>4111003</v>
      </c>
      <c r="B242" s="63"/>
      <c r="C242" s="63" t="s">
        <v>1839</v>
      </c>
      <c r="D242" s="63">
        <v>1</v>
      </c>
      <c r="E242" s="64" t="s">
        <v>1838</v>
      </c>
      <c r="F242" s="54">
        <v>31011024</v>
      </c>
    </row>
    <row r="243" spans="1:6" x14ac:dyDescent="0.3">
      <c r="A243" s="63">
        <v>4111003</v>
      </c>
      <c r="B243" s="63"/>
      <c r="C243" s="63" t="s">
        <v>1846</v>
      </c>
      <c r="D243" s="63">
        <v>3</v>
      </c>
      <c r="E243" s="64" t="s">
        <v>361</v>
      </c>
      <c r="F243" s="54">
        <v>31011025</v>
      </c>
    </row>
    <row r="244" spans="1:6" x14ac:dyDescent="0.3">
      <c r="A244" s="63">
        <v>4111004</v>
      </c>
      <c r="B244" s="63" t="s">
        <v>1946</v>
      </c>
      <c r="C244" s="63" t="s">
        <v>1837</v>
      </c>
      <c r="D244" s="63"/>
      <c r="E244" s="64" t="s">
        <v>1838</v>
      </c>
      <c r="F244" s="57">
        <v>31011030</v>
      </c>
    </row>
    <row r="245" spans="1:6" x14ac:dyDescent="0.3">
      <c r="A245" s="63">
        <v>4111004</v>
      </c>
      <c r="B245" s="63"/>
      <c r="C245" s="63" t="s">
        <v>1857</v>
      </c>
      <c r="D245" s="63"/>
      <c r="E245" s="64" t="s">
        <v>1838</v>
      </c>
      <c r="F245" s="57">
        <v>31011031</v>
      </c>
    </row>
    <row r="246" spans="1:6" x14ac:dyDescent="0.3">
      <c r="A246" s="63">
        <v>4111004</v>
      </c>
      <c r="B246" s="63"/>
      <c r="C246" s="63" t="s">
        <v>1846</v>
      </c>
      <c r="D246" s="63"/>
      <c r="E246" s="64" t="s">
        <v>1841</v>
      </c>
      <c r="F246" s="57">
        <v>31011033</v>
      </c>
    </row>
    <row r="247" spans="1:6" x14ac:dyDescent="0.3">
      <c r="A247" s="63">
        <v>4111005</v>
      </c>
      <c r="B247" s="63" t="s">
        <v>1947</v>
      </c>
      <c r="C247" s="63" t="s">
        <v>1837</v>
      </c>
      <c r="D247" s="63"/>
      <c r="E247" s="64" t="s">
        <v>1838</v>
      </c>
      <c r="F247" s="54">
        <v>31011040</v>
      </c>
    </row>
    <row r="248" spans="1:6" x14ac:dyDescent="0.3">
      <c r="A248" s="63">
        <v>4111005</v>
      </c>
      <c r="B248" s="63"/>
      <c r="C248" s="63" t="s">
        <v>1839</v>
      </c>
      <c r="D248" s="63"/>
      <c r="E248" s="64" t="s">
        <v>1838</v>
      </c>
      <c r="F248" s="54">
        <v>31011043</v>
      </c>
    </row>
    <row r="249" spans="1:6" x14ac:dyDescent="0.3">
      <c r="A249" s="63">
        <v>4111005</v>
      </c>
      <c r="B249" s="63"/>
      <c r="C249" s="63" t="s">
        <v>1843</v>
      </c>
      <c r="D249" s="63">
        <v>3</v>
      </c>
      <c r="E249" s="64" t="s">
        <v>1841</v>
      </c>
      <c r="F249" s="54">
        <v>31011044</v>
      </c>
    </row>
    <row r="250" spans="1:6" x14ac:dyDescent="0.3">
      <c r="A250" s="63">
        <v>4111006</v>
      </c>
      <c r="B250" s="63" t="s">
        <v>1948</v>
      </c>
      <c r="C250" s="63" t="s">
        <v>1837</v>
      </c>
      <c r="D250" s="63"/>
      <c r="E250" s="64" t="s">
        <v>1838</v>
      </c>
      <c r="F250" s="57">
        <v>31011050</v>
      </c>
    </row>
    <row r="251" spans="1:6" x14ac:dyDescent="0.3">
      <c r="A251" s="63">
        <v>4111006</v>
      </c>
      <c r="B251" s="63"/>
      <c r="C251" s="63" t="s">
        <v>1839</v>
      </c>
      <c r="D251" s="63"/>
      <c r="E251" s="64" t="s">
        <v>1838</v>
      </c>
      <c r="F251" s="57">
        <v>31011054</v>
      </c>
    </row>
    <row r="252" spans="1:6" x14ac:dyDescent="0.3">
      <c r="A252" s="63">
        <v>4111006</v>
      </c>
      <c r="B252" s="63"/>
      <c r="C252" s="63" t="s">
        <v>1843</v>
      </c>
      <c r="D252" s="63">
        <v>5</v>
      </c>
      <c r="E252" s="64" t="s">
        <v>1841</v>
      </c>
      <c r="F252" s="57">
        <v>31011053</v>
      </c>
    </row>
    <row r="253" spans="1:6" x14ac:dyDescent="0.3">
      <c r="A253" s="63">
        <v>4111007</v>
      </c>
      <c r="B253" s="63" t="s">
        <v>1949</v>
      </c>
      <c r="C253" s="63" t="s">
        <v>1837</v>
      </c>
      <c r="D253" s="63"/>
      <c r="E253" s="64" t="s">
        <v>1838</v>
      </c>
      <c r="F253" s="54">
        <v>31011060</v>
      </c>
    </row>
    <row r="254" spans="1:6" x14ac:dyDescent="0.3">
      <c r="A254" s="63">
        <v>4111007</v>
      </c>
      <c r="B254" s="63"/>
      <c r="C254" s="63" t="s">
        <v>1839</v>
      </c>
      <c r="D254" s="63"/>
      <c r="E254" s="64" t="s">
        <v>1838</v>
      </c>
      <c r="F254" s="54">
        <v>31011064</v>
      </c>
    </row>
    <row r="255" spans="1:6" x14ac:dyDescent="0.3">
      <c r="A255" s="63">
        <v>4111007</v>
      </c>
      <c r="B255" s="63"/>
      <c r="C255" s="63" t="s">
        <v>1846</v>
      </c>
      <c r="D255" s="63"/>
      <c r="E255" s="63" t="s">
        <v>735</v>
      </c>
      <c r="F255" s="54">
        <v>31011065</v>
      </c>
    </row>
    <row r="256" spans="1:6" x14ac:dyDescent="0.3">
      <c r="A256" s="63">
        <v>4111008</v>
      </c>
      <c r="B256" s="63" t="s">
        <v>1950</v>
      </c>
      <c r="C256" s="63" t="s">
        <v>1837</v>
      </c>
      <c r="D256" s="63"/>
      <c r="E256" s="64" t="s">
        <v>1838</v>
      </c>
      <c r="F256" s="57">
        <v>31011071</v>
      </c>
    </row>
    <row r="257" spans="1:6" x14ac:dyDescent="0.3">
      <c r="A257" s="63">
        <v>4111008</v>
      </c>
      <c r="B257" s="63"/>
      <c r="C257" s="63" t="s">
        <v>1857</v>
      </c>
      <c r="D257" s="63"/>
      <c r="E257" s="64" t="s">
        <v>1838</v>
      </c>
      <c r="F257" s="57">
        <v>31011074</v>
      </c>
    </row>
    <row r="258" spans="1:6" x14ac:dyDescent="0.3">
      <c r="A258" s="63">
        <v>4111009</v>
      </c>
      <c r="B258" s="63" t="s">
        <v>1951</v>
      </c>
      <c r="C258" s="63" t="s">
        <v>1851</v>
      </c>
      <c r="D258" s="63">
        <v>1</v>
      </c>
      <c r="E258" s="64" t="s">
        <v>1838</v>
      </c>
      <c r="F258" s="54">
        <v>31011080</v>
      </c>
    </row>
    <row r="259" spans="1:6" x14ac:dyDescent="0.3">
      <c r="A259" s="63">
        <v>4111009</v>
      </c>
      <c r="B259" s="63"/>
      <c r="C259" s="63" t="s">
        <v>1839</v>
      </c>
      <c r="D259" s="63"/>
      <c r="E259" s="64" t="s">
        <v>1838</v>
      </c>
      <c r="F259" s="54">
        <v>31011083</v>
      </c>
    </row>
    <row r="260" spans="1:6" x14ac:dyDescent="0.3">
      <c r="A260" s="63">
        <v>4111009</v>
      </c>
      <c r="B260" s="63"/>
      <c r="C260" s="63" t="s">
        <v>1846</v>
      </c>
      <c r="D260" s="63">
        <v>5</v>
      </c>
      <c r="E260" s="64" t="s">
        <v>1841</v>
      </c>
      <c r="F260" s="54">
        <v>31011084</v>
      </c>
    </row>
    <row r="261" spans="1:6" x14ac:dyDescent="0.3">
      <c r="A261" s="63">
        <v>4111010</v>
      </c>
      <c r="B261" s="63" t="s">
        <v>1952</v>
      </c>
      <c r="C261" s="63" t="s">
        <v>735</v>
      </c>
      <c r="D261" s="63"/>
      <c r="E261" s="63" t="s">
        <v>735</v>
      </c>
      <c r="F261" s="57">
        <v>31011092</v>
      </c>
    </row>
    <row r="262" spans="1:6" x14ac:dyDescent="0.3">
      <c r="A262" s="63">
        <v>4111101</v>
      </c>
      <c r="B262" s="63" t="s">
        <v>1953</v>
      </c>
      <c r="C262" s="63" t="s">
        <v>1837</v>
      </c>
      <c r="D262" s="63"/>
      <c r="E262" s="64" t="s">
        <v>1838</v>
      </c>
      <c r="F262" s="63">
        <v>31011100</v>
      </c>
    </row>
    <row r="263" spans="1:6" x14ac:dyDescent="0.3">
      <c r="A263" s="63">
        <v>4111101</v>
      </c>
      <c r="B263" s="63"/>
      <c r="C263" s="63" t="s">
        <v>1839</v>
      </c>
      <c r="D263" s="63"/>
      <c r="E263" s="64" t="s">
        <v>1838</v>
      </c>
      <c r="F263" s="54">
        <v>31011101</v>
      </c>
    </row>
    <row r="264" spans="1:6" x14ac:dyDescent="0.3">
      <c r="A264" s="63">
        <v>4111101</v>
      </c>
      <c r="B264" s="63"/>
      <c r="C264" s="63" t="s">
        <v>1846</v>
      </c>
      <c r="D264" s="63"/>
      <c r="E264" s="64" t="s">
        <v>1841</v>
      </c>
      <c r="F264" s="54">
        <v>31011102</v>
      </c>
    </row>
    <row r="265" spans="1:6" x14ac:dyDescent="0.3">
      <c r="A265" s="63">
        <v>4111102</v>
      </c>
      <c r="B265" s="63" t="s">
        <v>1954</v>
      </c>
      <c r="C265" s="63" t="s">
        <v>1837</v>
      </c>
      <c r="D265" s="63"/>
      <c r="E265" s="64" t="s">
        <v>1838</v>
      </c>
      <c r="F265" s="63">
        <v>31011110</v>
      </c>
    </row>
    <row r="266" spans="1:6" x14ac:dyDescent="0.3">
      <c r="A266" s="63">
        <v>4111102</v>
      </c>
      <c r="B266" s="63"/>
      <c r="C266" s="63" t="s">
        <v>1857</v>
      </c>
      <c r="D266" s="63"/>
      <c r="E266" s="64" t="s">
        <v>1838</v>
      </c>
      <c r="F266" s="63">
        <v>31011111</v>
      </c>
    </row>
    <row r="267" spans="1:6" x14ac:dyDescent="0.3">
      <c r="A267" s="63">
        <v>4111102</v>
      </c>
      <c r="B267" s="63"/>
      <c r="C267" s="63" t="s">
        <v>1846</v>
      </c>
      <c r="D267" s="63"/>
      <c r="E267" s="64" t="s">
        <v>1841</v>
      </c>
      <c r="F267" s="63">
        <v>31011112</v>
      </c>
    </row>
    <row r="268" spans="1:6" x14ac:dyDescent="0.3">
      <c r="A268" s="63">
        <v>4111103</v>
      </c>
      <c r="B268" s="63" t="s">
        <v>1955</v>
      </c>
      <c r="C268" s="63" t="s">
        <v>1837</v>
      </c>
      <c r="D268" s="63">
        <v>5</v>
      </c>
      <c r="E268" s="64" t="s">
        <v>1838</v>
      </c>
      <c r="F268" s="54">
        <v>31011120</v>
      </c>
    </row>
    <row r="269" spans="1:6" x14ac:dyDescent="0.3">
      <c r="A269" s="63">
        <v>4111103</v>
      </c>
      <c r="B269" s="63"/>
      <c r="C269" s="63" t="s">
        <v>1839</v>
      </c>
      <c r="D269" s="63">
        <v>1</v>
      </c>
      <c r="E269" s="64" t="s">
        <v>1838</v>
      </c>
      <c r="F269" s="54">
        <v>31011122</v>
      </c>
    </row>
    <row r="270" spans="1:6" x14ac:dyDescent="0.3">
      <c r="A270" s="63">
        <v>4111103</v>
      </c>
      <c r="B270" s="63"/>
      <c r="C270" s="63" t="s">
        <v>1846</v>
      </c>
      <c r="D270" s="63">
        <v>3</v>
      </c>
      <c r="E270" s="64" t="s">
        <v>361</v>
      </c>
      <c r="F270" s="54">
        <v>31011123</v>
      </c>
    </row>
    <row r="271" spans="1:6" x14ac:dyDescent="0.3">
      <c r="A271" s="63">
        <v>4111104</v>
      </c>
      <c r="B271" s="63" t="s">
        <v>1956</v>
      </c>
      <c r="C271" s="63" t="s">
        <v>1837</v>
      </c>
      <c r="D271" s="63"/>
      <c r="E271" s="64" t="s">
        <v>1838</v>
      </c>
      <c r="F271" s="57">
        <v>31011130</v>
      </c>
    </row>
    <row r="272" spans="1:6" x14ac:dyDescent="0.3">
      <c r="A272" s="63">
        <v>4111104</v>
      </c>
      <c r="B272" s="63"/>
      <c r="C272" s="63" t="s">
        <v>1857</v>
      </c>
      <c r="D272" s="63"/>
      <c r="E272" s="64" t="s">
        <v>1838</v>
      </c>
      <c r="F272" s="57">
        <v>31011131</v>
      </c>
    </row>
    <row r="273" spans="1:6" x14ac:dyDescent="0.3">
      <c r="A273" s="63">
        <v>4111104</v>
      </c>
      <c r="B273" s="63"/>
      <c r="C273" s="63" t="s">
        <v>1858</v>
      </c>
      <c r="D273" s="63"/>
      <c r="E273" s="64" t="s">
        <v>1841</v>
      </c>
      <c r="F273" s="57">
        <v>31011133</v>
      </c>
    </row>
    <row r="274" spans="1:6" x14ac:dyDescent="0.3">
      <c r="A274" s="63">
        <v>4111105</v>
      </c>
      <c r="B274" s="63" t="s">
        <v>1957</v>
      </c>
      <c r="C274" s="63" t="s">
        <v>1837</v>
      </c>
      <c r="D274" s="63"/>
      <c r="E274" s="64" t="s">
        <v>1838</v>
      </c>
      <c r="F274" s="54">
        <v>31011140</v>
      </c>
    </row>
    <row r="275" spans="1:6" x14ac:dyDescent="0.3">
      <c r="A275" s="63">
        <v>4111105</v>
      </c>
      <c r="B275" s="63"/>
      <c r="C275" s="63" t="s">
        <v>1839</v>
      </c>
      <c r="D275" s="63"/>
      <c r="E275" s="64" t="s">
        <v>1838</v>
      </c>
      <c r="F275" s="54">
        <v>31011142</v>
      </c>
    </row>
    <row r="276" spans="1:6" x14ac:dyDescent="0.3">
      <c r="A276" s="63">
        <v>4111105</v>
      </c>
      <c r="B276" s="63"/>
      <c r="C276" s="63" t="s">
        <v>1843</v>
      </c>
      <c r="D276" s="63">
        <v>3</v>
      </c>
      <c r="E276" s="64" t="s">
        <v>1841</v>
      </c>
      <c r="F276" s="54">
        <v>31011143</v>
      </c>
    </row>
    <row r="277" spans="1:6" x14ac:dyDescent="0.3">
      <c r="A277" s="63">
        <v>4111106</v>
      </c>
      <c r="B277" s="63" t="s">
        <v>1958</v>
      </c>
      <c r="C277" s="63" t="s">
        <v>1851</v>
      </c>
      <c r="D277" s="63"/>
      <c r="E277" s="64" t="s">
        <v>1838</v>
      </c>
      <c r="F277" s="57">
        <v>31011150</v>
      </c>
    </row>
    <row r="278" spans="1:6" x14ac:dyDescent="0.3">
      <c r="A278" s="63">
        <v>4111106</v>
      </c>
      <c r="B278" s="63"/>
      <c r="C278" s="63" t="s">
        <v>1839</v>
      </c>
      <c r="D278" s="63"/>
      <c r="E278" s="64" t="s">
        <v>1838</v>
      </c>
      <c r="F278" s="57">
        <v>31011152</v>
      </c>
    </row>
    <row r="279" spans="1:6" x14ac:dyDescent="0.3">
      <c r="A279" s="63">
        <v>4111106</v>
      </c>
      <c r="B279" s="63"/>
      <c r="C279" s="63" t="s">
        <v>1843</v>
      </c>
      <c r="D279" s="63">
        <v>5</v>
      </c>
      <c r="E279" s="64" t="s">
        <v>1841</v>
      </c>
      <c r="F279" s="57">
        <v>31011153</v>
      </c>
    </row>
    <row r="280" spans="1:6" x14ac:dyDescent="0.3">
      <c r="A280" s="63">
        <v>4111107</v>
      </c>
      <c r="B280" s="63" t="s">
        <v>1959</v>
      </c>
      <c r="C280" s="63" t="s">
        <v>1837</v>
      </c>
      <c r="D280" s="63"/>
      <c r="E280" s="64" t="s">
        <v>1838</v>
      </c>
      <c r="F280" s="54">
        <v>31011160</v>
      </c>
    </row>
    <row r="281" spans="1:6" x14ac:dyDescent="0.3">
      <c r="A281" s="63">
        <v>4111107</v>
      </c>
      <c r="B281" s="63"/>
      <c r="C281" s="63" t="s">
        <v>1839</v>
      </c>
      <c r="D281" s="63"/>
      <c r="E281" s="64" t="s">
        <v>1838</v>
      </c>
      <c r="F281" s="54">
        <v>31011162</v>
      </c>
    </row>
    <row r="282" spans="1:6" x14ac:dyDescent="0.3">
      <c r="A282" s="63">
        <v>4111107</v>
      </c>
      <c r="B282" s="63"/>
      <c r="C282" s="63" t="s">
        <v>1846</v>
      </c>
      <c r="D282" s="63"/>
      <c r="E282" s="63" t="s">
        <v>735</v>
      </c>
      <c r="F282" s="54">
        <v>31011164</v>
      </c>
    </row>
    <row r="283" spans="1:6" x14ac:dyDescent="0.3">
      <c r="A283" s="63">
        <v>4111108</v>
      </c>
      <c r="B283" s="63" t="s">
        <v>1960</v>
      </c>
      <c r="C283" s="63" t="s">
        <v>1837</v>
      </c>
      <c r="D283" s="63"/>
      <c r="E283" s="64" t="s">
        <v>1838</v>
      </c>
      <c r="F283" s="57">
        <v>31011171</v>
      </c>
    </row>
    <row r="284" spans="1:6" x14ac:dyDescent="0.3">
      <c r="A284" s="63">
        <v>4111108</v>
      </c>
      <c r="B284" s="63"/>
      <c r="C284" s="63" t="s">
        <v>1857</v>
      </c>
      <c r="D284" s="63"/>
      <c r="E284" s="64" t="s">
        <v>1838</v>
      </c>
      <c r="F284" s="57">
        <v>31011172</v>
      </c>
    </row>
    <row r="285" spans="1:6" x14ac:dyDescent="0.3">
      <c r="A285" s="63">
        <v>4111109</v>
      </c>
      <c r="B285" s="63" t="s">
        <v>1961</v>
      </c>
      <c r="C285" s="63" t="s">
        <v>1837</v>
      </c>
      <c r="D285" s="63">
        <v>1</v>
      </c>
      <c r="E285" s="64" t="s">
        <v>1838</v>
      </c>
      <c r="F285" s="54">
        <v>31011180</v>
      </c>
    </row>
    <row r="286" spans="1:6" x14ac:dyDescent="0.3">
      <c r="A286" s="63">
        <v>4111109</v>
      </c>
      <c r="B286" s="63"/>
      <c r="C286" s="63" t="s">
        <v>1839</v>
      </c>
      <c r="D286" s="63"/>
      <c r="E286" s="64" t="s">
        <v>1838</v>
      </c>
      <c r="F286" s="54">
        <v>31011181</v>
      </c>
    </row>
    <row r="287" spans="1:6" x14ac:dyDescent="0.3">
      <c r="A287" s="63">
        <v>4111109</v>
      </c>
      <c r="B287" s="63"/>
      <c r="C287" s="63" t="s">
        <v>1846</v>
      </c>
      <c r="D287" s="63">
        <v>5</v>
      </c>
      <c r="E287" s="64" t="s">
        <v>1841</v>
      </c>
      <c r="F287" s="54">
        <v>31011183</v>
      </c>
    </row>
    <row r="288" spans="1:6" x14ac:dyDescent="0.3">
      <c r="A288" s="63">
        <v>4111110</v>
      </c>
      <c r="B288" s="63" t="s">
        <v>1962</v>
      </c>
      <c r="C288" s="63" t="s">
        <v>735</v>
      </c>
      <c r="D288" s="63"/>
      <c r="E288" s="63" t="s">
        <v>1902</v>
      </c>
      <c r="F288" s="57">
        <v>31011193</v>
      </c>
    </row>
    <row r="289" spans="1:6" x14ac:dyDescent="0.3">
      <c r="A289" s="63">
        <v>4111201</v>
      </c>
      <c r="B289" s="63" t="s">
        <v>1963</v>
      </c>
      <c r="C289" s="63" t="s">
        <v>1851</v>
      </c>
      <c r="D289" s="63"/>
      <c r="E289" s="64" t="s">
        <v>1838</v>
      </c>
      <c r="F289" s="63">
        <v>31011200</v>
      </c>
    </row>
    <row r="290" spans="1:6" x14ac:dyDescent="0.3">
      <c r="A290" s="63">
        <v>4111201</v>
      </c>
      <c r="B290" s="63"/>
      <c r="C290" s="63" t="s">
        <v>1839</v>
      </c>
      <c r="D290" s="63"/>
      <c r="E290" s="64" t="s">
        <v>1838</v>
      </c>
      <c r="F290" s="54">
        <v>31011201</v>
      </c>
    </row>
    <row r="291" spans="1:6" x14ac:dyDescent="0.3">
      <c r="A291" s="63">
        <v>4111201</v>
      </c>
      <c r="B291" s="63"/>
      <c r="C291" s="63" t="s">
        <v>1846</v>
      </c>
      <c r="D291" s="63"/>
      <c r="E291" s="64" t="s">
        <v>1841</v>
      </c>
      <c r="F291" s="54">
        <v>31011202</v>
      </c>
    </row>
    <row r="292" spans="1:6" x14ac:dyDescent="0.3">
      <c r="A292" s="63">
        <v>4111202</v>
      </c>
      <c r="B292" s="63" t="s">
        <v>1964</v>
      </c>
      <c r="C292" s="63" t="s">
        <v>1837</v>
      </c>
      <c r="D292" s="63"/>
      <c r="E292" s="64" t="s">
        <v>1838</v>
      </c>
      <c r="F292" s="57">
        <v>31011210</v>
      </c>
    </row>
    <row r="293" spans="1:6" x14ac:dyDescent="0.3">
      <c r="A293" s="63">
        <v>4111202</v>
      </c>
      <c r="B293" s="63"/>
      <c r="C293" s="63" t="s">
        <v>1857</v>
      </c>
      <c r="D293" s="63"/>
      <c r="E293" s="64" t="s">
        <v>1838</v>
      </c>
      <c r="F293" s="57">
        <v>31011211</v>
      </c>
    </row>
    <row r="294" spans="1:6" x14ac:dyDescent="0.3">
      <c r="A294" s="63">
        <v>4111202</v>
      </c>
      <c r="B294" s="63"/>
      <c r="C294" s="63" t="s">
        <v>1846</v>
      </c>
      <c r="D294" s="63"/>
      <c r="E294" s="64" t="s">
        <v>1841</v>
      </c>
      <c r="F294" s="57">
        <v>31011212</v>
      </c>
    </row>
    <row r="295" spans="1:6" x14ac:dyDescent="0.3">
      <c r="A295" s="63">
        <v>4111203</v>
      </c>
      <c r="B295" s="63" t="s">
        <v>1965</v>
      </c>
      <c r="C295" s="63" t="s">
        <v>1837</v>
      </c>
      <c r="D295" s="63">
        <v>5</v>
      </c>
      <c r="E295" s="64" t="s">
        <v>1838</v>
      </c>
      <c r="F295" s="54">
        <v>31011220</v>
      </c>
    </row>
    <row r="296" spans="1:6" x14ac:dyDescent="0.3">
      <c r="A296" s="63">
        <v>4111203</v>
      </c>
      <c r="B296" s="63"/>
      <c r="C296" s="63" t="s">
        <v>1839</v>
      </c>
      <c r="D296" s="63">
        <v>1</v>
      </c>
      <c r="E296" s="64" t="s">
        <v>1838</v>
      </c>
      <c r="F296" s="54">
        <v>31011221</v>
      </c>
    </row>
    <row r="297" spans="1:6" x14ac:dyDescent="0.3">
      <c r="A297" s="63">
        <v>4111203</v>
      </c>
      <c r="B297" s="63"/>
      <c r="C297" s="63" t="s">
        <v>1846</v>
      </c>
      <c r="D297" s="63">
        <v>3</v>
      </c>
      <c r="E297" s="64" t="s">
        <v>361</v>
      </c>
      <c r="F297" s="54">
        <v>31011223</v>
      </c>
    </row>
    <row r="298" spans="1:6" x14ac:dyDescent="0.3">
      <c r="A298" s="63">
        <v>4111204</v>
      </c>
      <c r="B298" s="63" t="s">
        <v>1966</v>
      </c>
      <c r="C298" s="63" t="s">
        <v>1837</v>
      </c>
      <c r="D298" s="63"/>
      <c r="E298" s="64" t="s">
        <v>1838</v>
      </c>
      <c r="F298" s="57">
        <v>31011230</v>
      </c>
    </row>
    <row r="299" spans="1:6" x14ac:dyDescent="0.3">
      <c r="A299" s="63">
        <v>4111204</v>
      </c>
      <c r="B299" s="63"/>
      <c r="C299" s="63" t="s">
        <v>1857</v>
      </c>
      <c r="D299" s="63"/>
      <c r="E299" s="64" t="s">
        <v>1838</v>
      </c>
      <c r="F299" s="57">
        <v>31011231</v>
      </c>
    </row>
    <row r="300" spans="1:6" x14ac:dyDescent="0.3">
      <c r="A300" s="63">
        <v>4111204</v>
      </c>
      <c r="B300" s="63"/>
      <c r="C300" s="63" t="s">
        <v>1846</v>
      </c>
      <c r="D300" s="63"/>
      <c r="E300" s="64" t="s">
        <v>1841</v>
      </c>
      <c r="F300" s="57">
        <v>31011232</v>
      </c>
    </row>
    <row r="301" spans="1:6" x14ac:dyDescent="0.3">
      <c r="A301" s="63">
        <v>4111205</v>
      </c>
      <c r="B301" s="63" t="s">
        <v>1967</v>
      </c>
      <c r="C301" s="63" t="s">
        <v>1837</v>
      </c>
      <c r="D301" s="63"/>
      <c r="E301" s="64" t="s">
        <v>1838</v>
      </c>
      <c r="F301" s="54">
        <v>31011240</v>
      </c>
    </row>
    <row r="302" spans="1:6" x14ac:dyDescent="0.3">
      <c r="A302" s="63">
        <v>4111205</v>
      </c>
      <c r="B302" s="63"/>
      <c r="C302" s="63" t="s">
        <v>1839</v>
      </c>
      <c r="D302" s="63"/>
      <c r="E302" s="64" t="s">
        <v>1838</v>
      </c>
      <c r="F302" s="54">
        <v>31011241</v>
      </c>
    </row>
    <row r="303" spans="1:6" x14ac:dyDescent="0.3">
      <c r="A303" s="63">
        <v>4111205</v>
      </c>
      <c r="B303" s="63"/>
      <c r="C303" s="63" t="s">
        <v>1843</v>
      </c>
      <c r="D303" s="63">
        <v>3</v>
      </c>
      <c r="E303" s="64" t="s">
        <v>1841</v>
      </c>
      <c r="F303" s="54">
        <v>31011242</v>
      </c>
    </row>
    <row r="304" spans="1:6" x14ac:dyDescent="0.3">
      <c r="A304" s="63">
        <v>4111206</v>
      </c>
      <c r="B304" s="63" t="s">
        <v>1968</v>
      </c>
      <c r="C304" s="63" t="s">
        <v>1837</v>
      </c>
      <c r="D304" s="63"/>
      <c r="E304" s="64" t="s">
        <v>1838</v>
      </c>
      <c r="F304" s="57">
        <v>31011250</v>
      </c>
    </row>
    <row r="305" spans="1:6" x14ac:dyDescent="0.3">
      <c r="A305" s="63">
        <v>4111206</v>
      </c>
      <c r="B305" s="63"/>
      <c r="C305" s="63" t="s">
        <v>1839</v>
      </c>
      <c r="D305" s="63"/>
      <c r="E305" s="64" t="s">
        <v>1838</v>
      </c>
      <c r="F305" s="57">
        <v>31011251</v>
      </c>
    </row>
    <row r="306" spans="1:6" x14ac:dyDescent="0.3">
      <c r="A306" s="63">
        <v>4111206</v>
      </c>
      <c r="B306" s="63"/>
      <c r="C306" s="63" t="s">
        <v>1840</v>
      </c>
      <c r="D306" s="63">
        <v>5</v>
      </c>
      <c r="E306" s="64" t="s">
        <v>1841</v>
      </c>
      <c r="F306" s="57">
        <v>31011252</v>
      </c>
    </row>
    <row r="307" spans="1:6" x14ac:dyDescent="0.3">
      <c r="A307" s="63">
        <v>4111207</v>
      </c>
      <c r="B307" s="63" t="s">
        <v>1969</v>
      </c>
      <c r="C307" s="63" t="s">
        <v>1837</v>
      </c>
      <c r="D307" s="63"/>
      <c r="E307" s="64" t="s">
        <v>1838</v>
      </c>
      <c r="F307" s="54">
        <v>31011260</v>
      </c>
    </row>
    <row r="308" spans="1:6" x14ac:dyDescent="0.3">
      <c r="A308" s="63">
        <v>4111207</v>
      </c>
      <c r="B308" s="63"/>
      <c r="C308" s="63" t="s">
        <v>1839</v>
      </c>
      <c r="D308" s="63"/>
      <c r="E308" s="64" t="s">
        <v>1838</v>
      </c>
      <c r="F308" s="54">
        <v>31011261</v>
      </c>
    </row>
    <row r="309" spans="1:6" x14ac:dyDescent="0.3">
      <c r="A309" s="63">
        <v>4111207</v>
      </c>
      <c r="B309" s="63"/>
      <c r="C309" s="63" t="s">
        <v>1846</v>
      </c>
      <c r="D309" s="63"/>
      <c r="E309" s="63" t="s">
        <v>735</v>
      </c>
      <c r="F309" s="54">
        <v>31011263</v>
      </c>
    </row>
    <row r="310" spans="1:6" x14ac:dyDescent="0.3">
      <c r="A310" s="63">
        <v>4111208</v>
      </c>
      <c r="B310" s="63" t="s">
        <v>1970</v>
      </c>
      <c r="C310" s="63" t="s">
        <v>1837</v>
      </c>
      <c r="D310" s="63"/>
      <c r="E310" s="64" t="s">
        <v>1838</v>
      </c>
      <c r="F310" s="57">
        <v>31011271</v>
      </c>
    </row>
    <row r="311" spans="1:6" x14ac:dyDescent="0.3">
      <c r="A311" s="63">
        <v>4111208</v>
      </c>
      <c r="B311" s="63"/>
      <c r="C311" s="63" t="s">
        <v>1863</v>
      </c>
      <c r="D311" s="63"/>
      <c r="E311" s="64" t="s">
        <v>1838</v>
      </c>
      <c r="F311" s="57">
        <v>31011272</v>
      </c>
    </row>
    <row r="312" spans="1:6" x14ac:dyDescent="0.3">
      <c r="A312" s="63">
        <v>4111209</v>
      </c>
      <c r="B312" s="63" t="s">
        <v>1971</v>
      </c>
      <c r="C312" s="63" t="s">
        <v>1837</v>
      </c>
      <c r="D312" s="63">
        <v>1</v>
      </c>
      <c r="E312" s="64" t="s">
        <v>1838</v>
      </c>
      <c r="F312" s="54">
        <v>31011280</v>
      </c>
    </row>
    <row r="313" spans="1:6" x14ac:dyDescent="0.3">
      <c r="A313" s="63">
        <v>4111209</v>
      </c>
      <c r="B313" s="63"/>
      <c r="C313" s="63" t="s">
        <v>1839</v>
      </c>
      <c r="D313" s="63"/>
      <c r="E313" s="64" t="s">
        <v>1838</v>
      </c>
      <c r="F313" s="54">
        <v>31011281</v>
      </c>
    </row>
    <row r="314" spans="1:6" x14ac:dyDescent="0.3">
      <c r="A314" s="63">
        <v>4111209</v>
      </c>
      <c r="B314" s="63"/>
      <c r="C314" s="63" t="s">
        <v>1858</v>
      </c>
      <c r="D314" s="63">
        <v>5</v>
      </c>
      <c r="E314" s="64" t="s">
        <v>1841</v>
      </c>
      <c r="F314" s="54">
        <v>31011282</v>
      </c>
    </row>
    <row r="315" spans="1:6" x14ac:dyDescent="0.3">
      <c r="A315" s="63">
        <v>4111210</v>
      </c>
      <c r="B315" s="63" t="s">
        <v>1972</v>
      </c>
      <c r="C315" s="63" t="s">
        <v>735</v>
      </c>
      <c r="D315" s="63"/>
      <c r="E315" s="63" t="s">
        <v>735</v>
      </c>
      <c r="F315" s="57">
        <v>31011293</v>
      </c>
    </row>
    <row r="316" spans="1:6" x14ac:dyDescent="0.3">
      <c r="A316" s="63">
        <v>4111301</v>
      </c>
      <c r="B316" s="63" t="s">
        <v>1973</v>
      </c>
      <c r="C316" s="63" t="s">
        <v>1851</v>
      </c>
      <c r="D316" s="63"/>
      <c r="E316" s="64" t="s">
        <v>1838</v>
      </c>
      <c r="F316" s="54">
        <v>31011300</v>
      </c>
    </row>
    <row r="317" spans="1:6" x14ac:dyDescent="0.3">
      <c r="A317" s="63">
        <v>4111301</v>
      </c>
      <c r="B317" s="63"/>
      <c r="C317" s="63" t="s">
        <v>1839</v>
      </c>
      <c r="D317" s="63"/>
      <c r="E317" s="64" t="s">
        <v>1838</v>
      </c>
      <c r="F317" s="54">
        <v>31011301</v>
      </c>
    </row>
    <row r="318" spans="1:6" x14ac:dyDescent="0.3">
      <c r="A318" s="63">
        <v>4111301</v>
      </c>
      <c r="B318" s="63"/>
      <c r="C318" s="63" t="s">
        <v>1846</v>
      </c>
      <c r="D318" s="63"/>
      <c r="E318" s="64" t="s">
        <v>1841</v>
      </c>
      <c r="F318" s="54">
        <v>31011302</v>
      </c>
    </row>
    <row r="319" spans="1:6" x14ac:dyDescent="0.3">
      <c r="A319" s="63">
        <v>4111302</v>
      </c>
      <c r="B319" s="63" t="s">
        <v>1974</v>
      </c>
      <c r="C319" s="63" t="s">
        <v>1851</v>
      </c>
      <c r="D319" s="63"/>
      <c r="E319" s="64" t="s">
        <v>1838</v>
      </c>
      <c r="F319" s="57">
        <v>31011310</v>
      </c>
    </row>
    <row r="320" spans="1:6" x14ac:dyDescent="0.3">
      <c r="A320" s="63">
        <v>4111302</v>
      </c>
      <c r="B320" s="63"/>
      <c r="C320" s="63" t="s">
        <v>1863</v>
      </c>
      <c r="D320" s="63"/>
      <c r="E320" s="64" t="s">
        <v>1838</v>
      </c>
      <c r="F320" s="57">
        <v>31011311</v>
      </c>
    </row>
    <row r="321" spans="1:6" x14ac:dyDescent="0.3">
      <c r="A321" s="63">
        <v>4111302</v>
      </c>
      <c r="B321" s="63"/>
      <c r="C321" s="63" t="s">
        <v>1858</v>
      </c>
      <c r="D321" s="63"/>
      <c r="E321" s="64" t="s">
        <v>1841</v>
      </c>
      <c r="F321" s="57">
        <v>31011312</v>
      </c>
    </row>
    <row r="322" spans="1:6" x14ac:dyDescent="0.3">
      <c r="A322" s="63">
        <v>4111303</v>
      </c>
      <c r="B322" s="63" t="s">
        <v>1975</v>
      </c>
      <c r="C322" s="63" t="s">
        <v>1837</v>
      </c>
      <c r="D322" s="63">
        <v>5</v>
      </c>
      <c r="E322" s="64" t="s">
        <v>1838</v>
      </c>
      <c r="F322" s="54">
        <v>31011320</v>
      </c>
    </row>
    <row r="323" spans="1:6" x14ac:dyDescent="0.3">
      <c r="A323" s="63">
        <v>4111303</v>
      </c>
      <c r="B323" s="63"/>
      <c r="C323" s="63" t="s">
        <v>1839</v>
      </c>
      <c r="D323" s="63">
        <v>1</v>
      </c>
      <c r="E323" s="64" t="s">
        <v>1838</v>
      </c>
      <c r="F323" s="54">
        <v>31011321</v>
      </c>
    </row>
    <row r="324" spans="1:6" x14ac:dyDescent="0.3">
      <c r="A324" s="63">
        <v>4111303</v>
      </c>
      <c r="B324" s="63"/>
      <c r="C324" s="63" t="s">
        <v>1858</v>
      </c>
      <c r="D324" s="63">
        <v>3</v>
      </c>
      <c r="E324" s="64" t="s">
        <v>361</v>
      </c>
      <c r="F324" s="54">
        <v>31011323</v>
      </c>
    </row>
    <row r="325" spans="1:6" x14ac:dyDescent="0.3">
      <c r="A325" s="63">
        <v>4111304</v>
      </c>
      <c r="B325" s="63" t="s">
        <v>1976</v>
      </c>
      <c r="C325" s="63" t="s">
        <v>1851</v>
      </c>
      <c r="D325" s="63"/>
      <c r="E325" s="64" t="s">
        <v>1838</v>
      </c>
      <c r="F325" s="57">
        <v>31011330</v>
      </c>
    </row>
    <row r="326" spans="1:6" x14ac:dyDescent="0.3">
      <c r="A326" s="63">
        <v>4111304</v>
      </c>
      <c r="B326" s="63"/>
      <c r="C326" s="63" t="s">
        <v>1857</v>
      </c>
      <c r="D326" s="63"/>
      <c r="E326" s="64" t="s">
        <v>1838</v>
      </c>
      <c r="F326" s="57">
        <v>31011331</v>
      </c>
    </row>
    <row r="327" spans="1:6" x14ac:dyDescent="0.3">
      <c r="A327" s="63">
        <v>4111304</v>
      </c>
      <c r="B327" s="63"/>
      <c r="C327" s="63" t="s">
        <v>1858</v>
      </c>
      <c r="D327" s="63"/>
      <c r="E327" s="64" t="s">
        <v>1841</v>
      </c>
      <c r="F327" s="57">
        <v>31011333</v>
      </c>
    </row>
    <row r="328" spans="1:6" x14ac:dyDescent="0.3">
      <c r="A328" s="63">
        <v>4111305</v>
      </c>
      <c r="B328" s="63" t="s">
        <v>1977</v>
      </c>
      <c r="C328" s="63" t="s">
        <v>1837</v>
      </c>
      <c r="D328" s="63"/>
      <c r="E328" s="64" t="s">
        <v>1838</v>
      </c>
      <c r="F328" s="54">
        <v>31011340</v>
      </c>
    </row>
    <row r="329" spans="1:6" x14ac:dyDescent="0.3">
      <c r="A329" s="63">
        <v>4111305</v>
      </c>
      <c r="B329" s="63"/>
      <c r="C329" s="63" t="s">
        <v>1839</v>
      </c>
      <c r="D329" s="63"/>
      <c r="E329" s="64" t="s">
        <v>1838</v>
      </c>
      <c r="F329" s="54">
        <v>31011341</v>
      </c>
    </row>
    <row r="330" spans="1:6" x14ac:dyDescent="0.3">
      <c r="A330" s="63">
        <v>4111305</v>
      </c>
      <c r="B330" s="63"/>
      <c r="C330" s="63" t="s">
        <v>1843</v>
      </c>
      <c r="D330" s="63">
        <v>3</v>
      </c>
      <c r="E330" s="64" t="s">
        <v>1841</v>
      </c>
      <c r="F330" s="54">
        <v>31011343</v>
      </c>
    </row>
    <row r="331" spans="1:6" x14ac:dyDescent="0.3">
      <c r="A331" s="63">
        <v>4111306</v>
      </c>
      <c r="B331" s="63" t="s">
        <v>1978</v>
      </c>
      <c r="C331" s="63" t="s">
        <v>1837</v>
      </c>
      <c r="D331" s="63"/>
      <c r="E331" s="64" t="s">
        <v>1838</v>
      </c>
      <c r="F331" s="57">
        <v>31011350</v>
      </c>
    </row>
    <row r="332" spans="1:6" x14ac:dyDescent="0.3">
      <c r="A332" s="63">
        <v>4111306</v>
      </c>
      <c r="B332" s="63"/>
      <c r="C332" s="63" t="s">
        <v>1839</v>
      </c>
      <c r="D332" s="63"/>
      <c r="E332" s="64" t="s">
        <v>1838</v>
      </c>
      <c r="F332" s="57">
        <v>31011352</v>
      </c>
    </row>
    <row r="333" spans="1:6" x14ac:dyDescent="0.3">
      <c r="A333" s="63">
        <v>4111306</v>
      </c>
      <c r="B333" s="63"/>
      <c r="C333" s="63" t="s">
        <v>1843</v>
      </c>
      <c r="D333" s="63">
        <v>5</v>
      </c>
      <c r="E333" s="64" t="s">
        <v>1841</v>
      </c>
      <c r="F333" s="57">
        <v>31011353</v>
      </c>
    </row>
    <row r="334" spans="1:6" x14ac:dyDescent="0.3">
      <c r="A334" s="63">
        <v>4111307</v>
      </c>
      <c r="B334" s="63" t="s">
        <v>1979</v>
      </c>
      <c r="C334" s="63" t="s">
        <v>1837</v>
      </c>
      <c r="D334" s="63"/>
      <c r="E334" s="64" t="s">
        <v>1838</v>
      </c>
      <c r="F334" s="54">
        <v>31011360</v>
      </c>
    </row>
    <row r="335" spans="1:6" x14ac:dyDescent="0.3">
      <c r="A335" s="63">
        <v>4111307</v>
      </c>
      <c r="B335" s="63"/>
      <c r="C335" s="63" t="s">
        <v>1839</v>
      </c>
      <c r="D335" s="63"/>
      <c r="E335" s="64" t="s">
        <v>1838</v>
      </c>
      <c r="F335" s="54">
        <v>31011362</v>
      </c>
    </row>
    <row r="336" spans="1:6" x14ac:dyDescent="0.3">
      <c r="A336" s="63">
        <v>4111307</v>
      </c>
      <c r="B336" s="63"/>
      <c r="C336" s="63" t="s">
        <v>1840</v>
      </c>
      <c r="D336" s="63"/>
      <c r="E336" s="63" t="s">
        <v>735</v>
      </c>
      <c r="F336" s="54">
        <v>31011364</v>
      </c>
    </row>
    <row r="337" spans="1:6" x14ac:dyDescent="0.3">
      <c r="A337" s="63">
        <v>4111308</v>
      </c>
      <c r="B337" s="63" t="s">
        <v>1980</v>
      </c>
      <c r="C337" s="63" t="s">
        <v>1837</v>
      </c>
      <c r="D337" s="63"/>
      <c r="E337" s="64" t="s">
        <v>1838</v>
      </c>
      <c r="F337" s="57">
        <v>31011370</v>
      </c>
    </row>
    <row r="338" spans="1:6" x14ac:dyDescent="0.3">
      <c r="A338" s="63">
        <v>4111308</v>
      </c>
      <c r="B338" s="63"/>
      <c r="C338" s="63" t="s">
        <v>1857</v>
      </c>
      <c r="D338" s="63"/>
      <c r="E338" s="64" t="s">
        <v>1838</v>
      </c>
      <c r="F338" s="57">
        <v>31011371</v>
      </c>
    </row>
    <row r="339" spans="1:6" x14ac:dyDescent="0.3">
      <c r="A339" s="63">
        <v>4111308</v>
      </c>
      <c r="B339" s="63"/>
      <c r="C339" s="63" t="s">
        <v>1843</v>
      </c>
      <c r="D339" s="63"/>
      <c r="E339" s="64" t="s">
        <v>1841</v>
      </c>
      <c r="F339" s="57">
        <v>31011372</v>
      </c>
    </row>
    <row r="340" spans="1:6" x14ac:dyDescent="0.3">
      <c r="A340" s="63">
        <v>4111309</v>
      </c>
      <c r="B340" s="63" t="s">
        <v>1981</v>
      </c>
      <c r="C340" s="63" t="s">
        <v>1837</v>
      </c>
      <c r="D340" s="63">
        <v>1</v>
      </c>
      <c r="E340" s="64" t="s">
        <v>1838</v>
      </c>
      <c r="F340" s="54">
        <v>31011380</v>
      </c>
    </row>
    <row r="341" spans="1:6" x14ac:dyDescent="0.3">
      <c r="A341" s="63">
        <v>4111309</v>
      </c>
      <c r="B341" s="63"/>
      <c r="C341" s="63" t="s">
        <v>1839</v>
      </c>
      <c r="D341" s="63"/>
      <c r="E341" s="64" t="s">
        <v>1838</v>
      </c>
      <c r="F341" s="54">
        <v>31011381</v>
      </c>
    </row>
    <row r="342" spans="1:6" x14ac:dyDescent="0.3">
      <c r="A342" s="63">
        <v>4111309</v>
      </c>
      <c r="B342" s="63"/>
      <c r="C342" s="63" t="s">
        <v>1846</v>
      </c>
      <c r="D342" s="63">
        <v>5</v>
      </c>
      <c r="E342" s="64" t="s">
        <v>1841</v>
      </c>
      <c r="F342" s="54">
        <v>31011383</v>
      </c>
    </row>
    <row r="343" spans="1:6" x14ac:dyDescent="0.3">
      <c r="A343" s="63">
        <v>4111310</v>
      </c>
      <c r="B343" s="63" t="s">
        <v>1982</v>
      </c>
      <c r="C343" s="63" t="s">
        <v>1902</v>
      </c>
      <c r="D343" s="63"/>
      <c r="E343" s="63" t="s">
        <v>735</v>
      </c>
      <c r="F343" s="57">
        <v>31011393</v>
      </c>
    </row>
    <row r="344" spans="1:6" x14ac:dyDescent="0.3">
      <c r="A344" s="63">
        <v>4111401</v>
      </c>
      <c r="B344" s="63" t="s">
        <v>1983</v>
      </c>
      <c r="C344" s="63" t="s">
        <v>1837</v>
      </c>
      <c r="D344" s="63"/>
      <c r="E344" s="64" t="s">
        <v>1838</v>
      </c>
      <c r="F344" s="54">
        <v>31011400</v>
      </c>
    </row>
    <row r="345" spans="1:6" x14ac:dyDescent="0.3">
      <c r="A345" s="63">
        <v>4111401</v>
      </c>
      <c r="B345" s="63"/>
      <c r="C345" s="63" t="s">
        <v>1839</v>
      </c>
      <c r="D345" s="63"/>
      <c r="E345" s="64" t="s">
        <v>1838</v>
      </c>
      <c r="F345" s="54">
        <v>31011401</v>
      </c>
    </row>
    <row r="346" spans="1:6" x14ac:dyDescent="0.3">
      <c r="A346" s="63">
        <v>4111401</v>
      </c>
      <c r="B346" s="63"/>
      <c r="C346" s="63" t="s">
        <v>1846</v>
      </c>
      <c r="D346" s="63"/>
      <c r="E346" s="64" t="s">
        <v>1841</v>
      </c>
      <c r="F346" s="54">
        <v>31011402</v>
      </c>
    </row>
    <row r="347" spans="1:6" x14ac:dyDescent="0.3">
      <c r="A347" s="63">
        <v>4111402</v>
      </c>
      <c r="B347" s="63" t="s">
        <v>1984</v>
      </c>
      <c r="C347" s="63" t="s">
        <v>1851</v>
      </c>
      <c r="D347" s="63"/>
      <c r="E347" s="64" t="s">
        <v>1838</v>
      </c>
      <c r="F347" s="57">
        <v>31011410</v>
      </c>
    </row>
    <row r="348" spans="1:6" x14ac:dyDescent="0.3">
      <c r="A348" s="63">
        <v>4111402</v>
      </c>
      <c r="B348" s="63"/>
      <c r="C348" s="63" t="s">
        <v>1857</v>
      </c>
      <c r="D348" s="63"/>
      <c r="E348" s="64" t="s">
        <v>1838</v>
      </c>
      <c r="F348" s="57">
        <v>31011411</v>
      </c>
    </row>
    <row r="349" spans="1:6" x14ac:dyDescent="0.3">
      <c r="A349" s="63">
        <v>4111402</v>
      </c>
      <c r="B349" s="63"/>
      <c r="C349" s="63" t="s">
        <v>1846</v>
      </c>
      <c r="D349" s="63"/>
      <c r="E349" s="64" t="s">
        <v>1841</v>
      </c>
      <c r="F349" s="57">
        <v>31011412</v>
      </c>
    </row>
    <row r="350" spans="1:6" x14ac:dyDescent="0.3">
      <c r="A350" s="63">
        <v>4111403</v>
      </c>
      <c r="B350" s="63" t="s">
        <v>1985</v>
      </c>
      <c r="C350" s="63" t="s">
        <v>1837</v>
      </c>
      <c r="D350" s="63">
        <v>5</v>
      </c>
      <c r="E350" s="64" t="s">
        <v>1838</v>
      </c>
      <c r="F350" s="54">
        <v>31011420</v>
      </c>
    </row>
    <row r="351" spans="1:6" x14ac:dyDescent="0.3">
      <c r="A351" s="63">
        <v>4111403</v>
      </c>
      <c r="B351" s="63"/>
      <c r="C351" s="63" t="s">
        <v>1839</v>
      </c>
      <c r="D351" s="63">
        <v>1</v>
      </c>
      <c r="E351" s="64" t="s">
        <v>1838</v>
      </c>
      <c r="F351" s="54">
        <v>31011421</v>
      </c>
    </row>
    <row r="352" spans="1:6" x14ac:dyDescent="0.3">
      <c r="A352" s="63">
        <v>4111403</v>
      </c>
      <c r="B352" s="63"/>
      <c r="C352" s="63" t="s">
        <v>1846</v>
      </c>
      <c r="D352" s="63">
        <v>3</v>
      </c>
      <c r="E352" s="64" t="s">
        <v>361</v>
      </c>
      <c r="F352" s="54">
        <v>31011423</v>
      </c>
    </row>
    <row r="353" spans="1:6" x14ac:dyDescent="0.3">
      <c r="A353" s="63">
        <v>4111404</v>
      </c>
      <c r="B353" s="63" t="s">
        <v>1986</v>
      </c>
      <c r="C353" s="63" t="s">
        <v>1837</v>
      </c>
      <c r="D353" s="63"/>
      <c r="E353" s="64" t="s">
        <v>1838</v>
      </c>
      <c r="F353" s="57">
        <v>31011430</v>
      </c>
    </row>
    <row r="354" spans="1:6" x14ac:dyDescent="0.3">
      <c r="A354" s="63">
        <v>4111404</v>
      </c>
      <c r="B354" s="63"/>
      <c r="C354" s="63" t="s">
        <v>1857</v>
      </c>
      <c r="D354" s="63"/>
      <c r="E354" s="64" t="s">
        <v>1838</v>
      </c>
      <c r="F354" s="57">
        <v>31011431</v>
      </c>
    </row>
    <row r="355" spans="1:6" x14ac:dyDescent="0.3">
      <c r="A355" s="63">
        <v>4111404</v>
      </c>
      <c r="B355" s="63"/>
      <c r="C355" s="63" t="s">
        <v>1846</v>
      </c>
      <c r="D355" s="63"/>
      <c r="E355" s="64" t="s">
        <v>1841</v>
      </c>
      <c r="F355" s="57">
        <v>31011433</v>
      </c>
    </row>
    <row r="356" spans="1:6" x14ac:dyDescent="0.3">
      <c r="A356" s="63">
        <v>4111405</v>
      </c>
      <c r="B356" s="63" t="s">
        <v>1987</v>
      </c>
      <c r="C356" s="63" t="s">
        <v>1837</v>
      </c>
      <c r="D356" s="63"/>
      <c r="E356" s="64" t="s">
        <v>1838</v>
      </c>
      <c r="F356" s="54">
        <v>31011440</v>
      </c>
    </row>
    <row r="357" spans="1:6" x14ac:dyDescent="0.3">
      <c r="A357" s="63">
        <v>4111405</v>
      </c>
      <c r="B357" s="63"/>
      <c r="C357" s="63" t="s">
        <v>1839</v>
      </c>
      <c r="D357" s="63"/>
      <c r="E357" s="64" t="s">
        <v>1838</v>
      </c>
      <c r="F357" s="54">
        <v>31011441</v>
      </c>
    </row>
    <row r="358" spans="1:6" x14ac:dyDescent="0.3">
      <c r="A358" s="63">
        <v>4111405</v>
      </c>
      <c r="B358" s="63"/>
      <c r="C358" s="63" t="s">
        <v>1843</v>
      </c>
      <c r="D358" s="63">
        <v>3</v>
      </c>
      <c r="E358" s="64" t="s">
        <v>1841</v>
      </c>
      <c r="F358" s="54">
        <v>31011443</v>
      </c>
    </row>
    <row r="359" spans="1:6" x14ac:dyDescent="0.3">
      <c r="A359" s="63">
        <v>4111406</v>
      </c>
      <c r="B359" s="63" t="s">
        <v>1988</v>
      </c>
      <c r="C359" s="63" t="s">
        <v>1837</v>
      </c>
      <c r="D359" s="63"/>
      <c r="E359" s="64" t="s">
        <v>1838</v>
      </c>
      <c r="F359" s="57">
        <v>31011450</v>
      </c>
    </row>
    <row r="360" spans="1:6" x14ac:dyDescent="0.3">
      <c r="A360" s="63">
        <v>4111406</v>
      </c>
      <c r="B360" s="63"/>
      <c r="C360" s="63" t="s">
        <v>1839</v>
      </c>
      <c r="D360" s="63"/>
      <c r="E360" s="64" t="s">
        <v>1838</v>
      </c>
      <c r="F360" s="57">
        <v>31011452</v>
      </c>
    </row>
    <row r="361" spans="1:6" x14ac:dyDescent="0.3">
      <c r="A361" s="63">
        <v>4111406</v>
      </c>
      <c r="B361" s="63"/>
      <c r="C361" s="63" t="s">
        <v>1843</v>
      </c>
      <c r="D361" s="63">
        <v>5</v>
      </c>
      <c r="E361" s="64" t="s">
        <v>1841</v>
      </c>
      <c r="F361" s="57">
        <v>31011453</v>
      </c>
    </row>
    <row r="362" spans="1:6" x14ac:dyDescent="0.3">
      <c r="A362" s="63">
        <v>4111407</v>
      </c>
      <c r="B362" s="63" t="s">
        <v>1989</v>
      </c>
      <c r="C362" s="63" t="s">
        <v>1837</v>
      </c>
      <c r="D362" s="63"/>
      <c r="E362" s="64" t="s">
        <v>1838</v>
      </c>
      <c r="F362" s="54">
        <v>31011460</v>
      </c>
    </row>
    <row r="363" spans="1:6" x14ac:dyDescent="0.3">
      <c r="A363" s="63">
        <v>4111407</v>
      </c>
      <c r="B363" s="63"/>
      <c r="C363" s="63" t="s">
        <v>1839</v>
      </c>
      <c r="D363" s="63"/>
      <c r="E363" s="64" t="s">
        <v>1838</v>
      </c>
      <c r="F363" s="54">
        <v>31011462</v>
      </c>
    </row>
    <row r="364" spans="1:6" x14ac:dyDescent="0.3">
      <c r="A364" s="63">
        <v>4111407</v>
      </c>
      <c r="B364" s="63"/>
      <c r="C364" s="63" t="s">
        <v>1840</v>
      </c>
      <c r="D364" s="63"/>
      <c r="E364" s="63" t="s">
        <v>735</v>
      </c>
      <c r="F364" s="54">
        <v>31011464</v>
      </c>
    </row>
    <row r="365" spans="1:6" x14ac:dyDescent="0.3">
      <c r="A365" s="63">
        <v>4111408</v>
      </c>
      <c r="B365" s="63" t="s">
        <v>1990</v>
      </c>
      <c r="C365" s="63" t="s">
        <v>1837</v>
      </c>
      <c r="D365" s="63"/>
      <c r="E365" s="64" t="s">
        <v>1838</v>
      </c>
      <c r="F365" s="57">
        <v>31011470</v>
      </c>
    </row>
    <row r="366" spans="1:6" x14ac:dyDescent="0.3">
      <c r="A366" s="63">
        <v>4111408</v>
      </c>
      <c r="B366" s="63"/>
      <c r="C366" s="63" t="s">
        <v>1857</v>
      </c>
      <c r="D366" s="63"/>
      <c r="E366" s="64" t="s">
        <v>1838</v>
      </c>
      <c r="F366" s="57">
        <v>31011471</v>
      </c>
    </row>
    <row r="367" spans="1:6" x14ac:dyDescent="0.3">
      <c r="A367" s="63">
        <v>4111408</v>
      </c>
      <c r="B367" s="63"/>
      <c r="C367" s="63" t="s">
        <v>1843</v>
      </c>
      <c r="D367" s="63"/>
      <c r="E367" s="64" t="s">
        <v>1841</v>
      </c>
      <c r="F367" s="57">
        <v>31011472</v>
      </c>
    </row>
    <row r="368" spans="1:6" x14ac:dyDescent="0.3">
      <c r="A368" s="63">
        <v>4111409</v>
      </c>
      <c r="B368" s="63" t="s">
        <v>1991</v>
      </c>
      <c r="C368" s="63" t="s">
        <v>1837</v>
      </c>
      <c r="D368" s="63">
        <v>1</v>
      </c>
      <c r="E368" s="64" t="s">
        <v>1838</v>
      </c>
      <c r="F368" s="54">
        <v>31011480</v>
      </c>
    </row>
    <row r="369" spans="1:13" x14ac:dyDescent="0.3">
      <c r="A369" s="63">
        <v>4111409</v>
      </c>
      <c r="B369" s="63"/>
      <c r="C369" s="63" t="s">
        <v>1839</v>
      </c>
      <c r="D369" s="63"/>
      <c r="E369" s="64" t="s">
        <v>1838</v>
      </c>
      <c r="F369" s="54">
        <v>31011481</v>
      </c>
    </row>
    <row r="370" spans="1:13" x14ac:dyDescent="0.3">
      <c r="A370" s="63">
        <v>4111409</v>
      </c>
      <c r="B370" s="63"/>
      <c r="C370" s="63" t="s">
        <v>1840</v>
      </c>
      <c r="D370" s="63">
        <v>5</v>
      </c>
      <c r="E370" s="64" t="s">
        <v>1841</v>
      </c>
      <c r="F370" s="54">
        <v>31011483</v>
      </c>
    </row>
    <row r="371" spans="1:13" x14ac:dyDescent="0.3">
      <c r="A371" s="63">
        <v>4111410</v>
      </c>
      <c r="B371" s="63" t="s">
        <v>1992</v>
      </c>
      <c r="C371" s="63" t="s">
        <v>1902</v>
      </c>
      <c r="D371" s="63"/>
      <c r="E371" s="63" t="s">
        <v>735</v>
      </c>
      <c r="F371" s="57">
        <v>31011493</v>
      </c>
    </row>
    <row r="372" spans="1:13" x14ac:dyDescent="0.3">
      <c r="A372" s="63">
        <v>4111501</v>
      </c>
      <c r="B372" s="63" t="s">
        <v>1993</v>
      </c>
      <c r="C372" s="63" t="s">
        <v>1837</v>
      </c>
      <c r="D372" s="63"/>
      <c r="E372" s="64" t="s">
        <v>1838</v>
      </c>
      <c r="F372" s="54">
        <v>31011501</v>
      </c>
    </row>
    <row r="373" spans="1:13" x14ac:dyDescent="0.3">
      <c r="A373" s="63">
        <v>4111501</v>
      </c>
      <c r="B373" s="63"/>
      <c r="C373" s="63" t="s">
        <v>1839</v>
      </c>
      <c r="D373" s="63"/>
      <c r="E373" s="64" t="s">
        <v>1838</v>
      </c>
      <c r="F373" s="54">
        <v>31011502</v>
      </c>
    </row>
    <row r="374" spans="1:13" x14ac:dyDescent="0.3">
      <c r="A374" s="63">
        <v>4111501</v>
      </c>
      <c r="B374" s="63"/>
      <c r="C374" s="63" t="s">
        <v>1846</v>
      </c>
      <c r="D374" s="63"/>
      <c r="E374" s="64" t="s">
        <v>1841</v>
      </c>
      <c r="F374" s="54">
        <v>31011509</v>
      </c>
    </row>
    <row r="375" spans="1:13" x14ac:dyDescent="0.3">
      <c r="A375" s="63">
        <v>4111502</v>
      </c>
      <c r="B375" s="63" t="s">
        <v>1994</v>
      </c>
      <c r="C375" s="63" t="s">
        <v>1837</v>
      </c>
      <c r="D375" s="63"/>
      <c r="E375" s="64" t="s">
        <v>1838</v>
      </c>
      <c r="F375" s="57">
        <v>31011510</v>
      </c>
    </row>
    <row r="376" spans="1:13" x14ac:dyDescent="0.3">
      <c r="A376" s="63">
        <v>4111502</v>
      </c>
      <c r="B376" s="63"/>
      <c r="C376" s="63" t="s">
        <v>1857</v>
      </c>
      <c r="D376" s="63"/>
      <c r="E376" s="64" t="s">
        <v>1838</v>
      </c>
      <c r="F376" s="57">
        <v>31011511</v>
      </c>
    </row>
    <row r="377" spans="1:13" x14ac:dyDescent="0.3">
      <c r="A377" s="63">
        <v>4111502</v>
      </c>
      <c r="B377" s="63"/>
      <c r="C377" s="63" t="s">
        <v>1846</v>
      </c>
      <c r="D377" s="63"/>
      <c r="E377" s="64" t="s">
        <v>1841</v>
      </c>
      <c r="F377" s="57">
        <v>31011512</v>
      </c>
    </row>
    <row r="378" spans="1:13" x14ac:dyDescent="0.3">
      <c r="A378" s="63">
        <v>4111503</v>
      </c>
      <c r="B378" s="63" t="s">
        <v>1995</v>
      </c>
      <c r="C378" s="63" t="s">
        <v>1837</v>
      </c>
      <c r="D378" s="63">
        <v>5</v>
      </c>
      <c r="E378" s="64" t="s">
        <v>1838</v>
      </c>
      <c r="F378" s="54">
        <v>31011520</v>
      </c>
    </row>
    <row r="379" spans="1:13" x14ac:dyDescent="0.3">
      <c r="A379" s="63">
        <v>4111503</v>
      </c>
      <c r="B379" s="63"/>
      <c r="C379" s="63" t="s">
        <v>1839</v>
      </c>
      <c r="D379" s="63">
        <v>1</v>
      </c>
      <c r="E379" s="64" t="s">
        <v>1838</v>
      </c>
      <c r="F379" s="54">
        <v>31011521</v>
      </c>
    </row>
    <row r="380" spans="1:13" x14ac:dyDescent="0.3">
      <c r="A380" s="63">
        <v>4111503</v>
      </c>
      <c r="B380" s="63"/>
      <c r="C380" s="63" t="s">
        <v>1846</v>
      </c>
      <c r="D380" s="63">
        <v>3</v>
      </c>
      <c r="E380" s="64" t="s">
        <v>1838</v>
      </c>
      <c r="F380" s="54">
        <v>31011522</v>
      </c>
    </row>
    <row r="381" spans="1:13" x14ac:dyDescent="0.3">
      <c r="A381" s="63">
        <v>4111503</v>
      </c>
      <c r="B381" s="63"/>
      <c r="C381" s="63" t="s">
        <v>1996</v>
      </c>
      <c r="D381" s="63"/>
      <c r="E381" s="64" t="s">
        <v>361</v>
      </c>
      <c r="F381" s="54">
        <v>31011523</v>
      </c>
    </row>
    <row r="382" spans="1:13" x14ac:dyDescent="0.3">
      <c r="A382" s="63">
        <v>4111504</v>
      </c>
      <c r="B382" s="63" t="s">
        <v>1997</v>
      </c>
      <c r="C382" s="63" t="s">
        <v>1837</v>
      </c>
      <c r="D382" s="63"/>
      <c r="E382" s="64" t="s">
        <v>1838</v>
      </c>
      <c r="F382" s="57">
        <v>31011530</v>
      </c>
    </row>
    <row r="383" spans="1:13" s="61" customFormat="1" x14ac:dyDescent="0.3">
      <c r="A383" s="63">
        <v>4111504</v>
      </c>
      <c r="B383" s="63"/>
      <c r="C383" s="63" t="s">
        <v>1857</v>
      </c>
      <c r="D383" s="63"/>
      <c r="E383" s="64" t="s">
        <v>1838</v>
      </c>
      <c r="F383" s="57">
        <v>31011531</v>
      </c>
      <c r="G383" s="60"/>
      <c r="H383" s="60"/>
      <c r="I383" s="60"/>
      <c r="J383" s="60"/>
      <c r="K383" s="60"/>
      <c r="L383" s="60"/>
      <c r="M383" s="60"/>
    </row>
    <row r="384" spans="1:13" s="61" customFormat="1" x14ac:dyDescent="0.3">
      <c r="A384" s="63">
        <v>4111504</v>
      </c>
      <c r="B384" s="63"/>
      <c r="C384" s="63" t="s">
        <v>1858</v>
      </c>
      <c r="D384" s="63"/>
      <c r="E384" s="64" t="s">
        <v>1841</v>
      </c>
      <c r="F384" s="57">
        <v>31011532</v>
      </c>
      <c r="G384" s="60"/>
      <c r="H384" s="60"/>
      <c r="I384" s="60"/>
      <c r="J384" s="60"/>
      <c r="K384" s="60"/>
      <c r="L384" s="60"/>
      <c r="M384" s="60"/>
    </row>
    <row r="385" spans="1:13" s="61" customFormat="1" x14ac:dyDescent="0.3">
      <c r="A385" s="63">
        <v>4111505</v>
      </c>
      <c r="B385" s="63" t="s">
        <v>1998</v>
      </c>
      <c r="C385" s="63" t="s">
        <v>1837</v>
      </c>
      <c r="D385" s="63"/>
      <c r="E385" s="64" t="s">
        <v>1838</v>
      </c>
      <c r="F385" s="54">
        <v>31011540</v>
      </c>
      <c r="G385" s="60"/>
      <c r="H385" s="60"/>
      <c r="I385" s="60"/>
      <c r="J385" s="60"/>
      <c r="K385" s="60"/>
      <c r="L385" s="60"/>
      <c r="M385" s="60"/>
    </row>
    <row r="386" spans="1:13" x14ac:dyDescent="0.3">
      <c r="A386" s="63">
        <v>4111505</v>
      </c>
      <c r="B386" s="63"/>
      <c r="C386" s="63" t="s">
        <v>1839</v>
      </c>
      <c r="D386" s="63"/>
      <c r="E386" s="64" t="s">
        <v>1838</v>
      </c>
      <c r="F386" s="54">
        <v>31011541</v>
      </c>
      <c r="G386" s="60"/>
      <c r="H386" s="60"/>
      <c r="I386" s="60"/>
      <c r="J386" s="60"/>
      <c r="K386" s="60"/>
      <c r="L386" s="60"/>
      <c r="M386" s="60"/>
    </row>
    <row r="387" spans="1:13" x14ac:dyDescent="0.3">
      <c r="A387" s="63">
        <v>4111505</v>
      </c>
      <c r="B387" s="63"/>
      <c r="C387" s="63" t="s">
        <v>1843</v>
      </c>
      <c r="D387" s="63">
        <v>3</v>
      </c>
      <c r="E387" s="64" t="s">
        <v>1841</v>
      </c>
      <c r="F387" s="54">
        <v>31011542</v>
      </c>
      <c r="G387" s="60"/>
      <c r="H387" s="60"/>
      <c r="I387" s="60"/>
      <c r="J387" s="60"/>
      <c r="K387" s="60"/>
      <c r="L387" s="60"/>
      <c r="M387" s="60"/>
    </row>
    <row r="388" spans="1:13" x14ac:dyDescent="0.3">
      <c r="A388" s="63">
        <v>4111506</v>
      </c>
      <c r="B388" s="63" t="s">
        <v>1999</v>
      </c>
      <c r="C388" s="63" t="s">
        <v>1837</v>
      </c>
      <c r="D388" s="63"/>
      <c r="E388" s="64" t="s">
        <v>1838</v>
      </c>
      <c r="F388" s="57">
        <v>31011550</v>
      </c>
    </row>
    <row r="389" spans="1:13" x14ac:dyDescent="0.3">
      <c r="A389" s="63">
        <v>4111506</v>
      </c>
      <c r="B389" s="63"/>
      <c r="C389" s="63" t="s">
        <v>1839</v>
      </c>
      <c r="D389" s="63"/>
      <c r="E389" s="64" t="s">
        <v>1838</v>
      </c>
      <c r="F389" s="57">
        <v>31011551</v>
      </c>
    </row>
    <row r="390" spans="1:13" x14ac:dyDescent="0.3">
      <c r="A390" s="63">
        <v>4111506</v>
      </c>
      <c r="B390" s="63"/>
      <c r="C390" s="63" t="s">
        <v>1843</v>
      </c>
      <c r="D390" s="63">
        <v>5</v>
      </c>
      <c r="E390" s="64" t="s">
        <v>1841</v>
      </c>
      <c r="F390" s="57">
        <v>31011552</v>
      </c>
    </row>
    <row r="391" spans="1:13" x14ac:dyDescent="0.3">
      <c r="A391" s="63">
        <v>4111507</v>
      </c>
      <c r="B391" s="63" t="s">
        <v>2000</v>
      </c>
      <c r="C391" s="63" t="s">
        <v>1837</v>
      </c>
      <c r="D391" s="63"/>
      <c r="E391" s="64" t="s">
        <v>1838</v>
      </c>
      <c r="F391" s="54">
        <v>31011561</v>
      </c>
    </row>
    <row r="392" spans="1:13" x14ac:dyDescent="0.3">
      <c r="A392" s="63">
        <v>4111507</v>
      </c>
      <c r="B392" s="63"/>
      <c r="C392" s="63" t="s">
        <v>1839</v>
      </c>
      <c r="D392" s="63"/>
      <c r="E392" s="64" t="s">
        <v>1838</v>
      </c>
      <c r="F392" s="54">
        <v>31011562</v>
      </c>
    </row>
    <row r="393" spans="1:13" x14ac:dyDescent="0.3">
      <c r="A393" s="63">
        <v>4111507</v>
      </c>
      <c r="B393" s="63"/>
      <c r="C393" s="63" t="s">
        <v>1840</v>
      </c>
      <c r="D393" s="63"/>
      <c r="E393" s="63" t="s">
        <v>735</v>
      </c>
      <c r="F393" s="54">
        <v>31011563</v>
      </c>
    </row>
    <row r="394" spans="1:13" x14ac:dyDescent="0.3">
      <c r="A394" s="63">
        <v>4111508</v>
      </c>
      <c r="B394" s="63" t="s">
        <v>2001</v>
      </c>
      <c r="C394" s="63" t="s">
        <v>1837</v>
      </c>
      <c r="D394" s="63"/>
      <c r="E394" s="64" t="s">
        <v>1838</v>
      </c>
      <c r="F394" s="57">
        <v>31011570</v>
      </c>
    </row>
    <row r="395" spans="1:13" x14ac:dyDescent="0.3">
      <c r="A395" s="63">
        <v>4111508</v>
      </c>
      <c r="B395" s="63"/>
      <c r="C395" s="63" t="s">
        <v>1857</v>
      </c>
      <c r="D395" s="63"/>
      <c r="E395" s="64" t="s">
        <v>1838</v>
      </c>
      <c r="F395" s="57">
        <v>31011571</v>
      </c>
    </row>
    <row r="396" spans="1:13" x14ac:dyDescent="0.3">
      <c r="A396" s="63">
        <v>4111508</v>
      </c>
      <c r="B396" s="63"/>
      <c r="C396" s="63" t="s">
        <v>1843</v>
      </c>
      <c r="D396" s="63"/>
      <c r="E396" s="64" t="s">
        <v>1841</v>
      </c>
      <c r="F396" s="57">
        <v>31011572</v>
      </c>
    </row>
    <row r="397" spans="1:13" x14ac:dyDescent="0.3">
      <c r="A397" s="63">
        <v>4111509</v>
      </c>
      <c r="B397" s="63" t="s">
        <v>2002</v>
      </c>
      <c r="C397" s="63" t="s">
        <v>1837</v>
      </c>
      <c r="D397" s="63">
        <v>1</v>
      </c>
      <c r="E397" s="64" t="s">
        <v>1838</v>
      </c>
      <c r="F397" s="54">
        <v>31011580</v>
      </c>
    </row>
    <row r="398" spans="1:13" x14ac:dyDescent="0.3">
      <c r="A398" s="63">
        <v>4111509</v>
      </c>
      <c r="B398" s="63"/>
      <c r="C398" s="63" t="s">
        <v>1839</v>
      </c>
      <c r="D398" s="63"/>
      <c r="E398" s="64" t="s">
        <v>1838</v>
      </c>
      <c r="F398" s="54">
        <v>31011581</v>
      </c>
    </row>
    <row r="399" spans="1:13" x14ac:dyDescent="0.3">
      <c r="A399" s="63">
        <v>4111509</v>
      </c>
      <c r="B399" s="63"/>
      <c r="C399" s="63" t="s">
        <v>1846</v>
      </c>
      <c r="D399" s="63">
        <v>5</v>
      </c>
      <c r="E399" s="64" t="s">
        <v>1841</v>
      </c>
      <c r="F399" s="54">
        <v>31011582</v>
      </c>
    </row>
    <row r="400" spans="1:13" x14ac:dyDescent="0.3">
      <c r="A400" s="63">
        <v>4111510</v>
      </c>
      <c r="B400" s="63" t="s">
        <v>2003</v>
      </c>
      <c r="C400" s="63" t="s">
        <v>735</v>
      </c>
      <c r="D400" s="63"/>
      <c r="E400" s="63" t="s">
        <v>735</v>
      </c>
      <c r="F400" s="57">
        <v>31011593</v>
      </c>
    </row>
    <row r="401" spans="1:6" x14ac:dyDescent="0.3">
      <c r="A401" s="65">
        <v>4111601</v>
      </c>
      <c r="B401" s="65" t="s">
        <v>2004</v>
      </c>
      <c r="C401" s="65" t="s">
        <v>1837</v>
      </c>
      <c r="D401" s="65"/>
      <c r="E401" s="66" t="s">
        <v>1838</v>
      </c>
      <c r="F401" s="65">
        <v>31011600</v>
      </c>
    </row>
    <row r="402" spans="1:6" x14ac:dyDescent="0.3">
      <c r="A402" s="65">
        <v>4111601</v>
      </c>
      <c r="B402" s="65"/>
      <c r="C402" s="65" t="s">
        <v>1839</v>
      </c>
      <c r="D402" s="65"/>
      <c r="E402" s="66" t="s">
        <v>1838</v>
      </c>
      <c r="F402" s="65">
        <v>31011601</v>
      </c>
    </row>
    <row r="403" spans="1:6" x14ac:dyDescent="0.3">
      <c r="A403" s="65">
        <v>4111601</v>
      </c>
      <c r="B403" s="65"/>
      <c r="C403" s="65" t="s">
        <v>1846</v>
      </c>
      <c r="D403" s="65"/>
      <c r="E403" s="66" t="s">
        <v>1841</v>
      </c>
      <c r="F403" s="65">
        <v>31011602</v>
      </c>
    </row>
    <row r="404" spans="1:6" x14ac:dyDescent="0.3">
      <c r="A404" s="65">
        <v>4111602</v>
      </c>
      <c r="B404" s="65" t="s">
        <v>2005</v>
      </c>
      <c r="C404" s="65" t="s">
        <v>1837</v>
      </c>
      <c r="D404" s="65"/>
      <c r="E404" s="66" t="s">
        <v>1838</v>
      </c>
      <c r="F404" s="65">
        <v>31011610</v>
      </c>
    </row>
    <row r="405" spans="1:6" x14ac:dyDescent="0.3">
      <c r="A405" s="65">
        <v>4111602</v>
      </c>
      <c r="B405" s="65"/>
      <c r="C405" s="65" t="s">
        <v>1857</v>
      </c>
      <c r="D405" s="65"/>
      <c r="E405" s="66" t="s">
        <v>1838</v>
      </c>
      <c r="F405" s="65">
        <v>31011611</v>
      </c>
    </row>
    <row r="406" spans="1:6" x14ac:dyDescent="0.3">
      <c r="A406" s="65">
        <v>4111602</v>
      </c>
      <c r="B406" s="65"/>
      <c r="C406" s="65" t="s">
        <v>1858</v>
      </c>
      <c r="D406" s="65"/>
      <c r="E406" s="66" t="s">
        <v>1841</v>
      </c>
      <c r="F406" s="65">
        <v>31011612</v>
      </c>
    </row>
    <row r="407" spans="1:6" x14ac:dyDescent="0.3">
      <c r="A407" s="65">
        <v>4111603</v>
      </c>
      <c r="B407" s="65" t="s">
        <v>2006</v>
      </c>
      <c r="C407" s="65" t="s">
        <v>1837</v>
      </c>
      <c r="D407" s="65">
        <v>5</v>
      </c>
      <c r="E407" s="66" t="s">
        <v>1838</v>
      </c>
      <c r="F407" s="65">
        <v>31011621</v>
      </c>
    </row>
    <row r="408" spans="1:6" x14ac:dyDescent="0.3">
      <c r="A408" s="65">
        <v>4111603</v>
      </c>
      <c r="B408" s="65"/>
      <c r="C408" s="65" t="s">
        <v>1839</v>
      </c>
      <c r="D408" s="65">
        <v>1</v>
      </c>
      <c r="E408" s="66" t="s">
        <v>1838</v>
      </c>
      <c r="F408" s="65">
        <v>31011622</v>
      </c>
    </row>
    <row r="409" spans="1:6" x14ac:dyDescent="0.3">
      <c r="A409" s="65">
        <v>4111603</v>
      </c>
      <c r="B409" s="65"/>
      <c r="C409" s="65" t="s">
        <v>1846</v>
      </c>
      <c r="D409" s="65">
        <v>3</v>
      </c>
      <c r="E409" s="66" t="s">
        <v>361</v>
      </c>
      <c r="F409" s="65">
        <v>31011623</v>
      </c>
    </row>
    <row r="410" spans="1:6" x14ac:dyDescent="0.3">
      <c r="A410" s="65">
        <v>4111604</v>
      </c>
      <c r="B410" s="65" t="s">
        <v>2007</v>
      </c>
      <c r="C410" s="65" t="s">
        <v>1851</v>
      </c>
      <c r="D410" s="65"/>
      <c r="E410" s="66" t="s">
        <v>1838</v>
      </c>
      <c r="F410" s="65">
        <v>31011631</v>
      </c>
    </row>
    <row r="411" spans="1:6" x14ac:dyDescent="0.3">
      <c r="A411" s="65">
        <v>4111604</v>
      </c>
      <c r="B411" s="65"/>
      <c r="C411" s="65" t="s">
        <v>1857</v>
      </c>
      <c r="D411" s="65"/>
      <c r="E411" s="66" t="s">
        <v>1838</v>
      </c>
      <c r="F411" s="65">
        <v>31011632</v>
      </c>
    </row>
    <row r="412" spans="1:6" x14ac:dyDescent="0.3">
      <c r="A412" s="65">
        <v>4111604</v>
      </c>
      <c r="B412" s="65"/>
      <c r="C412" s="65" t="s">
        <v>1858</v>
      </c>
      <c r="D412" s="65"/>
      <c r="E412" s="66" t="s">
        <v>1841</v>
      </c>
      <c r="F412" s="65">
        <v>31011633</v>
      </c>
    </row>
    <row r="413" spans="1:6" x14ac:dyDescent="0.3">
      <c r="A413" s="65">
        <v>4111605</v>
      </c>
      <c r="B413" s="65" t="s">
        <v>2008</v>
      </c>
      <c r="C413" s="65" t="s">
        <v>1837</v>
      </c>
      <c r="D413" s="65"/>
      <c r="E413" s="66" t="s">
        <v>1838</v>
      </c>
      <c r="F413" s="65">
        <v>31011640</v>
      </c>
    </row>
    <row r="414" spans="1:6" x14ac:dyDescent="0.3">
      <c r="A414" s="65">
        <v>4111605</v>
      </c>
      <c r="B414" s="65"/>
      <c r="C414" s="65" t="s">
        <v>1839</v>
      </c>
      <c r="D414" s="65"/>
      <c r="E414" s="66" t="s">
        <v>1838</v>
      </c>
      <c r="F414" s="65">
        <v>31011642</v>
      </c>
    </row>
    <row r="415" spans="1:6" x14ac:dyDescent="0.3">
      <c r="A415" s="65">
        <v>4111605</v>
      </c>
      <c r="B415" s="65"/>
      <c r="C415" s="65" t="s">
        <v>1843</v>
      </c>
      <c r="D415" s="65">
        <v>3</v>
      </c>
      <c r="E415" s="66" t="s">
        <v>1841</v>
      </c>
      <c r="F415" s="65">
        <v>31011644</v>
      </c>
    </row>
    <row r="416" spans="1:6" x14ac:dyDescent="0.3">
      <c r="A416" s="65">
        <v>4111606</v>
      </c>
      <c r="B416" s="65" t="s">
        <v>2009</v>
      </c>
      <c r="C416" s="65" t="s">
        <v>1837</v>
      </c>
      <c r="D416" s="65"/>
      <c r="E416" s="66" t="s">
        <v>1838</v>
      </c>
      <c r="F416" s="65">
        <v>31011650</v>
      </c>
    </row>
    <row r="417" spans="1:6" x14ac:dyDescent="0.3">
      <c r="A417" s="65">
        <v>4111606</v>
      </c>
      <c r="B417" s="65"/>
      <c r="C417" s="65" t="s">
        <v>1839</v>
      </c>
      <c r="D417" s="65"/>
      <c r="E417" s="66" t="s">
        <v>1838</v>
      </c>
      <c r="F417" s="65">
        <v>31011651</v>
      </c>
    </row>
    <row r="418" spans="1:6" x14ac:dyDescent="0.3">
      <c r="A418" s="65">
        <v>4111606</v>
      </c>
      <c r="B418" s="65"/>
      <c r="C418" s="65" t="s">
        <v>1840</v>
      </c>
      <c r="D418" s="65"/>
      <c r="E418" s="66" t="s">
        <v>1841</v>
      </c>
      <c r="F418" s="65">
        <v>31011652</v>
      </c>
    </row>
    <row r="419" spans="1:6" x14ac:dyDescent="0.3">
      <c r="A419" s="65">
        <v>4111607</v>
      </c>
      <c r="B419" s="65" t="s">
        <v>2010</v>
      </c>
      <c r="C419" s="65" t="s">
        <v>1837</v>
      </c>
      <c r="D419" s="65"/>
      <c r="E419" s="66" t="s">
        <v>1838</v>
      </c>
      <c r="F419" s="65">
        <v>31011661</v>
      </c>
    </row>
    <row r="420" spans="1:6" x14ac:dyDescent="0.3">
      <c r="A420" s="65">
        <v>4111607</v>
      </c>
      <c r="B420" s="65"/>
      <c r="C420" s="65" t="s">
        <v>1839</v>
      </c>
      <c r="D420" s="65"/>
      <c r="E420" s="66" t="s">
        <v>1838</v>
      </c>
      <c r="F420" s="65">
        <v>31011663</v>
      </c>
    </row>
    <row r="421" spans="1:6" x14ac:dyDescent="0.3">
      <c r="A421" s="65">
        <v>4111607</v>
      </c>
      <c r="B421" s="65"/>
      <c r="C421" s="65" t="s">
        <v>1846</v>
      </c>
      <c r="D421" s="65"/>
      <c r="E421" s="65" t="s">
        <v>735</v>
      </c>
      <c r="F421" s="65">
        <v>31011664</v>
      </c>
    </row>
    <row r="422" spans="1:6" x14ac:dyDescent="0.3">
      <c r="A422" s="65">
        <v>4111608</v>
      </c>
      <c r="B422" s="65" t="s">
        <v>2011</v>
      </c>
      <c r="C422" s="65" t="s">
        <v>1837</v>
      </c>
      <c r="D422" s="65"/>
      <c r="E422" s="66" t="s">
        <v>1838</v>
      </c>
      <c r="F422" s="65">
        <v>31011671</v>
      </c>
    </row>
    <row r="423" spans="1:6" x14ac:dyDescent="0.3">
      <c r="A423" s="65">
        <v>4111608</v>
      </c>
      <c r="B423" s="65"/>
      <c r="C423" s="65" t="s">
        <v>1857</v>
      </c>
      <c r="D423" s="65"/>
      <c r="E423" s="66" t="s">
        <v>1838</v>
      </c>
      <c r="F423" s="65">
        <v>31011672</v>
      </c>
    </row>
    <row r="424" spans="1:6" x14ac:dyDescent="0.3">
      <c r="A424" s="65">
        <v>4111608</v>
      </c>
      <c r="B424" s="65"/>
      <c r="C424" s="65" t="s">
        <v>1843</v>
      </c>
      <c r="D424" s="65"/>
      <c r="E424" s="66" t="s">
        <v>1841</v>
      </c>
      <c r="F424" s="65">
        <v>31011673</v>
      </c>
    </row>
    <row r="425" spans="1:6" x14ac:dyDescent="0.3">
      <c r="A425" s="65">
        <v>4111609</v>
      </c>
      <c r="B425" s="65" t="s">
        <v>2012</v>
      </c>
      <c r="C425" s="65" t="s">
        <v>1851</v>
      </c>
      <c r="D425" s="65">
        <v>1</v>
      </c>
      <c r="E425" s="66" t="s">
        <v>1838</v>
      </c>
      <c r="F425" s="65">
        <v>31011680</v>
      </c>
    </row>
    <row r="426" spans="1:6" x14ac:dyDescent="0.3">
      <c r="A426" s="65">
        <v>4111609</v>
      </c>
      <c r="B426" s="65"/>
      <c r="C426" s="65" t="s">
        <v>1839</v>
      </c>
      <c r="D426" s="65"/>
      <c r="E426" s="66" t="s">
        <v>1838</v>
      </c>
      <c r="F426" s="65">
        <v>31011681</v>
      </c>
    </row>
    <row r="427" spans="1:6" x14ac:dyDescent="0.3">
      <c r="A427" s="65">
        <v>4111609</v>
      </c>
      <c r="B427" s="65"/>
      <c r="C427" s="65" t="s">
        <v>2013</v>
      </c>
      <c r="D427" s="65">
        <v>5</v>
      </c>
      <c r="E427" s="66" t="s">
        <v>1841</v>
      </c>
      <c r="F427" s="65">
        <v>31011682</v>
      </c>
    </row>
    <row r="428" spans="1:6" x14ac:dyDescent="0.3">
      <c r="A428" s="65">
        <v>4111610</v>
      </c>
      <c r="B428" s="65" t="s">
        <v>2014</v>
      </c>
      <c r="C428" s="65" t="s">
        <v>735</v>
      </c>
      <c r="D428" s="65"/>
      <c r="E428" s="65" t="s">
        <v>1902</v>
      </c>
      <c r="F428" s="65">
        <v>31011693</v>
      </c>
    </row>
    <row r="429" spans="1:6" x14ac:dyDescent="0.3">
      <c r="A429" s="63">
        <v>4111701</v>
      </c>
      <c r="B429" s="63" t="s">
        <v>2015</v>
      </c>
      <c r="C429" s="63" t="s">
        <v>1837</v>
      </c>
      <c r="D429" s="63"/>
      <c r="E429" s="64" t="s">
        <v>1838</v>
      </c>
      <c r="F429" s="63">
        <v>31011700</v>
      </c>
    </row>
    <row r="430" spans="1:6" x14ac:dyDescent="0.3">
      <c r="A430" s="63">
        <v>4111701</v>
      </c>
      <c r="B430" s="63"/>
      <c r="C430" s="63" t="s">
        <v>1839</v>
      </c>
      <c r="D430" s="63"/>
      <c r="E430" s="64" t="s">
        <v>1838</v>
      </c>
      <c r="F430" s="63">
        <v>31011701</v>
      </c>
    </row>
    <row r="431" spans="1:6" x14ac:dyDescent="0.3">
      <c r="A431" s="63">
        <v>4111701</v>
      </c>
      <c r="B431" s="63"/>
      <c r="C431" s="63" t="s">
        <v>1846</v>
      </c>
      <c r="D431" s="63"/>
      <c r="E431" s="64" t="s">
        <v>1841</v>
      </c>
      <c r="F431" s="63">
        <v>31011702</v>
      </c>
    </row>
    <row r="432" spans="1:6" x14ac:dyDescent="0.3">
      <c r="A432" s="63">
        <v>4111702</v>
      </c>
      <c r="B432" s="63" t="s">
        <v>2016</v>
      </c>
      <c r="C432" s="63" t="s">
        <v>1837</v>
      </c>
      <c r="D432" s="63"/>
      <c r="E432" s="64" t="s">
        <v>1838</v>
      </c>
      <c r="F432" s="63">
        <v>31011710</v>
      </c>
    </row>
    <row r="433" spans="1:6" x14ac:dyDescent="0.3">
      <c r="A433" s="63">
        <v>4111702</v>
      </c>
      <c r="B433" s="63"/>
      <c r="C433" s="63" t="s">
        <v>1857</v>
      </c>
      <c r="D433" s="63"/>
      <c r="E433" s="64" t="s">
        <v>1838</v>
      </c>
      <c r="F433" s="63">
        <v>31011711</v>
      </c>
    </row>
    <row r="434" spans="1:6" x14ac:dyDescent="0.3">
      <c r="A434" s="63">
        <v>4111702</v>
      </c>
      <c r="B434" s="63"/>
      <c r="C434" s="63" t="s">
        <v>1846</v>
      </c>
      <c r="D434" s="63"/>
      <c r="E434" s="64" t="s">
        <v>1841</v>
      </c>
      <c r="F434" s="63">
        <v>31011712</v>
      </c>
    </row>
    <row r="435" spans="1:6" x14ac:dyDescent="0.3">
      <c r="A435" s="63">
        <v>4111703</v>
      </c>
      <c r="B435" s="63" t="s">
        <v>2017</v>
      </c>
      <c r="C435" s="63" t="s">
        <v>1837</v>
      </c>
      <c r="D435" s="63">
        <v>5</v>
      </c>
      <c r="E435" s="64" t="s">
        <v>1838</v>
      </c>
      <c r="F435" s="63">
        <v>31011720</v>
      </c>
    </row>
    <row r="436" spans="1:6" x14ac:dyDescent="0.3">
      <c r="A436" s="63">
        <v>4111703</v>
      </c>
      <c r="B436" s="63"/>
      <c r="C436" s="63" t="s">
        <v>1839</v>
      </c>
      <c r="D436" s="63">
        <v>1</v>
      </c>
      <c r="E436" s="64" t="s">
        <v>1838</v>
      </c>
      <c r="F436" s="63">
        <v>31011721</v>
      </c>
    </row>
    <row r="437" spans="1:6" x14ac:dyDescent="0.3">
      <c r="A437" s="63">
        <v>4111703</v>
      </c>
      <c r="B437" s="63"/>
      <c r="C437" s="63" t="s">
        <v>1846</v>
      </c>
      <c r="D437" s="63">
        <v>3</v>
      </c>
      <c r="E437" s="64" t="s">
        <v>361</v>
      </c>
      <c r="F437" s="63">
        <v>31011723</v>
      </c>
    </row>
    <row r="438" spans="1:6" x14ac:dyDescent="0.3">
      <c r="A438" s="63">
        <v>4111704</v>
      </c>
      <c r="B438" s="63" t="s">
        <v>2018</v>
      </c>
      <c r="C438" s="63" t="s">
        <v>1837</v>
      </c>
      <c r="D438" s="63"/>
      <c r="E438" s="64" t="s">
        <v>1838</v>
      </c>
      <c r="F438" s="63">
        <v>31011730</v>
      </c>
    </row>
    <row r="439" spans="1:6" x14ac:dyDescent="0.3">
      <c r="A439" s="63">
        <v>4111704</v>
      </c>
      <c r="B439" s="63"/>
      <c r="C439" s="63" t="s">
        <v>1863</v>
      </c>
      <c r="D439" s="63"/>
      <c r="E439" s="64" t="s">
        <v>1838</v>
      </c>
      <c r="F439" s="63">
        <v>31011731</v>
      </c>
    </row>
    <row r="440" spans="1:6" x14ac:dyDescent="0.3">
      <c r="A440" s="63">
        <v>4111704</v>
      </c>
      <c r="B440" s="63"/>
      <c r="C440" s="63" t="s">
        <v>1846</v>
      </c>
      <c r="D440" s="63"/>
      <c r="E440" s="64" t="s">
        <v>1841</v>
      </c>
      <c r="F440" s="63">
        <v>31011732</v>
      </c>
    </row>
    <row r="441" spans="1:6" x14ac:dyDescent="0.3">
      <c r="A441" s="63">
        <v>4111705</v>
      </c>
      <c r="B441" s="63" t="s">
        <v>2019</v>
      </c>
      <c r="C441" s="63" t="s">
        <v>1837</v>
      </c>
      <c r="D441" s="63"/>
      <c r="E441" s="64" t="s">
        <v>1838</v>
      </c>
      <c r="F441" s="63">
        <v>31011740</v>
      </c>
    </row>
    <row r="442" spans="1:6" x14ac:dyDescent="0.3">
      <c r="A442" s="63">
        <v>4111705</v>
      </c>
      <c r="B442" s="63"/>
      <c r="C442" s="63" t="s">
        <v>1839</v>
      </c>
      <c r="D442" s="63"/>
      <c r="E442" s="64" t="s">
        <v>1838</v>
      </c>
      <c r="F442" s="63">
        <v>31011741</v>
      </c>
    </row>
    <row r="443" spans="1:6" x14ac:dyDescent="0.3">
      <c r="A443" s="63">
        <v>4111705</v>
      </c>
      <c r="B443" s="63"/>
      <c r="C443" s="63" t="s">
        <v>1843</v>
      </c>
      <c r="D443" s="63">
        <v>3</v>
      </c>
      <c r="E443" s="64" t="s">
        <v>1841</v>
      </c>
      <c r="F443" s="63">
        <v>31011742</v>
      </c>
    </row>
    <row r="444" spans="1:6" x14ac:dyDescent="0.3">
      <c r="A444" s="63">
        <v>4111706</v>
      </c>
      <c r="B444" s="63" t="s">
        <v>2020</v>
      </c>
      <c r="C444" s="63" t="s">
        <v>1837</v>
      </c>
      <c r="D444" s="63"/>
      <c r="E444" s="64" t="s">
        <v>1838</v>
      </c>
      <c r="F444" s="63">
        <v>31011750</v>
      </c>
    </row>
    <row r="445" spans="1:6" x14ac:dyDescent="0.3">
      <c r="A445" s="63">
        <v>4111706</v>
      </c>
      <c r="B445" s="63"/>
      <c r="C445" s="63" t="s">
        <v>1839</v>
      </c>
      <c r="D445" s="63"/>
      <c r="E445" s="64" t="s">
        <v>1838</v>
      </c>
      <c r="F445" s="63">
        <v>31011751</v>
      </c>
    </row>
    <row r="446" spans="1:6" x14ac:dyDescent="0.3">
      <c r="A446" s="63">
        <v>4111706</v>
      </c>
      <c r="B446" s="63"/>
      <c r="C446" s="63" t="s">
        <v>1846</v>
      </c>
      <c r="D446" s="63"/>
      <c r="E446" s="64" t="s">
        <v>1841</v>
      </c>
      <c r="F446" s="63">
        <v>31011752</v>
      </c>
    </row>
    <row r="447" spans="1:6" x14ac:dyDescent="0.3">
      <c r="A447" s="63">
        <v>4111707</v>
      </c>
      <c r="B447" s="63" t="s">
        <v>2021</v>
      </c>
      <c r="C447" s="63" t="s">
        <v>1837</v>
      </c>
      <c r="D447" s="63"/>
      <c r="E447" s="64" t="s">
        <v>1838</v>
      </c>
      <c r="F447" s="63">
        <v>31011760</v>
      </c>
    </row>
    <row r="448" spans="1:6" x14ac:dyDescent="0.3">
      <c r="A448" s="63">
        <v>4111707</v>
      </c>
      <c r="B448" s="63"/>
      <c r="C448" s="63" t="s">
        <v>1839</v>
      </c>
      <c r="D448" s="63"/>
      <c r="E448" s="64" t="s">
        <v>1838</v>
      </c>
      <c r="F448" s="63">
        <v>31011761</v>
      </c>
    </row>
    <row r="449" spans="1:6" x14ac:dyDescent="0.3">
      <c r="A449" s="63">
        <v>4111707</v>
      </c>
      <c r="B449" s="63"/>
      <c r="C449" s="63" t="s">
        <v>1846</v>
      </c>
      <c r="D449" s="63"/>
      <c r="E449" s="63" t="s">
        <v>1902</v>
      </c>
      <c r="F449" s="63">
        <v>31011763</v>
      </c>
    </row>
    <row r="450" spans="1:6" x14ac:dyDescent="0.3">
      <c r="A450" s="63">
        <v>4111708</v>
      </c>
      <c r="B450" s="63" t="s">
        <v>2022</v>
      </c>
      <c r="C450" s="63" t="s">
        <v>1837</v>
      </c>
      <c r="D450" s="63"/>
      <c r="E450" s="64" t="s">
        <v>1838</v>
      </c>
      <c r="F450" s="63">
        <v>31011770</v>
      </c>
    </row>
    <row r="451" spans="1:6" x14ac:dyDescent="0.3">
      <c r="A451" s="63">
        <v>4111708</v>
      </c>
      <c r="B451" s="63"/>
      <c r="C451" s="63" t="s">
        <v>1857</v>
      </c>
      <c r="D451" s="63"/>
      <c r="E451" s="64" t="s">
        <v>1838</v>
      </c>
      <c r="F451" s="63">
        <v>31011771</v>
      </c>
    </row>
    <row r="452" spans="1:6" x14ac:dyDescent="0.3">
      <c r="A452" s="63">
        <v>4111708</v>
      </c>
      <c r="B452" s="63"/>
      <c r="C452" s="63" t="s">
        <v>1843</v>
      </c>
      <c r="D452" s="63"/>
      <c r="E452" s="64" t="s">
        <v>1841</v>
      </c>
      <c r="F452" s="63">
        <v>31011772</v>
      </c>
    </row>
    <row r="453" spans="1:6" x14ac:dyDescent="0.3">
      <c r="A453" s="63">
        <v>4111709</v>
      </c>
      <c r="B453" s="63" t="s">
        <v>2023</v>
      </c>
      <c r="C453" s="63" t="s">
        <v>1837</v>
      </c>
      <c r="D453" s="63">
        <v>1</v>
      </c>
      <c r="E453" s="64" t="s">
        <v>1838</v>
      </c>
      <c r="F453" s="63">
        <v>31011780</v>
      </c>
    </row>
    <row r="454" spans="1:6" x14ac:dyDescent="0.3">
      <c r="A454" s="63">
        <v>4111709</v>
      </c>
      <c r="B454" s="63"/>
      <c r="C454" s="63" t="s">
        <v>1839</v>
      </c>
      <c r="D454" s="63"/>
      <c r="E454" s="64" t="s">
        <v>1838</v>
      </c>
      <c r="F454" s="63">
        <v>31011781</v>
      </c>
    </row>
    <row r="455" spans="1:6" x14ac:dyDescent="0.3">
      <c r="A455" s="63">
        <v>4111709</v>
      </c>
      <c r="B455" s="63"/>
      <c r="C455" s="63" t="s">
        <v>1858</v>
      </c>
      <c r="D455" s="63">
        <v>5</v>
      </c>
      <c r="E455" s="64" t="s">
        <v>1841</v>
      </c>
      <c r="F455" s="63">
        <v>31011782</v>
      </c>
    </row>
    <row r="456" spans="1:6" x14ac:dyDescent="0.3">
      <c r="A456" s="63">
        <v>4111710</v>
      </c>
      <c r="B456" s="63" t="s">
        <v>2024</v>
      </c>
      <c r="C456" s="63" t="s">
        <v>735</v>
      </c>
      <c r="D456" s="63"/>
      <c r="E456" s="63" t="s">
        <v>735</v>
      </c>
      <c r="F456" s="63">
        <v>31011792</v>
      </c>
    </row>
    <row r="457" spans="1:6" x14ac:dyDescent="0.3">
      <c r="A457" s="60">
        <v>4111801</v>
      </c>
      <c r="B457" s="60" t="s">
        <v>2025</v>
      </c>
      <c r="C457" s="60" t="s">
        <v>1837</v>
      </c>
      <c r="D457" s="60"/>
      <c r="E457" s="61" t="s">
        <v>1838</v>
      </c>
      <c r="F457" s="60">
        <v>31011800</v>
      </c>
    </row>
    <row r="458" spans="1:6" x14ac:dyDescent="0.3">
      <c r="A458" s="60">
        <v>4111801</v>
      </c>
      <c r="B458" s="60"/>
      <c r="C458" s="60" t="s">
        <v>1839</v>
      </c>
      <c r="D458" s="60"/>
      <c r="E458" s="61" t="s">
        <v>1838</v>
      </c>
      <c r="F458" s="60">
        <v>31011802</v>
      </c>
    </row>
    <row r="459" spans="1:6" x14ac:dyDescent="0.3">
      <c r="A459" s="60">
        <v>4111801</v>
      </c>
      <c r="B459" s="60"/>
      <c r="C459" s="60" t="s">
        <v>1846</v>
      </c>
      <c r="D459" s="60"/>
      <c r="E459" s="61" t="s">
        <v>1841</v>
      </c>
      <c r="F459" s="60">
        <v>31011804</v>
      </c>
    </row>
    <row r="460" spans="1:6" x14ac:dyDescent="0.3">
      <c r="A460" s="60">
        <v>4111802</v>
      </c>
      <c r="B460" s="60" t="s">
        <v>2026</v>
      </c>
      <c r="C460" s="60" t="s">
        <v>1837</v>
      </c>
      <c r="D460" s="60"/>
      <c r="E460" s="61" t="s">
        <v>1838</v>
      </c>
      <c r="F460" s="60">
        <v>31011810</v>
      </c>
    </row>
    <row r="461" spans="1:6" x14ac:dyDescent="0.3">
      <c r="A461" s="60">
        <v>4111802</v>
      </c>
      <c r="B461" s="60"/>
      <c r="C461" s="60" t="s">
        <v>1857</v>
      </c>
      <c r="D461" s="60"/>
      <c r="E461" s="61" t="s">
        <v>1838</v>
      </c>
      <c r="F461" s="60">
        <v>31011812</v>
      </c>
    </row>
    <row r="462" spans="1:6" x14ac:dyDescent="0.3">
      <c r="A462" s="60">
        <v>4111802</v>
      </c>
      <c r="B462" s="60"/>
      <c r="C462" s="60" t="s">
        <v>1846</v>
      </c>
      <c r="D462" s="60"/>
      <c r="E462" s="61" t="s">
        <v>1841</v>
      </c>
      <c r="F462" s="60">
        <v>31011813</v>
      </c>
    </row>
    <row r="463" spans="1:6" x14ac:dyDescent="0.3">
      <c r="A463" s="60">
        <v>4111803</v>
      </c>
      <c r="B463" s="60" t="s">
        <v>2027</v>
      </c>
      <c r="C463" s="60" t="s">
        <v>1837</v>
      </c>
      <c r="D463" s="60">
        <v>5</v>
      </c>
      <c r="E463" s="61" t="s">
        <v>1838</v>
      </c>
      <c r="F463" s="60">
        <v>31011820</v>
      </c>
    </row>
    <row r="464" spans="1:6" x14ac:dyDescent="0.3">
      <c r="A464" s="60">
        <v>4111803</v>
      </c>
      <c r="B464" s="60"/>
      <c r="C464" s="60" t="s">
        <v>1839</v>
      </c>
      <c r="D464" s="60">
        <v>1</v>
      </c>
      <c r="E464" s="61" t="s">
        <v>1838</v>
      </c>
      <c r="F464" s="60">
        <v>31011822</v>
      </c>
    </row>
    <row r="465" spans="1:6" x14ac:dyDescent="0.3">
      <c r="A465" s="60">
        <v>4111803</v>
      </c>
      <c r="B465" s="60"/>
      <c r="C465" s="60" t="s">
        <v>1846</v>
      </c>
      <c r="D465" s="60">
        <v>3</v>
      </c>
      <c r="E465" s="61" t="s">
        <v>361</v>
      </c>
      <c r="F465" s="60">
        <v>31011825</v>
      </c>
    </row>
    <row r="466" spans="1:6" x14ac:dyDescent="0.3">
      <c r="A466" s="60">
        <v>4111804</v>
      </c>
      <c r="B466" s="60" t="s">
        <v>2028</v>
      </c>
      <c r="C466" s="60" t="s">
        <v>1837</v>
      </c>
      <c r="D466" s="60"/>
      <c r="E466" s="61" t="s">
        <v>1838</v>
      </c>
      <c r="F466" s="60">
        <v>31011830</v>
      </c>
    </row>
    <row r="467" spans="1:6" x14ac:dyDescent="0.3">
      <c r="A467" s="60">
        <v>4111804</v>
      </c>
      <c r="B467" s="60"/>
      <c r="C467" s="60" t="s">
        <v>1863</v>
      </c>
      <c r="D467" s="60"/>
      <c r="E467" s="61" t="s">
        <v>1838</v>
      </c>
      <c r="F467" s="60">
        <v>31011831</v>
      </c>
    </row>
    <row r="468" spans="1:6" x14ac:dyDescent="0.3">
      <c r="A468" s="60">
        <v>4111804</v>
      </c>
      <c r="B468" s="60"/>
      <c r="C468" s="60" t="s">
        <v>1846</v>
      </c>
      <c r="D468" s="60"/>
      <c r="E468" s="61" t="s">
        <v>1841</v>
      </c>
      <c r="F468" s="60">
        <v>31011832</v>
      </c>
    </row>
    <row r="469" spans="1:6" x14ac:dyDescent="0.3">
      <c r="A469" s="60">
        <v>4111805</v>
      </c>
      <c r="B469" s="60" t="s">
        <v>2029</v>
      </c>
      <c r="C469" s="60" t="s">
        <v>1851</v>
      </c>
      <c r="D469" s="60"/>
      <c r="E469" s="61" t="s">
        <v>1838</v>
      </c>
      <c r="F469" s="60">
        <v>31011840</v>
      </c>
    </row>
    <row r="470" spans="1:6" x14ac:dyDescent="0.3">
      <c r="A470" s="60">
        <v>4111805</v>
      </c>
      <c r="B470" s="60"/>
      <c r="C470" s="60" t="s">
        <v>1839</v>
      </c>
      <c r="D470" s="60"/>
      <c r="E470" s="61" t="s">
        <v>1838</v>
      </c>
      <c r="F470" s="60">
        <v>31011841</v>
      </c>
    </row>
    <row r="471" spans="1:6" x14ac:dyDescent="0.3">
      <c r="A471" s="60">
        <v>4111805</v>
      </c>
      <c r="B471" s="60"/>
      <c r="C471" s="60" t="s">
        <v>1843</v>
      </c>
      <c r="D471" s="60">
        <v>3</v>
      </c>
      <c r="E471" s="61" t="s">
        <v>1841</v>
      </c>
      <c r="F471" s="60">
        <v>31011842</v>
      </c>
    </row>
    <row r="472" spans="1:6" x14ac:dyDescent="0.3">
      <c r="A472" s="60">
        <v>4111806</v>
      </c>
      <c r="B472" s="60" t="s">
        <v>2030</v>
      </c>
      <c r="C472" s="60" t="s">
        <v>1837</v>
      </c>
      <c r="D472" s="60"/>
      <c r="E472" s="61" t="s">
        <v>1838</v>
      </c>
      <c r="F472" s="60">
        <v>31011850</v>
      </c>
    </row>
    <row r="473" spans="1:6" x14ac:dyDescent="0.3">
      <c r="A473" s="60">
        <v>4111806</v>
      </c>
      <c r="B473" s="60"/>
      <c r="C473" s="60" t="s">
        <v>1839</v>
      </c>
      <c r="D473" s="60"/>
      <c r="E473" s="61" t="s">
        <v>1838</v>
      </c>
      <c r="F473" s="60">
        <v>31011851</v>
      </c>
    </row>
    <row r="474" spans="1:6" x14ac:dyDescent="0.3">
      <c r="A474" s="60">
        <v>4111806</v>
      </c>
      <c r="B474" s="60"/>
      <c r="C474" s="60" t="s">
        <v>1846</v>
      </c>
      <c r="D474" s="60"/>
      <c r="E474" s="61" t="s">
        <v>1841</v>
      </c>
      <c r="F474" s="60">
        <v>31011852</v>
      </c>
    </row>
    <row r="475" spans="1:6" x14ac:dyDescent="0.3">
      <c r="A475" s="60">
        <v>4111807</v>
      </c>
      <c r="B475" s="60" t="s">
        <v>2031</v>
      </c>
      <c r="C475" s="60" t="s">
        <v>1837</v>
      </c>
      <c r="D475" s="60"/>
      <c r="E475" s="61" t="s">
        <v>1838</v>
      </c>
      <c r="F475" s="60">
        <v>31011860</v>
      </c>
    </row>
    <row r="476" spans="1:6" x14ac:dyDescent="0.3">
      <c r="A476" s="60">
        <v>4111807</v>
      </c>
      <c r="B476" s="60"/>
      <c r="C476" s="60" t="s">
        <v>1839</v>
      </c>
      <c r="D476" s="60"/>
      <c r="E476" s="61" t="s">
        <v>1838</v>
      </c>
      <c r="F476" s="60">
        <v>31011862</v>
      </c>
    </row>
    <row r="477" spans="1:6" x14ac:dyDescent="0.3">
      <c r="A477" s="60">
        <v>4111807</v>
      </c>
      <c r="B477" s="60"/>
      <c r="C477" s="60" t="s">
        <v>1846</v>
      </c>
      <c r="D477" s="60"/>
      <c r="E477" s="60" t="s">
        <v>735</v>
      </c>
      <c r="F477" s="60">
        <v>31011865</v>
      </c>
    </row>
    <row r="478" spans="1:6" x14ac:dyDescent="0.3">
      <c r="A478" s="60">
        <v>4111808</v>
      </c>
      <c r="B478" s="60" t="s">
        <v>2032</v>
      </c>
      <c r="C478" s="60" t="s">
        <v>1837</v>
      </c>
      <c r="D478" s="60"/>
      <c r="E478" s="61" t="s">
        <v>1838</v>
      </c>
      <c r="F478" s="60">
        <v>31011870</v>
      </c>
    </row>
    <row r="479" spans="1:6" x14ac:dyDescent="0.3">
      <c r="A479" s="60">
        <v>4111808</v>
      </c>
      <c r="B479" s="60"/>
      <c r="C479" s="60" t="s">
        <v>1857</v>
      </c>
      <c r="D479" s="60"/>
      <c r="E479" s="61" t="s">
        <v>1838</v>
      </c>
      <c r="F479" s="60">
        <v>31011872</v>
      </c>
    </row>
    <row r="480" spans="1:6" x14ac:dyDescent="0.3">
      <c r="A480" s="60">
        <v>4111808</v>
      </c>
      <c r="B480" s="60"/>
      <c r="C480" s="60" t="s">
        <v>1843</v>
      </c>
      <c r="D480" s="60"/>
      <c r="E480" s="61" t="s">
        <v>1841</v>
      </c>
      <c r="F480" s="60">
        <v>31011874</v>
      </c>
    </row>
    <row r="481" spans="1:6" x14ac:dyDescent="0.3">
      <c r="A481" s="60">
        <v>4111809</v>
      </c>
      <c r="B481" s="60" t="s">
        <v>2033</v>
      </c>
      <c r="C481" s="60" t="s">
        <v>1851</v>
      </c>
      <c r="D481" s="60">
        <v>1</v>
      </c>
      <c r="E481" s="61" t="s">
        <v>1838</v>
      </c>
      <c r="F481" s="60">
        <v>31011880</v>
      </c>
    </row>
    <row r="482" spans="1:6" x14ac:dyDescent="0.3">
      <c r="A482" s="60">
        <v>4111809</v>
      </c>
      <c r="B482" s="60"/>
      <c r="C482" s="60" t="s">
        <v>1839</v>
      </c>
      <c r="D482" s="60"/>
      <c r="E482" s="61" t="s">
        <v>1838</v>
      </c>
      <c r="F482" s="60">
        <v>31011882</v>
      </c>
    </row>
    <row r="483" spans="1:6" x14ac:dyDescent="0.3">
      <c r="A483" s="60">
        <v>4111809</v>
      </c>
      <c r="B483" s="60"/>
      <c r="C483" s="60" t="s">
        <v>1846</v>
      </c>
      <c r="D483" s="60">
        <v>5</v>
      </c>
      <c r="E483" s="61" t="s">
        <v>1841</v>
      </c>
      <c r="F483" s="60">
        <v>31011884</v>
      </c>
    </row>
    <row r="484" spans="1:6" x14ac:dyDescent="0.3">
      <c r="A484" s="60">
        <v>4111810</v>
      </c>
      <c r="B484" s="60" t="s">
        <v>2034</v>
      </c>
      <c r="C484" s="60" t="s">
        <v>1902</v>
      </c>
      <c r="D484" s="60"/>
      <c r="E484" s="60" t="s">
        <v>735</v>
      </c>
      <c r="F484" s="60">
        <v>31011892</v>
      </c>
    </row>
    <row r="485" spans="1:6" x14ac:dyDescent="0.3">
      <c r="A485" s="60">
        <v>4111901</v>
      </c>
      <c r="B485" s="60" t="s">
        <v>2035</v>
      </c>
      <c r="C485" s="60" t="s">
        <v>1837</v>
      </c>
      <c r="D485" s="60"/>
      <c r="E485" s="61" t="s">
        <v>1838</v>
      </c>
      <c r="F485" s="60">
        <v>31011900</v>
      </c>
    </row>
    <row r="486" spans="1:6" x14ac:dyDescent="0.3">
      <c r="A486" s="60">
        <v>4111901</v>
      </c>
      <c r="B486" s="60"/>
      <c r="C486" s="60" t="s">
        <v>1839</v>
      </c>
      <c r="D486" s="60"/>
      <c r="E486" s="61" t="s">
        <v>1838</v>
      </c>
      <c r="F486" s="60">
        <v>31011901</v>
      </c>
    </row>
    <row r="487" spans="1:6" x14ac:dyDescent="0.3">
      <c r="A487" s="60">
        <v>4111901</v>
      </c>
      <c r="B487" s="60"/>
      <c r="C487" s="60" t="s">
        <v>1846</v>
      </c>
      <c r="D487" s="60"/>
      <c r="E487" s="61" t="s">
        <v>1841</v>
      </c>
      <c r="F487" s="60">
        <v>31011902</v>
      </c>
    </row>
    <row r="488" spans="1:6" x14ac:dyDescent="0.3">
      <c r="A488" s="60">
        <v>4111902</v>
      </c>
      <c r="B488" s="60" t="s">
        <v>2036</v>
      </c>
      <c r="C488" s="60" t="s">
        <v>1837</v>
      </c>
      <c r="D488" s="60"/>
      <c r="E488" s="61" t="s">
        <v>1838</v>
      </c>
      <c r="F488" s="60">
        <v>31011910</v>
      </c>
    </row>
    <row r="489" spans="1:6" x14ac:dyDescent="0.3">
      <c r="A489" s="60">
        <v>4111902</v>
      </c>
      <c r="B489" s="60"/>
      <c r="C489" s="60" t="s">
        <v>1857</v>
      </c>
      <c r="D489" s="60"/>
      <c r="E489" s="61" t="s">
        <v>1838</v>
      </c>
      <c r="F489" s="60">
        <v>31011911</v>
      </c>
    </row>
    <row r="490" spans="1:6" x14ac:dyDescent="0.3">
      <c r="A490" s="60">
        <v>4111902</v>
      </c>
      <c r="B490" s="60"/>
      <c r="C490" s="60" t="s">
        <v>1846</v>
      </c>
      <c r="D490" s="60"/>
      <c r="E490" s="61" t="s">
        <v>1841</v>
      </c>
      <c r="F490" s="60">
        <v>31011912</v>
      </c>
    </row>
    <row r="491" spans="1:6" x14ac:dyDescent="0.3">
      <c r="A491" s="60">
        <v>4111903</v>
      </c>
      <c r="B491" s="60" t="s">
        <v>2037</v>
      </c>
      <c r="C491" s="60" t="s">
        <v>1837</v>
      </c>
      <c r="D491" s="60">
        <v>5</v>
      </c>
      <c r="E491" s="61" t="s">
        <v>1838</v>
      </c>
      <c r="F491" s="60">
        <v>31011920</v>
      </c>
    </row>
    <row r="492" spans="1:6" x14ac:dyDescent="0.3">
      <c r="A492" s="60">
        <v>4111903</v>
      </c>
      <c r="B492" s="60"/>
      <c r="C492" s="60" t="s">
        <v>1839</v>
      </c>
      <c r="D492" s="60">
        <v>1</v>
      </c>
      <c r="E492" s="61" t="s">
        <v>1838</v>
      </c>
      <c r="F492" s="60">
        <v>31011921</v>
      </c>
    </row>
    <row r="493" spans="1:6" x14ac:dyDescent="0.3">
      <c r="A493" s="60">
        <v>4111903</v>
      </c>
      <c r="B493" s="60"/>
      <c r="C493" s="60" t="s">
        <v>1846</v>
      </c>
      <c r="D493" s="60">
        <v>3</v>
      </c>
      <c r="E493" s="61" t="s">
        <v>361</v>
      </c>
      <c r="F493" s="60">
        <v>31011922</v>
      </c>
    </row>
    <row r="494" spans="1:6" x14ac:dyDescent="0.3">
      <c r="A494" s="60">
        <v>4111904</v>
      </c>
      <c r="B494" s="60" t="s">
        <v>2038</v>
      </c>
      <c r="C494" s="60" t="s">
        <v>1837</v>
      </c>
      <c r="D494" s="60"/>
      <c r="E494" s="61" t="s">
        <v>1838</v>
      </c>
      <c r="F494" s="60">
        <v>31011930</v>
      </c>
    </row>
    <row r="495" spans="1:6" x14ac:dyDescent="0.3">
      <c r="A495" s="60">
        <v>4111904</v>
      </c>
      <c r="B495" s="60"/>
      <c r="C495" s="60" t="s">
        <v>1857</v>
      </c>
      <c r="D495" s="60"/>
      <c r="E495" s="61" t="s">
        <v>1838</v>
      </c>
      <c r="F495" s="60">
        <v>31011931</v>
      </c>
    </row>
    <row r="496" spans="1:6" x14ac:dyDescent="0.3">
      <c r="A496" s="60">
        <v>4111904</v>
      </c>
      <c r="B496" s="60"/>
      <c r="C496" s="60" t="s">
        <v>1846</v>
      </c>
      <c r="D496" s="60"/>
      <c r="E496" s="61" t="s">
        <v>1841</v>
      </c>
      <c r="F496" s="60">
        <v>31011932</v>
      </c>
    </row>
    <row r="497" spans="1:6" x14ac:dyDescent="0.3">
      <c r="A497" s="60">
        <v>4111905</v>
      </c>
      <c r="B497" s="60" t="s">
        <v>2039</v>
      </c>
      <c r="C497" s="60" t="s">
        <v>1837</v>
      </c>
      <c r="D497" s="60"/>
      <c r="E497" s="61" t="s">
        <v>1838</v>
      </c>
      <c r="F497" s="60">
        <v>31011940</v>
      </c>
    </row>
    <row r="498" spans="1:6" x14ac:dyDescent="0.3">
      <c r="A498" s="60">
        <v>4111905</v>
      </c>
      <c r="B498" s="60"/>
      <c r="C498" s="60" t="s">
        <v>1839</v>
      </c>
      <c r="D498" s="60"/>
      <c r="E498" s="61" t="s">
        <v>1838</v>
      </c>
      <c r="F498" s="60">
        <v>31011941</v>
      </c>
    </row>
    <row r="499" spans="1:6" x14ac:dyDescent="0.3">
      <c r="A499" s="60">
        <v>4111905</v>
      </c>
      <c r="B499" s="60"/>
      <c r="C499" s="60" t="s">
        <v>1843</v>
      </c>
      <c r="D499" s="60">
        <v>3</v>
      </c>
      <c r="E499" s="61" t="s">
        <v>1841</v>
      </c>
      <c r="F499" s="60">
        <v>31011942</v>
      </c>
    </row>
    <row r="500" spans="1:6" x14ac:dyDescent="0.3">
      <c r="A500" s="60">
        <v>4111906</v>
      </c>
      <c r="B500" s="60" t="s">
        <v>2040</v>
      </c>
      <c r="C500" s="60" t="s">
        <v>1837</v>
      </c>
      <c r="D500" s="60"/>
      <c r="E500" s="61" t="s">
        <v>1838</v>
      </c>
      <c r="F500" s="60">
        <v>31011950</v>
      </c>
    </row>
    <row r="501" spans="1:6" x14ac:dyDescent="0.3">
      <c r="A501" s="60">
        <v>4111906</v>
      </c>
      <c r="B501" s="60"/>
      <c r="C501" s="60" t="s">
        <v>1839</v>
      </c>
      <c r="D501" s="60"/>
      <c r="E501" s="61" t="s">
        <v>1838</v>
      </c>
      <c r="F501" s="60">
        <v>31011951</v>
      </c>
    </row>
    <row r="502" spans="1:6" x14ac:dyDescent="0.3">
      <c r="A502" s="60">
        <v>4111906</v>
      </c>
      <c r="B502" s="60"/>
      <c r="C502" s="60" t="s">
        <v>1858</v>
      </c>
      <c r="D502" s="60"/>
      <c r="E502" s="61" t="s">
        <v>1841</v>
      </c>
      <c r="F502" s="60">
        <v>31011952</v>
      </c>
    </row>
    <row r="503" spans="1:6" x14ac:dyDescent="0.3">
      <c r="A503" s="60">
        <v>4111907</v>
      </c>
      <c r="B503" s="60" t="s">
        <v>2041</v>
      </c>
      <c r="C503" s="60" t="s">
        <v>1837</v>
      </c>
      <c r="D503" s="60"/>
      <c r="E503" s="61" t="s">
        <v>1838</v>
      </c>
      <c r="F503" s="60">
        <v>31011960</v>
      </c>
    </row>
    <row r="504" spans="1:6" x14ac:dyDescent="0.3">
      <c r="A504" s="60">
        <v>4111907</v>
      </c>
      <c r="B504" s="60"/>
      <c r="C504" s="60" t="s">
        <v>1839</v>
      </c>
      <c r="D504" s="60"/>
      <c r="E504" s="61" t="s">
        <v>1838</v>
      </c>
      <c r="F504" s="60">
        <v>31011962</v>
      </c>
    </row>
    <row r="505" spans="1:6" x14ac:dyDescent="0.3">
      <c r="A505" s="60">
        <v>4111907</v>
      </c>
      <c r="B505" s="60"/>
      <c r="C505" s="60" t="s">
        <v>1846</v>
      </c>
      <c r="D505" s="60"/>
      <c r="E505" s="60" t="s">
        <v>735</v>
      </c>
      <c r="F505" s="60">
        <v>31011963</v>
      </c>
    </row>
    <row r="506" spans="1:6" x14ac:dyDescent="0.3">
      <c r="A506" s="60">
        <v>4111908</v>
      </c>
      <c r="B506" s="60" t="s">
        <v>2042</v>
      </c>
      <c r="C506" s="60" t="s">
        <v>1851</v>
      </c>
      <c r="D506" s="60"/>
      <c r="E506" s="61" t="s">
        <v>1838</v>
      </c>
      <c r="F506" s="60">
        <v>31011970</v>
      </c>
    </row>
    <row r="507" spans="1:6" x14ac:dyDescent="0.3">
      <c r="A507" s="60">
        <v>4111908</v>
      </c>
      <c r="B507" s="60"/>
      <c r="C507" s="60" t="s">
        <v>1857</v>
      </c>
      <c r="D507" s="60"/>
      <c r="E507" s="61" t="s">
        <v>1838</v>
      </c>
      <c r="F507" s="60">
        <v>31011971</v>
      </c>
    </row>
    <row r="508" spans="1:6" x14ac:dyDescent="0.3">
      <c r="A508" s="60">
        <v>4111908</v>
      </c>
      <c r="B508" s="60"/>
      <c r="C508" s="60" t="s">
        <v>1843</v>
      </c>
      <c r="D508" s="60"/>
      <c r="E508" s="61" t="s">
        <v>1841</v>
      </c>
      <c r="F508" s="60">
        <v>31011972</v>
      </c>
    </row>
    <row r="509" spans="1:6" x14ac:dyDescent="0.3">
      <c r="A509" s="60">
        <v>4111909</v>
      </c>
      <c r="B509" s="60" t="s">
        <v>2043</v>
      </c>
      <c r="C509" s="60" t="s">
        <v>1837</v>
      </c>
      <c r="D509" s="60">
        <v>1</v>
      </c>
      <c r="E509" s="61" t="s">
        <v>1838</v>
      </c>
      <c r="F509" s="60">
        <v>31011980</v>
      </c>
    </row>
    <row r="510" spans="1:6" x14ac:dyDescent="0.3">
      <c r="A510" s="60">
        <v>4111909</v>
      </c>
      <c r="B510" s="60"/>
      <c r="C510" s="60" t="s">
        <v>1839</v>
      </c>
      <c r="D510" s="60"/>
      <c r="E510" s="61" t="s">
        <v>1838</v>
      </c>
      <c r="F510" s="60">
        <v>31011981</v>
      </c>
    </row>
    <row r="511" spans="1:6" x14ac:dyDescent="0.3">
      <c r="A511" s="60">
        <v>4111909</v>
      </c>
      <c r="B511" s="60"/>
      <c r="C511" s="60" t="s">
        <v>1858</v>
      </c>
      <c r="D511" s="60">
        <v>5</v>
      </c>
      <c r="E511" s="61" t="s">
        <v>1841</v>
      </c>
      <c r="F511" s="60">
        <v>31011982</v>
      </c>
    </row>
    <row r="512" spans="1:6" x14ac:dyDescent="0.3">
      <c r="A512" s="60">
        <v>4111910</v>
      </c>
      <c r="B512" s="60" t="s">
        <v>2044</v>
      </c>
      <c r="C512" s="60" t="s">
        <v>735</v>
      </c>
      <c r="D512" s="60"/>
      <c r="E512" s="60" t="s">
        <v>1902</v>
      </c>
      <c r="F512" s="60">
        <v>31011993</v>
      </c>
    </row>
    <row r="513" spans="1:6" x14ac:dyDescent="0.3">
      <c r="A513" s="60">
        <v>4112001</v>
      </c>
      <c r="B513" s="60" t="s">
        <v>2045</v>
      </c>
      <c r="C513" s="60" t="s">
        <v>1837</v>
      </c>
      <c r="D513" s="60"/>
      <c r="E513" s="61" t="s">
        <v>1838</v>
      </c>
      <c r="F513" s="60">
        <v>31012000</v>
      </c>
    </row>
    <row r="514" spans="1:6" x14ac:dyDescent="0.3">
      <c r="A514" s="60">
        <v>4112001</v>
      </c>
      <c r="B514" s="60"/>
      <c r="C514" s="60" t="s">
        <v>1839</v>
      </c>
      <c r="D514" s="60"/>
      <c r="E514" s="61" t="s">
        <v>1838</v>
      </c>
      <c r="F514" s="60">
        <v>31012001</v>
      </c>
    </row>
    <row r="515" spans="1:6" x14ac:dyDescent="0.3">
      <c r="A515" s="60">
        <v>4112001</v>
      </c>
      <c r="B515" s="60"/>
      <c r="C515" s="60" t="s">
        <v>1846</v>
      </c>
      <c r="D515" s="60"/>
      <c r="E515" s="61" t="s">
        <v>1841</v>
      </c>
      <c r="F515" s="60">
        <v>31012002</v>
      </c>
    </row>
    <row r="516" spans="1:6" x14ac:dyDescent="0.3">
      <c r="A516" s="60">
        <v>4112002</v>
      </c>
      <c r="B516" s="60" t="s">
        <v>2046</v>
      </c>
      <c r="C516" s="60" t="s">
        <v>1837</v>
      </c>
      <c r="D516" s="60"/>
      <c r="E516" s="61" t="s">
        <v>1838</v>
      </c>
      <c r="F516" s="60">
        <v>31012010</v>
      </c>
    </row>
    <row r="517" spans="1:6" x14ac:dyDescent="0.3">
      <c r="A517" s="60">
        <v>4112002</v>
      </c>
      <c r="B517" s="60"/>
      <c r="C517" s="60" t="s">
        <v>1857</v>
      </c>
      <c r="D517" s="60"/>
      <c r="E517" s="61" t="s">
        <v>1838</v>
      </c>
      <c r="F517" s="60">
        <v>31012011</v>
      </c>
    </row>
    <row r="518" spans="1:6" x14ac:dyDescent="0.3">
      <c r="A518" s="60">
        <v>4112002</v>
      </c>
      <c r="B518" s="60"/>
      <c r="C518" s="60" t="s">
        <v>1846</v>
      </c>
      <c r="D518" s="60"/>
      <c r="E518" s="61" t="s">
        <v>1841</v>
      </c>
      <c r="F518" s="60">
        <v>31012012</v>
      </c>
    </row>
    <row r="519" spans="1:6" x14ac:dyDescent="0.3">
      <c r="A519" s="60">
        <v>4112003</v>
      </c>
      <c r="B519" s="60" t="s">
        <v>2047</v>
      </c>
      <c r="C519" s="60" t="s">
        <v>1851</v>
      </c>
      <c r="D519" s="60">
        <v>5</v>
      </c>
      <c r="E519" s="61" t="s">
        <v>1838</v>
      </c>
      <c r="F519" s="60">
        <v>31012020</v>
      </c>
    </row>
    <row r="520" spans="1:6" x14ac:dyDescent="0.3">
      <c r="A520" s="60">
        <v>4112003</v>
      </c>
      <c r="B520" s="60"/>
      <c r="C520" s="60" t="s">
        <v>1839</v>
      </c>
      <c r="D520" s="60">
        <v>1</v>
      </c>
      <c r="E520" s="61" t="s">
        <v>1838</v>
      </c>
      <c r="F520" s="60">
        <v>31012021</v>
      </c>
    </row>
    <row r="521" spans="1:6" x14ac:dyDescent="0.3">
      <c r="A521" s="60">
        <v>4112003</v>
      </c>
      <c r="B521" s="60"/>
      <c r="C521" s="60" t="s">
        <v>1846</v>
      </c>
      <c r="D521" s="60">
        <v>3</v>
      </c>
      <c r="E521" s="61" t="s">
        <v>361</v>
      </c>
      <c r="F521" s="60">
        <v>31012023</v>
      </c>
    </row>
    <row r="522" spans="1:6" x14ac:dyDescent="0.3">
      <c r="A522" s="60">
        <v>4112004</v>
      </c>
      <c r="B522" s="60" t="s">
        <v>2048</v>
      </c>
      <c r="C522" s="60" t="s">
        <v>1851</v>
      </c>
      <c r="D522" s="60"/>
      <c r="E522" s="61" t="s">
        <v>1838</v>
      </c>
      <c r="F522" s="60">
        <v>31012030</v>
      </c>
    </row>
    <row r="523" spans="1:6" x14ac:dyDescent="0.3">
      <c r="A523" s="60">
        <v>4112004</v>
      </c>
      <c r="B523" s="60"/>
      <c r="C523" s="60" t="s">
        <v>1863</v>
      </c>
      <c r="D523" s="60"/>
      <c r="E523" s="61" t="s">
        <v>1838</v>
      </c>
      <c r="F523" s="60">
        <v>31012031</v>
      </c>
    </row>
    <row r="524" spans="1:6" x14ac:dyDescent="0.3">
      <c r="A524" s="60">
        <v>4112004</v>
      </c>
      <c r="B524" s="60"/>
      <c r="C524" s="60" t="s">
        <v>1846</v>
      </c>
      <c r="D524" s="60"/>
      <c r="E524" s="61" t="s">
        <v>1841</v>
      </c>
      <c r="F524" s="60">
        <v>31012032</v>
      </c>
    </row>
    <row r="525" spans="1:6" x14ac:dyDescent="0.3">
      <c r="A525" s="60">
        <v>4112005</v>
      </c>
      <c r="B525" s="60" t="s">
        <v>2049</v>
      </c>
      <c r="C525" s="60" t="s">
        <v>1851</v>
      </c>
      <c r="D525" s="60"/>
      <c r="E525" s="61" t="s">
        <v>1838</v>
      </c>
      <c r="F525" s="60">
        <v>31012040</v>
      </c>
    </row>
    <row r="526" spans="1:6" x14ac:dyDescent="0.3">
      <c r="A526" s="60">
        <v>4112005</v>
      </c>
      <c r="B526" s="60"/>
      <c r="C526" s="60" t="s">
        <v>1839</v>
      </c>
      <c r="D526" s="60"/>
      <c r="E526" s="61" t="s">
        <v>1838</v>
      </c>
      <c r="F526" s="60">
        <v>31012041</v>
      </c>
    </row>
    <row r="527" spans="1:6" x14ac:dyDescent="0.3">
      <c r="A527" s="60">
        <v>4112005</v>
      </c>
      <c r="B527" s="60"/>
      <c r="C527" s="60" t="s">
        <v>1843</v>
      </c>
      <c r="D527" s="60">
        <v>3</v>
      </c>
      <c r="E527" s="61" t="s">
        <v>1841</v>
      </c>
      <c r="F527" s="60">
        <v>31012042</v>
      </c>
    </row>
    <row r="528" spans="1:6" x14ac:dyDescent="0.3">
      <c r="A528" s="60">
        <v>4112006</v>
      </c>
      <c r="B528" s="60" t="s">
        <v>2050</v>
      </c>
      <c r="C528" s="60" t="s">
        <v>1837</v>
      </c>
      <c r="D528" s="60"/>
      <c r="E528" s="61" t="s">
        <v>1838</v>
      </c>
      <c r="F528" s="60">
        <v>31012050</v>
      </c>
    </row>
    <row r="529" spans="1:6" x14ac:dyDescent="0.3">
      <c r="A529" s="60">
        <v>4112006</v>
      </c>
      <c r="B529" s="60"/>
      <c r="C529" s="60" t="s">
        <v>1839</v>
      </c>
      <c r="D529" s="60"/>
      <c r="E529" s="61" t="s">
        <v>1838</v>
      </c>
      <c r="F529" s="60">
        <v>31012051</v>
      </c>
    </row>
    <row r="530" spans="1:6" x14ac:dyDescent="0.3">
      <c r="A530" s="60">
        <v>4112006</v>
      </c>
      <c r="B530" s="60"/>
      <c r="C530" s="60" t="s">
        <v>1846</v>
      </c>
      <c r="D530" s="60"/>
      <c r="E530" s="61" t="s">
        <v>1841</v>
      </c>
      <c r="F530" s="60">
        <v>31012052</v>
      </c>
    </row>
    <row r="531" spans="1:6" x14ac:dyDescent="0.3">
      <c r="A531" s="60">
        <v>4112007</v>
      </c>
      <c r="B531" s="60" t="s">
        <v>2051</v>
      </c>
      <c r="C531" s="60" t="s">
        <v>1837</v>
      </c>
      <c r="D531" s="60"/>
      <c r="E531" s="61" t="s">
        <v>1838</v>
      </c>
      <c r="F531" s="60">
        <v>31012060</v>
      </c>
    </row>
    <row r="532" spans="1:6" x14ac:dyDescent="0.3">
      <c r="A532" s="60">
        <v>4112007</v>
      </c>
      <c r="B532" s="60"/>
      <c r="C532" s="60" t="s">
        <v>1839</v>
      </c>
      <c r="D532" s="60"/>
      <c r="E532" s="61" t="s">
        <v>1838</v>
      </c>
      <c r="F532" s="60">
        <v>31012062</v>
      </c>
    </row>
    <row r="533" spans="1:6" x14ac:dyDescent="0.3">
      <c r="A533" s="60">
        <v>4112007</v>
      </c>
      <c r="B533" s="60"/>
      <c r="C533" s="60" t="s">
        <v>1846</v>
      </c>
      <c r="D533" s="60"/>
      <c r="E533" s="60" t="s">
        <v>735</v>
      </c>
      <c r="F533" s="60">
        <v>31012064</v>
      </c>
    </row>
    <row r="534" spans="1:6" x14ac:dyDescent="0.3">
      <c r="A534" s="60">
        <v>4112008</v>
      </c>
      <c r="B534" s="60" t="s">
        <v>2052</v>
      </c>
      <c r="C534" s="60" t="s">
        <v>1837</v>
      </c>
      <c r="D534" s="60"/>
      <c r="E534" s="61" t="s">
        <v>1838</v>
      </c>
      <c r="F534" s="60">
        <v>31012070</v>
      </c>
    </row>
    <row r="535" spans="1:6" x14ac:dyDescent="0.3">
      <c r="A535" s="60">
        <v>4112008</v>
      </c>
      <c r="B535" s="60"/>
      <c r="C535" s="60" t="s">
        <v>1857</v>
      </c>
      <c r="D535" s="60"/>
      <c r="E535" s="61" t="s">
        <v>1838</v>
      </c>
      <c r="F535" s="60">
        <v>31012071</v>
      </c>
    </row>
    <row r="536" spans="1:6" x14ac:dyDescent="0.3">
      <c r="A536" s="60">
        <v>4112008</v>
      </c>
      <c r="B536" s="60"/>
      <c r="C536" s="60" t="s">
        <v>1843</v>
      </c>
      <c r="D536" s="60"/>
      <c r="E536" s="61" t="s">
        <v>1841</v>
      </c>
      <c r="F536" s="60">
        <v>31012072</v>
      </c>
    </row>
    <row r="537" spans="1:6" x14ac:dyDescent="0.3">
      <c r="A537" s="60">
        <v>4112009</v>
      </c>
      <c r="B537" s="60" t="s">
        <v>2053</v>
      </c>
      <c r="C537" s="60" t="s">
        <v>1837</v>
      </c>
      <c r="D537" s="60">
        <v>1</v>
      </c>
      <c r="E537" s="61" t="s">
        <v>1838</v>
      </c>
      <c r="F537" s="60">
        <v>31012080</v>
      </c>
    </row>
    <row r="538" spans="1:6" x14ac:dyDescent="0.3">
      <c r="A538" s="60">
        <v>4112009</v>
      </c>
      <c r="B538" s="60"/>
      <c r="C538" s="60" t="s">
        <v>1839</v>
      </c>
      <c r="D538" s="60"/>
      <c r="E538" s="61" t="s">
        <v>1838</v>
      </c>
      <c r="F538" s="60">
        <v>31012081</v>
      </c>
    </row>
    <row r="539" spans="1:6" x14ac:dyDescent="0.3">
      <c r="A539" s="60">
        <v>4112009</v>
      </c>
      <c r="B539" s="60"/>
      <c r="C539" s="60" t="s">
        <v>1846</v>
      </c>
      <c r="D539" s="60">
        <v>5</v>
      </c>
      <c r="E539" s="61" t="s">
        <v>1841</v>
      </c>
      <c r="F539" s="60">
        <v>31012082</v>
      </c>
    </row>
    <row r="540" spans="1:6" x14ac:dyDescent="0.3">
      <c r="A540" s="60">
        <v>4112010</v>
      </c>
      <c r="B540" s="60" t="s">
        <v>2054</v>
      </c>
      <c r="C540" s="60" t="s">
        <v>735</v>
      </c>
      <c r="D540" s="60"/>
      <c r="E540" s="60" t="s">
        <v>735</v>
      </c>
      <c r="F540" s="60">
        <v>31012093</v>
      </c>
    </row>
    <row r="541" spans="1:6" x14ac:dyDescent="0.3">
      <c r="A541" s="60">
        <v>4112101</v>
      </c>
      <c r="B541" s="60" t="s">
        <v>2055</v>
      </c>
      <c r="C541" s="60" t="s">
        <v>1837</v>
      </c>
      <c r="D541" s="60"/>
      <c r="E541" s="61" t="s">
        <v>1838</v>
      </c>
      <c r="F541" s="60">
        <v>31012100</v>
      </c>
    </row>
    <row r="542" spans="1:6" x14ac:dyDescent="0.3">
      <c r="A542" s="60">
        <v>4112101</v>
      </c>
      <c r="B542" s="60"/>
      <c r="C542" s="60" t="s">
        <v>1839</v>
      </c>
      <c r="D542" s="60"/>
      <c r="E542" s="61" t="s">
        <v>1838</v>
      </c>
      <c r="F542" s="60">
        <v>31012101</v>
      </c>
    </row>
    <row r="543" spans="1:6" x14ac:dyDescent="0.3">
      <c r="A543" s="60">
        <v>4112101</v>
      </c>
      <c r="B543" s="60"/>
      <c r="C543" s="60" t="s">
        <v>1858</v>
      </c>
      <c r="D543" s="60"/>
      <c r="E543" s="61" t="s">
        <v>1841</v>
      </c>
      <c r="F543" s="60">
        <v>31012102</v>
      </c>
    </row>
    <row r="544" spans="1:6" x14ac:dyDescent="0.3">
      <c r="A544" s="60">
        <v>4112102</v>
      </c>
      <c r="B544" s="60" t="s">
        <v>2056</v>
      </c>
      <c r="C544" s="60" t="s">
        <v>1837</v>
      </c>
      <c r="D544" s="60"/>
      <c r="E544" s="61" t="s">
        <v>1838</v>
      </c>
      <c r="F544" s="60">
        <v>31012110</v>
      </c>
    </row>
    <row r="545" spans="1:6" x14ac:dyDescent="0.3">
      <c r="A545" s="60">
        <v>4112102</v>
      </c>
      <c r="B545" s="60"/>
      <c r="C545" s="60" t="s">
        <v>1857</v>
      </c>
      <c r="D545" s="60"/>
      <c r="E545" s="61" t="s">
        <v>1838</v>
      </c>
      <c r="F545" s="60">
        <v>31012111</v>
      </c>
    </row>
    <row r="546" spans="1:6" x14ac:dyDescent="0.3">
      <c r="A546" s="60">
        <v>4112102</v>
      </c>
      <c r="B546" s="60"/>
      <c r="C546" s="60" t="s">
        <v>1846</v>
      </c>
      <c r="D546" s="60"/>
      <c r="E546" s="61" t="s">
        <v>1841</v>
      </c>
      <c r="F546" s="60">
        <v>31012112</v>
      </c>
    </row>
    <row r="547" spans="1:6" x14ac:dyDescent="0.3">
      <c r="A547" s="60">
        <v>4112103</v>
      </c>
      <c r="B547" s="60" t="s">
        <v>2057</v>
      </c>
      <c r="C547" s="60" t="s">
        <v>1837</v>
      </c>
      <c r="D547" s="60">
        <v>5</v>
      </c>
      <c r="E547" s="61" t="s">
        <v>1838</v>
      </c>
      <c r="F547" s="60">
        <v>31012120</v>
      </c>
    </row>
    <row r="548" spans="1:6" x14ac:dyDescent="0.3">
      <c r="A548" s="60">
        <v>4112103</v>
      </c>
      <c r="B548" s="60"/>
      <c r="C548" s="60" t="s">
        <v>1839</v>
      </c>
      <c r="D548" s="60">
        <v>1</v>
      </c>
      <c r="E548" s="61" t="s">
        <v>1838</v>
      </c>
      <c r="F548" s="60">
        <v>31012121</v>
      </c>
    </row>
    <row r="549" spans="1:6" x14ac:dyDescent="0.3">
      <c r="A549" s="60">
        <v>4112103</v>
      </c>
      <c r="B549" s="60"/>
      <c r="C549" s="60" t="s">
        <v>1846</v>
      </c>
      <c r="D549" s="60">
        <v>3</v>
      </c>
      <c r="E549" s="61" t="s">
        <v>361</v>
      </c>
      <c r="F549" s="60">
        <v>31012123</v>
      </c>
    </row>
    <row r="550" spans="1:6" x14ac:dyDescent="0.3">
      <c r="A550" s="60">
        <v>4112104</v>
      </c>
      <c r="B550" s="60" t="s">
        <v>2058</v>
      </c>
      <c r="C550" s="60" t="s">
        <v>1837</v>
      </c>
      <c r="D550" s="60"/>
      <c r="E550" s="61" t="s">
        <v>1838</v>
      </c>
      <c r="F550" s="60">
        <v>31012130</v>
      </c>
    </row>
    <row r="551" spans="1:6" x14ac:dyDescent="0.3">
      <c r="A551" s="60">
        <v>4112104</v>
      </c>
      <c r="B551" s="60"/>
      <c r="C551" s="60" t="s">
        <v>1863</v>
      </c>
      <c r="D551" s="60"/>
      <c r="E551" s="61" t="s">
        <v>1838</v>
      </c>
      <c r="F551" s="60">
        <v>31012131</v>
      </c>
    </row>
    <row r="552" spans="1:6" x14ac:dyDescent="0.3">
      <c r="A552" s="60">
        <v>4112104</v>
      </c>
      <c r="B552" s="60"/>
      <c r="C552" s="60" t="s">
        <v>1846</v>
      </c>
      <c r="D552" s="60"/>
      <c r="E552" s="61" t="s">
        <v>1841</v>
      </c>
      <c r="F552" s="60">
        <v>31012132</v>
      </c>
    </row>
    <row r="553" spans="1:6" x14ac:dyDescent="0.3">
      <c r="A553" s="60">
        <v>4112105</v>
      </c>
      <c r="B553" s="60" t="s">
        <v>2059</v>
      </c>
      <c r="C553" s="60" t="s">
        <v>1851</v>
      </c>
      <c r="D553" s="60"/>
      <c r="E553" s="61" t="s">
        <v>1838</v>
      </c>
      <c r="F553" s="60">
        <v>31012140</v>
      </c>
    </row>
    <row r="554" spans="1:6" x14ac:dyDescent="0.3">
      <c r="A554" s="60">
        <v>4112105</v>
      </c>
      <c r="B554" s="60"/>
      <c r="C554" s="60" t="s">
        <v>1839</v>
      </c>
      <c r="D554" s="60"/>
      <c r="E554" s="61" t="s">
        <v>1838</v>
      </c>
      <c r="F554" s="60">
        <v>31012141</v>
      </c>
    </row>
    <row r="555" spans="1:6" x14ac:dyDescent="0.3">
      <c r="A555" s="60">
        <v>4112105</v>
      </c>
      <c r="B555" s="60"/>
      <c r="C555" s="60" t="s">
        <v>1843</v>
      </c>
      <c r="D555" s="60">
        <v>3</v>
      </c>
      <c r="E555" s="61" t="s">
        <v>1841</v>
      </c>
      <c r="F555" s="60">
        <v>31012142</v>
      </c>
    </row>
    <row r="556" spans="1:6" x14ac:dyDescent="0.3">
      <c r="A556" s="60">
        <v>4112106</v>
      </c>
      <c r="B556" s="60" t="s">
        <v>2060</v>
      </c>
      <c r="C556" s="60" t="s">
        <v>1837</v>
      </c>
      <c r="D556" s="60"/>
      <c r="E556" s="61" t="s">
        <v>1838</v>
      </c>
      <c r="F556" s="60">
        <v>31012150</v>
      </c>
    </row>
    <row r="557" spans="1:6" x14ac:dyDescent="0.3">
      <c r="A557" s="60">
        <v>4112106</v>
      </c>
      <c r="B557" s="60"/>
      <c r="C557" s="60" t="s">
        <v>1839</v>
      </c>
      <c r="D557" s="60"/>
      <c r="E557" s="61" t="s">
        <v>1838</v>
      </c>
      <c r="F557" s="60">
        <v>31012151</v>
      </c>
    </row>
    <row r="558" spans="1:6" x14ac:dyDescent="0.3">
      <c r="A558" s="60">
        <v>4112106</v>
      </c>
      <c r="B558" s="60"/>
      <c r="C558" s="60" t="s">
        <v>1846</v>
      </c>
      <c r="D558" s="60"/>
      <c r="E558" s="61" t="s">
        <v>1841</v>
      </c>
      <c r="F558" s="60">
        <v>31012152</v>
      </c>
    </row>
    <row r="559" spans="1:6" x14ac:dyDescent="0.3">
      <c r="A559" s="60">
        <v>4112107</v>
      </c>
      <c r="B559" s="60" t="s">
        <v>2061</v>
      </c>
      <c r="C559" s="60" t="s">
        <v>1837</v>
      </c>
      <c r="D559" s="60"/>
      <c r="E559" s="61" t="s">
        <v>1838</v>
      </c>
      <c r="F559" s="60">
        <v>31012160</v>
      </c>
    </row>
    <row r="560" spans="1:6" x14ac:dyDescent="0.3">
      <c r="A560" s="60">
        <v>4112107</v>
      </c>
      <c r="B560" s="60"/>
      <c r="C560" s="60" t="s">
        <v>1839</v>
      </c>
      <c r="D560" s="60"/>
      <c r="E560" s="61" t="s">
        <v>1838</v>
      </c>
      <c r="F560" s="60">
        <v>31012162</v>
      </c>
    </row>
    <row r="561" spans="1:6" x14ac:dyDescent="0.3">
      <c r="A561" s="60">
        <v>4112107</v>
      </c>
      <c r="B561" s="60"/>
      <c r="C561" s="60" t="s">
        <v>1846</v>
      </c>
      <c r="D561" s="60"/>
      <c r="E561" s="60" t="s">
        <v>735</v>
      </c>
      <c r="F561" s="60">
        <v>31012164</v>
      </c>
    </row>
    <row r="562" spans="1:6" x14ac:dyDescent="0.3">
      <c r="A562" s="60">
        <v>4112108</v>
      </c>
      <c r="B562" s="60" t="s">
        <v>2062</v>
      </c>
      <c r="C562" s="60" t="s">
        <v>1851</v>
      </c>
      <c r="D562" s="60"/>
      <c r="E562" s="61" t="s">
        <v>1838</v>
      </c>
      <c r="F562" s="60">
        <v>31012170</v>
      </c>
    </row>
    <row r="563" spans="1:6" x14ac:dyDescent="0.3">
      <c r="A563" s="60">
        <v>4112108</v>
      </c>
      <c r="B563" s="60"/>
      <c r="C563" s="60" t="s">
        <v>1857</v>
      </c>
      <c r="D563" s="60"/>
      <c r="E563" s="61" t="s">
        <v>1838</v>
      </c>
      <c r="F563" s="60">
        <v>31012171</v>
      </c>
    </row>
    <row r="564" spans="1:6" x14ac:dyDescent="0.3">
      <c r="A564" s="60">
        <v>4112108</v>
      </c>
      <c r="B564" s="60"/>
      <c r="C564" s="60" t="s">
        <v>1843</v>
      </c>
      <c r="D564" s="60"/>
      <c r="E564" s="61" t="s">
        <v>1841</v>
      </c>
      <c r="F564" s="60">
        <v>31012172</v>
      </c>
    </row>
    <row r="565" spans="1:6" x14ac:dyDescent="0.3">
      <c r="A565" s="60">
        <v>4112109</v>
      </c>
      <c r="B565" s="60" t="s">
        <v>2063</v>
      </c>
      <c r="C565" s="60" t="s">
        <v>1837</v>
      </c>
      <c r="D565" s="60">
        <v>1</v>
      </c>
      <c r="E565" s="61" t="s">
        <v>1838</v>
      </c>
      <c r="F565" s="60">
        <v>31012180</v>
      </c>
    </row>
    <row r="566" spans="1:6" x14ac:dyDescent="0.3">
      <c r="A566" s="60">
        <v>4112109</v>
      </c>
      <c r="B566" s="60"/>
      <c r="C566" s="60" t="s">
        <v>1839</v>
      </c>
      <c r="D566" s="60"/>
      <c r="E566" s="61" t="s">
        <v>1838</v>
      </c>
      <c r="F566" s="60">
        <v>31012181</v>
      </c>
    </row>
    <row r="567" spans="1:6" x14ac:dyDescent="0.3">
      <c r="A567" s="60">
        <v>4112109</v>
      </c>
      <c r="B567" s="60"/>
      <c r="C567" s="60" t="s">
        <v>1858</v>
      </c>
      <c r="D567" s="60">
        <v>5</v>
      </c>
      <c r="E567" s="61" t="s">
        <v>1841</v>
      </c>
      <c r="F567" s="60">
        <v>31012182</v>
      </c>
    </row>
    <row r="568" spans="1:6" x14ac:dyDescent="0.3">
      <c r="A568" s="60">
        <v>4112110</v>
      </c>
      <c r="B568" s="60" t="s">
        <v>2064</v>
      </c>
      <c r="C568" s="60" t="s">
        <v>735</v>
      </c>
      <c r="D568" s="60"/>
      <c r="E568" s="60" t="s">
        <v>1902</v>
      </c>
      <c r="F568" s="60">
        <v>31012193</v>
      </c>
    </row>
    <row r="569" spans="1:6" x14ac:dyDescent="0.3">
      <c r="A569" s="60">
        <v>4112201</v>
      </c>
      <c r="B569" s="60" t="s">
        <v>2065</v>
      </c>
      <c r="C569" s="60" t="s">
        <v>1837</v>
      </c>
      <c r="D569" s="60"/>
      <c r="E569" s="61" t="s">
        <v>1838</v>
      </c>
      <c r="F569" s="60">
        <v>31012100</v>
      </c>
    </row>
    <row r="570" spans="1:6" x14ac:dyDescent="0.3">
      <c r="A570" s="60">
        <v>4112201</v>
      </c>
      <c r="B570" s="60"/>
      <c r="C570" s="60" t="s">
        <v>1839</v>
      </c>
      <c r="D570" s="60"/>
      <c r="E570" s="61" t="s">
        <v>1838</v>
      </c>
      <c r="F570" s="60">
        <v>31012101</v>
      </c>
    </row>
    <row r="571" spans="1:6" x14ac:dyDescent="0.3">
      <c r="A571" s="60">
        <v>4112201</v>
      </c>
      <c r="B571" s="60"/>
      <c r="C571" s="60" t="s">
        <v>1846</v>
      </c>
      <c r="D571" s="60"/>
      <c r="E571" s="61" t="s">
        <v>1841</v>
      </c>
      <c r="F571" s="60">
        <v>31012102</v>
      </c>
    </row>
    <row r="572" spans="1:6" x14ac:dyDescent="0.3">
      <c r="A572" s="60">
        <v>4112202</v>
      </c>
      <c r="B572" s="60" t="s">
        <v>2066</v>
      </c>
      <c r="C572" s="60" t="s">
        <v>1837</v>
      </c>
      <c r="D572" s="60"/>
      <c r="E572" s="61" t="s">
        <v>1838</v>
      </c>
      <c r="F572" s="60">
        <v>31012110</v>
      </c>
    </row>
    <row r="573" spans="1:6" x14ac:dyDescent="0.3">
      <c r="A573" s="60">
        <v>4112202</v>
      </c>
      <c r="B573" s="60"/>
      <c r="C573" s="60" t="s">
        <v>1857</v>
      </c>
      <c r="D573" s="60"/>
      <c r="E573" s="61" t="s">
        <v>1838</v>
      </c>
      <c r="F573" s="60">
        <v>31012111</v>
      </c>
    </row>
    <row r="574" spans="1:6" x14ac:dyDescent="0.3">
      <c r="A574" s="60">
        <v>4112202</v>
      </c>
      <c r="B574" s="60"/>
      <c r="C574" s="60" t="s">
        <v>1846</v>
      </c>
      <c r="D574" s="60"/>
      <c r="E574" s="61" t="s">
        <v>1841</v>
      </c>
      <c r="F574" s="60">
        <v>31012112</v>
      </c>
    </row>
    <row r="575" spans="1:6" x14ac:dyDescent="0.3">
      <c r="A575" s="60">
        <v>4112203</v>
      </c>
      <c r="B575" s="60" t="s">
        <v>2067</v>
      </c>
      <c r="C575" s="60" t="s">
        <v>1837</v>
      </c>
      <c r="D575" s="60">
        <v>5</v>
      </c>
      <c r="E575" s="61" t="s">
        <v>1838</v>
      </c>
      <c r="F575" s="60">
        <v>31012220</v>
      </c>
    </row>
    <row r="576" spans="1:6" x14ac:dyDescent="0.3">
      <c r="A576" s="60">
        <v>4112203</v>
      </c>
      <c r="B576" s="60"/>
      <c r="C576" s="60" t="s">
        <v>1839</v>
      </c>
      <c r="D576" s="60">
        <v>1</v>
      </c>
      <c r="E576" s="61" t="s">
        <v>1838</v>
      </c>
      <c r="F576" s="60">
        <v>31012221</v>
      </c>
    </row>
    <row r="577" spans="1:6" x14ac:dyDescent="0.3">
      <c r="A577" s="60">
        <v>4112203</v>
      </c>
      <c r="B577" s="60"/>
      <c r="C577" s="60" t="s">
        <v>1846</v>
      </c>
      <c r="D577" s="60">
        <v>3</v>
      </c>
      <c r="E577" s="61" t="s">
        <v>361</v>
      </c>
      <c r="F577" s="60">
        <v>31012223</v>
      </c>
    </row>
    <row r="578" spans="1:6" x14ac:dyDescent="0.3">
      <c r="A578" s="60">
        <v>4112204</v>
      </c>
      <c r="B578" s="60" t="s">
        <v>2068</v>
      </c>
      <c r="C578" s="60" t="s">
        <v>1851</v>
      </c>
      <c r="D578" s="60"/>
      <c r="E578" s="61" t="s">
        <v>1838</v>
      </c>
      <c r="F578" s="60">
        <v>31012230</v>
      </c>
    </row>
    <row r="579" spans="1:6" x14ac:dyDescent="0.3">
      <c r="A579" s="60">
        <v>4112204</v>
      </c>
      <c r="B579" s="60"/>
      <c r="C579" s="60" t="s">
        <v>1857</v>
      </c>
      <c r="D579" s="60"/>
      <c r="E579" s="61" t="s">
        <v>1838</v>
      </c>
      <c r="F579" s="60">
        <v>31012231</v>
      </c>
    </row>
    <row r="580" spans="1:6" x14ac:dyDescent="0.3">
      <c r="A580" s="60">
        <v>4112204</v>
      </c>
      <c r="B580" s="60"/>
      <c r="C580" s="60" t="s">
        <v>1846</v>
      </c>
      <c r="D580" s="60"/>
      <c r="E580" s="61" t="s">
        <v>1841</v>
      </c>
      <c r="F580" s="60">
        <v>31012232</v>
      </c>
    </row>
    <row r="581" spans="1:6" x14ac:dyDescent="0.3">
      <c r="A581" s="60">
        <v>4112205</v>
      </c>
      <c r="B581" s="60" t="s">
        <v>2069</v>
      </c>
      <c r="C581" s="60" t="s">
        <v>1837</v>
      </c>
      <c r="D581" s="60"/>
      <c r="E581" s="61" t="s">
        <v>1838</v>
      </c>
      <c r="F581" s="60">
        <v>31012240</v>
      </c>
    </row>
    <row r="582" spans="1:6" x14ac:dyDescent="0.3">
      <c r="A582" s="60">
        <v>4112205</v>
      </c>
      <c r="B582" s="60"/>
      <c r="C582" s="60" t="s">
        <v>1839</v>
      </c>
      <c r="D582" s="60"/>
      <c r="E582" s="61" t="s">
        <v>1838</v>
      </c>
      <c r="F582" s="60">
        <v>31012241</v>
      </c>
    </row>
    <row r="583" spans="1:6" x14ac:dyDescent="0.3">
      <c r="A583" s="60">
        <v>4112205</v>
      </c>
      <c r="B583" s="60"/>
      <c r="C583" s="60" t="s">
        <v>1843</v>
      </c>
      <c r="D583" s="60">
        <v>3</v>
      </c>
      <c r="E583" s="61" t="s">
        <v>1841</v>
      </c>
      <c r="F583" s="60">
        <v>31012242</v>
      </c>
    </row>
    <row r="584" spans="1:6" x14ac:dyDescent="0.3">
      <c r="A584" s="60">
        <v>4112206</v>
      </c>
      <c r="B584" s="60" t="s">
        <v>2070</v>
      </c>
      <c r="C584" s="60" t="s">
        <v>1851</v>
      </c>
      <c r="D584" s="60"/>
      <c r="E584" s="61" t="s">
        <v>1838</v>
      </c>
      <c r="F584" s="60">
        <v>31012250</v>
      </c>
    </row>
    <row r="585" spans="1:6" x14ac:dyDescent="0.3">
      <c r="A585" s="60">
        <v>4112206</v>
      </c>
      <c r="B585" s="60"/>
      <c r="C585" s="60" t="s">
        <v>1839</v>
      </c>
      <c r="D585" s="60"/>
      <c r="E585" s="61" t="s">
        <v>1838</v>
      </c>
      <c r="F585" s="60">
        <v>31012251</v>
      </c>
    </row>
    <row r="586" spans="1:6" x14ac:dyDescent="0.3">
      <c r="A586" s="60">
        <v>4112206</v>
      </c>
      <c r="B586" s="60"/>
      <c r="C586" s="60" t="s">
        <v>1846</v>
      </c>
      <c r="D586" s="60"/>
      <c r="E586" s="61" t="s">
        <v>1841</v>
      </c>
      <c r="F586" s="60">
        <v>31012252</v>
      </c>
    </row>
    <row r="587" spans="1:6" x14ac:dyDescent="0.3">
      <c r="A587" s="60">
        <v>4112207</v>
      </c>
      <c r="B587" s="60" t="s">
        <v>2071</v>
      </c>
      <c r="C587" s="60" t="s">
        <v>1837</v>
      </c>
      <c r="D587" s="60"/>
      <c r="E587" s="61" t="s">
        <v>1838</v>
      </c>
      <c r="F587" s="60">
        <v>31012260</v>
      </c>
    </row>
    <row r="588" spans="1:6" x14ac:dyDescent="0.3">
      <c r="A588" s="60">
        <v>4112207</v>
      </c>
      <c r="B588" s="60"/>
      <c r="C588" s="60" t="s">
        <v>1839</v>
      </c>
      <c r="D588" s="60"/>
      <c r="E588" s="61" t="s">
        <v>1838</v>
      </c>
      <c r="F588" s="60">
        <v>31012262</v>
      </c>
    </row>
    <row r="589" spans="1:6" x14ac:dyDescent="0.3">
      <c r="A589" s="60">
        <v>4112207</v>
      </c>
      <c r="B589" s="60"/>
      <c r="C589" s="60" t="s">
        <v>1846</v>
      </c>
      <c r="D589" s="60"/>
      <c r="E589" s="60" t="s">
        <v>735</v>
      </c>
      <c r="F589" s="60">
        <v>31012264</v>
      </c>
    </row>
    <row r="590" spans="1:6" x14ac:dyDescent="0.3">
      <c r="A590" s="60">
        <v>4112208</v>
      </c>
      <c r="B590" s="60" t="s">
        <v>2072</v>
      </c>
      <c r="C590" s="60" t="s">
        <v>1837</v>
      </c>
      <c r="D590" s="60"/>
      <c r="E590" s="61" t="s">
        <v>1838</v>
      </c>
      <c r="F590" s="60">
        <v>31012270</v>
      </c>
    </row>
    <row r="591" spans="1:6" x14ac:dyDescent="0.3">
      <c r="A591" s="60">
        <v>4112208</v>
      </c>
      <c r="B591" s="60"/>
      <c r="C591" s="60" t="s">
        <v>1857</v>
      </c>
      <c r="D591" s="60"/>
      <c r="E591" s="61" t="s">
        <v>1838</v>
      </c>
      <c r="F591" s="60">
        <v>31012271</v>
      </c>
    </row>
    <row r="592" spans="1:6" x14ac:dyDescent="0.3">
      <c r="A592" s="60">
        <v>4112208</v>
      </c>
      <c r="B592" s="60"/>
      <c r="C592" s="60" t="s">
        <v>1843</v>
      </c>
      <c r="D592" s="60"/>
      <c r="E592" s="61" t="s">
        <v>1841</v>
      </c>
      <c r="F592" s="60">
        <v>31012272</v>
      </c>
    </row>
    <row r="593" spans="1:6" x14ac:dyDescent="0.3">
      <c r="A593" s="60">
        <v>4112209</v>
      </c>
      <c r="B593" s="60" t="s">
        <v>2073</v>
      </c>
      <c r="C593" s="60" t="s">
        <v>1837</v>
      </c>
      <c r="D593" s="60">
        <v>1</v>
      </c>
      <c r="E593" s="61" t="s">
        <v>1838</v>
      </c>
      <c r="F593" s="60">
        <v>31012280</v>
      </c>
    </row>
    <row r="594" spans="1:6" x14ac:dyDescent="0.3">
      <c r="A594" s="60">
        <v>4112209</v>
      </c>
      <c r="B594" s="60"/>
      <c r="C594" s="60" t="s">
        <v>1839</v>
      </c>
      <c r="D594" s="60"/>
      <c r="E594" s="61" t="s">
        <v>1838</v>
      </c>
      <c r="F594" s="60">
        <v>31012281</v>
      </c>
    </row>
    <row r="595" spans="1:6" x14ac:dyDescent="0.3">
      <c r="A595" s="60">
        <v>4112209</v>
      </c>
      <c r="B595" s="60"/>
      <c r="C595" s="60" t="s">
        <v>1846</v>
      </c>
      <c r="D595" s="60">
        <v>5</v>
      </c>
      <c r="E595" s="61" t="s">
        <v>1841</v>
      </c>
      <c r="F595" s="60">
        <v>31012282</v>
      </c>
    </row>
    <row r="596" spans="1:6" x14ac:dyDescent="0.3">
      <c r="A596" s="60">
        <v>4112210</v>
      </c>
      <c r="B596" s="60" t="s">
        <v>2074</v>
      </c>
      <c r="C596" s="60" t="s">
        <v>735</v>
      </c>
      <c r="D596" s="60"/>
      <c r="E596" s="60" t="s">
        <v>735</v>
      </c>
      <c r="F596" s="60">
        <v>31012293</v>
      </c>
    </row>
    <row r="597" spans="1:6" x14ac:dyDescent="0.3">
      <c r="A597" s="60">
        <v>4120103</v>
      </c>
      <c r="B597" s="60" t="s">
        <v>1844</v>
      </c>
      <c r="C597" s="60" t="s">
        <v>1837</v>
      </c>
      <c r="D597" s="61"/>
      <c r="E597" s="61" t="s">
        <v>1838</v>
      </c>
      <c r="F597" s="60">
        <v>31020120</v>
      </c>
    </row>
    <row r="598" spans="1:6" x14ac:dyDescent="0.3">
      <c r="A598" s="60">
        <v>4120103</v>
      </c>
      <c r="B598" s="60"/>
      <c r="C598" s="60" t="s">
        <v>1839</v>
      </c>
      <c r="D598" s="61"/>
      <c r="E598" s="61" t="s">
        <v>1838</v>
      </c>
      <c r="F598" s="60">
        <v>31020121</v>
      </c>
    </row>
    <row r="599" spans="1:6" x14ac:dyDescent="0.3">
      <c r="A599" s="60">
        <v>4120103</v>
      </c>
      <c r="B599" s="60"/>
      <c r="C599" s="60" t="s">
        <v>1843</v>
      </c>
      <c r="D599" s="61"/>
      <c r="E599" s="61" t="s">
        <v>361</v>
      </c>
      <c r="F599" s="60">
        <v>31020123</v>
      </c>
    </row>
    <row r="600" spans="1:6" x14ac:dyDescent="0.3">
      <c r="A600" s="60">
        <v>4120107</v>
      </c>
      <c r="B600" s="60" t="s">
        <v>1850</v>
      </c>
      <c r="C600" s="60" t="s">
        <v>1837</v>
      </c>
      <c r="D600" s="61"/>
      <c r="E600" s="61" t="s">
        <v>1838</v>
      </c>
      <c r="F600" s="60">
        <v>31020160</v>
      </c>
    </row>
    <row r="601" spans="1:6" x14ac:dyDescent="0.3">
      <c r="A601" s="60">
        <v>4120107</v>
      </c>
      <c r="B601" s="60"/>
      <c r="C601" s="60" t="s">
        <v>1839</v>
      </c>
      <c r="D601" s="60"/>
      <c r="E601" s="61" t="s">
        <v>1838</v>
      </c>
      <c r="F601" s="60">
        <v>31020161</v>
      </c>
    </row>
    <row r="602" spans="1:6" x14ac:dyDescent="0.3">
      <c r="A602" s="60">
        <v>4120107</v>
      </c>
      <c r="B602" s="60"/>
      <c r="C602" s="60" t="s">
        <v>1843</v>
      </c>
      <c r="D602" s="60"/>
      <c r="E602" s="61" t="s">
        <v>361</v>
      </c>
      <c r="F602" s="60">
        <v>31020162</v>
      </c>
    </row>
    <row r="603" spans="1:6" x14ac:dyDescent="0.3">
      <c r="A603" s="60">
        <v>4120110</v>
      </c>
      <c r="B603" s="60" t="s">
        <v>1854</v>
      </c>
      <c r="C603" s="60" t="s">
        <v>1902</v>
      </c>
      <c r="D603" s="60"/>
      <c r="E603" s="61" t="s">
        <v>361</v>
      </c>
      <c r="F603" s="60">
        <v>31020193</v>
      </c>
    </row>
    <row r="604" spans="1:6" x14ac:dyDescent="0.3">
      <c r="A604" s="60">
        <v>4120203</v>
      </c>
      <c r="B604" s="60" t="s">
        <v>1860</v>
      </c>
      <c r="C604" s="60" t="s">
        <v>1837</v>
      </c>
      <c r="D604" s="60"/>
      <c r="E604" s="61" t="s">
        <v>1838</v>
      </c>
      <c r="F604" s="60">
        <v>31020220</v>
      </c>
    </row>
    <row r="605" spans="1:6" x14ac:dyDescent="0.3">
      <c r="A605" s="60">
        <v>4120203</v>
      </c>
      <c r="B605" s="60"/>
      <c r="C605" s="60" t="s">
        <v>1839</v>
      </c>
      <c r="D605" s="60"/>
      <c r="E605" s="61" t="s">
        <v>1838</v>
      </c>
      <c r="F605" s="60">
        <v>31020221</v>
      </c>
    </row>
    <row r="606" spans="1:6" x14ac:dyDescent="0.3">
      <c r="A606" s="60">
        <v>4120203</v>
      </c>
      <c r="B606" s="60"/>
      <c r="C606" s="60" t="s">
        <v>1843</v>
      </c>
      <c r="D606" s="60"/>
      <c r="E606" s="61" t="s">
        <v>361</v>
      </c>
      <c r="F606" s="60">
        <v>31020222</v>
      </c>
    </row>
    <row r="607" spans="1:6" x14ac:dyDescent="0.3">
      <c r="A607" s="60">
        <v>4120207</v>
      </c>
      <c r="B607" s="60" t="s">
        <v>2075</v>
      </c>
      <c r="C607" s="60" t="s">
        <v>1837</v>
      </c>
      <c r="D607" s="60"/>
      <c r="E607" s="61" t="s">
        <v>1838</v>
      </c>
      <c r="F607" s="60">
        <v>31020260</v>
      </c>
    </row>
    <row r="608" spans="1:6" x14ac:dyDescent="0.3">
      <c r="A608" s="60">
        <v>4120207</v>
      </c>
      <c r="B608" s="60"/>
      <c r="C608" s="60" t="s">
        <v>1839</v>
      </c>
      <c r="D608" s="60"/>
      <c r="E608" s="61" t="s">
        <v>1838</v>
      </c>
      <c r="F608" s="60">
        <v>31020261</v>
      </c>
    </row>
    <row r="609" spans="1:6" x14ac:dyDescent="0.3">
      <c r="A609" s="60">
        <v>4120207</v>
      </c>
      <c r="B609" s="60"/>
      <c r="C609" s="60" t="s">
        <v>1843</v>
      </c>
      <c r="D609" s="60"/>
      <c r="E609" s="61" t="s">
        <v>361</v>
      </c>
      <c r="F609" s="60">
        <v>31020262</v>
      </c>
    </row>
    <row r="610" spans="1:6" x14ac:dyDescent="0.3">
      <c r="A610" s="60">
        <v>4120210</v>
      </c>
      <c r="B610" s="60" t="s">
        <v>2076</v>
      </c>
      <c r="C610" s="60" t="s">
        <v>361</v>
      </c>
      <c r="D610" s="60"/>
      <c r="E610" s="61" t="s">
        <v>361</v>
      </c>
      <c r="F610" s="60">
        <v>31020292</v>
      </c>
    </row>
    <row r="611" spans="1:6" x14ac:dyDescent="0.3">
      <c r="A611" s="60">
        <v>4120303</v>
      </c>
      <c r="B611" s="60" t="s">
        <v>2077</v>
      </c>
      <c r="C611" s="60" t="s">
        <v>1837</v>
      </c>
      <c r="D611" s="60"/>
      <c r="E611" s="61" t="s">
        <v>1838</v>
      </c>
      <c r="F611" s="60">
        <v>31020320</v>
      </c>
    </row>
    <row r="612" spans="1:6" x14ac:dyDescent="0.3">
      <c r="A612" s="60">
        <v>4120303</v>
      </c>
      <c r="B612" s="60"/>
      <c r="C612" s="60" t="s">
        <v>1839</v>
      </c>
      <c r="D612" s="60"/>
      <c r="E612" s="60" t="s">
        <v>1902</v>
      </c>
      <c r="F612" s="60">
        <v>31020322</v>
      </c>
    </row>
    <row r="613" spans="1:6" x14ac:dyDescent="0.3">
      <c r="A613" s="60">
        <v>4120307</v>
      </c>
      <c r="B613" s="60" t="s">
        <v>1875</v>
      </c>
      <c r="C613" s="60" t="s">
        <v>1851</v>
      </c>
      <c r="D613" s="60"/>
      <c r="E613" s="61" t="s">
        <v>1838</v>
      </c>
      <c r="F613" s="60">
        <v>31020360</v>
      </c>
    </row>
    <row r="614" spans="1:6" x14ac:dyDescent="0.3">
      <c r="A614" s="60">
        <v>4120307</v>
      </c>
      <c r="B614" s="60"/>
      <c r="C614" s="60" t="s">
        <v>1839</v>
      </c>
      <c r="D614" s="60"/>
      <c r="E614" s="60" t="s">
        <v>1902</v>
      </c>
      <c r="F614" s="60">
        <v>31020362</v>
      </c>
    </row>
    <row r="615" spans="1:6" x14ac:dyDescent="0.3">
      <c r="A615" s="60">
        <v>4120310</v>
      </c>
      <c r="B615" s="60" t="s">
        <v>2078</v>
      </c>
      <c r="C615" s="60" t="s">
        <v>1837</v>
      </c>
      <c r="D615" s="60"/>
      <c r="E615" s="60" t="s">
        <v>735</v>
      </c>
      <c r="F615" s="60">
        <v>31020390</v>
      </c>
    </row>
    <row r="616" spans="1:6" x14ac:dyDescent="0.3">
      <c r="A616" s="60">
        <v>4120403</v>
      </c>
      <c r="B616" s="60" t="s">
        <v>2079</v>
      </c>
      <c r="C616" s="60" t="s">
        <v>1851</v>
      </c>
      <c r="D616" s="60"/>
      <c r="E616" s="61" t="s">
        <v>1838</v>
      </c>
      <c r="F616" s="60">
        <v>31020421</v>
      </c>
    </row>
    <row r="617" spans="1:6" x14ac:dyDescent="0.3">
      <c r="A617" s="60">
        <v>4120403</v>
      </c>
      <c r="B617" s="60"/>
      <c r="C617" s="60" t="s">
        <v>1839</v>
      </c>
      <c r="D617" s="60"/>
      <c r="E617" s="61" t="s">
        <v>1838</v>
      </c>
      <c r="F617" s="60">
        <v>31020422</v>
      </c>
    </row>
    <row r="618" spans="1:6" x14ac:dyDescent="0.3">
      <c r="A618" s="60">
        <v>4120403</v>
      </c>
      <c r="B618" s="60"/>
      <c r="C618" s="60" t="s">
        <v>361</v>
      </c>
      <c r="D618" s="60"/>
      <c r="E618" s="61" t="s">
        <v>1841</v>
      </c>
      <c r="F618" s="60">
        <v>31020423</v>
      </c>
    </row>
    <row r="619" spans="1:6" x14ac:dyDescent="0.3">
      <c r="A619" s="60">
        <v>4120407</v>
      </c>
      <c r="B619" s="60" t="s">
        <v>2080</v>
      </c>
      <c r="C619" s="60" t="s">
        <v>1837</v>
      </c>
      <c r="D619" s="60"/>
      <c r="E619" s="61" t="s">
        <v>1838</v>
      </c>
      <c r="F619" s="60">
        <v>31020461</v>
      </c>
    </row>
    <row r="620" spans="1:6" x14ac:dyDescent="0.3">
      <c r="A620" s="60">
        <v>4120407</v>
      </c>
      <c r="B620" s="60"/>
      <c r="C620" s="60" t="s">
        <v>1839</v>
      </c>
      <c r="D620" s="60"/>
      <c r="E620" s="61" t="s">
        <v>1838</v>
      </c>
      <c r="F620" s="60">
        <v>31020462</v>
      </c>
    </row>
    <row r="621" spans="1:6" x14ac:dyDescent="0.3">
      <c r="A621" s="60">
        <v>4120407</v>
      </c>
      <c r="B621" s="60"/>
      <c r="C621" s="60" t="s">
        <v>1843</v>
      </c>
      <c r="D621" s="60"/>
      <c r="E621" s="61" t="s">
        <v>361</v>
      </c>
      <c r="F621" s="60">
        <v>31020464</v>
      </c>
    </row>
    <row r="622" spans="1:6" x14ac:dyDescent="0.3">
      <c r="A622" s="60">
        <v>4120410</v>
      </c>
      <c r="B622" s="60" t="s">
        <v>2081</v>
      </c>
      <c r="C622" s="60" t="s">
        <v>1837</v>
      </c>
      <c r="D622" s="60"/>
      <c r="E622" s="61" t="s">
        <v>1838</v>
      </c>
      <c r="F622" s="60">
        <v>31020491</v>
      </c>
    </row>
    <row r="623" spans="1:6" x14ac:dyDescent="0.3">
      <c r="A623" s="60">
        <v>4120410</v>
      </c>
      <c r="B623" s="60"/>
      <c r="C623" s="60" t="s">
        <v>361</v>
      </c>
      <c r="D623" s="60"/>
      <c r="E623" s="60" t="s">
        <v>735</v>
      </c>
      <c r="F623" s="60">
        <v>31020493</v>
      </c>
    </row>
    <row r="624" spans="1:6" x14ac:dyDescent="0.3">
      <c r="A624" s="60">
        <v>4120503</v>
      </c>
      <c r="B624" s="60" t="s">
        <v>1893</v>
      </c>
      <c r="C624" s="60" t="s">
        <v>1837</v>
      </c>
      <c r="D624" s="60"/>
      <c r="E624" s="61" t="s">
        <v>1838</v>
      </c>
      <c r="F624" s="60">
        <v>31020520</v>
      </c>
    </row>
    <row r="625" spans="1:6" x14ac:dyDescent="0.3">
      <c r="A625" s="60">
        <v>4120503</v>
      </c>
      <c r="B625" s="60"/>
      <c r="C625" s="60" t="s">
        <v>1839</v>
      </c>
      <c r="D625" s="60"/>
      <c r="E625" s="61" t="s">
        <v>1838</v>
      </c>
      <c r="F625" s="60">
        <v>31020521</v>
      </c>
    </row>
    <row r="626" spans="1:6" x14ac:dyDescent="0.3">
      <c r="A626" s="60">
        <v>4120503</v>
      </c>
      <c r="B626" s="60"/>
      <c r="C626" s="60" t="s">
        <v>1843</v>
      </c>
      <c r="D626" s="60"/>
      <c r="E626" s="61" t="s">
        <v>361</v>
      </c>
      <c r="F626" s="60">
        <v>31020522</v>
      </c>
    </row>
    <row r="627" spans="1:6" x14ac:dyDescent="0.3">
      <c r="A627" s="60">
        <v>4120507</v>
      </c>
      <c r="B627" s="60" t="s">
        <v>1898</v>
      </c>
      <c r="C627" s="60" t="s">
        <v>1837</v>
      </c>
      <c r="D627" s="60"/>
      <c r="E627" s="61" t="s">
        <v>1838</v>
      </c>
      <c r="F627" s="60">
        <v>31020560</v>
      </c>
    </row>
    <row r="628" spans="1:6" x14ac:dyDescent="0.3">
      <c r="A628" s="60">
        <v>4120507</v>
      </c>
      <c r="B628" s="60"/>
      <c r="C628" s="60" t="s">
        <v>1839</v>
      </c>
      <c r="D628" s="60"/>
      <c r="E628" s="61" t="s">
        <v>1838</v>
      </c>
      <c r="F628" s="60">
        <v>31020561</v>
      </c>
    </row>
    <row r="629" spans="1:6" x14ac:dyDescent="0.3">
      <c r="A629" s="60">
        <v>4120507</v>
      </c>
      <c r="B629" s="60"/>
      <c r="C629" s="60" t="s">
        <v>1843</v>
      </c>
      <c r="D629" s="60"/>
      <c r="E629" s="60" t="s">
        <v>735</v>
      </c>
      <c r="F629" s="60">
        <v>31020563</v>
      </c>
    </row>
    <row r="630" spans="1:6" x14ac:dyDescent="0.3">
      <c r="A630" s="60">
        <v>4120510</v>
      </c>
      <c r="B630" s="60" t="s">
        <v>1901</v>
      </c>
      <c r="C630" s="60" t="s">
        <v>735</v>
      </c>
      <c r="D630" s="60"/>
      <c r="E630" s="60" t="s">
        <v>735</v>
      </c>
      <c r="F630" s="60">
        <v>31020593</v>
      </c>
    </row>
    <row r="631" spans="1:6" x14ac:dyDescent="0.3">
      <c r="A631" s="58">
        <v>4120603</v>
      </c>
      <c r="B631" s="58" t="s">
        <v>1905</v>
      </c>
      <c r="C631" s="58" t="s">
        <v>1837</v>
      </c>
      <c r="D631" s="58"/>
      <c r="E631" s="59" t="s">
        <v>1838</v>
      </c>
      <c r="F631" s="54">
        <v>31020620</v>
      </c>
    </row>
    <row r="632" spans="1:6" x14ac:dyDescent="0.3">
      <c r="A632" s="58">
        <v>4120603</v>
      </c>
      <c r="B632" s="58"/>
      <c r="C632" s="58" t="s">
        <v>1839</v>
      </c>
      <c r="D632" s="58"/>
      <c r="E632" s="59" t="s">
        <v>1838</v>
      </c>
      <c r="F632" s="54">
        <v>31020622</v>
      </c>
    </row>
    <row r="633" spans="1:6" x14ac:dyDescent="0.3">
      <c r="A633" s="58">
        <v>4120603</v>
      </c>
      <c r="B633" s="58"/>
      <c r="C633" s="58" t="s">
        <v>1846</v>
      </c>
      <c r="D633" s="58"/>
      <c r="E633" s="59" t="s">
        <v>361</v>
      </c>
      <c r="F633" s="54">
        <v>31020623</v>
      </c>
    </row>
    <row r="634" spans="1:6" x14ac:dyDescent="0.3">
      <c r="A634" s="58">
        <v>4120607</v>
      </c>
      <c r="B634" s="58" t="s">
        <v>1909</v>
      </c>
      <c r="C634" s="58" t="s">
        <v>1837</v>
      </c>
      <c r="D634" s="58"/>
      <c r="E634" s="59" t="s">
        <v>1838</v>
      </c>
      <c r="F634" s="54">
        <v>31020660</v>
      </c>
    </row>
    <row r="635" spans="1:6" x14ac:dyDescent="0.3">
      <c r="A635" s="58">
        <v>4120607</v>
      </c>
      <c r="B635" s="58"/>
      <c r="C635" s="58" t="s">
        <v>1839</v>
      </c>
      <c r="D635" s="58"/>
      <c r="E635" s="59" t="s">
        <v>1838</v>
      </c>
      <c r="F635" s="54">
        <v>31020661</v>
      </c>
    </row>
    <row r="636" spans="1:6" x14ac:dyDescent="0.3">
      <c r="A636" s="58">
        <v>4120607</v>
      </c>
      <c r="B636" s="58"/>
      <c r="C636" s="58" t="s">
        <v>1846</v>
      </c>
      <c r="D636" s="58"/>
      <c r="E636" s="58" t="s">
        <v>735</v>
      </c>
      <c r="F636" s="54">
        <v>31020663</v>
      </c>
    </row>
    <row r="637" spans="1:6" x14ac:dyDescent="0.3">
      <c r="A637" s="58">
        <v>4120610</v>
      </c>
      <c r="B637" s="58" t="s">
        <v>1912</v>
      </c>
      <c r="C637" s="58" t="s">
        <v>735</v>
      </c>
      <c r="D637" s="58"/>
      <c r="E637" s="58" t="s">
        <v>735</v>
      </c>
      <c r="F637" s="58">
        <v>31020690</v>
      </c>
    </row>
    <row r="638" spans="1:6" x14ac:dyDescent="0.3">
      <c r="A638" s="60">
        <v>4120703</v>
      </c>
      <c r="B638" s="60" t="s">
        <v>1915</v>
      </c>
      <c r="C638" s="60" t="s">
        <v>1837</v>
      </c>
      <c r="D638" s="60"/>
      <c r="E638" s="61" t="s">
        <v>1838</v>
      </c>
      <c r="F638" s="60">
        <v>31020720</v>
      </c>
    </row>
    <row r="639" spans="1:6" x14ac:dyDescent="0.3">
      <c r="A639" s="60">
        <v>4120703</v>
      </c>
      <c r="B639" s="60"/>
      <c r="C639" s="60" t="s">
        <v>1839</v>
      </c>
      <c r="D639" s="60"/>
      <c r="E639" s="61" t="s">
        <v>1838</v>
      </c>
      <c r="F639" s="60">
        <v>31020721</v>
      </c>
    </row>
    <row r="640" spans="1:6" x14ac:dyDescent="0.3">
      <c r="A640" s="60">
        <v>4120703</v>
      </c>
      <c r="B640" s="60"/>
      <c r="C640" s="60" t="s">
        <v>2013</v>
      </c>
      <c r="D640" s="60"/>
      <c r="E640" s="61" t="s">
        <v>1841</v>
      </c>
      <c r="F640" s="60">
        <v>31020725</v>
      </c>
    </row>
    <row r="641" spans="1:6" x14ac:dyDescent="0.3">
      <c r="A641" s="60">
        <v>4120707</v>
      </c>
      <c r="B641" s="60" t="s">
        <v>1919</v>
      </c>
      <c r="C641" s="60" t="s">
        <v>1837</v>
      </c>
      <c r="D641" s="60"/>
      <c r="E641" s="61" t="s">
        <v>1838</v>
      </c>
      <c r="F641" s="60">
        <v>31020760</v>
      </c>
    </row>
    <row r="642" spans="1:6" x14ac:dyDescent="0.3">
      <c r="A642" s="60">
        <v>4120707</v>
      </c>
      <c r="B642" s="60"/>
      <c r="C642" s="60" t="s">
        <v>1839</v>
      </c>
      <c r="D642" s="60"/>
      <c r="E642" s="61" t="s">
        <v>1838</v>
      </c>
      <c r="F642" s="60">
        <v>31020762</v>
      </c>
    </row>
    <row r="643" spans="1:6" x14ac:dyDescent="0.3">
      <c r="A643" s="60">
        <v>4120707</v>
      </c>
      <c r="B643" s="60"/>
      <c r="C643" s="60" t="s">
        <v>1843</v>
      </c>
      <c r="D643" s="60"/>
      <c r="E643" s="61" t="s">
        <v>361</v>
      </c>
      <c r="F643" s="60">
        <v>31020765</v>
      </c>
    </row>
    <row r="644" spans="1:6" x14ac:dyDescent="0.3">
      <c r="A644" s="60">
        <v>4120710</v>
      </c>
      <c r="B644" s="60" t="s">
        <v>1922</v>
      </c>
      <c r="C644" s="60" t="s">
        <v>1837</v>
      </c>
      <c r="D644" s="60"/>
      <c r="E644" s="61" t="s">
        <v>361</v>
      </c>
      <c r="F644" s="60">
        <v>31020792</v>
      </c>
    </row>
    <row r="645" spans="1:6" x14ac:dyDescent="0.3">
      <c r="A645" s="60">
        <v>4120710</v>
      </c>
      <c r="B645" s="60" t="s">
        <v>1922</v>
      </c>
      <c r="C645" s="60" t="s">
        <v>1857</v>
      </c>
      <c r="D645" s="60"/>
      <c r="E645" s="61" t="s">
        <v>361</v>
      </c>
      <c r="F645" s="60">
        <v>31020793</v>
      </c>
    </row>
    <row r="646" spans="1:6" x14ac:dyDescent="0.3">
      <c r="A646" s="60">
        <v>4120803</v>
      </c>
      <c r="B646" s="60" t="s">
        <v>1925</v>
      </c>
      <c r="C646" s="60" t="s">
        <v>1837</v>
      </c>
      <c r="D646" s="60">
        <v>4</v>
      </c>
      <c r="E646" s="61" t="s">
        <v>1838</v>
      </c>
      <c r="F646" s="60">
        <v>31020821</v>
      </c>
    </row>
    <row r="647" spans="1:6" x14ac:dyDescent="0.3">
      <c r="A647" s="60">
        <v>4120803</v>
      </c>
      <c r="B647" s="60"/>
      <c r="C647" s="60" t="s">
        <v>1839</v>
      </c>
      <c r="D647" s="60">
        <v>4</v>
      </c>
      <c r="E647" s="61" t="s">
        <v>1838</v>
      </c>
      <c r="F647" s="60">
        <v>31020822</v>
      </c>
    </row>
    <row r="648" spans="1:6" x14ac:dyDescent="0.3">
      <c r="A648" s="60">
        <v>4120803</v>
      </c>
      <c r="B648" s="60"/>
      <c r="C648" s="60" t="s">
        <v>1843</v>
      </c>
      <c r="D648" s="60">
        <v>1</v>
      </c>
      <c r="E648" s="61" t="s">
        <v>361</v>
      </c>
      <c r="F648" s="60">
        <v>31020823</v>
      </c>
    </row>
    <row r="649" spans="1:6" x14ac:dyDescent="0.3">
      <c r="A649" s="60">
        <v>4120807</v>
      </c>
      <c r="B649" s="60" t="s">
        <v>1929</v>
      </c>
      <c r="C649" s="60" t="s">
        <v>1837</v>
      </c>
      <c r="D649" s="60">
        <v>2</v>
      </c>
      <c r="E649" s="61" t="s">
        <v>1838</v>
      </c>
      <c r="F649" s="60">
        <v>31020860</v>
      </c>
    </row>
    <row r="650" spans="1:6" x14ac:dyDescent="0.3">
      <c r="A650" s="60">
        <v>4120807</v>
      </c>
      <c r="B650" s="60"/>
      <c r="C650" s="60" t="s">
        <v>1839</v>
      </c>
      <c r="D650" s="60">
        <v>5</v>
      </c>
      <c r="E650" s="61" t="s">
        <v>1838</v>
      </c>
      <c r="F650" s="60">
        <v>31020861</v>
      </c>
    </row>
    <row r="651" spans="1:6" x14ac:dyDescent="0.3">
      <c r="A651" s="60">
        <v>4120807</v>
      </c>
      <c r="B651" s="60"/>
      <c r="C651" s="60" t="s">
        <v>1843</v>
      </c>
      <c r="D651" s="60">
        <v>2</v>
      </c>
      <c r="E651" s="60" t="s">
        <v>735</v>
      </c>
      <c r="F651" s="60">
        <v>31020863</v>
      </c>
    </row>
    <row r="652" spans="1:6" x14ac:dyDescent="0.3">
      <c r="A652" s="60">
        <v>4120810</v>
      </c>
      <c r="B652" s="60" t="s">
        <v>1932</v>
      </c>
      <c r="C652" s="60" t="s">
        <v>1902</v>
      </c>
      <c r="D652" s="60"/>
      <c r="E652" s="60" t="s">
        <v>735</v>
      </c>
      <c r="F652" s="60">
        <v>31020893</v>
      </c>
    </row>
    <row r="653" spans="1:6" x14ac:dyDescent="0.3">
      <c r="A653" s="60">
        <v>4120903</v>
      </c>
      <c r="B653" s="60" t="s">
        <v>1935</v>
      </c>
      <c r="C653" s="60" t="s">
        <v>1837</v>
      </c>
      <c r="D653" s="60">
        <v>4</v>
      </c>
      <c r="E653" s="61" t="s">
        <v>1838</v>
      </c>
      <c r="F653" s="60">
        <v>31020920</v>
      </c>
    </row>
    <row r="654" spans="1:6" x14ac:dyDescent="0.3">
      <c r="A654" s="60">
        <v>4120903</v>
      </c>
      <c r="B654" s="60"/>
      <c r="C654" s="60" t="s">
        <v>1839</v>
      </c>
      <c r="D654" s="60">
        <v>4</v>
      </c>
      <c r="E654" s="61" t="s">
        <v>1838</v>
      </c>
      <c r="F654" s="60">
        <v>31020922</v>
      </c>
    </row>
    <row r="655" spans="1:6" x14ac:dyDescent="0.3">
      <c r="A655" s="60">
        <v>4120903</v>
      </c>
      <c r="B655" s="60"/>
      <c r="C655" s="60" t="s">
        <v>1843</v>
      </c>
      <c r="D655" s="60">
        <v>1</v>
      </c>
      <c r="E655" s="61" t="s">
        <v>361</v>
      </c>
      <c r="F655" s="60">
        <v>31020923</v>
      </c>
    </row>
    <row r="656" spans="1:6" x14ac:dyDescent="0.3">
      <c r="A656" s="60">
        <v>4120907</v>
      </c>
      <c r="B656" s="60" t="s">
        <v>1939</v>
      </c>
      <c r="C656" s="60" t="s">
        <v>1837</v>
      </c>
      <c r="D656" s="60">
        <v>2</v>
      </c>
      <c r="E656" s="61" t="s">
        <v>1838</v>
      </c>
      <c r="F656" s="60">
        <v>31020960</v>
      </c>
    </row>
    <row r="657" spans="1:6" x14ac:dyDescent="0.3">
      <c r="A657" s="60">
        <v>4120907</v>
      </c>
      <c r="B657" s="60"/>
      <c r="C657" s="60" t="s">
        <v>1839</v>
      </c>
      <c r="D657" s="60">
        <v>5</v>
      </c>
      <c r="E657" s="61" t="s">
        <v>1838</v>
      </c>
      <c r="F657" s="60">
        <v>31020962</v>
      </c>
    </row>
    <row r="658" spans="1:6" x14ac:dyDescent="0.3">
      <c r="A658" s="60">
        <v>4120907</v>
      </c>
      <c r="B658" s="60"/>
      <c r="C658" s="60" t="s">
        <v>1843</v>
      </c>
      <c r="D658" s="60">
        <v>2</v>
      </c>
      <c r="E658" s="60" t="s">
        <v>735</v>
      </c>
      <c r="F658" s="60">
        <v>31020964</v>
      </c>
    </row>
    <row r="659" spans="1:6" x14ac:dyDescent="0.3">
      <c r="A659" s="60">
        <v>4120910</v>
      </c>
      <c r="B659" s="60" t="s">
        <v>1942</v>
      </c>
      <c r="C659" s="60" t="s">
        <v>1837</v>
      </c>
      <c r="D659" s="60"/>
      <c r="E659" s="60" t="s">
        <v>735</v>
      </c>
      <c r="F659" s="60">
        <v>31020993</v>
      </c>
    </row>
    <row r="660" spans="1:6" x14ac:dyDescent="0.3">
      <c r="A660" s="60">
        <v>4120910</v>
      </c>
      <c r="B660" s="60" t="s">
        <v>1942</v>
      </c>
      <c r="C660" s="60" t="s">
        <v>1857</v>
      </c>
      <c r="D660" s="60"/>
      <c r="E660" s="60" t="s">
        <v>229</v>
      </c>
      <c r="F660" s="60">
        <v>31020994</v>
      </c>
    </row>
    <row r="661" spans="1:6" x14ac:dyDescent="0.3">
      <c r="A661" s="63">
        <v>4121003</v>
      </c>
      <c r="B661" s="63" t="s">
        <v>1945</v>
      </c>
      <c r="C661" s="63" t="s">
        <v>1837</v>
      </c>
      <c r="D661" s="63"/>
      <c r="E661" s="64" t="s">
        <v>1838</v>
      </c>
      <c r="F661" s="67">
        <v>31021020</v>
      </c>
    </row>
    <row r="662" spans="1:6" x14ac:dyDescent="0.3">
      <c r="A662" s="63">
        <v>4121003</v>
      </c>
      <c r="B662" s="63"/>
      <c r="C662" s="63" t="s">
        <v>1839</v>
      </c>
      <c r="D662" s="63"/>
      <c r="E662" s="64" t="s">
        <v>1838</v>
      </c>
      <c r="F662" s="67">
        <v>31021023</v>
      </c>
    </row>
    <row r="663" spans="1:6" x14ac:dyDescent="0.3">
      <c r="A663" s="63">
        <v>4121003</v>
      </c>
      <c r="B663" s="63"/>
      <c r="C663" s="63" t="s">
        <v>1846</v>
      </c>
      <c r="D663" s="63"/>
      <c r="E663" s="64" t="s">
        <v>361</v>
      </c>
      <c r="F663" s="67">
        <v>31021025</v>
      </c>
    </row>
    <row r="664" spans="1:6" x14ac:dyDescent="0.3">
      <c r="A664" s="63">
        <v>4121007</v>
      </c>
      <c r="B664" s="63" t="s">
        <v>1949</v>
      </c>
      <c r="C664" s="63" t="s">
        <v>1837</v>
      </c>
      <c r="D664" s="63"/>
      <c r="E664" s="64" t="s">
        <v>1838</v>
      </c>
      <c r="F664" s="68">
        <v>31021060</v>
      </c>
    </row>
    <row r="665" spans="1:6" x14ac:dyDescent="0.3">
      <c r="A665" s="63">
        <v>4121007</v>
      </c>
      <c r="B665" s="63"/>
      <c r="C665" s="63" t="s">
        <v>1839</v>
      </c>
      <c r="D665" s="63"/>
      <c r="E665" s="64" t="s">
        <v>1838</v>
      </c>
      <c r="F665" s="68">
        <v>31021063</v>
      </c>
    </row>
    <row r="666" spans="1:6" x14ac:dyDescent="0.3">
      <c r="A666" s="63">
        <v>4121007</v>
      </c>
      <c r="B666" s="63"/>
      <c r="C666" s="63" t="s">
        <v>1846</v>
      </c>
      <c r="D666" s="63"/>
      <c r="E666" s="63" t="s">
        <v>735</v>
      </c>
      <c r="F666" s="68">
        <v>31021065</v>
      </c>
    </row>
    <row r="667" spans="1:6" x14ac:dyDescent="0.3">
      <c r="A667" s="63">
        <v>4121010</v>
      </c>
      <c r="B667" s="63" t="s">
        <v>1952</v>
      </c>
      <c r="C667" s="63" t="s">
        <v>735</v>
      </c>
      <c r="D667" s="63"/>
      <c r="E667" s="63" t="s">
        <v>1902</v>
      </c>
      <c r="F667" s="67">
        <v>31021092</v>
      </c>
    </row>
    <row r="668" spans="1:6" x14ac:dyDescent="0.3">
      <c r="A668" s="67">
        <v>4121103</v>
      </c>
      <c r="B668" s="67" t="s">
        <v>2082</v>
      </c>
      <c r="C668" s="67" t="s">
        <v>1837</v>
      </c>
      <c r="D668" s="67"/>
      <c r="E668" s="67" t="s">
        <v>1838</v>
      </c>
      <c r="F668" s="67">
        <v>31021120</v>
      </c>
    </row>
    <row r="669" spans="1:6" x14ac:dyDescent="0.3">
      <c r="A669" s="67">
        <v>4121103</v>
      </c>
      <c r="B669" s="67"/>
      <c r="C669" s="67" t="s">
        <v>1839</v>
      </c>
      <c r="D669" s="67"/>
      <c r="E669" s="67" t="s">
        <v>1838</v>
      </c>
      <c r="F669" s="67">
        <v>31021121</v>
      </c>
    </row>
    <row r="670" spans="1:6" x14ac:dyDescent="0.3">
      <c r="A670" s="67">
        <v>4121103</v>
      </c>
      <c r="B670" s="67"/>
      <c r="C670" s="67" t="s">
        <v>1846</v>
      </c>
      <c r="D670" s="67"/>
      <c r="E670" s="67" t="s">
        <v>361</v>
      </c>
      <c r="F670" s="67">
        <v>31021123</v>
      </c>
    </row>
    <row r="671" spans="1:6" x14ac:dyDescent="0.3">
      <c r="A671" s="67">
        <v>4121107</v>
      </c>
      <c r="B671" s="67" t="s">
        <v>2083</v>
      </c>
      <c r="C671" s="67" t="s">
        <v>1837</v>
      </c>
      <c r="D671" s="67"/>
      <c r="E671" s="67" t="s">
        <v>1838</v>
      </c>
      <c r="F671" s="67">
        <v>31021161</v>
      </c>
    </row>
    <row r="672" spans="1:6" x14ac:dyDescent="0.3">
      <c r="A672" s="67">
        <v>4121107</v>
      </c>
      <c r="B672" s="67"/>
      <c r="C672" s="67" t="s">
        <v>1839</v>
      </c>
      <c r="D672" s="67"/>
      <c r="E672" s="67" t="s">
        <v>1838</v>
      </c>
      <c r="F672" s="67">
        <v>31021162</v>
      </c>
    </row>
    <row r="673" spans="1:6" x14ac:dyDescent="0.3">
      <c r="A673" s="67">
        <v>4121107</v>
      </c>
      <c r="B673" s="67"/>
      <c r="C673" s="67" t="s">
        <v>1846</v>
      </c>
      <c r="D673" s="67"/>
      <c r="E673" s="67" t="s">
        <v>1902</v>
      </c>
      <c r="F673" s="67">
        <v>31021164</v>
      </c>
    </row>
    <row r="674" spans="1:6" x14ac:dyDescent="0.3">
      <c r="A674" s="67">
        <v>4121110</v>
      </c>
      <c r="B674" s="67" t="s">
        <v>2084</v>
      </c>
      <c r="C674" s="67" t="s">
        <v>735</v>
      </c>
      <c r="D674" s="67"/>
      <c r="E674" s="67" t="s">
        <v>735</v>
      </c>
      <c r="F674" s="67">
        <v>31021193</v>
      </c>
    </row>
    <row r="675" spans="1:6" x14ac:dyDescent="0.3">
      <c r="A675" s="65">
        <v>4121203</v>
      </c>
      <c r="B675" s="65" t="s">
        <v>1965</v>
      </c>
      <c r="C675" s="65" t="s">
        <v>1837</v>
      </c>
      <c r="D675" s="65"/>
      <c r="E675" s="65" t="s">
        <v>1838</v>
      </c>
      <c r="F675" s="65">
        <v>31021220</v>
      </c>
    </row>
    <row r="676" spans="1:6" x14ac:dyDescent="0.3">
      <c r="A676" s="65">
        <v>4121203</v>
      </c>
      <c r="B676" s="65"/>
      <c r="C676" s="65" t="s">
        <v>1839</v>
      </c>
      <c r="D676" s="65"/>
      <c r="E676" s="65" t="s">
        <v>1838</v>
      </c>
      <c r="F676" s="65">
        <v>31021221</v>
      </c>
    </row>
    <row r="677" spans="1:6" x14ac:dyDescent="0.3">
      <c r="A677" s="65">
        <v>4121203</v>
      </c>
      <c r="B677" s="65"/>
      <c r="C677" s="65" t="s">
        <v>1858</v>
      </c>
      <c r="D677" s="65"/>
      <c r="E677" s="65" t="s">
        <v>361</v>
      </c>
      <c r="F677" s="65">
        <v>31021223</v>
      </c>
    </row>
    <row r="678" spans="1:6" x14ac:dyDescent="0.3">
      <c r="A678" s="65">
        <v>4121207</v>
      </c>
      <c r="B678" s="65" t="s">
        <v>1969</v>
      </c>
      <c r="C678" s="65" t="s">
        <v>1837</v>
      </c>
      <c r="D678" s="65"/>
      <c r="E678" s="65" t="s">
        <v>1838</v>
      </c>
      <c r="F678" s="65">
        <v>31021260</v>
      </c>
    </row>
    <row r="679" spans="1:6" x14ac:dyDescent="0.3">
      <c r="A679" s="65">
        <v>4121207</v>
      </c>
      <c r="B679" s="65"/>
      <c r="C679" s="65" t="s">
        <v>1839</v>
      </c>
      <c r="D679" s="65"/>
      <c r="E679" s="65" t="s">
        <v>1838</v>
      </c>
      <c r="F679" s="65">
        <v>31021261</v>
      </c>
    </row>
    <row r="680" spans="1:6" x14ac:dyDescent="0.3">
      <c r="A680" s="65">
        <v>4121207</v>
      </c>
      <c r="B680" s="65"/>
      <c r="C680" s="65" t="s">
        <v>1846</v>
      </c>
      <c r="D680" s="65"/>
      <c r="E680" s="65" t="s">
        <v>735</v>
      </c>
      <c r="F680" s="65">
        <v>31021263</v>
      </c>
    </row>
    <row r="681" spans="1:6" x14ac:dyDescent="0.3">
      <c r="A681" s="65">
        <v>4121210</v>
      </c>
      <c r="B681" s="65" t="s">
        <v>1972</v>
      </c>
      <c r="C681" s="65" t="s">
        <v>735</v>
      </c>
      <c r="D681" s="65"/>
      <c r="E681" s="65" t="s">
        <v>735</v>
      </c>
      <c r="F681" s="65">
        <v>31021293</v>
      </c>
    </row>
    <row r="682" spans="1:6" x14ac:dyDescent="0.3">
      <c r="A682" s="68">
        <v>4121303</v>
      </c>
      <c r="B682" s="68" t="s">
        <v>2085</v>
      </c>
      <c r="C682" s="68" t="s">
        <v>1837</v>
      </c>
      <c r="D682" s="68"/>
      <c r="E682" s="68" t="s">
        <v>1838</v>
      </c>
      <c r="F682" s="68">
        <v>31021320</v>
      </c>
    </row>
    <row r="683" spans="1:6" x14ac:dyDescent="0.3">
      <c r="A683" s="68">
        <v>4121303</v>
      </c>
      <c r="B683" s="68"/>
      <c r="C683" s="68" t="s">
        <v>1839</v>
      </c>
      <c r="D683" s="68"/>
      <c r="E683" s="68" t="s">
        <v>1838</v>
      </c>
      <c r="F683" s="68">
        <v>31021321</v>
      </c>
    </row>
    <row r="684" spans="1:6" x14ac:dyDescent="0.3">
      <c r="A684" s="68">
        <v>4121303</v>
      </c>
      <c r="B684" s="68"/>
      <c r="C684" s="68" t="s">
        <v>1846</v>
      </c>
      <c r="D684" s="68"/>
      <c r="E684" s="68" t="s">
        <v>361</v>
      </c>
      <c r="F684" s="68">
        <v>31021323</v>
      </c>
    </row>
    <row r="685" spans="1:6" x14ac:dyDescent="0.3">
      <c r="A685" s="68">
        <v>4121307</v>
      </c>
      <c r="B685" s="68" t="s">
        <v>2086</v>
      </c>
      <c r="C685" s="68" t="s">
        <v>1837</v>
      </c>
      <c r="D685" s="68"/>
      <c r="E685" s="68" t="s">
        <v>1838</v>
      </c>
      <c r="F685" s="68">
        <v>31021360</v>
      </c>
    </row>
    <row r="686" spans="1:6" x14ac:dyDescent="0.3">
      <c r="A686" s="68">
        <v>4121307</v>
      </c>
      <c r="B686" s="68"/>
      <c r="C686" s="68" t="s">
        <v>1839</v>
      </c>
      <c r="D686" s="68"/>
      <c r="E686" s="68" t="s">
        <v>1838</v>
      </c>
      <c r="F686" s="68">
        <v>31021363</v>
      </c>
    </row>
    <row r="687" spans="1:6" x14ac:dyDescent="0.3">
      <c r="A687" s="68">
        <v>4121307</v>
      </c>
      <c r="B687" s="68"/>
      <c r="C687" s="68" t="s">
        <v>1840</v>
      </c>
      <c r="D687" s="68"/>
      <c r="E687" s="68" t="s">
        <v>735</v>
      </c>
      <c r="F687" s="68">
        <v>31021364</v>
      </c>
    </row>
    <row r="688" spans="1:6" x14ac:dyDescent="0.3">
      <c r="A688" s="68">
        <v>4121310</v>
      </c>
      <c r="B688" s="68" t="s">
        <v>1982</v>
      </c>
      <c r="C688" s="68" t="s">
        <v>735</v>
      </c>
      <c r="D688" s="68"/>
      <c r="E688" s="68" t="s">
        <v>735</v>
      </c>
      <c r="F688" s="68">
        <v>31021393</v>
      </c>
    </row>
    <row r="689" spans="1:6" x14ac:dyDescent="0.3">
      <c r="A689" s="68">
        <v>4121403</v>
      </c>
      <c r="B689" s="68" t="s">
        <v>1985</v>
      </c>
      <c r="C689" s="68" t="s">
        <v>1851</v>
      </c>
      <c r="D689" s="68"/>
      <c r="E689" s="68" t="s">
        <v>1838</v>
      </c>
      <c r="F689" s="68">
        <v>31021420</v>
      </c>
    </row>
    <row r="690" spans="1:6" x14ac:dyDescent="0.3">
      <c r="A690" s="68">
        <v>4121403</v>
      </c>
      <c r="B690" s="68"/>
      <c r="C690" s="68" t="s">
        <v>1839</v>
      </c>
      <c r="D690" s="68"/>
      <c r="E690" s="68" t="s">
        <v>1838</v>
      </c>
      <c r="F690" s="68">
        <v>31021421</v>
      </c>
    </row>
    <row r="691" spans="1:6" x14ac:dyDescent="0.3">
      <c r="A691" s="68">
        <v>4121403</v>
      </c>
      <c r="B691" s="68"/>
      <c r="C691" s="68" t="s">
        <v>1846</v>
      </c>
      <c r="D691" s="68"/>
      <c r="E691" s="68" t="s">
        <v>361</v>
      </c>
      <c r="F691" s="68">
        <v>31021423</v>
      </c>
    </row>
    <row r="692" spans="1:6" x14ac:dyDescent="0.3">
      <c r="A692" s="68">
        <v>4121407</v>
      </c>
      <c r="B692" s="68" t="s">
        <v>1989</v>
      </c>
      <c r="C692" s="68" t="s">
        <v>1837</v>
      </c>
      <c r="D692" s="68"/>
      <c r="E692" s="68" t="s">
        <v>1838</v>
      </c>
      <c r="F692" s="68">
        <v>31021460</v>
      </c>
    </row>
    <row r="693" spans="1:6" x14ac:dyDescent="0.3">
      <c r="A693" s="68">
        <v>4121407</v>
      </c>
      <c r="B693" s="68"/>
      <c r="C693" s="68" t="s">
        <v>1839</v>
      </c>
      <c r="D693" s="68"/>
      <c r="E693" s="68" t="s">
        <v>1838</v>
      </c>
      <c r="F693" s="68">
        <v>31021463</v>
      </c>
    </row>
    <row r="694" spans="1:6" x14ac:dyDescent="0.3">
      <c r="A694" s="68">
        <v>4121407</v>
      </c>
      <c r="B694" s="68"/>
      <c r="C694" s="68" t="s">
        <v>2013</v>
      </c>
      <c r="D694" s="68"/>
      <c r="E694" s="68" t="s">
        <v>735</v>
      </c>
      <c r="F694" s="68">
        <v>31021464</v>
      </c>
    </row>
    <row r="695" spans="1:6" x14ac:dyDescent="0.3">
      <c r="A695" s="68">
        <v>4121410</v>
      </c>
      <c r="B695" s="68" t="s">
        <v>1992</v>
      </c>
      <c r="C695" s="68" t="s">
        <v>735</v>
      </c>
      <c r="D695" s="68"/>
      <c r="E695" s="68" t="s">
        <v>735</v>
      </c>
      <c r="F695" s="68">
        <v>31021493</v>
      </c>
    </row>
    <row r="696" spans="1:6" x14ac:dyDescent="0.3">
      <c r="A696" s="67">
        <v>4121503</v>
      </c>
      <c r="B696" s="67" t="s">
        <v>1995</v>
      </c>
      <c r="C696" s="67" t="s">
        <v>1837</v>
      </c>
      <c r="D696" s="67"/>
      <c r="E696" s="67" t="s">
        <v>1838</v>
      </c>
      <c r="F696" s="67">
        <v>31021520</v>
      </c>
    </row>
    <row r="697" spans="1:6" x14ac:dyDescent="0.3">
      <c r="A697" s="67">
        <v>4121503</v>
      </c>
      <c r="B697" s="67"/>
      <c r="C697" s="67" t="s">
        <v>1839</v>
      </c>
      <c r="D697" s="67"/>
      <c r="E697" s="67" t="s">
        <v>1838</v>
      </c>
      <c r="F697" s="67">
        <v>31021521</v>
      </c>
    </row>
    <row r="698" spans="1:6" x14ac:dyDescent="0.3">
      <c r="A698" s="67">
        <v>4121503</v>
      </c>
      <c r="B698" s="67"/>
      <c r="C698" s="67" t="s">
        <v>1858</v>
      </c>
      <c r="D698" s="67"/>
      <c r="E698" s="67" t="s">
        <v>1838</v>
      </c>
      <c r="F698" s="67">
        <v>31021522</v>
      </c>
    </row>
    <row r="699" spans="1:6" x14ac:dyDescent="0.3">
      <c r="A699" s="67">
        <v>4121503</v>
      </c>
      <c r="B699" s="67"/>
      <c r="C699" s="67" t="s">
        <v>1996</v>
      </c>
      <c r="D699" s="67"/>
      <c r="E699" s="67" t="s">
        <v>361</v>
      </c>
      <c r="F699" s="67">
        <v>31021523</v>
      </c>
    </row>
    <row r="700" spans="1:6" x14ac:dyDescent="0.3">
      <c r="A700" s="67">
        <v>4121507</v>
      </c>
      <c r="B700" s="67" t="s">
        <v>2000</v>
      </c>
      <c r="C700" s="67" t="s">
        <v>1837</v>
      </c>
      <c r="D700" s="67"/>
      <c r="E700" s="67" t="s">
        <v>1838</v>
      </c>
      <c r="F700" s="67">
        <v>31021561</v>
      </c>
    </row>
    <row r="701" spans="1:6" x14ac:dyDescent="0.3">
      <c r="A701" s="67">
        <v>4121507</v>
      </c>
      <c r="B701" s="67"/>
      <c r="C701" s="67" t="s">
        <v>1839</v>
      </c>
      <c r="D701" s="67"/>
      <c r="E701" s="67" t="s">
        <v>1838</v>
      </c>
      <c r="F701" s="67">
        <v>31021562</v>
      </c>
    </row>
    <row r="702" spans="1:6" x14ac:dyDescent="0.3">
      <c r="A702" s="67">
        <v>4121507</v>
      </c>
      <c r="B702" s="67"/>
      <c r="C702" s="67" t="s">
        <v>2013</v>
      </c>
      <c r="D702" s="67"/>
      <c r="E702" s="67" t="s">
        <v>1902</v>
      </c>
      <c r="F702" s="67">
        <v>31021564</v>
      </c>
    </row>
    <row r="703" spans="1:6" x14ac:dyDescent="0.3">
      <c r="A703" s="67">
        <v>4121510</v>
      </c>
      <c r="B703" s="67" t="s">
        <v>2003</v>
      </c>
      <c r="C703" s="67" t="s">
        <v>1902</v>
      </c>
      <c r="D703" s="67"/>
      <c r="E703" s="67" t="s">
        <v>735</v>
      </c>
      <c r="F703" s="67">
        <v>31021593</v>
      </c>
    </row>
    <row r="704" spans="1:6" x14ac:dyDescent="0.3">
      <c r="A704" s="65">
        <v>4121603</v>
      </c>
      <c r="B704" s="65" t="s">
        <v>2006</v>
      </c>
      <c r="C704" s="65" t="s">
        <v>1837</v>
      </c>
      <c r="D704" s="65"/>
      <c r="E704" s="65" t="s">
        <v>1838</v>
      </c>
      <c r="F704" s="65">
        <v>31021620</v>
      </c>
    </row>
    <row r="705" spans="1:6" x14ac:dyDescent="0.3">
      <c r="A705" s="65">
        <v>4121603</v>
      </c>
      <c r="B705" s="65"/>
      <c r="C705" s="65" t="s">
        <v>1839</v>
      </c>
      <c r="D705" s="65"/>
      <c r="E705" s="65" t="s">
        <v>1838</v>
      </c>
      <c r="F705" s="65">
        <v>31021621</v>
      </c>
    </row>
    <row r="706" spans="1:6" x14ac:dyDescent="0.3">
      <c r="A706" s="65">
        <v>4121603</v>
      </c>
      <c r="B706" s="65"/>
      <c r="C706" s="65" t="s">
        <v>1846</v>
      </c>
      <c r="D706" s="65"/>
      <c r="E706" s="65" t="s">
        <v>361</v>
      </c>
      <c r="F706" s="65">
        <v>31021622</v>
      </c>
    </row>
    <row r="707" spans="1:6" x14ac:dyDescent="0.3">
      <c r="A707" s="65">
        <v>4121607</v>
      </c>
      <c r="B707" s="65" t="s">
        <v>2010</v>
      </c>
      <c r="C707" s="65" t="s">
        <v>1837</v>
      </c>
      <c r="D707" s="65"/>
      <c r="E707" s="65" t="s">
        <v>1838</v>
      </c>
      <c r="F707" s="65">
        <v>31021660</v>
      </c>
    </row>
    <row r="708" spans="1:6" x14ac:dyDescent="0.3">
      <c r="A708" s="65">
        <v>4121607</v>
      </c>
      <c r="B708" s="65"/>
      <c r="C708" s="65" t="s">
        <v>1839</v>
      </c>
      <c r="D708" s="65"/>
      <c r="E708" s="65" t="s">
        <v>1838</v>
      </c>
      <c r="F708" s="65">
        <v>31021661</v>
      </c>
    </row>
    <row r="709" spans="1:6" x14ac:dyDescent="0.3">
      <c r="A709" s="65">
        <v>4121607</v>
      </c>
      <c r="B709" s="65"/>
      <c r="C709" s="65" t="s">
        <v>1846</v>
      </c>
      <c r="D709" s="65"/>
      <c r="E709" s="65" t="s">
        <v>1902</v>
      </c>
      <c r="F709" s="65">
        <v>31021663</v>
      </c>
    </row>
    <row r="710" spans="1:6" x14ac:dyDescent="0.3">
      <c r="A710" s="65">
        <v>4121610</v>
      </c>
      <c r="B710" s="65" t="s">
        <v>2014</v>
      </c>
      <c r="C710" s="65" t="s">
        <v>735</v>
      </c>
      <c r="D710" s="65"/>
      <c r="E710" s="65" t="s">
        <v>1902</v>
      </c>
      <c r="F710" s="65">
        <v>31021693</v>
      </c>
    </row>
    <row r="711" spans="1:6" x14ac:dyDescent="0.3">
      <c r="A711" s="65">
        <v>4121703</v>
      </c>
      <c r="B711" s="65" t="s">
        <v>2017</v>
      </c>
      <c r="C711" s="65" t="s">
        <v>1837</v>
      </c>
      <c r="D711" s="65"/>
      <c r="E711" s="65" t="s">
        <v>1838</v>
      </c>
      <c r="F711" s="65">
        <v>31021720</v>
      </c>
    </row>
    <row r="712" spans="1:6" x14ac:dyDescent="0.3">
      <c r="A712" s="65">
        <v>4121703</v>
      </c>
      <c r="B712" s="65"/>
      <c r="C712" s="65" t="s">
        <v>1839</v>
      </c>
      <c r="D712" s="65"/>
      <c r="E712" s="65" t="s">
        <v>1838</v>
      </c>
      <c r="F712" s="65">
        <v>31021721</v>
      </c>
    </row>
    <row r="713" spans="1:6" x14ac:dyDescent="0.3">
      <c r="A713" s="65">
        <v>4121703</v>
      </c>
      <c r="B713" s="65"/>
      <c r="C713" s="65" t="s">
        <v>1846</v>
      </c>
      <c r="D713" s="65"/>
      <c r="E713" s="65" t="s">
        <v>361</v>
      </c>
      <c r="F713" s="65">
        <v>31021723</v>
      </c>
    </row>
    <row r="714" spans="1:6" x14ac:dyDescent="0.3">
      <c r="A714" s="65">
        <v>4121707</v>
      </c>
      <c r="B714" s="65" t="s">
        <v>2021</v>
      </c>
      <c r="C714" s="65" t="s">
        <v>1851</v>
      </c>
      <c r="D714" s="65"/>
      <c r="E714" s="65" t="s">
        <v>1838</v>
      </c>
      <c r="F714" s="65">
        <v>31021760</v>
      </c>
    </row>
    <row r="715" spans="1:6" x14ac:dyDescent="0.3">
      <c r="A715" s="65">
        <v>4121707</v>
      </c>
      <c r="B715" s="65"/>
      <c r="C715" s="65" t="s">
        <v>1839</v>
      </c>
      <c r="D715" s="65"/>
      <c r="E715" s="65" t="s">
        <v>1838</v>
      </c>
      <c r="F715" s="65">
        <v>31021761</v>
      </c>
    </row>
    <row r="716" spans="1:6" x14ac:dyDescent="0.3">
      <c r="A716" s="65">
        <v>4121707</v>
      </c>
      <c r="B716" s="65"/>
      <c r="C716" s="65" t="s">
        <v>1846</v>
      </c>
      <c r="D716" s="65"/>
      <c r="E716" s="65" t="s">
        <v>735</v>
      </c>
      <c r="F716" s="65">
        <v>31021763</v>
      </c>
    </row>
    <row r="717" spans="1:6" x14ac:dyDescent="0.3">
      <c r="A717" s="65">
        <v>4121710</v>
      </c>
      <c r="B717" s="65" t="s">
        <v>2024</v>
      </c>
      <c r="C717" s="65" t="s">
        <v>735</v>
      </c>
      <c r="D717" s="65"/>
      <c r="E717" s="65" t="s">
        <v>735</v>
      </c>
      <c r="F717" s="65">
        <v>31021792</v>
      </c>
    </row>
    <row r="718" spans="1:6" x14ac:dyDescent="0.3">
      <c r="A718" s="65">
        <v>4121803</v>
      </c>
      <c r="B718" s="65" t="s">
        <v>2027</v>
      </c>
      <c r="C718" s="65" t="s">
        <v>1837</v>
      </c>
      <c r="D718" s="65"/>
      <c r="E718" s="65" t="s">
        <v>1838</v>
      </c>
      <c r="F718" s="65">
        <v>31021820</v>
      </c>
    </row>
    <row r="719" spans="1:6" x14ac:dyDescent="0.3">
      <c r="A719" s="65">
        <v>4121803</v>
      </c>
      <c r="B719" s="65"/>
      <c r="C719" s="65" t="s">
        <v>1839</v>
      </c>
      <c r="D719" s="65"/>
      <c r="E719" s="65" t="s">
        <v>1838</v>
      </c>
      <c r="F719" s="65">
        <v>31021822</v>
      </c>
    </row>
    <row r="720" spans="1:6" x14ac:dyDescent="0.3">
      <c r="A720" s="65">
        <v>4121803</v>
      </c>
      <c r="B720" s="65"/>
      <c r="C720" s="65" t="s">
        <v>1846</v>
      </c>
      <c r="D720" s="65"/>
      <c r="E720" s="65" t="s">
        <v>361</v>
      </c>
      <c r="F720" s="65">
        <v>31021825</v>
      </c>
    </row>
    <row r="721" spans="1:6" x14ac:dyDescent="0.3">
      <c r="A721" s="65">
        <v>4121807</v>
      </c>
      <c r="B721" s="65" t="s">
        <v>2031</v>
      </c>
      <c r="C721" s="65" t="s">
        <v>1837</v>
      </c>
      <c r="D721" s="65"/>
      <c r="E721" s="65" t="s">
        <v>1838</v>
      </c>
      <c r="F721" s="65">
        <v>31021860</v>
      </c>
    </row>
    <row r="722" spans="1:6" x14ac:dyDescent="0.3">
      <c r="A722" s="65">
        <v>4121807</v>
      </c>
      <c r="B722" s="65"/>
      <c r="C722" s="65" t="s">
        <v>1839</v>
      </c>
      <c r="D722" s="65"/>
      <c r="E722" s="65" t="s">
        <v>1838</v>
      </c>
      <c r="F722" s="65">
        <v>31021862</v>
      </c>
    </row>
    <row r="723" spans="1:6" x14ac:dyDescent="0.3">
      <c r="A723" s="65">
        <v>4121807</v>
      </c>
      <c r="B723" s="65"/>
      <c r="C723" s="65" t="s">
        <v>1846</v>
      </c>
      <c r="D723" s="65"/>
      <c r="E723" s="65" t="s">
        <v>1902</v>
      </c>
      <c r="F723" s="65">
        <v>31021865</v>
      </c>
    </row>
    <row r="724" spans="1:6" x14ac:dyDescent="0.3">
      <c r="A724" s="65">
        <v>4121810</v>
      </c>
      <c r="B724" s="65" t="s">
        <v>2034</v>
      </c>
      <c r="C724" s="65" t="s">
        <v>735</v>
      </c>
      <c r="D724" s="65"/>
      <c r="E724" s="65" t="s">
        <v>735</v>
      </c>
      <c r="F724" s="65">
        <v>31021892</v>
      </c>
    </row>
    <row r="725" spans="1:6" x14ac:dyDescent="0.3">
      <c r="A725" s="65">
        <v>4121903</v>
      </c>
      <c r="B725" s="65" t="s">
        <v>2037</v>
      </c>
      <c r="C725" s="65" t="s">
        <v>1837</v>
      </c>
      <c r="D725" s="65"/>
      <c r="E725" s="65" t="s">
        <v>1838</v>
      </c>
      <c r="F725" s="65">
        <v>31021920</v>
      </c>
    </row>
    <row r="726" spans="1:6" x14ac:dyDescent="0.3">
      <c r="A726" s="65">
        <v>4121903</v>
      </c>
      <c r="B726" s="65"/>
      <c r="C726" s="65" t="s">
        <v>1839</v>
      </c>
      <c r="D726" s="65"/>
      <c r="E726" s="65" t="s">
        <v>1838</v>
      </c>
      <c r="F726" s="65">
        <v>31021921</v>
      </c>
    </row>
    <row r="727" spans="1:6" x14ac:dyDescent="0.3">
      <c r="A727" s="65">
        <v>4121903</v>
      </c>
      <c r="B727" s="65"/>
      <c r="C727" s="65" t="s">
        <v>1858</v>
      </c>
      <c r="D727" s="65"/>
      <c r="E727" s="65" t="s">
        <v>361</v>
      </c>
      <c r="F727" s="65">
        <v>31021923</v>
      </c>
    </row>
    <row r="728" spans="1:6" x14ac:dyDescent="0.3">
      <c r="A728" s="65">
        <v>4121907</v>
      </c>
      <c r="B728" s="65" t="s">
        <v>2041</v>
      </c>
      <c r="C728" s="65" t="s">
        <v>1837</v>
      </c>
      <c r="D728" s="65"/>
      <c r="E728" s="65" t="s">
        <v>1838</v>
      </c>
      <c r="F728" s="65">
        <v>31021960</v>
      </c>
    </row>
    <row r="729" spans="1:6" x14ac:dyDescent="0.3">
      <c r="A729" s="65">
        <v>4121907</v>
      </c>
      <c r="B729" s="65"/>
      <c r="C729" s="65" t="s">
        <v>1839</v>
      </c>
      <c r="D729" s="65"/>
      <c r="E729" s="65" t="s">
        <v>1838</v>
      </c>
      <c r="F729" s="65">
        <v>31021962</v>
      </c>
    </row>
    <row r="730" spans="1:6" x14ac:dyDescent="0.3">
      <c r="A730" s="65">
        <v>4121907</v>
      </c>
      <c r="B730" s="65"/>
      <c r="C730" s="65" t="s">
        <v>1846</v>
      </c>
      <c r="D730" s="65"/>
      <c r="E730" s="65" t="s">
        <v>735</v>
      </c>
      <c r="F730" s="65">
        <v>31021963</v>
      </c>
    </row>
    <row r="731" spans="1:6" x14ac:dyDescent="0.3">
      <c r="A731" s="65">
        <v>4121910</v>
      </c>
      <c r="B731" s="65" t="s">
        <v>2044</v>
      </c>
      <c r="C731" s="65" t="s">
        <v>1902</v>
      </c>
      <c r="D731" s="65"/>
      <c r="E731" s="65" t="s">
        <v>735</v>
      </c>
      <c r="F731" s="65">
        <v>31021993</v>
      </c>
    </row>
    <row r="732" spans="1:6" x14ac:dyDescent="0.3">
      <c r="A732" s="65">
        <v>4122003</v>
      </c>
      <c r="B732" s="65" t="s">
        <v>2047</v>
      </c>
      <c r="C732" s="65" t="s">
        <v>1837</v>
      </c>
      <c r="D732" s="65"/>
      <c r="E732" s="65" t="s">
        <v>1838</v>
      </c>
      <c r="F732" s="65">
        <v>31022020</v>
      </c>
    </row>
    <row r="733" spans="1:6" x14ac:dyDescent="0.3">
      <c r="A733" s="65">
        <v>4122003</v>
      </c>
      <c r="B733" s="65"/>
      <c r="C733" s="65" t="s">
        <v>1839</v>
      </c>
      <c r="D733" s="65"/>
      <c r="E733" s="65" t="s">
        <v>1838</v>
      </c>
      <c r="F733" s="65">
        <v>31022022</v>
      </c>
    </row>
    <row r="734" spans="1:6" x14ac:dyDescent="0.3">
      <c r="A734" s="65">
        <v>4122003</v>
      </c>
      <c r="B734" s="65"/>
      <c r="C734" s="65" t="s">
        <v>1846</v>
      </c>
      <c r="D734" s="65"/>
      <c r="E734" s="65" t="s">
        <v>361</v>
      </c>
      <c r="F734" s="65">
        <v>31022023</v>
      </c>
    </row>
    <row r="735" spans="1:6" x14ac:dyDescent="0.3">
      <c r="A735" s="65">
        <v>4122007</v>
      </c>
      <c r="B735" s="65" t="s">
        <v>2051</v>
      </c>
      <c r="C735" s="65" t="s">
        <v>1837</v>
      </c>
      <c r="D735" s="65"/>
      <c r="E735" s="65" t="s">
        <v>1838</v>
      </c>
      <c r="F735" s="65">
        <v>31022060</v>
      </c>
    </row>
    <row r="736" spans="1:6" x14ac:dyDescent="0.3">
      <c r="A736" s="65">
        <v>4122007</v>
      </c>
      <c r="B736" s="65"/>
      <c r="C736" s="65" t="s">
        <v>1839</v>
      </c>
      <c r="D736" s="65"/>
      <c r="E736" s="65" t="s">
        <v>1838</v>
      </c>
      <c r="F736" s="65">
        <v>31022062</v>
      </c>
    </row>
    <row r="737" spans="1:6" x14ac:dyDescent="0.3">
      <c r="A737" s="65">
        <v>4122007</v>
      </c>
      <c r="B737" s="65"/>
      <c r="C737" s="65" t="s">
        <v>1846</v>
      </c>
      <c r="D737" s="65"/>
      <c r="E737" s="65" t="s">
        <v>735</v>
      </c>
      <c r="F737" s="65">
        <v>31022063</v>
      </c>
    </row>
    <row r="738" spans="1:6" x14ac:dyDescent="0.3">
      <c r="A738" s="65">
        <v>4122010</v>
      </c>
      <c r="B738" s="65" t="s">
        <v>2054</v>
      </c>
      <c r="C738" s="65" t="s">
        <v>735</v>
      </c>
      <c r="D738" s="65"/>
      <c r="E738" s="65" t="s">
        <v>735</v>
      </c>
      <c r="F738" s="65">
        <v>31022093</v>
      </c>
    </row>
    <row r="739" spans="1:6" x14ac:dyDescent="0.3">
      <c r="A739" s="65">
        <v>4122103</v>
      </c>
      <c r="B739" s="65" t="s">
        <v>2057</v>
      </c>
      <c r="C739" s="65" t="s">
        <v>1837</v>
      </c>
      <c r="D739" s="65"/>
      <c r="E739" s="65" t="s">
        <v>1838</v>
      </c>
      <c r="F739" s="65">
        <v>31022120</v>
      </c>
    </row>
    <row r="740" spans="1:6" x14ac:dyDescent="0.3">
      <c r="A740" s="65">
        <v>4122103</v>
      </c>
      <c r="B740" s="65"/>
      <c r="C740" s="65" t="s">
        <v>1839</v>
      </c>
      <c r="D740" s="65"/>
      <c r="E740" s="65" t="s">
        <v>1838</v>
      </c>
      <c r="F740" s="65">
        <v>31022122</v>
      </c>
    </row>
    <row r="741" spans="1:6" x14ac:dyDescent="0.3">
      <c r="A741" s="65">
        <v>4122103</v>
      </c>
      <c r="B741" s="65"/>
      <c r="C741" s="65" t="s">
        <v>1846</v>
      </c>
      <c r="D741" s="65"/>
      <c r="E741" s="65" t="s">
        <v>361</v>
      </c>
      <c r="F741" s="65">
        <v>31022123</v>
      </c>
    </row>
    <row r="742" spans="1:6" x14ac:dyDescent="0.3">
      <c r="A742" s="65">
        <v>4122107</v>
      </c>
      <c r="B742" s="65" t="s">
        <v>2061</v>
      </c>
      <c r="C742" s="65" t="s">
        <v>1837</v>
      </c>
      <c r="D742" s="65"/>
      <c r="E742" s="65" t="s">
        <v>1838</v>
      </c>
      <c r="F742" s="65">
        <v>31022160</v>
      </c>
    </row>
    <row r="743" spans="1:6" x14ac:dyDescent="0.3">
      <c r="A743" s="65">
        <v>4122107</v>
      </c>
      <c r="B743" s="65"/>
      <c r="C743" s="65" t="s">
        <v>1839</v>
      </c>
      <c r="D743" s="65"/>
      <c r="E743" s="65" t="s">
        <v>1838</v>
      </c>
      <c r="F743" s="65">
        <v>31022162</v>
      </c>
    </row>
    <row r="744" spans="1:6" x14ac:dyDescent="0.3">
      <c r="A744" s="65">
        <v>4122107</v>
      </c>
      <c r="B744" s="65"/>
      <c r="C744" s="65" t="s">
        <v>1846</v>
      </c>
      <c r="D744" s="65"/>
      <c r="E744" s="65" t="s">
        <v>735</v>
      </c>
      <c r="F744" s="65">
        <v>31022163</v>
      </c>
    </row>
    <row r="745" spans="1:6" x14ac:dyDescent="0.3">
      <c r="A745" s="65">
        <v>4122110</v>
      </c>
      <c r="B745" s="65" t="s">
        <v>2064</v>
      </c>
      <c r="C745" s="65" t="s">
        <v>735</v>
      </c>
      <c r="D745" s="65"/>
      <c r="E745" s="65" t="s">
        <v>735</v>
      </c>
      <c r="F745" s="65">
        <v>31022193</v>
      </c>
    </row>
    <row r="746" spans="1:6" x14ac:dyDescent="0.3">
      <c r="A746" s="65">
        <v>4122203</v>
      </c>
      <c r="B746" s="65" t="s">
        <v>2067</v>
      </c>
      <c r="C746" s="65" t="s">
        <v>1837</v>
      </c>
      <c r="D746" s="65"/>
      <c r="E746" s="65" t="s">
        <v>1838</v>
      </c>
      <c r="F746" s="65">
        <v>31022220</v>
      </c>
    </row>
    <row r="747" spans="1:6" x14ac:dyDescent="0.3">
      <c r="A747" s="65">
        <v>4122203</v>
      </c>
      <c r="B747" s="65"/>
      <c r="C747" s="65" t="s">
        <v>1839</v>
      </c>
      <c r="D747" s="65"/>
      <c r="E747" s="65" t="s">
        <v>1838</v>
      </c>
      <c r="F747" s="65">
        <v>31022222</v>
      </c>
    </row>
    <row r="748" spans="1:6" x14ac:dyDescent="0.3">
      <c r="A748" s="65">
        <v>4122203</v>
      </c>
      <c r="B748" s="65"/>
      <c r="C748" s="65" t="s">
        <v>1846</v>
      </c>
      <c r="D748" s="65"/>
      <c r="E748" s="65" t="s">
        <v>361</v>
      </c>
      <c r="F748" s="65">
        <v>31022223</v>
      </c>
    </row>
    <row r="749" spans="1:6" x14ac:dyDescent="0.3">
      <c r="A749" s="65">
        <v>4122207</v>
      </c>
      <c r="B749" s="65" t="s">
        <v>2071</v>
      </c>
      <c r="C749" s="65" t="s">
        <v>1837</v>
      </c>
      <c r="D749" s="65"/>
      <c r="E749" s="65" t="s">
        <v>1838</v>
      </c>
      <c r="F749" s="65">
        <v>31022260</v>
      </c>
    </row>
    <row r="750" spans="1:6" x14ac:dyDescent="0.3">
      <c r="A750" s="65">
        <v>4122207</v>
      </c>
      <c r="B750" s="65"/>
      <c r="C750" s="65" t="s">
        <v>1839</v>
      </c>
      <c r="D750" s="65"/>
      <c r="E750" s="65" t="s">
        <v>1838</v>
      </c>
      <c r="F750" s="65">
        <v>31022262</v>
      </c>
    </row>
    <row r="751" spans="1:6" x14ac:dyDescent="0.3">
      <c r="A751" s="65">
        <v>4122207</v>
      </c>
      <c r="B751" s="65"/>
      <c r="C751" s="65" t="s">
        <v>1846</v>
      </c>
      <c r="D751" s="65"/>
      <c r="E751" s="65" t="s">
        <v>735</v>
      </c>
      <c r="F751" s="65">
        <v>31022263</v>
      </c>
    </row>
    <row r="752" spans="1:6" x14ac:dyDescent="0.3">
      <c r="A752" s="65">
        <v>4122210</v>
      </c>
      <c r="B752" s="65" t="s">
        <v>2074</v>
      </c>
      <c r="C752" s="65" t="s">
        <v>735</v>
      </c>
      <c r="D752" s="65"/>
      <c r="E752" s="65" t="s">
        <v>735</v>
      </c>
      <c r="F752" s="65">
        <v>31022293</v>
      </c>
    </row>
    <row r="753" spans="1:6" x14ac:dyDescent="0.3">
      <c r="A753" s="63">
        <v>4112301</v>
      </c>
      <c r="B753" s="63" t="s">
        <v>2087</v>
      </c>
      <c r="C753" s="63" t="s">
        <v>1851</v>
      </c>
      <c r="D753" s="63"/>
      <c r="E753" s="64" t="s">
        <v>1838</v>
      </c>
      <c r="F753" s="63">
        <v>31012300</v>
      </c>
    </row>
    <row r="754" spans="1:6" x14ac:dyDescent="0.3">
      <c r="A754" s="63">
        <v>4112301</v>
      </c>
      <c r="B754" s="63"/>
      <c r="C754" s="63" t="s">
        <v>1839</v>
      </c>
      <c r="D754" s="63"/>
      <c r="E754" s="64" t="s">
        <v>1838</v>
      </c>
      <c r="F754" s="54">
        <v>31012301</v>
      </c>
    </row>
    <row r="755" spans="1:6" x14ac:dyDescent="0.3">
      <c r="A755" s="63">
        <v>4112301</v>
      </c>
      <c r="B755" s="63"/>
      <c r="C755" s="63" t="s">
        <v>1846</v>
      </c>
      <c r="D755" s="63"/>
      <c r="E755" s="64" t="s">
        <v>1841</v>
      </c>
      <c r="F755" s="54">
        <v>31012302</v>
      </c>
    </row>
    <row r="756" spans="1:6" x14ac:dyDescent="0.3">
      <c r="A756" s="63">
        <v>4112302</v>
      </c>
      <c r="B756" s="63" t="s">
        <v>2088</v>
      </c>
      <c r="C756" s="63" t="s">
        <v>1837</v>
      </c>
      <c r="D756" s="63"/>
      <c r="E756" s="64" t="s">
        <v>1838</v>
      </c>
      <c r="F756" s="57">
        <v>31012310</v>
      </c>
    </row>
    <row r="757" spans="1:6" x14ac:dyDescent="0.3">
      <c r="A757" s="63">
        <v>4112302</v>
      </c>
      <c r="B757" s="63"/>
      <c r="C757" s="63" t="s">
        <v>1857</v>
      </c>
      <c r="D757" s="63"/>
      <c r="E757" s="64" t="s">
        <v>1838</v>
      </c>
      <c r="F757" s="57">
        <v>31012311</v>
      </c>
    </row>
    <row r="758" spans="1:6" x14ac:dyDescent="0.3">
      <c r="A758" s="63">
        <v>4112302</v>
      </c>
      <c r="B758" s="63"/>
      <c r="C758" s="63" t="s">
        <v>1846</v>
      </c>
      <c r="D758" s="63"/>
      <c r="E758" s="64" t="s">
        <v>1841</v>
      </c>
      <c r="F758" s="57">
        <v>31012312</v>
      </c>
    </row>
    <row r="759" spans="1:6" x14ac:dyDescent="0.3">
      <c r="A759" s="63">
        <v>4112303</v>
      </c>
      <c r="B759" s="63" t="s">
        <v>2089</v>
      </c>
      <c r="C759" s="63" t="s">
        <v>1851</v>
      </c>
      <c r="D759" s="63">
        <v>5</v>
      </c>
      <c r="E759" s="64" t="s">
        <v>1838</v>
      </c>
      <c r="F759" s="54">
        <v>31012320</v>
      </c>
    </row>
    <row r="760" spans="1:6" x14ac:dyDescent="0.3">
      <c r="A760" s="63">
        <v>4112303</v>
      </c>
      <c r="B760" s="63"/>
      <c r="C760" s="63" t="s">
        <v>1839</v>
      </c>
      <c r="D760" s="63">
        <v>1</v>
      </c>
      <c r="E760" s="64" t="s">
        <v>1838</v>
      </c>
      <c r="F760" s="54">
        <v>31012321</v>
      </c>
    </row>
    <row r="761" spans="1:6" x14ac:dyDescent="0.3">
      <c r="A761" s="63">
        <v>4112303</v>
      </c>
      <c r="B761" s="63"/>
      <c r="C761" s="63" t="s">
        <v>1846</v>
      </c>
      <c r="D761" s="63">
        <v>3</v>
      </c>
      <c r="E761" s="64" t="s">
        <v>361</v>
      </c>
      <c r="F761" s="54">
        <v>31012323</v>
      </c>
    </row>
    <row r="762" spans="1:6" x14ac:dyDescent="0.3">
      <c r="A762" s="63">
        <v>4112304</v>
      </c>
      <c r="B762" s="63" t="s">
        <v>2090</v>
      </c>
      <c r="C762" s="63" t="s">
        <v>1837</v>
      </c>
      <c r="D762" s="63"/>
      <c r="E762" s="64" t="s">
        <v>1838</v>
      </c>
      <c r="F762" s="57">
        <v>31012330</v>
      </c>
    </row>
    <row r="763" spans="1:6" x14ac:dyDescent="0.3">
      <c r="A763" s="63">
        <v>4112304</v>
      </c>
      <c r="B763" s="63"/>
      <c r="C763" s="63" t="s">
        <v>1857</v>
      </c>
      <c r="D763" s="63"/>
      <c r="E763" s="64" t="s">
        <v>1838</v>
      </c>
      <c r="F763" s="57">
        <v>31012331</v>
      </c>
    </row>
    <row r="764" spans="1:6" x14ac:dyDescent="0.3">
      <c r="A764" s="63">
        <v>4112304</v>
      </c>
      <c r="B764" s="63"/>
      <c r="C764" s="63" t="s">
        <v>1846</v>
      </c>
      <c r="D764" s="63"/>
      <c r="E764" s="64" t="s">
        <v>1841</v>
      </c>
      <c r="F764" s="57">
        <v>31012332</v>
      </c>
    </row>
    <row r="765" spans="1:6" x14ac:dyDescent="0.3">
      <c r="A765" s="63">
        <v>4112305</v>
      </c>
      <c r="B765" s="63" t="s">
        <v>2091</v>
      </c>
      <c r="C765" s="63" t="s">
        <v>1837</v>
      </c>
      <c r="D765" s="63"/>
      <c r="E765" s="64" t="s">
        <v>1838</v>
      </c>
      <c r="F765" s="54">
        <v>31012340</v>
      </c>
    </row>
    <row r="766" spans="1:6" x14ac:dyDescent="0.3">
      <c r="A766" s="63">
        <v>4112305</v>
      </c>
      <c r="B766" s="63"/>
      <c r="C766" s="63" t="s">
        <v>1839</v>
      </c>
      <c r="D766" s="63"/>
      <c r="E766" s="64" t="s">
        <v>1838</v>
      </c>
      <c r="F766" s="54">
        <v>31012341</v>
      </c>
    </row>
    <row r="767" spans="1:6" x14ac:dyDescent="0.3">
      <c r="A767" s="63">
        <v>4112305</v>
      </c>
      <c r="B767" s="63"/>
      <c r="C767" s="63" t="s">
        <v>1843</v>
      </c>
      <c r="D767" s="63">
        <v>3</v>
      </c>
      <c r="E767" s="64" t="s">
        <v>1841</v>
      </c>
      <c r="F767" s="54">
        <v>31012342</v>
      </c>
    </row>
    <row r="768" spans="1:6" x14ac:dyDescent="0.3">
      <c r="A768" s="63">
        <v>4112306</v>
      </c>
      <c r="B768" s="63" t="s">
        <v>2092</v>
      </c>
      <c r="C768" s="63" t="s">
        <v>1837</v>
      </c>
      <c r="D768" s="63"/>
      <c r="E768" s="64" t="s">
        <v>1838</v>
      </c>
      <c r="F768" s="57">
        <v>31012350</v>
      </c>
    </row>
    <row r="769" spans="1:6" x14ac:dyDescent="0.3">
      <c r="A769" s="63">
        <v>4112306</v>
      </c>
      <c r="B769" s="63"/>
      <c r="C769" s="63" t="s">
        <v>1839</v>
      </c>
      <c r="D769" s="63"/>
      <c r="E769" s="64" t="s">
        <v>1838</v>
      </c>
      <c r="F769" s="57">
        <v>31012351</v>
      </c>
    </row>
    <row r="770" spans="1:6" x14ac:dyDescent="0.3">
      <c r="A770" s="63">
        <v>4112306</v>
      </c>
      <c r="B770" s="63"/>
      <c r="C770" s="63" t="s">
        <v>1840</v>
      </c>
      <c r="D770" s="63">
        <v>5</v>
      </c>
      <c r="E770" s="64" t="s">
        <v>1841</v>
      </c>
      <c r="F770" s="57">
        <v>31012352</v>
      </c>
    </row>
    <row r="771" spans="1:6" x14ac:dyDescent="0.3">
      <c r="A771" s="63">
        <v>4112307</v>
      </c>
      <c r="B771" s="63" t="s">
        <v>2093</v>
      </c>
      <c r="C771" s="63" t="s">
        <v>1837</v>
      </c>
      <c r="D771" s="63"/>
      <c r="E771" s="64" t="s">
        <v>1838</v>
      </c>
      <c r="F771" s="54">
        <v>31012360</v>
      </c>
    </row>
    <row r="772" spans="1:6" x14ac:dyDescent="0.3">
      <c r="A772" s="63">
        <v>4112307</v>
      </c>
      <c r="B772" s="63"/>
      <c r="C772" s="63" t="s">
        <v>1839</v>
      </c>
      <c r="D772" s="63"/>
      <c r="E772" s="64" t="s">
        <v>1838</v>
      </c>
      <c r="F772" s="54">
        <v>31012361</v>
      </c>
    </row>
    <row r="773" spans="1:6" x14ac:dyDescent="0.3">
      <c r="A773" s="63">
        <v>4112307</v>
      </c>
      <c r="B773" s="63"/>
      <c r="C773" s="63" t="s">
        <v>1846</v>
      </c>
      <c r="D773" s="63"/>
      <c r="E773" s="63" t="s">
        <v>735</v>
      </c>
      <c r="F773" s="54">
        <v>31012363</v>
      </c>
    </row>
    <row r="774" spans="1:6" x14ac:dyDescent="0.3">
      <c r="A774" s="63">
        <v>4112308</v>
      </c>
      <c r="B774" s="63" t="s">
        <v>2094</v>
      </c>
      <c r="C774" s="63" t="s">
        <v>1837</v>
      </c>
      <c r="D774" s="63"/>
      <c r="E774" s="64" t="s">
        <v>1838</v>
      </c>
      <c r="F774" s="57">
        <v>31012371</v>
      </c>
    </row>
    <row r="775" spans="1:6" x14ac:dyDescent="0.3">
      <c r="A775" s="63">
        <v>4112308</v>
      </c>
      <c r="B775" s="63"/>
      <c r="C775" s="63" t="s">
        <v>1863</v>
      </c>
      <c r="D775" s="63"/>
      <c r="E775" s="64" t="s">
        <v>1838</v>
      </c>
      <c r="F775" s="57">
        <v>31012372</v>
      </c>
    </row>
    <row r="776" spans="1:6" x14ac:dyDescent="0.3">
      <c r="A776" s="63">
        <v>4112309</v>
      </c>
      <c r="B776" s="63" t="s">
        <v>2095</v>
      </c>
      <c r="C776" s="63" t="s">
        <v>1837</v>
      </c>
      <c r="D776" s="63">
        <v>1</v>
      </c>
      <c r="E776" s="64" t="s">
        <v>1838</v>
      </c>
      <c r="F776" s="54">
        <v>31012380</v>
      </c>
    </row>
    <row r="777" spans="1:6" x14ac:dyDescent="0.3">
      <c r="A777" s="63">
        <v>4112309</v>
      </c>
      <c r="B777" s="63"/>
      <c r="C777" s="63" t="s">
        <v>1839</v>
      </c>
      <c r="D777" s="63"/>
      <c r="E777" s="64" t="s">
        <v>1838</v>
      </c>
      <c r="F777" s="54">
        <v>31012381</v>
      </c>
    </row>
    <row r="778" spans="1:6" x14ac:dyDescent="0.3">
      <c r="A778" s="63">
        <v>4112309</v>
      </c>
      <c r="B778" s="63"/>
      <c r="C778" s="63" t="s">
        <v>1846</v>
      </c>
      <c r="D778" s="63">
        <v>5</v>
      </c>
      <c r="E778" s="64" t="s">
        <v>1841</v>
      </c>
      <c r="F778" s="54">
        <v>31012382</v>
      </c>
    </row>
    <row r="779" spans="1:6" x14ac:dyDescent="0.3">
      <c r="A779" s="63">
        <v>4112310</v>
      </c>
      <c r="B779" s="63" t="s">
        <v>2096</v>
      </c>
      <c r="C779" s="63" t="s">
        <v>735</v>
      </c>
      <c r="D779" s="63"/>
      <c r="E779" s="63" t="s">
        <v>1902</v>
      </c>
      <c r="F779" s="57">
        <v>31012393</v>
      </c>
    </row>
    <row r="780" spans="1:6" x14ac:dyDescent="0.3">
      <c r="A780" s="63">
        <v>4112401</v>
      </c>
      <c r="B780" s="63" t="s">
        <v>2097</v>
      </c>
      <c r="C780" s="63" t="s">
        <v>1837</v>
      </c>
      <c r="D780" s="63"/>
      <c r="E780" s="64" t="s">
        <v>1838</v>
      </c>
      <c r="F780" s="54">
        <v>31012400</v>
      </c>
    </row>
    <row r="781" spans="1:6" x14ac:dyDescent="0.3">
      <c r="A781" s="63">
        <v>4112401</v>
      </c>
      <c r="B781" s="63"/>
      <c r="C781" s="63" t="s">
        <v>1839</v>
      </c>
      <c r="D781" s="63"/>
      <c r="E781" s="64" t="s">
        <v>1838</v>
      </c>
      <c r="F781" s="54">
        <v>31012401</v>
      </c>
    </row>
    <row r="782" spans="1:6" x14ac:dyDescent="0.3">
      <c r="A782" s="63">
        <v>4112401</v>
      </c>
      <c r="B782" s="63"/>
      <c r="C782" s="63" t="s">
        <v>1846</v>
      </c>
      <c r="D782" s="63"/>
      <c r="E782" s="64" t="s">
        <v>1841</v>
      </c>
      <c r="F782" s="54">
        <v>31012402</v>
      </c>
    </row>
    <row r="783" spans="1:6" x14ac:dyDescent="0.3">
      <c r="A783" s="63">
        <v>4112402</v>
      </c>
      <c r="B783" s="63" t="s">
        <v>2098</v>
      </c>
      <c r="C783" s="63" t="s">
        <v>1837</v>
      </c>
      <c r="D783" s="63"/>
      <c r="E783" s="64" t="s">
        <v>1838</v>
      </c>
      <c r="F783" s="57">
        <v>31012410</v>
      </c>
    </row>
    <row r="784" spans="1:6" x14ac:dyDescent="0.3">
      <c r="A784" s="63">
        <v>4112402</v>
      </c>
      <c r="B784" s="63"/>
      <c r="C784" s="63" t="s">
        <v>1857</v>
      </c>
      <c r="D784" s="63"/>
      <c r="E784" s="64" t="s">
        <v>1838</v>
      </c>
      <c r="F784" s="57">
        <v>31012411</v>
      </c>
    </row>
    <row r="785" spans="1:6" x14ac:dyDescent="0.3">
      <c r="A785" s="63">
        <v>4112402</v>
      </c>
      <c r="B785" s="63"/>
      <c r="C785" s="63" t="s">
        <v>1846</v>
      </c>
      <c r="D785" s="63"/>
      <c r="E785" s="64" t="s">
        <v>1841</v>
      </c>
      <c r="F785" s="57">
        <v>31012412</v>
      </c>
    </row>
    <row r="786" spans="1:6" x14ac:dyDescent="0.3">
      <c r="A786" s="63">
        <v>4112403</v>
      </c>
      <c r="B786" s="63" t="s">
        <v>2099</v>
      </c>
      <c r="C786" s="63" t="s">
        <v>1837</v>
      </c>
      <c r="D786" s="63">
        <v>5</v>
      </c>
      <c r="E786" s="64" t="s">
        <v>1838</v>
      </c>
      <c r="F786" s="54">
        <v>31012420</v>
      </c>
    </row>
    <row r="787" spans="1:6" x14ac:dyDescent="0.3">
      <c r="A787" s="63">
        <v>4112403</v>
      </c>
      <c r="B787" s="63"/>
      <c r="C787" s="63" t="s">
        <v>1839</v>
      </c>
      <c r="D787" s="63">
        <v>1</v>
      </c>
      <c r="E787" s="64" t="s">
        <v>1838</v>
      </c>
      <c r="F787" s="54">
        <v>31012421</v>
      </c>
    </row>
    <row r="788" spans="1:6" x14ac:dyDescent="0.3">
      <c r="A788" s="63">
        <v>4112403</v>
      </c>
      <c r="B788" s="63"/>
      <c r="C788" s="63" t="s">
        <v>1846</v>
      </c>
      <c r="D788" s="63">
        <v>3</v>
      </c>
      <c r="E788" s="64" t="s">
        <v>361</v>
      </c>
      <c r="F788" s="54">
        <v>31012423</v>
      </c>
    </row>
    <row r="789" spans="1:6" x14ac:dyDescent="0.3">
      <c r="A789" s="63">
        <v>4112404</v>
      </c>
      <c r="B789" s="63" t="s">
        <v>2100</v>
      </c>
      <c r="C789" s="63" t="s">
        <v>1837</v>
      </c>
      <c r="D789" s="63"/>
      <c r="E789" s="64" t="s">
        <v>1838</v>
      </c>
      <c r="F789" s="57">
        <v>31012430</v>
      </c>
    </row>
    <row r="790" spans="1:6" x14ac:dyDescent="0.3">
      <c r="A790" s="63">
        <v>4112404</v>
      </c>
      <c r="B790" s="63"/>
      <c r="C790" s="63" t="s">
        <v>1857</v>
      </c>
      <c r="D790" s="63"/>
      <c r="E790" s="64" t="s">
        <v>1838</v>
      </c>
      <c r="F790" s="57">
        <v>31012431</v>
      </c>
    </row>
    <row r="791" spans="1:6" x14ac:dyDescent="0.3">
      <c r="A791" s="63">
        <v>4112404</v>
      </c>
      <c r="B791" s="63"/>
      <c r="C791" s="63" t="s">
        <v>1846</v>
      </c>
      <c r="D791" s="63"/>
      <c r="E791" s="64" t="s">
        <v>1841</v>
      </c>
      <c r="F791" s="57">
        <v>31012433</v>
      </c>
    </row>
    <row r="792" spans="1:6" x14ac:dyDescent="0.3">
      <c r="A792" s="63">
        <v>4112405</v>
      </c>
      <c r="B792" s="63" t="s">
        <v>2101</v>
      </c>
      <c r="C792" s="63" t="s">
        <v>1837</v>
      </c>
      <c r="D792" s="63"/>
      <c r="E792" s="64" t="s">
        <v>1838</v>
      </c>
      <c r="F792" s="54">
        <v>31012440</v>
      </c>
    </row>
    <row r="793" spans="1:6" x14ac:dyDescent="0.3">
      <c r="A793" s="63">
        <v>4112405</v>
      </c>
      <c r="B793" s="63"/>
      <c r="C793" s="63" t="s">
        <v>1839</v>
      </c>
      <c r="D793" s="63"/>
      <c r="E793" s="64" t="s">
        <v>1838</v>
      </c>
      <c r="F793" s="54">
        <v>31012441</v>
      </c>
    </row>
    <row r="794" spans="1:6" x14ac:dyDescent="0.3">
      <c r="A794" s="63">
        <v>4112405</v>
      </c>
      <c r="B794" s="63"/>
      <c r="C794" s="63" t="s">
        <v>1843</v>
      </c>
      <c r="D794" s="63">
        <v>3</v>
      </c>
      <c r="E794" s="64" t="s">
        <v>1841</v>
      </c>
      <c r="F794" s="54">
        <v>31012443</v>
      </c>
    </row>
    <row r="795" spans="1:6" x14ac:dyDescent="0.3">
      <c r="A795" s="63">
        <v>4112406</v>
      </c>
      <c r="B795" s="63" t="s">
        <v>2102</v>
      </c>
      <c r="C795" s="63" t="s">
        <v>1837</v>
      </c>
      <c r="D795" s="63"/>
      <c r="E795" s="64" t="s">
        <v>1838</v>
      </c>
      <c r="F795" s="57">
        <v>31012450</v>
      </c>
    </row>
    <row r="796" spans="1:6" x14ac:dyDescent="0.3">
      <c r="A796" s="63">
        <v>4112406</v>
      </c>
      <c r="B796" s="63"/>
      <c r="C796" s="63" t="s">
        <v>1839</v>
      </c>
      <c r="D796" s="63"/>
      <c r="E796" s="64" t="s">
        <v>1838</v>
      </c>
      <c r="F796" s="57">
        <v>31012452</v>
      </c>
    </row>
    <row r="797" spans="1:6" x14ac:dyDescent="0.3">
      <c r="A797" s="63">
        <v>4112406</v>
      </c>
      <c r="B797" s="63"/>
      <c r="C797" s="63" t="s">
        <v>1843</v>
      </c>
      <c r="D797" s="63">
        <v>5</v>
      </c>
      <c r="E797" s="64" t="s">
        <v>1841</v>
      </c>
      <c r="F797" s="57">
        <v>31012453</v>
      </c>
    </row>
    <row r="798" spans="1:6" x14ac:dyDescent="0.3">
      <c r="A798" s="63">
        <v>4112407</v>
      </c>
      <c r="B798" s="63" t="s">
        <v>2103</v>
      </c>
      <c r="C798" s="63" t="s">
        <v>1851</v>
      </c>
      <c r="D798" s="63"/>
      <c r="E798" s="64" t="s">
        <v>1838</v>
      </c>
      <c r="F798" s="54">
        <v>31012460</v>
      </c>
    </row>
    <row r="799" spans="1:6" x14ac:dyDescent="0.3">
      <c r="A799" s="63">
        <v>4112407</v>
      </c>
      <c r="B799" s="63"/>
      <c r="C799" s="63" t="s">
        <v>1839</v>
      </c>
      <c r="D799" s="63"/>
      <c r="E799" s="64" t="s">
        <v>1838</v>
      </c>
      <c r="F799" s="54">
        <v>31012462</v>
      </c>
    </row>
    <row r="800" spans="1:6" x14ac:dyDescent="0.3">
      <c r="A800" s="63">
        <v>4112407</v>
      </c>
      <c r="B800" s="63"/>
      <c r="C800" s="63" t="s">
        <v>2013</v>
      </c>
      <c r="D800" s="63"/>
      <c r="E800" s="63" t="s">
        <v>735</v>
      </c>
      <c r="F800" s="54">
        <v>31012464</v>
      </c>
    </row>
    <row r="801" spans="1:6" x14ac:dyDescent="0.3">
      <c r="A801" s="63">
        <v>4112408</v>
      </c>
      <c r="B801" s="63" t="s">
        <v>2104</v>
      </c>
      <c r="C801" s="63" t="s">
        <v>1837</v>
      </c>
      <c r="D801" s="63"/>
      <c r="E801" s="64" t="s">
        <v>1838</v>
      </c>
      <c r="F801" s="57">
        <v>31012470</v>
      </c>
    </row>
    <row r="802" spans="1:6" x14ac:dyDescent="0.3">
      <c r="A802" s="63">
        <v>4112408</v>
      </c>
      <c r="B802" s="63"/>
      <c r="C802" s="63" t="s">
        <v>1857</v>
      </c>
      <c r="D802" s="63"/>
      <c r="E802" s="64" t="s">
        <v>1838</v>
      </c>
      <c r="F802" s="57">
        <v>31012471</v>
      </c>
    </row>
    <row r="803" spans="1:6" x14ac:dyDescent="0.3">
      <c r="A803" s="63">
        <v>4112408</v>
      </c>
      <c r="B803" s="63"/>
      <c r="C803" s="63" t="s">
        <v>1843</v>
      </c>
      <c r="D803" s="63"/>
      <c r="E803" s="64" t="s">
        <v>1841</v>
      </c>
      <c r="F803" s="57">
        <v>31012472</v>
      </c>
    </row>
    <row r="804" spans="1:6" x14ac:dyDescent="0.3">
      <c r="A804" s="63">
        <v>4112409</v>
      </c>
      <c r="B804" s="63" t="s">
        <v>2105</v>
      </c>
      <c r="C804" s="63" t="s">
        <v>1837</v>
      </c>
      <c r="D804" s="63">
        <v>1</v>
      </c>
      <c r="E804" s="64" t="s">
        <v>1838</v>
      </c>
      <c r="F804" s="54">
        <v>31012480</v>
      </c>
    </row>
    <row r="805" spans="1:6" x14ac:dyDescent="0.3">
      <c r="A805" s="63">
        <v>4112409</v>
      </c>
      <c r="B805" s="63"/>
      <c r="C805" s="63" t="s">
        <v>1839</v>
      </c>
      <c r="D805" s="63"/>
      <c r="E805" s="64" t="s">
        <v>1838</v>
      </c>
      <c r="F805" s="54">
        <v>31012481</v>
      </c>
    </row>
    <row r="806" spans="1:6" x14ac:dyDescent="0.3">
      <c r="A806" s="63">
        <v>4112409</v>
      </c>
      <c r="B806" s="63"/>
      <c r="C806" s="63" t="s">
        <v>1846</v>
      </c>
      <c r="D806" s="63">
        <v>5</v>
      </c>
      <c r="E806" s="64" t="s">
        <v>1841</v>
      </c>
      <c r="F806" s="54">
        <v>31012483</v>
      </c>
    </row>
    <row r="807" spans="1:6" x14ac:dyDescent="0.3">
      <c r="A807" s="63">
        <v>4112410</v>
      </c>
      <c r="B807" s="63" t="s">
        <v>2106</v>
      </c>
      <c r="C807" s="63" t="s">
        <v>1902</v>
      </c>
      <c r="D807" s="63"/>
      <c r="E807" s="63" t="s">
        <v>735</v>
      </c>
      <c r="F807" s="57">
        <v>31012493</v>
      </c>
    </row>
    <row r="808" spans="1:6" x14ac:dyDescent="0.3">
      <c r="A808" s="63">
        <v>4112501</v>
      </c>
      <c r="B808" s="63" t="s">
        <v>2107</v>
      </c>
      <c r="C808" s="63" t="s">
        <v>1837</v>
      </c>
      <c r="D808" s="63"/>
      <c r="E808" s="64" t="s">
        <v>1838</v>
      </c>
      <c r="F808" s="54">
        <v>31012500</v>
      </c>
    </row>
    <row r="809" spans="1:6" x14ac:dyDescent="0.3">
      <c r="A809" s="63">
        <v>4112501</v>
      </c>
      <c r="B809" s="63"/>
      <c r="C809" s="63" t="s">
        <v>1839</v>
      </c>
      <c r="D809" s="63"/>
      <c r="E809" s="64" t="s">
        <v>1838</v>
      </c>
      <c r="F809" s="54">
        <v>31012501</v>
      </c>
    </row>
    <row r="810" spans="1:6" x14ac:dyDescent="0.3">
      <c r="A810" s="63">
        <v>4112501</v>
      </c>
      <c r="B810" s="63"/>
      <c r="C810" s="63" t="s">
        <v>1846</v>
      </c>
      <c r="D810" s="63"/>
      <c r="E810" s="64" t="s">
        <v>1841</v>
      </c>
      <c r="F810" s="54">
        <v>31012502</v>
      </c>
    </row>
    <row r="811" spans="1:6" x14ac:dyDescent="0.3">
      <c r="A811" s="63">
        <v>4112502</v>
      </c>
      <c r="B811" s="63" t="s">
        <v>2108</v>
      </c>
      <c r="C811" s="63" t="s">
        <v>1851</v>
      </c>
      <c r="D811" s="63"/>
      <c r="E811" s="64" t="s">
        <v>1838</v>
      </c>
      <c r="F811" s="57">
        <v>31012510</v>
      </c>
    </row>
    <row r="812" spans="1:6" x14ac:dyDescent="0.3">
      <c r="A812" s="63">
        <v>4112502</v>
      </c>
      <c r="B812" s="63"/>
      <c r="C812" s="63" t="s">
        <v>1857</v>
      </c>
      <c r="D812" s="63"/>
      <c r="E812" s="64" t="s">
        <v>1838</v>
      </c>
      <c r="F812" s="57">
        <v>31012511</v>
      </c>
    </row>
    <row r="813" spans="1:6" x14ac:dyDescent="0.3">
      <c r="A813" s="63">
        <v>4112502</v>
      </c>
      <c r="B813" s="63"/>
      <c r="C813" s="63" t="s">
        <v>1846</v>
      </c>
      <c r="D813" s="63"/>
      <c r="E813" s="64" t="s">
        <v>1841</v>
      </c>
      <c r="F813" s="57">
        <v>31012512</v>
      </c>
    </row>
    <row r="814" spans="1:6" x14ac:dyDescent="0.3">
      <c r="A814" s="63">
        <v>4112503</v>
      </c>
      <c r="B814" s="63" t="s">
        <v>2109</v>
      </c>
      <c r="C814" s="63" t="s">
        <v>1837</v>
      </c>
      <c r="D814" s="63">
        <v>5</v>
      </c>
      <c r="E814" s="64" t="s">
        <v>1838</v>
      </c>
      <c r="F814" s="54">
        <v>31012520</v>
      </c>
    </row>
    <row r="815" spans="1:6" x14ac:dyDescent="0.3">
      <c r="A815" s="63">
        <v>4112503</v>
      </c>
      <c r="B815" s="63"/>
      <c r="C815" s="63" t="s">
        <v>1839</v>
      </c>
      <c r="D815" s="63">
        <v>1</v>
      </c>
      <c r="E815" s="64" t="s">
        <v>1838</v>
      </c>
      <c r="F815" s="54">
        <v>31012521</v>
      </c>
    </row>
    <row r="816" spans="1:6" x14ac:dyDescent="0.3">
      <c r="A816" s="63">
        <v>4112503</v>
      </c>
      <c r="B816" s="63"/>
      <c r="C816" s="63" t="s">
        <v>1846</v>
      </c>
      <c r="D816" s="63">
        <v>3</v>
      </c>
      <c r="E816" s="64" t="s">
        <v>361</v>
      </c>
      <c r="F816" s="54">
        <v>31012523</v>
      </c>
    </row>
    <row r="817" spans="1:6" x14ac:dyDescent="0.3">
      <c r="A817" s="63">
        <v>4112504</v>
      </c>
      <c r="B817" s="63" t="s">
        <v>2110</v>
      </c>
      <c r="C817" s="63" t="s">
        <v>1837</v>
      </c>
      <c r="D817" s="63"/>
      <c r="E817" s="64" t="s">
        <v>1838</v>
      </c>
      <c r="F817" s="57">
        <v>31012530</v>
      </c>
    </row>
    <row r="818" spans="1:6" x14ac:dyDescent="0.3">
      <c r="A818" s="63">
        <v>4112504</v>
      </c>
      <c r="B818" s="63"/>
      <c r="C818" s="63" t="s">
        <v>1857</v>
      </c>
      <c r="D818" s="63"/>
      <c r="E818" s="64" t="s">
        <v>1838</v>
      </c>
      <c r="F818" s="57">
        <v>31012531</v>
      </c>
    </row>
    <row r="819" spans="1:6" x14ac:dyDescent="0.3">
      <c r="A819" s="63">
        <v>4112504</v>
      </c>
      <c r="B819" s="63"/>
      <c r="C819" s="63" t="s">
        <v>1846</v>
      </c>
      <c r="D819" s="63"/>
      <c r="E819" s="64" t="s">
        <v>1841</v>
      </c>
      <c r="F819" s="57">
        <v>31012533</v>
      </c>
    </row>
    <row r="820" spans="1:6" x14ac:dyDescent="0.3">
      <c r="A820" s="63">
        <v>4112505</v>
      </c>
      <c r="B820" s="63" t="s">
        <v>2111</v>
      </c>
      <c r="C820" s="63" t="s">
        <v>1837</v>
      </c>
      <c r="D820" s="63"/>
      <c r="E820" s="64" t="s">
        <v>1838</v>
      </c>
      <c r="F820" s="54">
        <v>31012540</v>
      </c>
    </row>
    <row r="821" spans="1:6" x14ac:dyDescent="0.3">
      <c r="A821" s="63">
        <v>4112505</v>
      </c>
      <c r="B821" s="63"/>
      <c r="C821" s="63" t="s">
        <v>1839</v>
      </c>
      <c r="D821" s="63"/>
      <c r="E821" s="64" t="s">
        <v>1838</v>
      </c>
      <c r="F821" s="54">
        <v>31012541</v>
      </c>
    </row>
    <row r="822" spans="1:6" x14ac:dyDescent="0.3">
      <c r="A822" s="63">
        <v>4112505</v>
      </c>
      <c r="B822" s="63"/>
      <c r="C822" s="63" t="s">
        <v>1843</v>
      </c>
      <c r="D822" s="63">
        <v>3</v>
      </c>
      <c r="E822" s="64" t="s">
        <v>1841</v>
      </c>
      <c r="F822" s="54">
        <v>31012543</v>
      </c>
    </row>
    <row r="823" spans="1:6" x14ac:dyDescent="0.3">
      <c r="A823" s="63">
        <v>4112506</v>
      </c>
      <c r="B823" s="63" t="s">
        <v>2112</v>
      </c>
      <c r="C823" s="63" t="s">
        <v>1837</v>
      </c>
      <c r="D823" s="63"/>
      <c r="E823" s="64" t="s">
        <v>1838</v>
      </c>
      <c r="F823" s="57">
        <v>31012550</v>
      </c>
    </row>
    <row r="824" spans="1:6" x14ac:dyDescent="0.3">
      <c r="A824" s="63">
        <v>4112506</v>
      </c>
      <c r="B824" s="63"/>
      <c r="C824" s="63" t="s">
        <v>1839</v>
      </c>
      <c r="D824" s="63"/>
      <c r="E824" s="64" t="s">
        <v>1838</v>
      </c>
      <c r="F824" s="57">
        <v>31012552</v>
      </c>
    </row>
    <row r="825" spans="1:6" x14ac:dyDescent="0.3">
      <c r="A825" s="63">
        <v>4112506</v>
      </c>
      <c r="B825" s="63"/>
      <c r="C825" s="63" t="s">
        <v>1843</v>
      </c>
      <c r="D825" s="63">
        <v>5</v>
      </c>
      <c r="E825" s="64" t="s">
        <v>1841</v>
      </c>
      <c r="F825" s="57">
        <v>31012553</v>
      </c>
    </row>
    <row r="826" spans="1:6" x14ac:dyDescent="0.3">
      <c r="A826" s="63">
        <v>4112507</v>
      </c>
      <c r="B826" s="63" t="s">
        <v>2113</v>
      </c>
      <c r="C826" s="63" t="s">
        <v>1837</v>
      </c>
      <c r="D826" s="63"/>
      <c r="E826" s="64" t="s">
        <v>1838</v>
      </c>
      <c r="F826" s="54">
        <v>31012560</v>
      </c>
    </row>
    <row r="827" spans="1:6" x14ac:dyDescent="0.3">
      <c r="A827" s="63">
        <v>4112507</v>
      </c>
      <c r="B827" s="63"/>
      <c r="C827" s="63" t="s">
        <v>1839</v>
      </c>
      <c r="D827" s="63"/>
      <c r="E827" s="64" t="s">
        <v>1838</v>
      </c>
      <c r="F827" s="54">
        <v>31012562</v>
      </c>
    </row>
    <row r="828" spans="1:6" x14ac:dyDescent="0.3">
      <c r="A828" s="63">
        <v>4112507</v>
      </c>
      <c r="B828" s="63"/>
      <c r="C828" s="63" t="s">
        <v>1840</v>
      </c>
      <c r="D828" s="63"/>
      <c r="E828" s="63" t="s">
        <v>735</v>
      </c>
      <c r="F828" s="54">
        <v>31012564</v>
      </c>
    </row>
    <row r="829" spans="1:6" x14ac:dyDescent="0.3">
      <c r="A829" s="63">
        <v>4112508</v>
      </c>
      <c r="B829" s="63" t="s">
        <v>2114</v>
      </c>
      <c r="C829" s="63" t="s">
        <v>1837</v>
      </c>
      <c r="D829" s="63"/>
      <c r="E829" s="64" t="s">
        <v>1838</v>
      </c>
      <c r="F829" s="57">
        <v>31012570</v>
      </c>
    </row>
    <row r="830" spans="1:6" x14ac:dyDescent="0.3">
      <c r="A830" s="63">
        <v>4112508</v>
      </c>
      <c r="B830" s="63"/>
      <c r="C830" s="63" t="s">
        <v>1857</v>
      </c>
      <c r="D830" s="63"/>
      <c r="E830" s="64" t="s">
        <v>1838</v>
      </c>
      <c r="F830" s="57">
        <v>31012571</v>
      </c>
    </row>
    <row r="831" spans="1:6" x14ac:dyDescent="0.3">
      <c r="A831" s="63">
        <v>4112508</v>
      </c>
      <c r="B831" s="63"/>
      <c r="C831" s="63" t="s">
        <v>1843</v>
      </c>
      <c r="D831" s="63"/>
      <c r="E831" s="64" t="s">
        <v>1841</v>
      </c>
      <c r="F831" s="57">
        <v>31012572</v>
      </c>
    </row>
    <row r="832" spans="1:6" x14ac:dyDescent="0.3">
      <c r="A832" s="63">
        <v>4112509</v>
      </c>
      <c r="B832" s="63" t="s">
        <v>2115</v>
      </c>
      <c r="C832" s="63" t="s">
        <v>1837</v>
      </c>
      <c r="D832" s="63">
        <v>1</v>
      </c>
      <c r="E832" s="64" t="s">
        <v>1838</v>
      </c>
      <c r="F832" s="54">
        <v>31012580</v>
      </c>
    </row>
    <row r="833" spans="1:13" x14ac:dyDescent="0.3">
      <c r="A833" s="63">
        <v>4112509</v>
      </c>
      <c r="B833" s="63"/>
      <c r="C833" s="63" t="s">
        <v>1839</v>
      </c>
      <c r="D833" s="63"/>
      <c r="E833" s="64" t="s">
        <v>1838</v>
      </c>
      <c r="F833" s="54">
        <v>31012581</v>
      </c>
    </row>
    <row r="834" spans="1:13" x14ac:dyDescent="0.3">
      <c r="A834" s="63">
        <v>4112509</v>
      </c>
      <c r="B834" s="63"/>
      <c r="C834" s="63" t="s">
        <v>1840</v>
      </c>
      <c r="D834" s="63">
        <v>5</v>
      </c>
      <c r="E834" s="64" t="s">
        <v>1841</v>
      </c>
      <c r="F834" s="54">
        <v>31012583</v>
      </c>
    </row>
    <row r="835" spans="1:13" x14ac:dyDescent="0.3">
      <c r="A835" s="63">
        <v>4112510</v>
      </c>
      <c r="B835" s="63" t="s">
        <v>2116</v>
      </c>
      <c r="C835" s="63" t="s">
        <v>735</v>
      </c>
      <c r="D835" s="63"/>
      <c r="E835" s="63" t="s">
        <v>735</v>
      </c>
      <c r="F835" s="57">
        <v>31012593</v>
      </c>
    </row>
    <row r="836" spans="1:13" x14ac:dyDescent="0.3">
      <c r="A836" s="63">
        <v>4112601</v>
      </c>
      <c r="B836" s="63" t="s">
        <v>2117</v>
      </c>
      <c r="C836" s="63" t="s">
        <v>1837</v>
      </c>
      <c r="D836" s="63"/>
      <c r="E836" s="64" t="s">
        <v>1838</v>
      </c>
      <c r="F836" s="54">
        <v>31012601</v>
      </c>
    </row>
    <row r="837" spans="1:13" x14ac:dyDescent="0.3">
      <c r="A837" s="63">
        <v>4112601</v>
      </c>
      <c r="B837" s="63"/>
      <c r="C837" s="63" t="s">
        <v>1839</v>
      </c>
      <c r="D837" s="63"/>
      <c r="E837" s="64" t="s">
        <v>1838</v>
      </c>
      <c r="F837" s="54">
        <v>31012602</v>
      </c>
    </row>
    <row r="838" spans="1:13" x14ac:dyDescent="0.3">
      <c r="A838" s="63">
        <v>4112601</v>
      </c>
      <c r="B838" s="63"/>
      <c r="C838" s="63" t="s">
        <v>1846</v>
      </c>
      <c r="D838" s="63"/>
      <c r="E838" s="64" t="s">
        <v>1841</v>
      </c>
      <c r="F838" s="54">
        <v>31012609</v>
      </c>
    </row>
    <row r="839" spans="1:13" x14ac:dyDescent="0.3">
      <c r="A839" s="63">
        <v>4112602</v>
      </c>
      <c r="B839" s="63" t="s">
        <v>2118</v>
      </c>
      <c r="C839" s="63" t="s">
        <v>1837</v>
      </c>
      <c r="D839" s="63"/>
      <c r="E839" s="64" t="s">
        <v>1838</v>
      </c>
      <c r="F839" s="57">
        <v>31012610</v>
      </c>
    </row>
    <row r="840" spans="1:13" x14ac:dyDescent="0.3">
      <c r="A840" s="63">
        <v>4112602</v>
      </c>
      <c r="B840" s="63"/>
      <c r="C840" s="63" t="s">
        <v>1863</v>
      </c>
      <c r="D840" s="63"/>
      <c r="E840" s="64" t="s">
        <v>1838</v>
      </c>
      <c r="F840" s="57">
        <v>31012611</v>
      </c>
    </row>
    <row r="841" spans="1:13" x14ac:dyDescent="0.3">
      <c r="A841" s="63">
        <v>4112602</v>
      </c>
      <c r="B841" s="63"/>
      <c r="C841" s="63" t="s">
        <v>1846</v>
      </c>
      <c r="D841" s="63"/>
      <c r="E841" s="64" t="s">
        <v>1841</v>
      </c>
      <c r="F841" s="57">
        <v>31012612</v>
      </c>
    </row>
    <row r="842" spans="1:13" x14ac:dyDescent="0.3">
      <c r="A842" s="63">
        <v>4112603</v>
      </c>
      <c r="B842" s="63" t="s">
        <v>2119</v>
      </c>
      <c r="C842" s="63" t="s">
        <v>1837</v>
      </c>
      <c r="D842" s="63">
        <v>5</v>
      </c>
      <c r="E842" s="64" t="s">
        <v>1838</v>
      </c>
      <c r="F842" s="54">
        <v>31012620</v>
      </c>
    </row>
    <row r="843" spans="1:13" x14ac:dyDescent="0.3">
      <c r="A843" s="63">
        <v>4112603</v>
      </c>
      <c r="B843" s="63"/>
      <c r="C843" s="63" t="s">
        <v>1839</v>
      </c>
      <c r="D843" s="63">
        <v>1</v>
      </c>
      <c r="E843" s="64" t="s">
        <v>1838</v>
      </c>
      <c r="F843" s="54">
        <v>31012621</v>
      </c>
    </row>
    <row r="844" spans="1:13" x14ac:dyDescent="0.3">
      <c r="A844" s="63">
        <v>4112603</v>
      </c>
      <c r="B844" s="63"/>
      <c r="C844" s="63" t="s">
        <v>1846</v>
      </c>
      <c r="D844" s="63">
        <v>3</v>
      </c>
      <c r="E844" s="64" t="s">
        <v>1838</v>
      </c>
      <c r="F844" s="54">
        <v>31012622</v>
      </c>
    </row>
    <row r="845" spans="1:13" x14ac:dyDescent="0.3">
      <c r="A845" s="63">
        <v>4112603</v>
      </c>
      <c r="B845" s="63"/>
      <c r="C845" s="63" t="s">
        <v>1996</v>
      </c>
      <c r="D845" s="63"/>
      <c r="E845" s="64" t="s">
        <v>361</v>
      </c>
      <c r="F845" s="54">
        <v>31012623</v>
      </c>
    </row>
    <row r="846" spans="1:13" x14ac:dyDescent="0.3">
      <c r="A846" s="63">
        <v>4112604</v>
      </c>
      <c r="B846" s="63" t="s">
        <v>2120</v>
      </c>
      <c r="C846" s="63" t="s">
        <v>1837</v>
      </c>
      <c r="D846" s="63"/>
      <c r="E846" s="64" t="s">
        <v>1838</v>
      </c>
      <c r="F846" s="57">
        <v>31012630</v>
      </c>
    </row>
    <row r="847" spans="1:13" s="61" customFormat="1" x14ac:dyDescent="0.3">
      <c r="A847" s="63">
        <v>4112604</v>
      </c>
      <c r="B847" s="63"/>
      <c r="C847" s="63" t="s">
        <v>1857</v>
      </c>
      <c r="D847" s="63"/>
      <c r="E847" s="64" t="s">
        <v>1838</v>
      </c>
      <c r="F847" s="57">
        <v>31012631</v>
      </c>
      <c r="G847" s="18"/>
      <c r="H847" s="60"/>
      <c r="I847" s="60"/>
      <c r="J847" s="60"/>
      <c r="K847" s="60"/>
      <c r="L847" s="60"/>
      <c r="M847" s="60"/>
    </row>
    <row r="848" spans="1:13" s="61" customFormat="1" x14ac:dyDescent="0.3">
      <c r="A848" s="63">
        <v>4112604</v>
      </c>
      <c r="B848" s="63"/>
      <c r="C848" s="63" t="s">
        <v>1846</v>
      </c>
      <c r="D848" s="63"/>
      <c r="E848" s="64" t="s">
        <v>1841</v>
      </c>
      <c r="F848" s="57">
        <v>31012632</v>
      </c>
      <c r="G848" s="18"/>
      <c r="H848" s="60"/>
      <c r="I848" s="60"/>
      <c r="J848" s="60"/>
      <c r="K848" s="60"/>
      <c r="L848" s="60"/>
      <c r="M848" s="60"/>
    </row>
    <row r="849" spans="1:13" s="61" customFormat="1" x14ac:dyDescent="0.3">
      <c r="A849" s="63">
        <v>4112605</v>
      </c>
      <c r="B849" s="63" t="s">
        <v>2121</v>
      </c>
      <c r="C849" s="63" t="s">
        <v>1837</v>
      </c>
      <c r="D849" s="63"/>
      <c r="E849" s="64" t="s">
        <v>1838</v>
      </c>
      <c r="F849" s="54">
        <v>31012640</v>
      </c>
      <c r="G849" s="18"/>
      <c r="H849" s="60"/>
      <c r="I849" s="60"/>
      <c r="J849" s="60"/>
      <c r="K849" s="60"/>
      <c r="L849" s="60"/>
      <c r="M849" s="60"/>
    </row>
    <row r="850" spans="1:13" x14ac:dyDescent="0.3">
      <c r="A850" s="63">
        <v>4112605</v>
      </c>
      <c r="B850" s="63"/>
      <c r="C850" s="63" t="s">
        <v>1839</v>
      </c>
      <c r="D850" s="63"/>
      <c r="E850" s="64" t="s">
        <v>1838</v>
      </c>
      <c r="F850" s="54">
        <v>31012641</v>
      </c>
      <c r="H850" s="60"/>
      <c r="I850" s="60"/>
      <c r="J850" s="60"/>
      <c r="K850" s="60"/>
      <c r="L850" s="60"/>
      <c r="M850" s="60"/>
    </row>
    <row r="851" spans="1:13" x14ac:dyDescent="0.3">
      <c r="A851" s="63">
        <v>4112605</v>
      </c>
      <c r="B851" s="63"/>
      <c r="C851" s="63" t="s">
        <v>1843</v>
      </c>
      <c r="D851" s="63">
        <v>3</v>
      </c>
      <c r="E851" s="64" t="s">
        <v>1841</v>
      </c>
      <c r="F851" s="54">
        <v>31012642</v>
      </c>
      <c r="H851" s="60"/>
      <c r="I851" s="60"/>
      <c r="J851" s="60"/>
      <c r="K851" s="60"/>
      <c r="L851" s="60"/>
      <c r="M851" s="60"/>
    </row>
    <row r="852" spans="1:13" x14ac:dyDescent="0.3">
      <c r="A852" s="63">
        <v>4112606</v>
      </c>
      <c r="B852" s="63" t="s">
        <v>2122</v>
      </c>
      <c r="C852" s="63" t="s">
        <v>1837</v>
      </c>
      <c r="D852" s="63"/>
      <c r="E852" s="64" t="s">
        <v>1838</v>
      </c>
      <c r="F852" s="57">
        <v>31012650</v>
      </c>
    </row>
    <row r="853" spans="1:13" x14ac:dyDescent="0.3">
      <c r="A853" s="63">
        <v>4112606</v>
      </c>
      <c r="B853" s="63"/>
      <c r="C853" s="63" t="s">
        <v>1839</v>
      </c>
      <c r="D853" s="63"/>
      <c r="E853" s="64" t="s">
        <v>1838</v>
      </c>
      <c r="F853" s="57">
        <v>31012651</v>
      </c>
    </row>
    <row r="854" spans="1:13" x14ac:dyDescent="0.3">
      <c r="A854" s="63">
        <v>4112606</v>
      </c>
      <c r="B854" s="63"/>
      <c r="C854" s="63" t="s">
        <v>1843</v>
      </c>
      <c r="D854" s="63">
        <v>5</v>
      </c>
      <c r="E854" s="64" t="s">
        <v>1841</v>
      </c>
      <c r="F854" s="57">
        <v>31012652</v>
      </c>
    </row>
    <row r="855" spans="1:13" x14ac:dyDescent="0.3">
      <c r="A855" s="63">
        <v>4112607</v>
      </c>
      <c r="B855" s="63" t="s">
        <v>2123</v>
      </c>
      <c r="C855" s="63" t="s">
        <v>1837</v>
      </c>
      <c r="D855" s="63"/>
      <c r="E855" s="64" t="s">
        <v>1838</v>
      </c>
      <c r="F855" s="54">
        <v>31012661</v>
      </c>
    </row>
    <row r="856" spans="1:13" x14ac:dyDescent="0.3">
      <c r="A856" s="63">
        <v>4112607</v>
      </c>
      <c r="B856" s="63"/>
      <c r="C856" s="63" t="s">
        <v>1839</v>
      </c>
      <c r="D856" s="63"/>
      <c r="E856" s="64" t="s">
        <v>1838</v>
      </c>
      <c r="F856" s="54">
        <v>31012662</v>
      </c>
    </row>
    <row r="857" spans="1:13" x14ac:dyDescent="0.3">
      <c r="A857" s="63">
        <v>4112607</v>
      </c>
      <c r="B857" s="63"/>
      <c r="C857" s="63" t="s">
        <v>1840</v>
      </c>
      <c r="D857" s="63"/>
      <c r="E857" s="63" t="s">
        <v>735</v>
      </c>
      <c r="F857" s="54">
        <v>31012663</v>
      </c>
    </row>
    <row r="858" spans="1:13" x14ac:dyDescent="0.3">
      <c r="A858" s="63">
        <v>4112608</v>
      </c>
      <c r="B858" s="63" t="s">
        <v>2124</v>
      </c>
      <c r="C858" s="63" t="s">
        <v>1851</v>
      </c>
      <c r="D858" s="63"/>
      <c r="E858" s="64" t="s">
        <v>1838</v>
      </c>
      <c r="F858" s="57">
        <v>31012670</v>
      </c>
    </row>
    <row r="859" spans="1:13" x14ac:dyDescent="0.3">
      <c r="A859" s="63">
        <v>4112608</v>
      </c>
      <c r="B859" s="63"/>
      <c r="C859" s="63" t="s">
        <v>1857</v>
      </c>
      <c r="D859" s="63"/>
      <c r="E859" s="64" t="s">
        <v>1838</v>
      </c>
      <c r="F859" s="57">
        <v>31012671</v>
      </c>
    </row>
    <row r="860" spans="1:13" x14ac:dyDescent="0.3">
      <c r="A860" s="63">
        <v>4112608</v>
      </c>
      <c r="B860" s="63"/>
      <c r="C860" s="63" t="s">
        <v>1843</v>
      </c>
      <c r="D860" s="63"/>
      <c r="E860" s="64" t="s">
        <v>1841</v>
      </c>
      <c r="F860" s="57">
        <v>31012672</v>
      </c>
    </row>
    <row r="861" spans="1:13" x14ac:dyDescent="0.3">
      <c r="A861" s="63">
        <v>4112609</v>
      </c>
      <c r="B861" s="63" t="s">
        <v>2125</v>
      </c>
      <c r="C861" s="63" t="s">
        <v>1851</v>
      </c>
      <c r="D861" s="63">
        <v>1</v>
      </c>
      <c r="E861" s="64" t="s">
        <v>1838</v>
      </c>
      <c r="F861" s="54">
        <v>31012680</v>
      </c>
    </row>
    <row r="862" spans="1:13" x14ac:dyDescent="0.3">
      <c r="A862" s="63">
        <v>4112609</v>
      </c>
      <c r="B862" s="63"/>
      <c r="C862" s="63" t="s">
        <v>1839</v>
      </c>
      <c r="D862" s="63"/>
      <c r="E862" s="64" t="s">
        <v>1838</v>
      </c>
      <c r="F862" s="54">
        <v>31012681</v>
      </c>
    </row>
    <row r="863" spans="1:13" x14ac:dyDescent="0.3">
      <c r="A863" s="63">
        <v>4112609</v>
      </c>
      <c r="B863" s="63"/>
      <c r="C863" s="63" t="s">
        <v>1858</v>
      </c>
      <c r="D863" s="63">
        <v>5</v>
      </c>
      <c r="E863" s="64" t="s">
        <v>1841</v>
      </c>
      <c r="F863" s="54">
        <v>31012682</v>
      </c>
    </row>
    <row r="864" spans="1:13" x14ac:dyDescent="0.3">
      <c r="A864" s="63">
        <v>4112610</v>
      </c>
      <c r="B864" s="63" t="s">
        <v>2126</v>
      </c>
      <c r="C864" s="63" t="s">
        <v>735</v>
      </c>
      <c r="D864" s="63"/>
      <c r="E864" s="63" t="s">
        <v>735</v>
      </c>
      <c r="F864" s="57">
        <v>31012693</v>
      </c>
    </row>
    <row r="865" spans="1:6" x14ac:dyDescent="0.3">
      <c r="A865" s="65">
        <v>4112701</v>
      </c>
      <c r="B865" s="65" t="s">
        <v>2127</v>
      </c>
      <c r="C865" s="65" t="s">
        <v>1837</v>
      </c>
      <c r="D865" s="65"/>
      <c r="E865" s="66" t="s">
        <v>1838</v>
      </c>
      <c r="F865" s="65">
        <v>31012700</v>
      </c>
    </row>
    <row r="866" spans="1:6" x14ac:dyDescent="0.3">
      <c r="A866" s="65">
        <v>4112701</v>
      </c>
      <c r="B866" s="65"/>
      <c r="C866" s="65" t="s">
        <v>1839</v>
      </c>
      <c r="D866" s="65"/>
      <c r="E866" s="66" t="s">
        <v>1838</v>
      </c>
      <c r="F866" s="65">
        <v>31012701</v>
      </c>
    </row>
    <row r="867" spans="1:6" x14ac:dyDescent="0.3">
      <c r="A867" s="65">
        <v>4112701</v>
      </c>
      <c r="B867" s="65"/>
      <c r="C867" s="65" t="s">
        <v>1846</v>
      </c>
      <c r="D867" s="65"/>
      <c r="E867" s="66" t="s">
        <v>1841</v>
      </c>
      <c r="F867" s="65">
        <v>31012702</v>
      </c>
    </row>
    <row r="868" spans="1:6" x14ac:dyDescent="0.3">
      <c r="A868" s="65">
        <v>4112702</v>
      </c>
      <c r="B868" s="65" t="s">
        <v>2128</v>
      </c>
      <c r="C868" s="65" t="s">
        <v>1837</v>
      </c>
      <c r="D868" s="65"/>
      <c r="E868" s="66" t="s">
        <v>1838</v>
      </c>
      <c r="F868" s="65">
        <v>31012710</v>
      </c>
    </row>
    <row r="869" spans="1:6" x14ac:dyDescent="0.3">
      <c r="A869" s="65">
        <v>4112702</v>
      </c>
      <c r="B869" s="65"/>
      <c r="C869" s="65" t="s">
        <v>1857</v>
      </c>
      <c r="D869" s="65"/>
      <c r="E869" s="66" t="s">
        <v>1838</v>
      </c>
      <c r="F869" s="65">
        <v>31012711</v>
      </c>
    </row>
    <row r="870" spans="1:6" x14ac:dyDescent="0.3">
      <c r="A870" s="65">
        <v>4112702</v>
      </c>
      <c r="B870" s="65"/>
      <c r="C870" s="65" t="s">
        <v>1846</v>
      </c>
      <c r="D870" s="65"/>
      <c r="E870" s="66" t="s">
        <v>1841</v>
      </c>
      <c r="F870" s="65">
        <v>31012712</v>
      </c>
    </row>
    <row r="871" spans="1:6" x14ac:dyDescent="0.3">
      <c r="A871" s="65">
        <v>4112703</v>
      </c>
      <c r="B871" s="65" t="s">
        <v>2129</v>
      </c>
      <c r="C871" s="65" t="s">
        <v>1837</v>
      </c>
      <c r="D871" s="65">
        <v>5</v>
      </c>
      <c r="E871" s="66" t="s">
        <v>1838</v>
      </c>
      <c r="F871" s="65">
        <v>31012721</v>
      </c>
    </row>
    <row r="872" spans="1:6" x14ac:dyDescent="0.3">
      <c r="A872" s="65">
        <v>4112703</v>
      </c>
      <c r="B872" s="65"/>
      <c r="C872" s="65" t="s">
        <v>1839</v>
      </c>
      <c r="D872" s="65">
        <v>1</v>
      </c>
      <c r="E872" s="66" t="s">
        <v>1838</v>
      </c>
      <c r="F872" s="65">
        <v>31012722</v>
      </c>
    </row>
    <row r="873" spans="1:6" x14ac:dyDescent="0.3">
      <c r="A873" s="65">
        <v>4112703</v>
      </c>
      <c r="B873" s="65"/>
      <c r="C873" s="65" t="s">
        <v>1846</v>
      </c>
      <c r="D873" s="65">
        <v>3</v>
      </c>
      <c r="E873" s="66" t="s">
        <v>361</v>
      </c>
      <c r="F873" s="65">
        <v>31012723</v>
      </c>
    </row>
    <row r="874" spans="1:6" x14ac:dyDescent="0.3">
      <c r="A874" s="65">
        <v>4112704</v>
      </c>
      <c r="B874" s="65" t="s">
        <v>2130</v>
      </c>
      <c r="C874" s="65" t="s">
        <v>1837</v>
      </c>
      <c r="D874" s="65"/>
      <c r="E874" s="66" t="s">
        <v>1838</v>
      </c>
      <c r="F874" s="65">
        <v>31012731</v>
      </c>
    </row>
    <row r="875" spans="1:6" x14ac:dyDescent="0.3">
      <c r="A875" s="65">
        <v>4112704</v>
      </c>
      <c r="B875" s="65"/>
      <c r="C875" s="65" t="s">
        <v>1857</v>
      </c>
      <c r="D875" s="65"/>
      <c r="E875" s="66" t="s">
        <v>1838</v>
      </c>
      <c r="F875" s="65">
        <v>31012732</v>
      </c>
    </row>
    <row r="876" spans="1:6" x14ac:dyDescent="0.3">
      <c r="A876" s="65">
        <v>4112704</v>
      </c>
      <c r="B876" s="65"/>
      <c r="C876" s="65" t="s">
        <v>1846</v>
      </c>
      <c r="D876" s="65"/>
      <c r="E876" s="66" t="s">
        <v>1841</v>
      </c>
      <c r="F876" s="65">
        <v>31012733</v>
      </c>
    </row>
    <row r="877" spans="1:6" x14ac:dyDescent="0.3">
      <c r="A877" s="65">
        <v>4112705</v>
      </c>
      <c r="B877" s="65" t="s">
        <v>2131</v>
      </c>
      <c r="C877" s="65" t="s">
        <v>1837</v>
      </c>
      <c r="D877" s="65"/>
      <c r="E877" s="66" t="s">
        <v>1838</v>
      </c>
      <c r="F877" s="65">
        <v>31012740</v>
      </c>
    </row>
    <row r="878" spans="1:6" x14ac:dyDescent="0.3">
      <c r="A878" s="65">
        <v>4112705</v>
      </c>
      <c r="B878" s="65"/>
      <c r="C878" s="65" t="s">
        <v>1839</v>
      </c>
      <c r="D878" s="65"/>
      <c r="E878" s="66" t="s">
        <v>1838</v>
      </c>
      <c r="F878" s="65">
        <v>31012742</v>
      </c>
    </row>
    <row r="879" spans="1:6" x14ac:dyDescent="0.3">
      <c r="A879" s="65">
        <v>4112705</v>
      </c>
      <c r="B879" s="65"/>
      <c r="C879" s="65" t="s">
        <v>1843</v>
      </c>
      <c r="D879" s="65">
        <v>3</v>
      </c>
      <c r="E879" s="66" t="s">
        <v>1841</v>
      </c>
      <c r="F879" s="65">
        <v>31012744</v>
      </c>
    </row>
    <row r="880" spans="1:6" x14ac:dyDescent="0.3">
      <c r="A880" s="65">
        <v>4112706</v>
      </c>
      <c r="B880" s="65" t="s">
        <v>2132</v>
      </c>
      <c r="C880" s="65" t="s">
        <v>1837</v>
      </c>
      <c r="D880" s="65"/>
      <c r="E880" s="66" t="s">
        <v>1838</v>
      </c>
      <c r="F880" s="65">
        <v>31012750</v>
      </c>
    </row>
    <row r="881" spans="1:6" x14ac:dyDescent="0.3">
      <c r="A881" s="65">
        <v>4112706</v>
      </c>
      <c r="B881" s="65"/>
      <c r="C881" s="65" t="s">
        <v>1839</v>
      </c>
      <c r="D881" s="65"/>
      <c r="E881" s="66" t="s">
        <v>1838</v>
      </c>
      <c r="F881" s="65">
        <v>31012751</v>
      </c>
    </row>
    <row r="882" spans="1:6" x14ac:dyDescent="0.3">
      <c r="A882" s="65">
        <v>4112706</v>
      </c>
      <c r="B882" s="65"/>
      <c r="C882" s="65" t="s">
        <v>1840</v>
      </c>
      <c r="D882" s="65"/>
      <c r="E882" s="66" t="s">
        <v>1841</v>
      </c>
      <c r="F882" s="65">
        <v>31012752</v>
      </c>
    </row>
    <row r="883" spans="1:6" x14ac:dyDescent="0.3">
      <c r="A883" s="65">
        <v>4112707</v>
      </c>
      <c r="B883" s="65" t="s">
        <v>2133</v>
      </c>
      <c r="C883" s="65" t="s">
        <v>1851</v>
      </c>
      <c r="D883" s="65"/>
      <c r="E883" s="66" t="s">
        <v>1838</v>
      </c>
      <c r="F883" s="65">
        <v>31012761</v>
      </c>
    </row>
    <row r="884" spans="1:6" x14ac:dyDescent="0.3">
      <c r="A884" s="65">
        <v>4112707</v>
      </c>
      <c r="B884" s="65"/>
      <c r="C884" s="65" t="s">
        <v>1839</v>
      </c>
      <c r="D884" s="65"/>
      <c r="E884" s="66" t="s">
        <v>1838</v>
      </c>
      <c r="F884" s="65">
        <v>31012763</v>
      </c>
    </row>
    <row r="885" spans="1:6" x14ac:dyDescent="0.3">
      <c r="A885" s="65">
        <v>4112707</v>
      </c>
      <c r="B885" s="65"/>
      <c r="C885" s="65" t="s">
        <v>1846</v>
      </c>
      <c r="D885" s="65"/>
      <c r="E885" s="65" t="s">
        <v>1902</v>
      </c>
      <c r="F885" s="65">
        <v>31012764</v>
      </c>
    </row>
    <row r="886" spans="1:6" x14ac:dyDescent="0.3">
      <c r="A886" s="65">
        <v>4112708</v>
      </c>
      <c r="B886" s="65" t="s">
        <v>2134</v>
      </c>
      <c r="C886" s="65" t="s">
        <v>1837</v>
      </c>
      <c r="D886" s="65"/>
      <c r="E886" s="66" t="s">
        <v>1838</v>
      </c>
      <c r="F886" s="65">
        <v>31012771</v>
      </c>
    </row>
    <row r="887" spans="1:6" x14ac:dyDescent="0.3">
      <c r="A887" s="65">
        <v>4112708</v>
      </c>
      <c r="B887" s="65"/>
      <c r="C887" s="65" t="s">
        <v>1857</v>
      </c>
      <c r="D887" s="65"/>
      <c r="E887" s="66" t="s">
        <v>1838</v>
      </c>
      <c r="F887" s="65">
        <v>31012772</v>
      </c>
    </row>
    <row r="888" spans="1:6" x14ac:dyDescent="0.3">
      <c r="A888" s="65">
        <v>4112708</v>
      </c>
      <c r="B888" s="65"/>
      <c r="C888" s="65" t="s">
        <v>1843</v>
      </c>
      <c r="D888" s="65"/>
      <c r="E888" s="66" t="s">
        <v>1841</v>
      </c>
      <c r="F888" s="65">
        <v>31012773</v>
      </c>
    </row>
    <row r="889" spans="1:6" x14ac:dyDescent="0.3">
      <c r="A889" s="65">
        <v>4112709</v>
      </c>
      <c r="B889" s="65" t="s">
        <v>2135</v>
      </c>
      <c r="C889" s="65" t="s">
        <v>1837</v>
      </c>
      <c r="D889" s="65">
        <v>1</v>
      </c>
      <c r="E889" s="66" t="s">
        <v>1838</v>
      </c>
      <c r="F889" s="65">
        <v>31012780</v>
      </c>
    </row>
    <row r="890" spans="1:6" x14ac:dyDescent="0.3">
      <c r="A890" s="65">
        <v>4112709</v>
      </c>
      <c r="B890" s="65"/>
      <c r="C890" s="65" t="s">
        <v>1839</v>
      </c>
      <c r="D890" s="65"/>
      <c r="E890" s="66" t="s">
        <v>1838</v>
      </c>
      <c r="F890" s="65">
        <v>31012781</v>
      </c>
    </row>
    <row r="891" spans="1:6" x14ac:dyDescent="0.3">
      <c r="A891" s="65">
        <v>4112709</v>
      </c>
      <c r="B891" s="65"/>
      <c r="C891" s="65" t="s">
        <v>1840</v>
      </c>
      <c r="D891" s="65">
        <v>5</v>
      </c>
      <c r="E891" s="66" t="s">
        <v>1841</v>
      </c>
      <c r="F891" s="65">
        <v>31012782</v>
      </c>
    </row>
    <row r="892" spans="1:6" x14ac:dyDescent="0.3">
      <c r="A892" s="65">
        <v>4112710</v>
      </c>
      <c r="B892" s="65" t="s">
        <v>2136</v>
      </c>
      <c r="C892" s="65" t="s">
        <v>735</v>
      </c>
      <c r="D892" s="65"/>
      <c r="E892" s="65" t="s">
        <v>735</v>
      </c>
      <c r="F892" s="65">
        <v>31012793</v>
      </c>
    </row>
    <row r="893" spans="1:6" x14ac:dyDescent="0.3">
      <c r="A893" s="63">
        <v>4112801</v>
      </c>
      <c r="B893" s="63" t="s">
        <v>2137</v>
      </c>
      <c r="C893" s="63" t="s">
        <v>1851</v>
      </c>
      <c r="D893" s="63"/>
      <c r="E893" s="64" t="s">
        <v>1838</v>
      </c>
      <c r="F893" s="63">
        <v>31012800</v>
      </c>
    </row>
    <row r="894" spans="1:6" x14ac:dyDescent="0.3">
      <c r="A894" s="63">
        <v>4112801</v>
      </c>
      <c r="B894" s="63"/>
      <c r="C894" s="63" t="s">
        <v>1839</v>
      </c>
      <c r="D894" s="63"/>
      <c r="E894" s="64" t="s">
        <v>1838</v>
      </c>
      <c r="F894" s="63">
        <v>31012801</v>
      </c>
    </row>
    <row r="895" spans="1:6" x14ac:dyDescent="0.3">
      <c r="A895" s="63">
        <v>4112801</v>
      </c>
      <c r="B895" s="63"/>
      <c r="C895" s="63" t="s">
        <v>1858</v>
      </c>
      <c r="D895" s="63"/>
      <c r="E895" s="64" t="s">
        <v>1841</v>
      </c>
      <c r="F895" s="63">
        <v>31012802</v>
      </c>
    </row>
    <row r="896" spans="1:6" x14ac:dyDescent="0.3">
      <c r="A896" s="63">
        <v>4112802</v>
      </c>
      <c r="B896" s="63" t="s">
        <v>2138</v>
      </c>
      <c r="C896" s="63" t="s">
        <v>1837</v>
      </c>
      <c r="D896" s="63"/>
      <c r="E896" s="64" t="s">
        <v>1838</v>
      </c>
      <c r="F896" s="63">
        <v>31012810</v>
      </c>
    </row>
    <row r="897" spans="1:6" x14ac:dyDescent="0.3">
      <c r="A897" s="63">
        <v>4112802</v>
      </c>
      <c r="B897" s="63"/>
      <c r="C897" s="63" t="s">
        <v>1857</v>
      </c>
      <c r="D897" s="63"/>
      <c r="E897" s="64" t="s">
        <v>1838</v>
      </c>
      <c r="F897" s="63">
        <v>31012811</v>
      </c>
    </row>
    <row r="898" spans="1:6" x14ac:dyDescent="0.3">
      <c r="A898" s="63">
        <v>4112802</v>
      </c>
      <c r="B898" s="63"/>
      <c r="C898" s="63" t="s">
        <v>1846</v>
      </c>
      <c r="D898" s="63"/>
      <c r="E898" s="64" t="s">
        <v>1841</v>
      </c>
      <c r="F898" s="63">
        <v>31012812</v>
      </c>
    </row>
    <row r="899" spans="1:6" x14ac:dyDescent="0.3">
      <c r="A899" s="63">
        <v>4112803</v>
      </c>
      <c r="B899" s="63" t="s">
        <v>2139</v>
      </c>
      <c r="C899" s="63" t="s">
        <v>1837</v>
      </c>
      <c r="D899" s="63">
        <v>5</v>
      </c>
      <c r="E899" s="64" t="s">
        <v>1838</v>
      </c>
      <c r="F899" s="63">
        <v>31012820</v>
      </c>
    </row>
    <row r="900" spans="1:6" x14ac:dyDescent="0.3">
      <c r="A900" s="63">
        <v>4112803</v>
      </c>
      <c r="B900" s="63"/>
      <c r="C900" s="63" t="s">
        <v>1839</v>
      </c>
      <c r="D900" s="63">
        <v>1</v>
      </c>
      <c r="E900" s="64" t="s">
        <v>1838</v>
      </c>
      <c r="F900" s="63">
        <v>31012821</v>
      </c>
    </row>
    <row r="901" spans="1:6" x14ac:dyDescent="0.3">
      <c r="A901" s="63">
        <v>4112803</v>
      </c>
      <c r="B901" s="63"/>
      <c r="C901" s="63" t="s">
        <v>1858</v>
      </c>
      <c r="D901" s="63">
        <v>3</v>
      </c>
      <c r="E901" s="64" t="s">
        <v>361</v>
      </c>
      <c r="F901" s="63">
        <v>31012823</v>
      </c>
    </row>
    <row r="902" spans="1:6" x14ac:dyDescent="0.3">
      <c r="A902" s="63">
        <v>4112804</v>
      </c>
      <c r="B902" s="63" t="s">
        <v>2140</v>
      </c>
      <c r="C902" s="63" t="s">
        <v>1837</v>
      </c>
      <c r="D902" s="63"/>
      <c r="E902" s="64" t="s">
        <v>1838</v>
      </c>
      <c r="F902" s="63">
        <v>31012830</v>
      </c>
    </row>
    <row r="903" spans="1:6" x14ac:dyDescent="0.3">
      <c r="A903" s="63">
        <v>4112804</v>
      </c>
      <c r="B903" s="63"/>
      <c r="C903" s="63" t="s">
        <v>1857</v>
      </c>
      <c r="D903" s="63"/>
      <c r="E903" s="64" t="s">
        <v>1838</v>
      </c>
      <c r="F903" s="63">
        <v>31012831</v>
      </c>
    </row>
    <row r="904" spans="1:6" x14ac:dyDescent="0.3">
      <c r="A904" s="63">
        <v>4112804</v>
      </c>
      <c r="B904" s="63"/>
      <c r="C904" s="63" t="s">
        <v>1846</v>
      </c>
      <c r="D904" s="63"/>
      <c r="E904" s="64" t="s">
        <v>1841</v>
      </c>
      <c r="F904" s="63">
        <v>31012832</v>
      </c>
    </row>
    <row r="905" spans="1:6" x14ac:dyDescent="0.3">
      <c r="A905" s="63">
        <v>4112805</v>
      </c>
      <c r="B905" s="63" t="s">
        <v>2141</v>
      </c>
      <c r="C905" s="63" t="s">
        <v>1837</v>
      </c>
      <c r="D905" s="63"/>
      <c r="E905" s="64" t="s">
        <v>1838</v>
      </c>
      <c r="F905" s="63">
        <v>31012840</v>
      </c>
    </row>
    <row r="906" spans="1:6" x14ac:dyDescent="0.3">
      <c r="A906" s="63">
        <v>4112805</v>
      </c>
      <c r="B906" s="63"/>
      <c r="C906" s="63" t="s">
        <v>1839</v>
      </c>
      <c r="D906" s="63"/>
      <c r="E906" s="64" t="s">
        <v>1838</v>
      </c>
      <c r="F906" s="63">
        <v>31012841</v>
      </c>
    </row>
    <row r="907" spans="1:6" x14ac:dyDescent="0.3">
      <c r="A907" s="63">
        <v>4112805</v>
      </c>
      <c r="B907" s="63"/>
      <c r="C907" s="63" t="s">
        <v>1843</v>
      </c>
      <c r="D907" s="63">
        <v>3</v>
      </c>
      <c r="E907" s="64" t="s">
        <v>1841</v>
      </c>
      <c r="F907" s="63">
        <v>31012842</v>
      </c>
    </row>
    <row r="908" spans="1:6" x14ac:dyDescent="0.3">
      <c r="A908" s="63">
        <v>4112806</v>
      </c>
      <c r="B908" s="63" t="s">
        <v>2142</v>
      </c>
      <c r="C908" s="63" t="s">
        <v>1837</v>
      </c>
      <c r="D908" s="63"/>
      <c r="E908" s="64" t="s">
        <v>1838</v>
      </c>
      <c r="F908" s="63">
        <v>31012850</v>
      </c>
    </row>
    <row r="909" spans="1:6" x14ac:dyDescent="0.3">
      <c r="A909" s="63">
        <v>4112806</v>
      </c>
      <c r="B909" s="63"/>
      <c r="C909" s="63" t="s">
        <v>1839</v>
      </c>
      <c r="D909" s="63"/>
      <c r="E909" s="64" t="s">
        <v>1838</v>
      </c>
      <c r="F909" s="63">
        <v>31012851</v>
      </c>
    </row>
    <row r="910" spans="1:6" x14ac:dyDescent="0.3">
      <c r="A910" s="63">
        <v>4112806</v>
      </c>
      <c r="B910" s="63"/>
      <c r="C910" s="63" t="s">
        <v>1846</v>
      </c>
      <c r="D910" s="63"/>
      <c r="E910" s="64" t="s">
        <v>1841</v>
      </c>
      <c r="F910" s="63">
        <v>31012852</v>
      </c>
    </row>
    <row r="911" spans="1:6" x14ac:dyDescent="0.3">
      <c r="A911" s="63">
        <v>4112807</v>
      </c>
      <c r="B911" s="63" t="s">
        <v>2143</v>
      </c>
      <c r="C911" s="63" t="s">
        <v>1837</v>
      </c>
      <c r="D911" s="63"/>
      <c r="E911" s="64" t="s">
        <v>1838</v>
      </c>
      <c r="F911" s="63">
        <v>31012860</v>
      </c>
    </row>
    <row r="912" spans="1:6" x14ac:dyDescent="0.3">
      <c r="A912" s="63">
        <v>4112807</v>
      </c>
      <c r="B912" s="63"/>
      <c r="C912" s="63" t="s">
        <v>1839</v>
      </c>
      <c r="D912" s="63"/>
      <c r="E912" s="64" t="s">
        <v>1838</v>
      </c>
      <c r="F912" s="63">
        <v>31012861</v>
      </c>
    </row>
    <row r="913" spans="1:6" x14ac:dyDescent="0.3">
      <c r="A913" s="63">
        <v>4112807</v>
      </c>
      <c r="B913" s="63"/>
      <c r="C913" s="63" t="s">
        <v>1846</v>
      </c>
      <c r="D913" s="63"/>
      <c r="E913" s="63" t="s">
        <v>735</v>
      </c>
      <c r="F913" s="63">
        <v>31012863</v>
      </c>
    </row>
    <row r="914" spans="1:6" x14ac:dyDescent="0.3">
      <c r="A914" s="63">
        <v>4112808</v>
      </c>
      <c r="B914" s="63" t="s">
        <v>2144</v>
      </c>
      <c r="C914" s="63" t="s">
        <v>1837</v>
      </c>
      <c r="D914" s="63"/>
      <c r="E914" s="64" t="s">
        <v>1838</v>
      </c>
      <c r="F914" s="63">
        <v>31012870</v>
      </c>
    </row>
    <row r="915" spans="1:6" x14ac:dyDescent="0.3">
      <c r="A915" s="63">
        <v>4112808</v>
      </c>
      <c r="B915" s="63"/>
      <c r="C915" s="63" t="s">
        <v>1857</v>
      </c>
      <c r="D915" s="63"/>
      <c r="E915" s="64" t="s">
        <v>1838</v>
      </c>
      <c r="F915" s="63">
        <v>31012871</v>
      </c>
    </row>
    <row r="916" spans="1:6" x14ac:dyDescent="0.3">
      <c r="A916" s="63">
        <v>4112808</v>
      </c>
      <c r="B916" s="63"/>
      <c r="C916" s="63" t="s">
        <v>1843</v>
      </c>
      <c r="D916" s="63"/>
      <c r="E916" s="64" t="s">
        <v>1841</v>
      </c>
      <c r="F916" s="63">
        <v>31012872</v>
      </c>
    </row>
    <row r="917" spans="1:6" x14ac:dyDescent="0.3">
      <c r="A917" s="63">
        <v>4112809</v>
      </c>
      <c r="B917" s="63" t="s">
        <v>2145</v>
      </c>
      <c r="C917" s="63" t="s">
        <v>1837</v>
      </c>
      <c r="D917" s="63">
        <v>1</v>
      </c>
      <c r="E917" s="64" t="s">
        <v>1838</v>
      </c>
      <c r="F917" s="63">
        <v>31012880</v>
      </c>
    </row>
    <row r="918" spans="1:6" x14ac:dyDescent="0.3">
      <c r="A918" s="63">
        <v>4112809</v>
      </c>
      <c r="B918" s="63"/>
      <c r="C918" s="63" t="s">
        <v>1839</v>
      </c>
      <c r="D918" s="63"/>
      <c r="E918" s="64" t="s">
        <v>1838</v>
      </c>
      <c r="F918" s="63">
        <v>31012881</v>
      </c>
    </row>
    <row r="919" spans="1:6" x14ac:dyDescent="0.3">
      <c r="A919" s="63">
        <v>4112809</v>
      </c>
      <c r="B919" s="63"/>
      <c r="C919" s="63" t="s">
        <v>1846</v>
      </c>
      <c r="D919" s="63">
        <v>5</v>
      </c>
      <c r="E919" s="64" t="s">
        <v>1841</v>
      </c>
      <c r="F919" s="63">
        <v>31012882</v>
      </c>
    </row>
    <row r="920" spans="1:6" x14ac:dyDescent="0.3">
      <c r="A920" s="63">
        <v>4112810</v>
      </c>
      <c r="B920" s="63" t="s">
        <v>2146</v>
      </c>
      <c r="C920" s="63" t="s">
        <v>735</v>
      </c>
      <c r="D920" s="63"/>
      <c r="E920" s="63" t="s">
        <v>735</v>
      </c>
      <c r="F920" s="63">
        <v>31012892</v>
      </c>
    </row>
    <row r="921" spans="1:6" x14ac:dyDescent="0.3">
      <c r="A921" s="60">
        <v>4112901</v>
      </c>
      <c r="B921" s="60" t="s">
        <v>2147</v>
      </c>
      <c r="C921" s="60" t="s">
        <v>1837</v>
      </c>
      <c r="D921" s="60"/>
      <c r="E921" s="61" t="s">
        <v>1838</v>
      </c>
      <c r="F921" s="60">
        <v>31012900</v>
      </c>
    </row>
    <row r="922" spans="1:6" x14ac:dyDescent="0.3">
      <c r="A922" s="60">
        <v>4112901</v>
      </c>
      <c r="B922" s="60"/>
      <c r="C922" s="60" t="s">
        <v>1839</v>
      </c>
      <c r="D922" s="60"/>
      <c r="E922" s="61" t="s">
        <v>1838</v>
      </c>
      <c r="F922" s="60">
        <v>31012902</v>
      </c>
    </row>
    <row r="923" spans="1:6" x14ac:dyDescent="0.3">
      <c r="A923" s="60">
        <v>4112901</v>
      </c>
      <c r="B923" s="60"/>
      <c r="C923" s="60" t="s">
        <v>1858</v>
      </c>
      <c r="D923" s="60"/>
      <c r="E923" s="61" t="s">
        <v>1841</v>
      </c>
      <c r="F923" s="60">
        <v>31012904</v>
      </c>
    </row>
    <row r="924" spans="1:6" x14ac:dyDescent="0.3">
      <c r="A924" s="60">
        <v>4112902</v>
      </c>
      <c r="B924" s="60" t="s">
        <v>2148</v>
      </c>
      <c r="C924" s="60" t="s">
        <v>1837</v>
      </c>
      <c r="D924" s="60"/>
      <c r="E924" s="61" t="s">
        <v>1838</v>
      </c>
      <c r="F924" s="60">
        <v>31012910</v>
      </c>
    </row>
    <row r="925" spans="1:6" x14ac:dyDescent="0.3">
      <c r="A925" s="60">
        <v>4112902</v>
      </c>
      <c r="B925" s="60"/>
      <c r="C925" s="60" t="s">
        <v>1857</v>
      </c>
      <c r="D925" s="60"/>
      <c r="E925" s="61" t="s">
        <v>1838</v>
      </c>
      <c r="F925" s="60">
        <v>31012912</v>
      </c>
    </row>
    <row r="926" spans="1:6" x14ac:dyDescent="0.3">
      <c r="A926" s="60">
        <v>4112902</v>
      </c>
      <c r="B926" s="60"/>
      <c r="C926" s="60" t="s">
        <v>1846</v>
      </c>
      <c r="D926" s="60"/>
      <c r="E926" s="61" t="s">
        <v>1841</v>
      </c>
      <c r="F926" s="60">
        <v>31012913</v>
      </c>
    </row>
    <row r="927" spans="1:6" x14ac:dyDescent="0.3">
      <c r="A927" s="60">
        <v>4112903</v>
      </c>
      <c r="B927" s="60" t="s">
        <v>2149</v>
      </c>
      <c r="C927" s="60" t="s">
        <v>1851</v>
      </c>
      <c r="D927" s="60">
        <v>5</v>
      </c>
      <c r="E927" s="61" t="s">
        <v>1838</v>
      </c>
      <c r="F927" s="60">
        <v>31012920</v>
      </c>
    </row>
    <row r="928" spans="1:6" x14ac:dyDescent="0.3">
      <c r="A928" s="60">
        <v>4112903</v>
      </c>
      <c r="B928" s="60"/>
      <c r="C928" s="60" t="s">
        <v>1839</v>
      </c>
      <c r="D928" s="60">
        <v>1</v>
      </c>
      <c r="E928" s="61" t="s">
        <v>1838</v>
      </c>
      <c r="F928" s="60">
        <v>31012922</v>
      </c>
    </row>
    <row r="929" spans="1:6" x14ac:dyDescent="0.3">
      <c r="A929" s="60">
        <v>4112903</v>
      </c>
      <c r="B929" s="60"/>
      <c r="C929" s="60" t="s">
        <v>1846</v>
      </c>
      <c r="D929" s="60">
        <v>3</v>
      </c>
      <c r="E929" s="61" t="s">
        <v>361</v>
      </c>
      <c r="F929" s="60">
        <v>31012925</v>
      </c>
    </row>
    <row r="930" spans="1:6" x14ac:dyDescent="0.3">
      <c r="A930" s="60">
        <v>4112904</v>
      </c>
      <c r="B930" s="60" t="s">
        <v>2150</v>
      </c>
      <c r="C930" s="60" t="s">
        <v>1837</v>
      </c>
      <c r="D930" s="60"/>
      <c r="E930" s="61" t="s">
        <v>1838</v>
      </c>
      <c r="F930" s="60">
        <v>31012930</v>
      </c>
    </row>
    <row r="931" spans="1:6" x14ac:dyDescent="0.3">
      <c r="A931" s="60">
        <v>4112904</v>
      </c>
      <c r="B931" s="60"/>
      <c r="C931" s="60" t="s">
        <v>1857</v>
      </c>
      <c r="D931" s="60"/>
      <c r="E931" s="61" t="s">
        <v>1838</v>
      </c>
      <c r="F931" s="60">
        <v>31012931</v>
      </c>
    </row>
    <row r="932" spans="1:6" x14ac:dyDescent="0.3">
      <c r="A932" s="60">
        <v>4112904</v>
      </c>
      <c r="B932" s="60"/>
      <c r="C932" s="60" t="s">
        <v>1846</v>
      </c>
      <c r="D932" s="60"/>
      <c r="E932" s="61" t="s">
        <v>1841</v>
      </c>
      <c r="F932" s="60">
        <v>31012932</v>
      </c>
    </row>
    <row r="933" spans="1:6" x14ac:dyDescent="0.3">
      <c r="A933" s="60">
        <v>4112905</v>
      </c>
      <c r="B933" s="60" t="s">
        <v>2151</v>
      </c>
      <c r="C933" s="60" t="s">
        <v>1837</v>
      </c>
      <c r="D933" s="60"/>
      <c r="E933" s="61" t="s">
        <v>1838</v>
      </c>
      <c r="F933" s="60">
        <v>31012940</v>
      </c>
    </row>
    <row r="934" spans="1:6" x14ac:dyDescent="0.3">
      <c r="A934" s="60">
        <v>4112905</v>
      </c>
      <c r="B934" s="60"/>
      <c r="C934" s="60" t="s">
        <v>1839</v>
      </c>
      <c r="D934" s="60"/>
      <c r="E934" s="61" t="s">
        <v>1838</v>
      </c>
      <c r="F934" s="60">
        <v>31012941</v>
      </c>
    </row>
    <row r="935" spans="1:6" x14ac:dyDescent="0.3">
      <c r="A935" s="60">
        <v>4112905</v>
      </c>
      <c r="B935" s="60"/>
      <c r="C935" s="60" t="s">
        <v>1843</v>
      </c>
      <c r="D935" s="60">
        <v>3</v>
      </c>
      <c r="E935" s="61" t="s">
        <v>1841</v>
      </c>
      <c r="F935" s="60">
        <v>31012942</v>
      </c>
    </row>
    <row r="936" spans="1:6" x14ac:dyDescent="0.3">
      <c r="A936" s="60">
        <v>4112906</v>
      </c>
      <c r="B936" s="60" t="s">
        <v>2152</v>
      </c>
      <c r="C936" s="60" t="s">
        <v>1837</v>
      </c>
      <c r="D936" s="60"/>
      <c r="E936" s="61" t="s">
        <v>1838</v>
      </c>
      <c r="F936" s="60">
        <v>31012950</v>
      </c>
    </row>
    <row r="937" spans="1:6" x14ac:dyDescent="0.3">
      <c r="A937" s="60">
        <v>4112906</v>
      </c>
      <c r="B937" s="60"/>
      <c r="C937" s="60" t="s">
        <v>1839</v>
      </c>
      <c r="D937" s="60"/>
      <c r="E937" s="61" t="s">
        <v>1838</v>
      </c>
      <c r="F937" s="60">
        <v>31012951</v>
      </c>
    </row>
    <row r="938" spans="1:6" x14ac:dyDescent="0.3">
      <c r="A938" s="60">
        <v>4112906</v>
      </c>
      <c r="B938" s="60"/>
      <c r="C938" s="60" t="s">
        <v>1846</v>
      </c>
      <c r="D938" s="60"/>
      <c r="E938" s="61" t="s">
        <v>1841</v>
      </c>
      <c r="F938" s="60">
        <v>31012952</v>
      </c>
    </row>
    <row r="939" spans="1:6" x14ac:dyDescent="0.3">
      <c r="A939" s="60">
        <v>4112907</v>
      </c>
      <c r="B939" s="60" t="s">
        <v>2153</v>
      </c>
      <c r="C939" s="60" t="s">
        <v>1837</v>
      </c>
      <c r="D939" s="60"/>
      <c r="E939" s="61" t="s">
        <v>1838</v>
      </c>
      <c r="F939" s="60">
        <v>31012960</v>
      </c>
    </row>
    <row r="940" spans="1:6" x14ac:dyDescent="0.3">
      <c r="A940" s="60">
        <v>4112907</v>
      </c>
      <c r="B940" s="60"/>
      <c r="C940" s="60" t="s">
        <v>1839</v>
      </c>
      <c r="D940" s="60"/>
      <c r="E940" s="61" t="s">
        <v>1838</v>
      </c>
      <c r="F940" s="60">
        <v>31012962</v>
      </c>
    </row>
    <row r="941" spans="1:6" x14ac:dyDescent="0.3">
      <c r="A941" s="60">
        <v>4112907</v>
      </c>
      <c r="B941" s="60"/>
      <c r="C941" s="60" t="s">
        <v>1846</v>
      </c>
      <c r="D941" s="60"/>
      <c r="E941" s="60" t="s">
        <v>735</v>
      </c>
      <c r="F941" s="60">
        <v>31012965</v>
      </c>
    </row>
    <row r="942" spans="1:6" x14ac:dyDescent="0.3">
      <c r="A942" s="60">
        <v>4112908</v>
      </c>
      <c r="B942" s="60" t="s">
        <v>2154</v>
      </c>
      <c r="C942" s="60" t="s">
        <v>1851</v>
      </c>
      <c r="D942" s="60"/>
      <c r="E942" s="61" t="s">
        <v>1838</v>
      </c>
      <c r="F942" s="60">
        <v>31012970</v>
      </c>
    </row>
    <row r="943" spans="1:6" x14ac:dyDescent="0.3">
      <c r="A943" s="60">
        <v>4112908</v>
      </c>
      <c r="B943" s="60"/>
      <c r="C943" s="60" t="s">
        <v>1857</v>
      </c>
      <c r="D943" s="60"/>
      <c r="E943" s="61" t="s">
        <v>1838</v>
      </c>
      <c r="F943" s="60">
        <v>31012972</v>
      </c>
    </row>
    <row r="944" spans="1:6" x14ac:dyDescent="0.3">
      <c r="A944" s="60">
        <v>4112908</v>
      </c>
      <c r="B944" s="60"/>
      <c r="C944" s="60" t="s">
        <v>1843</v>
      </c>
      <c r="D944" s="60"/>
      <c r="E944" s="61" t="s">
        <v>1841</v>
      </c>
      <c r="F944" s="60">
        <v>31012974</v>
      </c>
    </row>
    <row r="945" spans="1:6" x14ac:dyDescent="0.3">
      <c r="A945" s="60">
        <v>4112909</v>
      </c>
      <c r="B945" s="60" t="s">
        <v>2155</v>
      </c>
      <c r="C945" s="60" t="s">
        <v>1851</v>
      </c>
      <c r="D945" s="60">
        <v>1</v>
      </c>
      <c r="E945" s="61" t="s">
        <v>1838</v>
      </c>
      <c r="F945" s="60">
        <v>31012980</v>
      </c>
    </row>
    <row r="946" spans="1:6" x14ac:dyDescent="0.3">
      <c r="A946" s="60">
        <v>4112909</v>
      </c>
      <c r="B946" s="60"/>
      <c r="C946" s="60" t="s">
        <v>1839</v>
      </c>
      <c r="D946" s="60"/>
      <c r="E946" s="61" t="s">
        <v>1838</v>
      </c>
      <c r="F946" s="60">
        <v>31012982</v>
      </c>
    </row>
    <row r="947" spans="1:6" x14ac:dyDescent="0.3">
      <c r="A947" s="60">
        <v>4112909</v>
      </c>
      <c r="B947" s="60"/>
      <c r="C947" s="60" t="s">
        <v>1846</v>
      </c>
      <c r="D947" s="60">
        <v>5</v>
      </c>
      <c r="E947" s="61" t="s">
        <v>1841</v>
      </c>
      <c r="F947" s="60">
        <v>31012984</v>
      </c>
    </row>
    <row r="948" spans="1:6" x14ac:dyDescent="0.3">
      <c r="A948" s="60">
        <v>4112910</v>
      </c>
      <c r="B948" s="60" t="s">
        <v>2156</v>
      </c>
      <c r="C948" s="60" t="s">
        <v>735</v>
      </c>
      <c r="D948" s="60"/>
      <c r="E948" s="60" t="s">
        <v>735</v>
      </c>
      <c r="F948" s="60">
        <v>31012992</v>
      </c>
    </row>
    <row r="949" spans="1:6" x14ac:dyDescent="0.3">
      <c r="A949" s="60">
        <v>4113001</v>
      </c>
      <c r="B949" s="60" t="s">
        <v>2157</v>
      </c>
      <c r="C949" s="60" t="s">
        <v>1837</v>
      </c>
      <c r="D949" s="60"/>
      <c r="E949" s="61" t="s">
        <v>1838</v>
      </c>
      <c r="F949" s="60">
        <v>31013000</v>
      </c>
    </row>
    <row r="950" spans="1:6" x14ac:dyDescent="0.3">
      <c r="A950" s="60">
        <v>4113001</v>
      </c>
      <c r="B950" s="60"/>
      <c r="C950" s="60" t="s">
        <v>1839</v>
      </c>
      <c r="D950" s="60"/>
      <c r="E950" s="61" t="s">
        <v>1838</v>
      </c>
      <c r="F950" s="60">
        <v>31013001</v>
      </c>
    </row>
    <row r="951" spans="1:6" x14ac:dyDescent="0.3">
      <c r="A951" s="60">
        <v>4113001</v>
      </c>
      <c r="B951" s="60"/>
      <c r="C951" s="60" t="s">
        <v>1846</v>
      </c>
      <c r="D951" s="60"/>
      <c r="E951" s="61" t="s">
        <v>1841</v>
      </c>
      <c r="F951" s="60">
        <v>31013002</v>
      </c>
    </row>
    <row r="952" spans="1:6" x14ac:dyDescent="0.3">
      <c r="A952" s="60">
        <v>4113002</v>
      </c>
      <c r="B952" s="60" t="s">
        <v>2158</v>
      </c>
      <c r="C952" s="60" t="s">
        <v>1837</v>
      </c>
      <c r="D952" s="60"/>
      <c r="E952" s="61" t="s">
        <v>1838</v>
      </c>
      <c r="F952" s="60">
        <v>31013010</v>
      </c>
    </row>
    <row r="953" spans="1:6" x14ac:dyDescent="0.3">
      <c r="A953" s="60">
        <v>4113002</v>
      </c>
      <c r="B953" s="60"/>
      <c r="C953" s="60" t="s">
        <v>1857</v>
      </c>
      <c r="D953" s="60"/>
      <c r="E953" s="61" t="s">
        <v>1838</v>
      </c>
      <c r="F953" s="60">
        <v>31013011</v>
      </c>
    </row>
    <row r="954" spans="1:6" x14ac:dyDescent="0.3">
      <c r="A954" s="60">
        <v>4113002</v>
      </c>
      <c r="B954" s="60"/>
      <c r="C954" s="60" t="s">
        <v>1846</v>
      </c>
      <c r="D954" s="60"/>
      <c r="E954" s="61" t="s">
        <v>1841</v>
      </c>
      <c r="F954" s="60">
        <v>31013012</v>
      </c>
    </row>
    <row r="955" spans="1:6" x14ac:dyDescent="0.3">
      <c r="A955" s="60">
        <v>4113003</v>
      </c>
      <c r="B955" s="60" t="s">
        <v>2159</v>
      </c>
      <c r="C955" s="60" t="s">
        <v>1837</v>
      </c>
      <c r="D955" s="60">
        <v>5</v>
      </c>
      <c r="E955" s="61" t="s">
        <v>1838</v>
      </c>
      <c r="F955" s="60">
        <v>31013020</v>
      </c>
    </row>
    <row r="956" spans="1:6" x14ac:dyDescent="0.3">
      <c r="A956" s="60">
        <v>4113003</v>
      </c>
      <c r="B956" s="60"/>
      <c r="C956" s="60" t="s">
        <v>1839</v>
      </c>
      <c r="D956" s="60">
        <v>1</v>
      </c>
      <c r="E956" s="61" t="s">
        <v>1838</v>
      </c>
      <c r="F956" s="60">
        <v>31013021</v>
      </c>
    </row>
    <row r="957" spans="1:6" x14ac:dyDescent="0.3">
      <c r="A957" s="60">
        <v>4113003</v>
      </c>
      <c r="B957" s="60"/>
      <c r="C957" s="60" t="s">
        <v>1846</v>
      </c>
      <c r="D957" s="60">
        <v>3</v>
      </c>
      <c r="E957" s="61" t="s">
        <v>361</v>
      </c>
      <c r="F957" s="60">
        <v>31013022</v>
      </c>
    </row>
    <row r="958" spans="1:6" x14ac:dyDescent="0.3">
      <c r="A958" s="60">
        <v>4113004</v>
      </c>
      <c r="B958" s="60" t="s">
        <v>2160</v>
      </c>
      <c r="C958" s="60" t="s">
        <v>1851</v>
      </c>
      <c r="D958" s="60"/>
      <c r="E958" s="61" t="s">
        <v>1838</v>
      </c>
      <c r="F958" s="60">
        <v>31013030</v>
      </c>
    </row>
    <row r="959" spans="1:6" x14ac:dyDescent="0.3">
      <c r="A959" s="60">
        <v>4113004</v>
      </c>
      <c r="B959" s="60"/>
      <c r="C959" s="60" t="s">
        <v>1863</v>
      </c>
      <c r="D959" s="60"/>
      <c r="E959" s="61" t="s">
        <v>1838</v>
      </c>
      <c r="F959" s="60">
        <v>31013031</v>
      </c>
    </row>
    <row r="960" spans="1:6" x14ac:dyDescent="0.3">
      <c r="A960" s="60">
        <v>4113004</v>
      </c>
      <c r="B960" s="60"/>
      <c r="C960" s="60" t="s">
        <v>1846</v>
      </c>
      <c r="D960" s="60"/>
      <c r="E960" s="61" t="s">
        <v>1841</v>
      </c>
      <c r="F960" s="60">
        <v>31013032</v>
      </c>
    </row>
    <row r="961" spans="1:6" x14ac:dyDescent="0.3">
      <c r="A961" s="60">
        <v>4113005</v>
      </c>
      <c r="B961" s="60" t="s">
        <v>2161</v>
      </c>
      <c r="C961" s="60" t="s">
        <v>1837</v>
      </c>
      <c r="D961" s="60"/>
      <c r="E961" s="61" t="s">
        <v>1838</v>
      </c>
      <c r="F961" s="60">
        <v>31013040</v>
      </c>
    </row>
    <row r="962" spans="1:6" x14ac:dyDescent="0.3">
      <c r="A962" s="60">
        <v>4113005</v>
      </c>
      <c r="B962" s="60"/>
      <c r="C962" s="60" t="s">
        <v>1839</v>
      </c>
      <c r="D962" s="60"/>
      <c r="E962" s="61" t="s">
        <v>1838</v>
      </c>
      <c r="F962" s="60">
        <v>31013041</v>
      </c>
    </row>
    <row r="963" spans="1:6" x14ac:dyDescent="0.3">
      <c r="A963" s="60">
        <v>4113005</v>
      </c>
      <c r="B963" s="60"/>
      <c r="C963" s="60" t="s">
        <v>1843</v>
      </c>
      <c r="D963" s="60">
        <v>3</v>
      </c>
      <c r="E963" s="61" t="s">
        <v>1841</v>
      </c>
      <c r="F963" s="60">
        <v>31013042</v>
      </c>
    </row>
    <row r="964" spans="1:6" x14ac:dyDescent="0.3">
      <c r="A964" s="60">
        <v>4113006</v>
      </c>
      <c r="B964" s="60" t="s">
        <v>2162</v>
      </c>
      <c r="C964" s="60" t="s">
        <v>1837</v>
      </c>
      <c r="D964" s="60"/>
      <c r="E964" s="61" t="s">
        <v>1838</v>
      </c>
      <c r="F964" s="60">
        <v>31013050</v>
      </c>
    </row>
    <row r="965" spans="1:6" x14ac:dyDescent="0.3">
      <c r="A965" s="60">
        <v>4113006</v>
      </c>
      <c r="B965" s="60"/>
      <c r="C965" s="60" t="s">
        <v>1839</v>
      </c>
      <c r="D965" s="60"/>
      <c r="E965" s="61" t="s">
        <v>1838</v>
      </c>
      <c r="F965" s="60">
        <v>31013051</v>
      </c>
    </row>
    <row r="966" spans="1:6" x14ac:dyDescent="0.3">
      <c r="A966" s="60">
        <v>4113006</v>
      </c>
      <c r="B966" s="60"/>
      <c r="C966" s="60" t="s">
        <v>1846</v>
      </c>
      <c r="D966" s="60"/>
      <c r="E966" s="61" t="s">
        <v>1841</v>
      </c>
      <c r="F966" s="60">
        <v>31013052</v>
      </c>
    </row>
    <row r="967" spans="1:6" x14ac:dyDescent="0.3">
      <c r="A967" s="60">
        <v>4113007</v>
      </c>
      <c r="B967" s="60" t="s">
        <v>2163</v>
      </c>
      <c r="C967" s="60" t="s">
        <v>1837</v>
      </c>
      <c r="D967" s="60"/>
      <c r="E967" s="61" t="s">
        <v>1838</v>
      </c>
      <c r="F967" s="60">
        <v>31013060</v>
      </c>
    </row>
    <row r="968" spans="1:6" x14ac:dyDescent="0.3">
      <c r="A968" s="60">
        <v>4113007</v>
      </c>
      <c r="B968" s="60"/>
      <c r="C968" s="60" t="s">
        <v>1839</v>
      </c>
      <c r="D968" s="60"/>
      <c r="E968" s="61" t="s">
        <v>1838</v>
      </c>
      <c r="F968" s="60">
        <v>31013062</v>
      </c>
    </row>
    <row r="969" spans="1:6" x14ac:dyDescent="0.3">
      <c r="A969" s="60">
        <v>4113007</v>
      </c>
      <c r="B969" s="60"/>
      <c r="C969" s="60" t="s">
        <v>1846</v>
      </c>
      <c r="D969" s="60"/>
      <c r="E969" s="60" t="s">
        <v>735</v>
      </c>
      <c r="F969" s="60">
        <v>31013063</v>
      </c>
    </row>
    <row r="970" spans="1:6" x14ac:dyDescent="0.3">
      <c r="A970" s="60">
        <v>4113008</v>
      </c>
      <c r="B970" s="60" t="s">
        <v>2164</v>
      </c>
      <c r="C970" s="60" t="s">
        <v>1837</v>
      </c>
      <c r="D970" s="60"/>
      <c r="E970" s="61" t="s">
        <v>1838</v>
      </c>
      <c r="F970" s="60">
        <v>31013070</v>
      </c>
    </row>
    <row r="971" spans="1:6" x14ac:dyDescent="0.3">
      <c r="A971" s="60">
        <v>4113008</v>
      </c>
      <c r="B971" s="60"/>
      <c r="C971" s="60" t="s">
        <v>1857</v>
      </c>
      <c r="D971" s="60"/>
      <c r="E971" s="61" t="s">
        <v>1838</v>
      </c>
      <c r="F971" s="60">
        <v>31013071</v>
      </c>
    </row>
    <row r="972" spans="1:6" x14ac:dyDescent="0.3">
      <c r="A972" s="60">
        <v>4113008</v>
      </c>
      <c r="B972" s="60"/>
      <c r="C972" s="60" t="s">
        <v>1843</v>
      </c>
      <c r="D972" s="60"/>
      <c r="E972" s="61" t="s">
        <v>1841</v>
      </c>
      <c r="F972" s="60">
        <v>31013072</v>
      </c>
    </row>
    <row r="973" spans="1:6" x14ac:dyDescent="0.3">
      <c r="A973" s="60">
        <v>4113009</v>
      </c>
      <c r="B973" s="60" t="s">
        <v>2165</v>
      </c>
      <c r="C973" s="60" t="s">
        <v>1837</v>
      </c>
      <c r="D973" s="60">
        <v>1</v>
      </c>
      <c r="E973" s="61" t="s">
        <v>1838</v>
      </c>
      <c r="F973" s="60">
        <v>31013080</v>
      </c>
    </row>
    <row r="974" spans="1:6" x14ac:dyDescent="0.3">
      <c r="A974" s="60">
        <v>4113009</v>
      </c>
      <c r="B974" s="60"/>
      <c r="C974" s="60" t="s">
        <v>1839</v>
      </c>
      <c r="D974" s="60"/>
      <c r="E974" s="61" t="s">
        <v>1838</v>
      </c>
      <c r="F974" s="60">
        <v>31013081</v>
      </c>
    </row>
    <row r="975" spans="1:6" x14ac:dyDescent="0.3">
      <c r="A975" s="60">
        <v>4113009</v>
      </c>
      <c r="B975" s="60"/>
      <c r="C975" s="60" t="s">
        <v>1846</v>
      </c>
      <c r="D975" s="60">
        <v>5</v>
      </c>
      <c r="E975" s="61" t="s">
        <v>1841</v>
      </c>
      <c r="F975" s="60">
        <v>31013082</v>
      </c>
    </row>
    <row r="976" spans="1:6" x14ac:dyDescent="0.3">
      <c r="A976" s="60">
        <v>4113010</v>
      </c>
      <c r="B976" s="60" t="s">
        <v>2166</v>
      </c>
      <c r="C976" s="60" t="s">
        <v>735</v>
      </c>
      <c r="D976" s="60"/>
      <c r="E976" s="60" t="s">
        <v>735</v>
      </c>
      <c r="F976" s="60">
        <v>31013093</v>
      </c>
    </row>
    <row r="977" spans="1:6" x14ac:dyDescent="0.3">
      <c r="A977" s="60">
        <v>4113101</v>
      </c>
      <c r="B977" s="60" t="s">
        <v>2167</v>
      </c>
      <c r="C977" s="60" t="s">
        <v>1837</v>
      </c>
      <c r="D977" s="60"/>
      <c r="E977" s="61" t="s">
        <v>1838</v>
      </c>
      <c r="F977" s="60">
        <v>31013100</v>
      </c>
    </row>
    <row r="978" spans="1:6" x14ac:dyDescent="0.3">
      <c r="A978" s="60">
        <v>4113101</v>
      </c>
      <c r="B978" s="60"/>
      <c r="C978" s="60" t="s">
        <v>1839</v>
      </c>
      <c r="D978" s="60"/>
      <c r="E978" s="61" t="s">
        <v>1838</v>
      </c>
      <c r="F978" s="60">
        <v>31013101</v>
      </c>
    </row>
    <row r="979" spans="1:6" x14ac:dyDescent="0.3">
      <c r="A979" s="60">
        <v>4113101</v>
      </c>
      <c r="B979" s="60"/>
      <c r="C979" s="60" t="s">
        <v>1846</v>
      </c>
      <c r="D979" s="60"/>
      <c r="E979" s="61" t="s">
        <v>1841</v>
      </c>
      <c r="F979" s="60">
        <v>31013102</v>
      </c>
    </row>
    <row r="980" spans="1:6" x14ac:dyDescent="0.3">
      <c r="A980" s="60">
        <v>4113102</v>
      </c>
      <c r="B980" s="60" t="s">
        <v>2168</v>
      </c>
      <c r="C980" s="60" t="s">
        <v>1851</v>
      </c>
      <c r="D980" s="60"/>
      <c r="E980" s="61" t="s">
        <v>1838</v>
      </c>
      <c r="F980" s="60">
        <v>31013110</v>
      </c>
    </row>
    <row r="981" spans="1:6" x14ac:dyDescent="0.3">
      <c r="A981" s="60">
        <v>4113102</v>
      </c>
      <c r="B981" s="60"/>
      <c r="C981" s="60" t="s">
        <v>1857</v>
      </c>
      <c r="D981" s="60"/>
      <c r="E981" s="61" t="s">
        <v>1838</v>
      </c>
      <c r="F981" s="60">
        <v>31013111</v>
      </c>
    </row>
    <row r="982" spans="1:6" x14ac:dyDescent="0.3">
      <c r="A982" s="60">
        <v>4113102</v>
      </c>
      <c r="B982" s="60"/>
      <c r="C982" s="60" t="s">
        <v>1858</v>
      </c>
      <c r="D982" s="60"/>
      <c r="E982" s="61" t="s">
        <v>1841</v>
      </c>
      <c r="F982" s="60">
        <v>31013112</v>
      </c>
    </row>
    <row r="983" spans="1:6" x14ac:dyDescent="0.3">
      <c r="A983" s="60">
        <v>4113103</v>
      </c>
      <c r="B983" s="60" t="s">
        <v>2169</v>
      </c>
      <c r="C983" s="60" t="s">
        <v>1837</v>
      </c>
      <c r="D983" s="60">
        <v>5</v>
      </c>
      <c r="E983" s="61" t="s">
        <v>1838</v>
      </c>
      <c r="F983" s="60">
        <v>31013120</v>
      </c>
    </row>
    <row r="984" spans="1:6" x14ac:dyDescent="0.3">
      <c r="A984" s="60">
        <v>4113103</v>
      </c>
      <c r="B984" s="60"/>
      <c r="C984" s="60" t="s">
        <v>1839</v>
      </c>
      <c r="D984" s="60">
        <v>1</v>
      </c>
      <c r="E984" s="61" t="s">
        <v>1838</v>
      </c>
      <c r="F984" s="60">
        <v>31013121</v>
      </c>
    </row>
    <row r="985" spans="1:6" x14ac:dyDescent="0.3">
      <c r="A985" s="60">
        <v>4113103</v>
      </c>
      <c r="B985" s="60"/>
      <c r="C985" s="60" t="s">
        <v>1846</v>
      </c>
      <c r="D985" s="60">
        <v>3</v>
      </c>
      <c r="E985" s="61" t="s">
        <v>361</v>
      </c>
      <c r="F985" s="60">
        <v>31013122</v>
      </c>
    </row>
    <row r="986" spans="1:6" x14ac:dyDescent="0.3">
      <c r="A986" s="60">
        <v>4113104</v>
      </c>
      <c r="B986" s="60" t="s">
        <v>2170</v>
      </c>
      <c r="C986" s="60" t="s">
        <v>1837</v>
      </c>
      <c r="D986" s="60"/>
      <c r="E986" s="61" t="s">
        <v>1838</v>
      </c>
      <c r="F986" s="60">
        <v>31013130</v>
      </c>
    </row>
    <row r="987" spans="1:6" x14ac:dyDescent="0.3">
      <c r="A987" s="60">
        <v>4113104</v>
      </c>
      <c r="B987" s="60"/>
      <c r="C987" s="60" t="s">
        <v>1857</v>
      </c>
      <c r="D987" s="60"/>
      <c r="E987" s="61" t="s">
        <v>1838</v>
      </c>
      <c r="F987" s="60">
        <v>31013131</v>
      </c>
    </row>
    <row r="988" spans="1:6" x14ac:dyDescent="0.3">
      <c r="A988" s="60">
        <v>4113104</v>
      </c>
      <c r="B988" s="60"/>
      <c r="C988" s="60" t="s">
        <v>1846</v>
      </c>
      <c r="D988" s="60"/>
      <c r="E988" s="61" t="s">
        <v>1841</v>
      </c>
      <c r="F988" s="60">
        <v>31013132</v>
      </c>
    </row>
    <row r="989" spans="1:6" x14ac:dyDescent="0.3">
      <c r="A989" s="60">
        <v>4113105</v>
      </c>
      <c r="B989" s="60" t="s">
        <v>2171</v>
      </c>
      <c r="C989" s="60" t="s">
        <v>1837</v>
      </c>
      <c r="D989" s="60"/>
      <c r="E989" s="61" t="s">
        <v>1838</v>
      </c>
      <c r="F989" s="60">
        <v>31013140</v>
      </c>
    </row>
    <row r="990" spans="1:6" x14ac:dyDescent="0.3">
      <c r="A990" s="60">
        <v>4113105</v>
      </c>
      <c r="B990" s="60"/>
      <c r="C990" s="60" t="s">
        <v>1839</v>
      </c>
      <c r="D990" s="60"/>
      <c r="E990" s="61" t="s">
        <v>1838</v>
      </c>
      <c r="F990" s="60">
        <v>31013141</v>
      </c>
    </row>
    <row r="991" spans="1:6" x14ac:dyDescent="0.3">
      <c r="A991" s="60">
        <v>4113105</v>
      </c>
      <c r="B991" s="60"/>
      <c r="C991" s="60" t="s">
        <v>1843</v>
      </c>
      <c r="D991" s="60">
        <v>3</v>
      </c>
      <c r="E991" s="61" t="s">
        <v>1841</v>
      </c>
      <c r="F991" s="60">
        <v>31013142</v>
      </c>
    </row>
    <row r="992" spans="1:6" x14ac:dyDescent="0.3">
      <c r="A992" s="60">
        <v>4113106</v>
      </c>
      <c r="B992" s="60" t="s">
        <v>2172</v>
      </c>
      <c r="C992" s="60" t="s">
        <v>1851</v>
      </c>
      <c r="D992" s="60"/>
      <c r="E992" s="61" t="s">
        <v>1838</v>
      </c>
      <c r="F992" s="60">
        <v>31013150</v>
      </c>
    </row>
    <row r="993" spans="1:6" x14ac:dyDescent="0.3">
      <c r="A993" s="60">
        <v>4113106</v>
      </c>
      <c r="B993" s="60"/>
      <c r="C993" s="60" t="s">
        <v>1839</v>
      </c>
      <c r="D993" s="60"/>
      <c r="E993" s="61" t="s">
        <v>1838</v>
      </c>
      <c r="F993" s="60">
        <v>31013151</v>
      </c>
    </row>
    <row r="994" spans="1:6" x14ac:dyDescent="0.3">
      <c r="A994" s="60">
        <v>4113106</v>
      </c>
      <c r="B994" s="60"/>
      <c r="C994" s="60" t="s">
        <v>1858</v>
      </c>
      <c r="D994" s="60"/>
      <c r="E994" s="61" t="s">
        <v>1841</v>
      </c>
      <c r="F994" s="60">
        <v>31013152</v>
      </c>
    </row>
    <row r="995" spans="1:6" x14ac:dyDescent="0.3">
      <c r="A995" s="60">
        <v>4113107</v>
      </c>
      <c r="B995" s="60" t="s">
        <v>2173</v>
      </c>
      <c r="C995" s="60" t="s">
        <v>1837</v>
      </c>
      <c r="D995" s="60"/>
      <c r="E995" s="61" t="s">
        <v>1838</v>
      </c>
      <c r="F995" s="60">
        <v>31013160</v>
      </c>
    </row>
    <row r="996" spans="1:6" x14ac:dyDescent="0.3">
      <c r="A996" s="60">
        <v>4113107</v>
      </c>
      <c r="B996" s="60"/>
      <c r="C996" s="60" t="s">
        <v>1839</v>
      </c>
      <c r="D996" s="60"/>
      <c r="E996" s="61" t="s">
        <v>1838</v>
      </c>
      <c r="F996" s="60">
        <v>31013162</v>
      </c>
    </row>
    <row r="997" spans="1:6" x14ac:dyDescent="0.3">
      <c r="A997" s="60">
        <v>4113107</v>
      </c>
      <c r="B997" s="60"/>
      <c r="C997" s="60" t="s">
        <v>1846</v>
      </c>
      <c r="D997" s="60"/>
      <c r="E997" s="60" t="s">
        <v>735</v>
      </c>
      <c r="F997" s="60">
        <v>31013164</v>
      </c>
    </row>
    <row r="998" spans="1:6" x14ac:dyDescent="0.3">
      <c r="A998" s="60">
        <v>4113108</v>
      </c>
      <c r="B998" s="60" t="s">
        <v>2174</v>
      </c>
      <c r="C998" s="60" t="s">
        <v>1837</v>
      </c>
      <c r="D998" s="60"/>
      <c r="E998" s="61" t="s">
        <v>1838</v>
      </c>
      <c r="F998" s="60">
        <v>31013170</v>
      </c>
    </row>
    <row r="999" spans="1:6" x14ac:dyDescent="0.3">
      <c r="A999" s="60">
        <v>4113108</v>
      </c>
      <c r="B999" s="60"/>
      <c r="C999" s="60" t="s">
        <v>1863</v>
      </c>
      <c r="D999" s="60"/>
      <c r="E999" s="61" t="s">
        <v>1838</v>
      </c>
      <c r="F999" s="60">
        <v>31013171</v>
      </c>
    </row>
    <row r="1000" spans="1:6" x14ac:dyDescent="0.3">
      <c r="A1000" s="60">
        <v>4113108</v>
      </c>
      <c r="B1000" s="60"/>
      <c r="C1000" s="60" t="s">
        <v>1843</v>
      </c>
      <c r="D1000" s="60"/>
      <c r="E1000" s="61" t="s">
        <v>1841</v>
      </c>
      <c r="F1000" s="60">
        <v>31013172</v>
      </c>
    </row>
    <row r="1001" spans="1:6" x14ac:dyDescent="0.3">
      <c r="A1001" s="60">
        <v>4113109</v>
      </c>
      <c r="B1001" s="60" t="s">
        <v>2175</v>
      </c>
      <c r="C1001" s="60" t="s">
        <v>1837</v>
      </c>
      <c r="D1001" s="60">
        <v>1</v>
      </c>
      <c r="E1001" s="61" t="s">
        <v>1838</v>
      </c>
      <c r="F1001" s="60">
        <v>31013180</v>
      </c>
    </row>
    <row r="1002" spans="1:6" x14ac:dyDescent="0.3">
      <c r="A1002" s="60">
        <v>4113109</v>
      </c>
      <c r="B1002" s="60"/>
      <c r="C1002" s="60" t="s">
        <v>1839</v>
      </c>
      <c r="D1002" s="60"/>
      <c r="E1002" s="61" t="s">
        <v>1838</v>
      </c>
      <c r="F1002" s="60">
        <v>31013181</v>
      </c>
    </row>
    <row r="1003" spans="1:6" x14ac:dyDescent="0.3">
      <c r="A1003" s="60">
        <v>4113109</v>
      </c>
      <c r="B1003" s="60"/>
      <c r="C1003" s="60" t="s">
        <v>1846</v>
      </c>
      <c r="D1003" s="60">
        <v>5</v>
      </c>
      <c r="E1003" s="61" t="s">
        <v>1841</v>
      </c>
      <c r="F1003" s="60">
        <v>31013182</v>
      </c>
    </row>
    <row r="1004" spans="1:6" x14ac:dyDescent="0.3">
      <c r="A1004" s="60">
        <v>4113110</v>
      </c>
      <c r="B1004" s="60" t="s">
        <v>2176</v>
      </c>
      <c r="C1004" s="60" t="s">
        <v>735</v>
      </c>
      <c r="D1004" s="60"/>
      <c r="E1004" s="60" t="s">
        <v>735</v>
      </c>
      <c r="F1004" s="60">
        <v>31013193</v>
      </c>
    </row>
    <row r="1005" spans="1:6" x14ac:dyDescent="0.3">
      <c r="A1005" s="60">
        <v>4113201</v>
      </c>
      <c r="B1005" s="60" t="s">
        <v>2177</v>
      </c>
      <c r="C1005" s="60" t="s">
        <v>1837</v>
      </c>
      <c r="D1005" s="60"/>
      <c r="E1005" s="61" t="s">
        <v>1838</v>
      </c>
      <c r="F1005" s="60">
        <v>31013200</v>
      </c>
    </row>
    <row r="1006" spans="1:6" x14ac:dyDescent="0.3">
      <c r="A1006" s="60">
        <v>4113201</v>
      </c>
      <c r="B1006" s="60"/>
      <c r="C1006" s="60" t="s">
        <v>1839</v>
      </c>
      <c r="D1006" s="60"/>
      <c r="E1006" s="61" t="s">
        <v>1838</v>
      </c>
      <c r="F1006" s="60">
        <v>31013201</v>
      </c>
    </row>
    <row r="1007" spans="1:6" x14ac:dyDescent="0.3">
      <c r="A1007" s="60">
        <v>4113201</v>
      </c>
      <c r="B1007" s="60"/>
      <c r="C1007" s="60" t="s">
        <v>1846</v>
      </c>
      <c r="D1007" s="60"/>
      <c r="E1007" s="61" t="s">
        <v>1841</v>
      </c>
      <c r="F1007" s="60">
        <v>31013202</v>
      </c>
    </row>
    <row r="1008" spans="1:6" x14ac:dyDescent="0.3">
      <c r="A1008" s="60">
        <v>4113202</v>
      </c>
      <c r="B1008" s="60" t="s">
        <v>2178</v>
      </c>
      <c r="C1008" s="60" t="s">
        <v>1837</v>
      </c>
      <c r="D1008" s="60"/>
      <c r="E1008" s="61" t="s">
        <v>1838</v>
      </c>
      <c r="F1008" s="60">
        <v>31013210</v>
      </c>
    </row>
    <row r="1009" spans="1:6" x14ac:dyDescent="0.3">
      <c r="A1009" s="60">
        <v>4113202</v>
      </c>
      <c r="B1009" s="60"/>
      <c r="C1009" s="60" t="s">
        <v>1857</v>
      </c>
      <c r="D1009" s="60"/>
      <c r="E1009" s="61" t="s">
        <v>1838</v>
      </c>
      <c r="F1009" s="60">
        <v>31013211</v>
      </c>
    </row>
    <row r="1010" spans="1:6" x14ac:dyDescent="0.3">
      <c r="A1010" s="60">
        <v>4113202</v>
      </c>
      <c r="B1010" s="60"/>
      <c r="C1010" s="60" t="s">
        <v>1846</v>
      </c>
      <c r="D1010" s="60"/>
      <c r="E1010" s="61" t="s">
        <v>1841</v>
      </c>
      <c r="F1010" s="60">
        <v>31013212</v>
      </c>
    </row>
    <row r="1011" spans="1:6" x14ac:dyDescent="0.3">
      <c r="A1011" s="60">
        <v>4113203</v>
      </c>
      <c r="B1011" s="60" t="s">
        <v>2179</v>
      </c>
      <c r="C1011" s="60" t="s">
        <v>1851</v>
      </c>
      <c r="D1011" s="60">
        <v>5</v>
      </c>
      <c r="E1011" s="61" t="s">
        <v>1838</v>
      </c>
      <c r="F1011" s="60">
        <v>31013220</v>
      </c>
    </row>
    <row r="1012" spans="1:6" x14ac:dyDescent="0.3">
      <c r="A1012" s="60">
        <v>4113203</v>
      </c>
      <c r="B1012" s="60"/>
      <c r="C1012" s="60" t="s">
        <v>1839</v>
      </c>
      <c r="D1012" s="60">
        <v>1</v>
      </c>
      <c r="E1012" s="61" t="s">
        <v>1838</v>
      </c>
      <c r="F1012" s="60">
        <v>31013221</v>
      </c>
    </row>
    <row r="1013" spans="1:6" x14ac:dyDescent="0.3">
      <c r="A1013" s="60">
        <v>4113203</v>
      </c>
      <c r="B1013" s="60"/>
      <c r="C1013" s="60" t="s">
        <v>1846</v>
      </c>
      <c r="D1013" s="60">
        <v>3</v>
      </c>
      <c r="E1013" s="61" t="s">
        <v>361</v>
      </c>
      <c r="F1013" s="60">
        <v>31013223</v>
      </c>
    </row>
    <row r="1014" spans="1:6" x14ac:dyDescent="0.3">
      <c r="A1014" s="60">
        <v>4113204</v>
      </c>
      <c r="B1014" s="60" t="s">
        <v>2180</v>
      </c>
      <c r="C1014" s="60" t="s">
        <v>1837</v>
      </c>
      <c r="D1014" s="60"/>
      <c r="E1014" s="61" t="s">
        <v>1838</v>
      </c>
      <c r="F1014" s="60">
        <v>31013230</v>
      </c>
    </row>
    <row r="1015" spans="1:6" x14ac:dyDescent="0.3">
      <c r="A1015" s="60">
        <v>4113204</v>
      </c>
      <c r="B1015" s="60"/>
      <c r="C1015" s="60" t="s">
        <v>1857</v>
      </c>
      <c r="D1015" s="60"/>
      <c r="E1015" s="61" t="s">
        <v>1838</v>
      </c>
      <c r="F1015" s="60">
        <v>31013231</v>
      </c>
    </row>
    <row r="1016" spans="1:6" x14ac:dyDescent="0.3">
      <c r="A1016" s="60">
        <v>4113204</v>
      </c>
      <c r="B1016" s="60"/>
      <c r="C1016" s="60" t="s">
        <v>1858</v>
      </c>
      <c r="D1016" s="60"/>
      <c r="E1016" s="61" t="s">
        <v>1841</v>
      </c>
      <c r="F1016" s="60">
        <v>31013232</v>
      </c>
    </row>
    <row r="1017" spans="1:6" x14ac:dyDescent="0.3">
      <c r="A1017" s="60">
        <v>4113205</v>
      </c>
      <c r="B1017" s="60" t="s">
        <v>2181</v>
      </c>
      <c r="C1017" s="60" t="s">
        <v>1837</v>
      </c>
      <c r="D1017" s="60"/>
      <c r="E1017" s="61" t="s">
        <v>1838</v>
      </c>
      <c r="F1017" s="60">
        <v>31013240</v>
      </c>
    </row>
    <row r="1018" spans="1:6" x14ac:dyDescent="0.3">
      <c r="A1018" s="60">
        <v>4113205</v>
      </c>
      <c r="B1018" s="60"/>
      <c r="C1018" s="60" t="s">
        <v>1839</v>
      </c>
      <c r="D1018" s="60"/>
      <c r="E1018" s="61" t="s">
        <v>1838</v>
      </c>
      <c r="F1018" s="60">
        <v>31013241</v>
      </c>
    </row>
    <row r="1019" spans="1:6" x14ac:dyDescent="0.3">
      <c r="A1019" s="60">
        <v>4113205</v>
      </c>
      <c r="B1019" s="60"/>
      <c r="C1019" s="60" t="s">
        <v>1843</v>
      </c>
      <c r="D1019" s="60">
        <v>3</v>
      </c>
      <c r="E1019" s="61" t="s">
        <v>1841</v>
      </c>
      <c r="F1019" s="60">
        <v>31013242</v>
      </c>
    </row>
    <row r="1020" spans="1:6" x14ac:dyDescent="0.3">
      <c r="A1020" s="60">
        <v>4113206</v>
      </c>
      <c r="B1020" s="60" t="s">
        <v>2182</v>
      </c>
      <c r="C1020" s="60" t="s">
        <v>1837</v>
      </c>
      <c r="D1020" s="60"/>
      <c r="E1020" s="61" t="s">
        <v>1838</v>
      </c>
      <c r="F1020" s="60">
        <v>31013250</v>
      </c>
    </row>
    <row r="1021" spans="1:6" x14ac:dyDescent="0.3">
      <c r="A1021" s="60">
        <v>4113206</v>
      </c>
      <c r="B1021" s="60"/>
      <c r="C1021" s="60" t="s">
        <v>1839</v>
      </c>
      <c r="D1021" s="60"/>
      <c r="E1021" s="61" t="s">
        <v>1838</v>
      </c>
      <c r="F1021" s="60">
        <v>31013251</v>
      </c>
    </row>
    <row r="1022" spans="1:6" x14ac:dyDescent="0.3">
      <c r="A1022" s="60">
        <v>4113206</v>
      </c>
      <c r="B1022" s="60"/>
      <c r="C1022" s="60" t="s">
        <v>1858</v>
      </c>
      <c r="D1022" s="60"/>
      <c r="E1022" s="61" t="s">
        <v>1841</v>
      </c>
      <c r="F1022" s="60">
        <v>31013252</v>
      </c>
    </row>
    <row r="1023" spans="1:6" x14ac:dyDescent="0.3">
      <c r="A1023" s="60">
        <v>4113207</v>
      </c>
      <c r="B1023" s="60" t="s">
        <v>2183</v>
      </c>
      <c r="C1023" s="60" t="s">
        <v>1837</v>
      </c>
      <c r="D1023" s="60"/>
      <c r="E1023" s="61" t="s">
        <v>1838</v>
      </c>
      <c r="F1023" s="60">
        <v>31013260</v>
      </c>
    </row>
    <row r="1024" spans="1:6" x14ac:dyDescent="0.3">
      <c r="A1024" s="60">
        <v>4113207</v>
      </c>
      <c r="B1024" s="60"/>
      <c r="C1024" s="60" t="s">
        <v>1839</v>
      </c>
      <c r="D1024" s="60"/>
      <c r="E1024" s="61" t="s">
        <v>1838</v>
      </c>
      <c r="F1024" s="60">
        <v>31013262</v>
      </c>
    </row>
    <row r="1025" spans="1:6" x14ac:dyDescent="0.3">
      <c r="A1025" s="60">
        <v>4113207</v>
      </c>
      <c r="B1025" s="60"/>
      <c r="C1025" s="60" t="s">
        <v>1846</v>
      </c>
      <c r="D1025" s="60"/>
      <c r="E1025" s="60" t="s">
        <v>1902</v>
      </c>
      <c r="F1025" s="60">
        <v>31013264</v>
      </c>
    </row>
    <row r="1026" spans="1:6" x14ac:dyDescent="0.3">
      <c r="A1026" s="60">
        <v>4113208</v>
      </c>
      <c r="B1026" s="60" t="s">
        <v>2184</v>
      </c>
      <c r="C1026" s="60" t="s">
        <v>1837</v>
      </c>
      <c r="D1026" s="60"/>
      <c r="E1026" s="61" t="s">
        <v>1838</v>
      </c>
      <c r="F1026" s="60">
        <v>31013270</v>
      </c>
    </row>
    <row r="1027" spans="1:6" x14ac:dyDescent="0.3">
      <c r="A1027" s="60">
        <v>4113208</v>
      </c>
      <c r="B1027" s="60"/>
      <c r="C1027" s="60" t="s">
        <v>1857</v>
      </c>
      <c r="D1027" s="60"/>
      <c r="E1027" s="61" t="s">
        <v>1838</v>
      </c>
      <c r="F1027" s="60">
        <v>31013271</v>
      </c>
    </row>
    <row r="1028" spans="1:6" x14ac:dyDescent="0.3">
      <c r="A1028" s="60">
        <v>4113208</v>
      </c>
      <c r="B1028" s="60"/>
      <c r="C1028" s="60" t="s">
        <v>1843</v>
      </c>
      <c r="D1028" s="60"/>
      <c r="E1028" s="61" t="s">
        <v>1841</v>
      </c>
      <c r="F1028" s="60">
        <v>31013272</v>
      </c>
    </row>
    <row r="1029" spans="1:6" x14ac:dyDescent="0.3">
      <c r="A1029" s="60">
        <v>4113209</v>
      </c>
      <c r="B1029" s="60" t="s">
        <v>2185</v>
      </c>
      <c r="C1029" s="60" t="s">
        <v>1837</v>
      </c>
      <c r="D1029" s="60">
        <v>1</v>
      </c>
      <c r="E1029" s="61" t="s">
        <v>1838</v>
      </c>
      <c r="F1029" s="60">
        <v>31013280</v>
      </c>
    </row>
    <row r="1030" spans="1:6" x14ac:dyDescent="0.3">
      <c r="A1030" s="60">
        <v>4113209</v>
      </c>
      <c r="B1030" s="60"/>
      <c r="C1030" s="60" t="s">
        <v>1839</v>
      </c>
      <c r="D1030" s="60"/>
      <c r="E1030" s="61" t="s">
        <v>1838</v>
      </c>
      <c r="F1030" s="60">
        <v>31013281</v>
      </c>
    </row>
    <row r="1031" spans="1:6" x14ac:dyDescent="0.3">
      <c r="A1031" s="60">
        <v>4113209</v>
      </c>
      <c r="B1031" s="60"/>
      <c r="C1031" s="60" t="s">
        <v>1846</v>
      </c>
      <c r="D1031" s="60">
        <v>5</v>
      </c>
      <c r="E1031" s="61" t="s">
        <v>1841</v>
      </c>
      <c r="F1031" s="60">
        <v>31013282</v>
      </c>
    </row>
    <row r="1032" spans="1:6" x14ac:dyDescent="0.3">
      <c r="A1032" s="60">
        <v>4113210</v>
      </c>
      <c r="B1032" s="60" t="s">
        <v>2186</v>
      </c>
      <c r="C1032" s="60" t="s">
        <v>735</v>
      </c>
      <c r="D1032" s="60"/>
      <c r="E1032" s="60" t="s">
        <v>735</v>
      </c>
      <c r="F1032" s="60">
        <v>31013293</v>
      </c>
    </row>
    <row r="1033" spans="1:6" x14ac:dyDescent="0.3">
      <c r="A1033" s="60">
        <v>4113301</v>
      </c>
      <c r="B1033" s="60" t="s">
        <v>2187</v>
      </c>
      <c r="C1033" s="60" t="s">
        <v>1837</v>
      </c>
      <c r="D1033" s="60"/>
      <c r="E1033" s="61" t="s">
        <v>1838</v>
      </c>
      <c r="F1033" s="60">
        <v>31013200</v>
      </c>
    </row>
    <row r="1034" spans="1:6" x14ac:dyDescent="0.3">
      <c r="A1034" s="60">
        <v>4113301</v>
      </c>
      <c r="B1034" s="60"/>
      <c r="C1034" s="60" t="s">
        <v>1839</v>
      </c>
      <c r="D1034" s="60"/>
      <c r="E1034" s="61" t="s">
        <v>1838</v>
      </c>
      <c r="F1034" s="60">
        <v>31013201</v>
      </c>
    </row>
    <row r="1035" spans="1:6" x14ac:dyDescent="0.3">
      <c r="A1035" s="60">
        <v>4113301</v>
      </c>
      <c r="B1035" s="60"/>
      <c r="C1035" s="60" t="s">
        <v>1858</v>
      </c>
      <c r="D1035" s="60"/>
      <c r="E1035" s="61" t="s">
        <v>1841</v>
      </c>
      <c r="F1035" s="60">
        <v>31013202</v>
      </c>
    </row>
    <row r="1036" spans="1:6" x14ac:dyDescent="0.3">
      <c r="A1036" s="60">
        <v>4113302</v>
      </c>
      <c r="B1036" s="60" t="s">
        <v>2188</v>
      </c>
      <c r="C1036" s="60" t="s">
        <v>1837</v>
      </c>
      <c r="D1036" s="60"/>
      <c r="E1036" s="61" t="s">
        <v>1838</v>
      </c>
      <c r="F1036" s="60">
        <v>31013210</v>
      </c>
    </row>
    <row r="1037" spans="1:6" x14ac:dyDescent="0.3">
      <c r="A1037" s="60">
        <v>4113302</v>
      </c>
      <c r="B1037" s="60"/>
      <c r="C1037" s="60" t="s">
        <v>1857</v>
      </c>
      <c r="D1037" s="60"/>
      <c r="E1037" s="61" t="s">
        <v>1838</v>
      </c>
      <c r="F1037" s="60">
        <v>31013211</v>
      </c>
    </row>
    <row r="1038" spans="1:6" x14ac:dyDescent="0.3">
      <c r="A1038" s="60">
        <v>4113302</v>
      </c>
      <c r="B1038" s="60"/>
      <c r="C1038" s="60" t="s">
        <v>1858</v>
      </c>
      <c r="D1038" s="60"/>
      <c r="E1038" s="61" t="s">
        <v>1841</v>
      </c>
      <c r="F1038" s="60">
        <v>31013212</v>
      </c>
    </row>
    <row r="1039" spans="1:6" x14ac:dyDescent="0.3">
      <c r="A1039" s="60">
        <v>4113303</v>
      </c>
      <c r="B1039" s="60" t="s">
        <v>2189</v>
      </c>
      <c r="C1039" s="60" t="s">
        <v>1837</v>
      </c>
      <c r="D1039" s="60">
        <v>5</v>
      </c>
      <c r="E1039" s="61" t="s">
        <v>1838</v>
      </c>
      <c r="F1039" s="60">
        <v>31013320</v>
      </c>
    </row>
    <row r="1040" spans="1:6" x14ac:dyDescent="0.3">
      <c r="A1040" s="60">
        <v>4113303</v>
      </c>
      <c r="B1040" s="60"/>
      <c r="C1040" s="60" t="s">
        <v>1839</v>
      </c>
      <c r="D1040" s="60">
        <v>1</v>
      </c>
      <c r="E1040" s="61" t="s">
        <v>1838</v>
      </c>
      <c r="F1040" s="60">
        <v>31013321</v>
      </c>
    </row>
    <row r="1041" spans="1:6" x14ac:dyDescent="0.3">
      <c r="A1041" s="60">
        <v>4113303</v>
      </c>
      <c r="B1041" s="60"/>
      <c r="C1041" s="60" t="s">
        <v>1858</v>
      </c>
      <c r="D1041" s="60">
        <v>3</v>
      </c>
      <c r="E1041" s="61" t="s">
        <v>361</v>
      </c>
      <c r="F1041" s="60">
        <v>31013323</v>
      </c>
    </row>
    <row r="1042" spans="1:6" x14ac:dyDescent="0.3">
      <c r="A1042" s="60">
        <v>4113304</v>
      </c>
      <c r="B1042" s="60" t="s">
        <v>2190</v>
      </c>
      <c r="C1042" s="60" t="s">
        <v>1837</v>
      </c>
      <c r="D1042" s="60"/>
      <c r="E1042" s="61" t="s">
        <v>1838</v>
      </c>
      <c r="F1042" s="60">
        <v>31013330</v>
      </c>
    </row>
    <row r="1043" spans="1:6" x14ac:dyDescent="0.3">
      <c r="A1043" s="60">
        <v>4113304</v>
      </c>
      <c r="B1043" s="60"/>
      <c r="C1043" s="60" t="s">
        <v>1857</v>
      </c>
      <c r="D1043" s="60"/>
      <c r="E1043" s="61" t="s">
        <v>1838</v>
      </c>
      <c r="F1043" s="60">
        <v>31013331</v>
      </c>
    </row>
    <row r="1044" spans="1:6" x14ac:dyDescent="0.3">
      <c r="A1044" s="60">
        <v>4113304</v>
      </c>
      <c r="B1044" s="60"/>
      <c r="C1044" s="60" t="s">
        <v>1846</v>
      </c>
      <c r="D1044" s="60"/>
      <c r="E1044" s="61" t="s">
        <v>1841</v>
      </c>
      <c r="F1044" s="60">
        <v>31013332</v>
      </c>
    </row>
    <row r="1045" spans="1:6" x14ac:dyDescent="0.3">
      <c r="A1045" s="60">
        <v>4113305</v>
      </c>
      <c r="B1045" s="60" t="s">
        <v>2191</v>
      </c>
      <c r="C1045" s="60" t="s">
        <v>1837</v>
      </c>
      <c r="D1045" s="60"/>
      <c r="E1045" s="61" t="s">
        <v>1838</v>
      </c>
      <c r="F1045" s="60">
        <v>31013340</v>
      </c>
    </row>
    <row r="1046" spans="1:6" x14ac:dyDescent="0.3">
      <c r="A1046" s="60">
        <v>4113305</v>
      </c>
      <c r="B1046" s="60"/>
      <c r="C1046" s="60" t="s">
        <v>1839</v>
      </c>
      <c r="D1046" s="60"/>
      <c r="E1046" s="61" t="s">
        <v>1838</v>
      </c>
      <c r="F1046" s="60">
        <v>31013341</v>
      </c>
    </row>
    <row r="1047" spans="1:6" x14ac:dyDescent="0.3">
      <c r="A1047" s="60">
        <v>4113305</v>
      </c>
      <c r="B1047" s="60"/>
      <c r="C1047" s="60" t="s">
        <v>1843</v>
      </c>
      <c r="D1047" s="60">
        <v>3</v>
      </c>
      <c r="E1047" s="61" t="s">
        <v>1841</v>
      </c>
      <c r="F1047" s="60">
        <v>31013342</v>
      </c>
    </row>
    <row r="1048" spans="1:6" x14ac:dyDescent="0.3">
      <c r="A1048" s="60">
        <v>4113306</v>
      </c>
      <c r="B1048" s="60" t="s">
        <v>2192</v>
      </c>
      <c r="C1048" s="60" t="s">
        <v>1837</v>
      </c>
      <c r="D1048" s="60"/>
      <c r="E1048" s="61" t="s">
        <v>1838</v>
      </c>
      <c r="F1048" s="60">
        <v>31013350</v>
      </c>
    </row>
    <row r="1049" spans="1:6" x14ac:dyDescent="0.3">
      <c r="A1049" s="60">
        <v>4113306</v>
      </c>
      <c r="B1049" s="60"/>
      <c r="C1049" s="60" t="s">
        <v>1839</v>
      </c>
      <c r="D1049" s="60"/>
      <c r="E1049" s="61" t="s">
        <v>1838</v>
      </c>
      <c r="F1049" s="60">
        <v>31013351</v>
      </c>
    </row>
    <row r="1050" spans="1:6" x14ac:dyDescent="0.3">
      <c r="A1050" s="60">
        <v>4113306</v>
      </c>
      <c r="B1050" s="60"/>
      <c r="C1050" s="60" t="s">
        <v>1846</v>
      </c>
      <c r="D1050" s="60"/>
      <c r="E1050" s="61" t="s">
        <v>1841</v>
      </c>
      <c r="F1050" s="60">
        <v>31013352</v>
      </c>
    </row>
    <row r="1051" spans="1:6" x14ac:dyDescent="0.3">
      <c r="A1051" s="60">
        <v>4113307</v>
      </c>
      <c r="B1051" s="60" t="s">
        <v>2193</v>
      </c>
      <c r="C1051" s="60" t="s">
        <v>1837</v>
      </c>
      <c r="D1051" s="60"/>
      <c r="E1051" s="61" t="s">
        <v>1838</v>
      </c>
      <c r="F1051" s="60">
        <v>31013360</v>
      </c>
    </row>
    <row r="1052" spans="1:6" x14ac:dyDescent="0.3">
      <c r="A1052" s="60">
        <v>4113307</v>
      </c>
      <c r="B1052" s="60"/>
      <c r="C1052" s="60" t="s">
        <v>1839</v>
      </c>
      <c r="D1052" s="60"/>
      <c r="E1052" s="61" t="s">
        <v>1838</v>
      </c>
      <c r="F1052" s="60">
        <v>31013362</v>
      </c>
    </row>
    <row r="1053" spans="1:6" x14ac:dyDescent="0.3">
      <c r="A1053" s="60">
        <v>4113307</v>
      </c>
      <c r="B1053" s="60"/>
      <c r="C1053" s="60" t="s">
        <v>1846</v>
      </c>
      <c r="D1053" s="60"/>
      <c r="E1053" s="60" t="s">
        <v>735</v>
      </c>
      <c r="F1053" s="60">
        <v>31013364</v>
      </c>
    </row>
    <row r="1054" spans="1:6" x14ac:dyDescent="0.3">
      <c r="A1054" s="60">
        <v>4113308</v>
      </c>
      <c r="B1054" s="60" t="s">
        <v>2194</v>
      </c>
      <c r="C1054" s="60" t="s">
        <v>1851</v>
      </c>
      <c r="D1054" s="60"/>
      <c r="E1054" s="61" t="s">
        <v>1838</v>
      </c>
      <c r="F1054" s="60">
        <v>31013370</v>
      </c>
    </row>
    <row r="1055" spans="1:6" x14ac:dyDescent="0.3">
      <c r="A1055" s="60">
        <v>4113308</v>
      </c>
      <c r="B1055" s="60"/>
      <c r="C1055" s="60" t="s">
        <v>1857</v>
      </c>
      <c r="D1055" s="60"/>
      <c r="E1055" s="61" t="s">
        <v>1838</v>
      </c>
      <c r="F1055" s="60">
        <v>31013371</v>
      </c>
    </row>
    <row r="1056" spans="1:6" x14ac:dyDescent="0.3">
      <c r="A1056" s="60">
        <v>4113308</v>
      </c>
      <c r="B1056" s="60"/>
      <c r="C1056" s="60" t="s">
        <v>1843</v>
      </c>
      <c r="D1056" s="60"/>
      <c r="E1056" s="61" t="s">
        <v>1841</v>
      </c>
      <c r="F1056" s="60">
        <v>31013372</v>
      </c>
    </row>
    <row r="1057" spans="1:6" x14ac:dyDescent="0.3">
      <c r="A1057" s="60">
        <v>4113309</v>
      </c>
      <c r="B1057" s="60" t="s">
        <v>2195</v>
      </c>
      <c r="C1057" s="60" t="s">
        <v>1837</v>
      </c>
      <c r="D1057" s="60">
        <v>1</v>
      </c>
      <c r="E1057" s="61" t="s">
        <v>1838</v>
      </c>
      <c r="F1057" s="60">
        <v>31013380</v>
      </c>
    </row>
    <row r="1058" spans="1:6" x14ac:dyDescent="0.3">
      <c r="A1058" s="60">
        <v>4113309</v>
      </c>
      <c r="B1058" s="60"/>
      <c r="C1058" s="60" t="s">
        <v>1839</v>
      </c>
      <c r="D1058" s="60"/>
      <c r="E1058" s="61" t="s">
        <v>1838</v>
      </c>
      <c r="F1058" s="60">
        <v>31013381</v>
      </c>
    </row>
    <row r="1059" spans="1:6" x14ac:dyDescent="0.3">
      <c r="A1059" s="60">
        <v>4113309</v>
      </c>
      <c r="B1059" s="60"/>
      <c r="C1059" s="60" t="s">
        <v>1846</v>
      </c>
      <c r="D1059" s="60">
        <v>5</v>
      </c>
      <c r="E1059" s="61" t="s">
        <v>1841</v>
      </c>
      <c r="F1059" s="60">
        <v>31013382</v>
      </c>
    </row>
    <row r="1060" spans="1:6" x14ac:dyDescent="0.3">
      <c r="A1060" s="60">
        <v>4113310</v>
      </c>
      <c r="B1060" s="60" t="s">
        <v>2196</v>
      </c>
      <c r="C1060" s="60" t="s">
        <v>735</v>
      </c>
      <c r="D1060" s="60"/>
      <c r="E1060" s="60" t="s">
        <v>735</v>
      </c>
      <c r="F1060" s="60">
        <v>31013393</v>
      </c>
    </row>
    <row r="1061" spans="1:6" s="19" customFormat="1" x14ac:dyDescent="0.3">
      <c r="A1061" s="2">
        <v>4113401</v>
      </c>
      <c r="B1061" s="2" t="s">
        <v>2204</v>
      </c>
      <c r="C1061" s="2" t="s">
        <v>1837</v>
      </c>
      <c r="D1061" s="2"/>
      <c r="E1061" s="19" t="s">
        <v>1838</v>
      </c>
      <c r="F1061" s="2">
        <v>31013400</v>
      </c>
    </row>
    <row r="1062" spans="1:6" s="19" customFormat="1" x14ac:dyDescent="0.3">
      <c r="A1062" s="2">
        <v>4113401</v>
      </c>
      <c r="B1062" s="2"/>
      <c r="C1062" s="2" t="s">
        <v>1839</v>
      </c>
      <c r="D1062" s="2"/>
      <c r="E1062" s="19" t="s">
        <v>1838</v>
      </c>
      <c r="F1062" s="2">
        <v>31013401</v>
      </c>
    </row>
    <row r="1063" spans="1:6" s="19" customFormat="1" x14ac:dyDescent="0.3">
      <c r="A1063" s="2">
        <v>4113401</v>
      </c>
      <c r="B1063" s="2"/>
      <c r="C1063" s="2" t="s">
        <v>1846</v>
      </c>
      <c r="D1063" s="2"/>
      <c r="E1063" s="19" t="s">
        <v>1841</v>
      </c>
      <c r="F1063" s="2">
        <v>31013402</v>
      </c>
    </row>
    <row r="1064" spans="1:6" s="19" customFormat="1" x14ac:dyDescent="0.3">
      <c r="A1064" s="2">
        <v>4113402</v>
      </c>
      <c r="B1064" s="2" t="s">
        <v>2205</v>
      </c>
      <c r="C1064" s="2" t="s">
        <v>1837</v>
      </c>
      <c r="D1064" s="2"/>
      <c r="E1064" s="19" t="s">
        <v>1838</v>
      </c>
      <c r="F1064" s="2">
        <v>31013410</v>
      </c>
    </row>
    <row r="1065" spans="1:6" s="19" customFormat="1" x14ac:dyDescent="0.3">
      <c r="A1065" s="2">
        <v>4113402</v>
      </c>
      <c r="B1065" s="2"/>
      <c r="C1065" s="2" t="s">
        <v>1857</v>
      </c>
      <c r="D1065" s="2"/>
      <c r="E1065" s="19" t="s">
        <v>1838</v>
      </c>
      <c r="F1065" s="2">
        <v>31013411</v>
      </c>
    </row>
    <row r="1066" spans="1:6" s="19" customFormat="1" x14ac:dyDescent="0.3">
      <c r="A1066" s="2">
        <v>4113402</v>
      </c>
      <c r="B1066" s="2"/>
      <c r="C1066" s="2" t="s">
        <v>1846</v>
      </c>
      <c r="D1066" s="2"/>
      <c r="E1066" s="19" t="s">
        <v>1841</v>
      </c>
      <c r="F1066" s="2">
        <v>31013412</v>
      </c>
    </row>
    <row r="1067" spans="1:6" s="19" customFormat="1" x14ac:dyDescent="0.3">
      <c r="A1067" s="2">
        <v>4113403</v>
      </c>
      <c r="B1067" s="2" t="s">
        <v>2206</v>
      </c>
      <c r="C1067" s="2" t="s">
        <v>1837</v>
      </c>
      <c r="D1067" s="2">
        <v>5</v>
      </c>
      <c r="E1067" s="19" t="s">
        <v>1838</v>
      </c>
      <c r="F1067" s="2">
        <v>31013420</v>
      </c>
    </row>
    <row r="1068" spans="1:6" s="19" customFormat="1" x14ac:dyDescent="0.3">
      <c r="A1068" s="2">
        <v>4113403</v>
      </c>
      <c r="B1068" s="2"/>
      <c r="C1068" s="2" t="s">
        <v>1839</v>
      </c>
      <c r="D1068" s="2">
        <v>1</v>
      </c>
      <c r="E1068" s="19" t="s">
        <v>1838</v>
      </c>
      <c r="F1068" s="2">
        <v>31013421</v>
      </c>
    </row>
    <row r="1069" spans="1:6" s="19" customFormat="1" x14ac:dyDescent="0.3">
      <c r="A1069" s="2">
        <v>4113403</v>
      </c>
      <c r="B1069" s="2"/>
      <c r="C1069" s="2" t="s">
        <v>1846</v>
      </c>
      <c r="D1069" s="2">
        <v>3</v>
      </c>
      <c r="E1069" s="19" t="s">
        <v>361</v>
      </c>
      <c r="F1069" s="2">
        <v>31013423</v>
      </c>
    </row>
    <row r="1070" spans="1:6" s="19" customFormat="1" x14ac:dyDescent="0.3">
      <c r="A1070" s="2">
        <v>4113404</v>
      </c>
      <c r="B1070" s="2" t="s">
        <v>2207</v>
      </c>
      <c r="C1070" s="2" t="s">
        <v>1837</v>
      </c>
      <c r="D1070" s="2"/>
      <c r="E1070" s="19" t="s">
        <v>1838</v>
      </c>
      <c r="F1070" s="2">
        <v>31013430</v>
      </c>
    </row>
    <row r="1071" spans="1:6" s="19" customFormat="1" x14ac:dyDescent="0.3">
      <c r="A1071" s="2">
        <v>4113404</v>
      </c>
      <c r="B1071" s="2"/>
      <c r="C1071" s="2" t="s">
        <v>1857</v>
      </c>
      <c r="D1071" s="2"/>
      <c r="E1071" s="19" t="s">
        <v>1838</v>
      </c>
      <c r="F1071" s="2">
        <v>31013431</v>
      </c>
    </row>
    <row r="1072" spans="1:6" s="19" customFormat="1" x14ac:dyDescent="0.3">
      <c r="A1072" s="2">
        <v>4113404</v>
      </c>
      <c r="B1072" s="2"/>
      <c r="C1072" s="2" t="s">
        <v>1846</v>
      </c>
      <c r="D1072" s="2"/>
      <c r="E1072" s="19" t="s">
        <v>1841</v>
      </c>
      <c r="F1072" s="2">
        <v>31013432</v>
      </c>
    </row>
    <row r="1073" spans="1:6" s="19" customFormat="1" x14ac:dyDescent="0.3">
      <c r="A1073" s="2">
        <v>4113405</v>
      </c>
      <c r="B1073" s="2" t="s">
        <v>2208</v>
      </c>
      <c r="C1073" s="2" t="s">
        <v>1837</v>
      </c>
      <c r="D1073" s="2"/>
      <c r="E1073" s="19" t="s">
        <v>1838</v>
      </c>
      <c r="F1073" s="2">
        <v>31013440</v>
      </c>
    </row>
    <row r="1074" spans="1:6" s="19" customFormat="1" x14ac:dyDescent="0.3">
      <c r="A1074" s="2">
        <v>4113405</v>
      </c>
      <c r="B1074" s="2"/>
      <c r="C1074" s="2" t="s">
        <v>1839</v>
      </c>
      <c r="D1074" s="2"/>
      <c r="E1074" s="19" t="s">
        <v>1838</v>
      </c>
      <c r="F1074" s="2">
        <v>31013441</v>
      </c>
    </row>
    <row r="1075" spans="1:6" s="19" customFormat="1" x14ac:dyDescent="0.3">
      <c r="A1075" s="2">
        <v>4113405</v>
      </c>
      <c r="B1075" s="2"/>
      <c r="C1075" s="2" t="s">
        <v>1843</v>
      </c>
      <c r="D1075" s="2">
        <v>3</v>
      </c>
      <c r="E1075" s="19" t="s">
        <v>1841</v>
      </c>
      <c r="F1075" s="2">
        <v>31013442</v>
      </c>
    </row>
    <row r="1076" spans="1:6" s="19" customFormat="1" x14ac:dyDescent="0.3">
      <c r="A1076" s="2">
        <v>4113406</v>
      </c>
      <c r="B1076" s="2" t="s">
        <v>2209</v>
      </c>
      <c r="C1076" s="2" t="s">
        <v>1837</v>
      </c>
      <c r="D1076" s="2"/>
      <c r="E1076" s="19" t="s">
        <v>1838</v>
      </c>
      <c r="F1076" s="2">
        <v>31013450</v>
      </c>
    </row>
    <row r="1077" spans="1:6" s="19" customFormat="1" x14ac:dyDescent="0.3">
      <c r="A1077" s="2">
        <v>4113406</v>
      </c>
      <c r="B1077" s="2"/>
      <c r="C1077" s="2" t="s">
        <v>1839</v>
      </c>
      <c r="D1077" s="2"/>
      <c r="E1077" s="19" t="s">
        <v>1838</v>
      </c>
      <c r="F1077" s="2">
        <v>31013451</v>
      </c>
    </row>
    <row r="1078" spans="1:6" s="19" customFormat="1" x14ac:dyDescent="0.3">
      <c r="A1078" s="2">
        <v>4113406</v>
      </c>
      <c r="B1078" s="2"/>
      <c r="C1078" s="2" t="s">
        <v>1840</v>
      </c>
      <c r="D1078" s="2">
        <v>5</v>
      </c>
      <c r="E1078" s="19" t="s">
        <v>1841</v>
      </c>
      <c r="F1078" s="2">
        <v>31013452</v>
      </c>
    </row>
    <row r="1079" spans="1:6" s="19" customFormat="1" x14ac:dyDescent="0.3">
      <c r="A1079" s="2">
        <v>4113407</v>
      </c>
      <c r="B1079" s="2" t="s">
        <v>2210</v>
      </c>
      <c r="C1079" s="2" t="s">
        <v>1837</v>
      </c>
      <c r="D1079" s="2"/>
      <c r="E1079" s="19" t="s">
        <v>1838</v>
      </c>
      <c r="F1079" s="2">
        <v>31013460</v>
      </c>
    </row>
    <row r="1080" spans="1:6" s="19" customFormat="1" x14ac:dyDescent="0.3">
      <c r="A1080" s="2">
        <v>4113407</v>
      </c>
      <c r="B1080" s="2"/>
      <c r="C1080" s="2" t="s">
        <v>1839</v>
      </c>
      <c r="D1080" s="2"/>
      <c r="E1080" s="19" t="s">
        <v>1838</v>
      </c>
      <c r="F1080" s="2">
        <v>31013461</v>
      </c>
    </row>
    <row r="1081" spans="1:6" s="19" customFormat="1" x14ac:dyDescent="0.3">
      <c r="A1081" s="2">
        <v>4113407</v>
      </c>
      <c r="B1081" s="2"/>
      <c r="C1081" s="2" t="s">
        <v>1846</v>
      </c>
      <c r="D1081" s="2"/>
      <c r="E1081" s="2" t="s">
        <v>229</v>
      </c>
      <c r="F1081" s="2">
        <v>31013463</v>
      </c>
    </row>
    <row r="1082" spans="1:6" s="19" customFormat="1" x14ac:dyDescent="0.3">
      <c r="A1082" s="2">
        <v>4113408</v>
      </c>
      <c r="B1082" s="2" t="s">
        <v>2211</v>
      </c>
      <c r="C1082" s="2" t="s">
        <v>1837</v>
      </c>
      <c r="D1082" s="2"/>
      <c r="E1082" s="19" t="s">
        <v>1838</v>
      </c>
      <c r="F1082" s="2">
        <v>31013471</v>
      </c>
    </row>
    <row r="1083" spans="1:6" s="19" customFormat="1" x14ac:dyDescent="0.3">
      <c r="A1083" s="2">
        <v>4113408</v>
      </c>
      <c r="B1083" s="2"/>
      <c r="C1083" s="2" t="s">
        <v>1857</v>
      </c>
      <c r="D1083" s="2"/>
      <c r="E1083" s="19" t="s">
        <v>1838</v>
      </c>
      <c r="F1083" s="2">
        <v>31013472</v>
      </c>
    </row>
    <row r="1084" spans="1:6" s="19" customFormat="1" x14ac:dyDescent="0.3">
      <c r="A1084" s="2">
        <v>4113409</v>
      </c>
      <c r="B1084" s="2" t="s">
        <v>2212</v>
      </c>
      <c r="C1084" s="2" t="s">
        <v>1837</v>
      </c>
      <c r="D1084" s="2">
        <v>1</v>
      </c>
      <c r="E1084" s="19" t="s">
        <v>1838</v>
      </c>
      <c r="F1084" s="2">
        <v>31013480</v>
      </c>
    </row>
    <row r="1085" spans="1:6" s="19" customFormat="1" x14ac:dyDescent="0.3">
      <c r="A1085" s="2">
        <v>4113409</v>
      </c>
      <c r="B1085" s="2"/>
      <c r="C1085" s="2" t="s">
        <v>1839</v>
      </c>
      <c r="D1085" s="2"/>
      <c r="E1085" s="19" t="s">
        <v>1838</v>
      </c>
      <c r="F1085" s="2">
        <v>31013481</v>
      </c>
    </row>
    <row r="1086" spans="1:6" s="19" customFormat="1" x14ac:dyDescent="0.3">
      <c r="A1086" s="2">
        <v>4113409</v>
      </c>
      <c r="B1086" s="2"/>
      <c r="C1086" s="2" t="s">
        <v>1846</v>
      </c>
      <c r="D1086" s="2">
        <v>5</v>
      </c>
      <c r="E1086" s="19" t="s">
        <v>1841</v>
      </c>
      <c r="F1086" s="2">
        <v>31013482</v>
      </c>
    </row>
    <row r="1087" spans="1:6" s="19" customFormat="1" x14ac:dyDescent="0.3">
      <c r="A1087" s="2">
        <v>4113410</v>
      </c>
      <c r="B1087" s="2" t="s">
        <v>2213</v>
      </c>
      <c r="C1087" s="2" t="s">
        <v>229</v>
      </c>
      <c r="D1087" s="2"/>
      <c r="E1087" s="2" t="s">
        <v>229</v>
      </c>
      <c r="F1087" s="2">
        <v>31013493</v>
      </c>
    </row>
    <row r="1088" spans="1:6" s="19" customFormat="1" x14ac:dyDescent="0.3">
      <c r="A1088" s="2">
        <v>4113501</v>
      </c>
      <c r="B1088" s="2" t="s">
        <v>2214</v>
      </c>
      <c r="C1088" s="2" t="s">
        <v>1837</v>
      </c>
      <c r="D1088" s="2"/>
      <c r="E1088" s="19" t="s">
        <v>1838</v>
      </c>
      <c r="F1088" s="2">
        <v>31013500</v>
      </c>
    </row>
    <row r="1089" spans="1:6" s="19" customFormat="1" x14ac:dyDescent="0.3">
      <c r="A1089" s="2">
        <v>4113501</v>
      </c>
      <c r="B1089" s="2"/>
      <c r="C1089" s="2" t="s">
        <v>1839</v>
      </c>
      <c r="D1089" s="2"/>
      <c r="E1089" s="19" t="s">
        <v>1838</v>
      </c>
      <c r="F1089" s="2">
        <v>31013501</v>
      </c>
    </row>
    <row r="1090" spans="1:6" s="19" customFormat="1" x14ac:dyDescent="0.3">
      <c r="A1090" s="2">
        <v>4113501</v>
      </c>
      <c r="B1090" s="2"/>
      <c r="C1090" s="2" t="s">
        <v>1846</v>
      </c>
      <c r="D1090" s="2"/>
      <c r="E1090" s="19" t="s">
        <v>1841</v>
      </c>
      <c r="F1090" s="2">
        <v>31013502</v>
      </c>
    </row>
    <row r="1091" spans="1:6" s="19" customFormat="1" x14ac:dyDescent="0.3">
      <c r="A1091" s="2">
        <v>4113502</v>
      </c>
      <c r="B1091" s="2" t="s">
        <v>2215</v>
      </c>
      <c r="C1091" s="2" t="s">
        <v>1837</v>
      </c>
      <c r="D1091" s="2"/>
      <c r="E1091" s="19" t="s">
        <v>1838</v>
      </c>
      <c r="F1091" s="2">
        <v>31013510</v>
      </c>
    </row>
    <row r="1092" spans="1:6" s="19" customFormat="1" x14ac:dyDescent="0.3">
      <c r="A1092" s="2">
        <v>4113502</v>
      </c>
      <c r="B1092" s="2"/>
      <c r="C1092" s="2" t="s">
        <v>1857</v>
      </c>
      <c r="D1092" s="2"/>
      <c r="E1092" s="19" t="s">
        <v>1838</v>
      </c>
      <c r="F1092" s="2">
        <v>31013511</v>
      </c>
    </row>
    <row r="1093" spans="1:6" s="19" customFormat="1" x14ac:dyDescent="0.3">
      <c r="A1093" s="2">
        <v>4113502</v>
      </c>
      <c r="B1093" s="2"/>
      <c r="C1093" s="2" t="s">
        <v>1846</v>
      </c>
      <c r="D1093" s="2"/>
      <c r="E1093" s="19" t="s">
        <v>1841</v>
      </c>
      <c r="F1093" s="2">
        <v>31013512</v>
      </c>
    </row>
    <row r="1094" spans="1:6" s="19" customFormat="1" x14ac:dyDescent="0.3">
      <c r="A1094" s="2">
        <v>4113503</v>
      </c>
      <c r="B1094" s="2" t="s">
        <v>2216</v>
      </c>
      <c r="C1094" s="2" t="s">
        <v>1837</v>
      </c>
      <c r="D1094" s="2">
        <v>5</v>
      </c>
      <c r="E1094" s="19" t="s">
        <v>1838</v>
      </c>
      <c r="F1094" s="2">
        <v>31013520</v>
      </c>
    </row>
    <row r="1095" spans="1:6" s="19" customFormat="1" x14ac:dyDescent="0.3">
      <c r="A1095" s="2">
        <v>4113503</v>
      </c>
      <c r="B1095" s="2"/>
      <c r="C1095" s="2" t="s">
        <v>1839</v>
      </c>
      <c r="D1095" s="2">
        <v>1</v>
      </c>
      <c r="E1095" s="19" t="s">
        <v>1838</v>
      </c>
      <c r="F1095" s="2">
        <v>31013521</v>
      </c>
    </row>
    <row r="1096" spans="1:6" s="19" customFormat="1" x14ac:dyDescent="0.3">
      <c r="A1096" s="2">
        <v>4113503</v>
      </c>
      <c r="B1096" s="2"/>
      <c r="C1096" s="2" t="s">
        <v>1846</v>
      </c>
      <c r="D1096" s="2">
        <v>3</v>
      </c>
      <c r="E1096" s="19" t="s">
        <v>361</v>
      </c>
      <c r="F1096" s="2">
        <v>31013523</v>
      </c>
    </row>
    <row r="1097" spans="1:6" s="19" customFormat="1" x14ac:dyDescent="0.3">
      <c r="A1097" s="2">
        <v>4113504</v>
      </c>
      <c r="B1097" s="2" t="s">
        <v>2217</v>
      </c>
      <c r="C1097" s="2" t="s">
        <v>1837</v>
      </c>
      <c r="D1097" s="2"/>
      <c r="E1097" s="19" t="s">
        <v>1838</v>
      </c>
      <c r="F1097" s="2">
        <v>31013530</v>
      </c>
    </row>
    <row r="1098" spans="1:6" s="19" customFormat="1" x14ac:dyDescent="0.3">
      <c r="A1098" s="2">
        <v>4113504</v>
      </c>
      <c r="B1098" s="2"/>
      <c r="C1098" s="2" t="s">
        <v>1857</v>
      </c>
      <c r="D1098" s="2"/>
      <c r="E1098" s="19" t="s">
        <v>1838</v>
      </c>
      <c r="F1098" s="2">
        <v>31013531</v>
      </c>
    </row>
    <row r="1099" spans="1:6" s="19" customFormat="1" x14ac:dyDescent="0.3">
      <c r="A1099" s="2">
        <v>4113504</v>
      </c>
      <c r="B1099" s="2"/>
      <c r="C1099" s="2" t="s">
        <v>1846</v>
      </c>
      <c r="D1099" s="2"/>
      <c r="E1099" s="19" t="s">
        <v>1841</v>
      </c>
      <c r="F1099" s="2">
        <v>31013533</v>
      </c>
    </row>
    <row r="1100" spans="1:6" s="19" customFormat="1" x14ac:dyDescent="0.3">
      <c r="A1100" s="2">
        <v>4113505</v>
      </c>
      <c r="B1100" s="2" t="s">
        <v>2218</v>
      </c>
      <c r="C1100" s="2" t="s">
        <v>1837</v>
      </c>
      <c r="D1100" s="2"/>
      <c r="E1100" s="19" t="s">
        <v>1838</v>
      </c>
      <c r="F1100" s="2">
        <v>31013540</v>
      </c>
    </row>
    <row r="1101" spans="1:6" s="19" customFormat="1" x14ac:dyDescent="0.3">
      <c r="A1101" s="2">
        <v>4113505</v>
      </c>
      <c r="B1101" s="2"/>
      <c r="C1101" s="2" t="s">
        <v>1839</v>
      </c>
      <c r="D1101" s="2"/>
      <c r="E1101" s="19" t="s">
        <v>1838</v>
      </c>
      <c r="F1101" s="2">
        <v>31013541</v>
      </c>
    </row>
    <row r="1102" spans="1:6" s="19" customFormat="1" x14ac:dyDescent="0.3">
      <c r="A1102" s="2">
        <v>4113505</v>
      </c>
      <c r="B1102" s="2"/>
      <c r="C1102" s="2" t="s">
        <v>1843</v>
      </c>
      <c r="D1102" s="2">
        <v>3</v>
      </c>
      <c r="E1102" s="19" t="s">
        <v>1841</v>
      </c>
      <c r="F1102" s="2">
        <v>31013543</v>
      </c>
    </row>
    <row r="1103" spans="1:6" s="19" customFormat="1" x14ac:dyDescent="0.3">
      <c r="A1103" s="2">
        <v>4113506</v>
      </c>
      <c r="B1103" s="2" t="s">
        <v>2219</v>
      </c>
      <c r="C1103" s="2" t="s">
        <v>1837</v>
      </c>
      <c r="D1103" s="2"/>
      <c r="E1103" s="19" t="s">
        <v>1838</v>
      </c>
      <c r="F1103" s="2">
        <v>31013550</v>
      </c>
    </row>
    <row r="1104" spans="1:6" s="19" customFormat="1" x14ac:dyDescent="0.3">
      <c r="A1104" s="2">
        <v>4113506</v>
      </c>
      <c r="B1104" s="2"/>
      <c r="C1104" s="2" t="s">
        <v>1839</v>
      </c>
      <c r="D1104" s="2"/>
      <c r="E1104" s="19" t="s">
        <v>1838</v>
      </c>
      <c r="F1104" s="2">
        <v>31013552</v>
      </c>
    </row>
    <row r="1105" spans="1:6" s="19" customFormat="1" x14ac:dyDescent="0.3">
      <c r="A1105" s="2">
        <v>4113506</v>
      </c>
      <c r="B1105" s="2"/>
      <c r="C1105" s="2" t="s">
        <v>1843</v>
      </c>
      <c r="D1105" s="2">
        <v>5</v>
      </c>
      <c r="E1105" s="19" t="s">
        <v>1841</v>
      </c>
      <c r="F1105" s="2">
        <v>31013553</v>
      </c>
    </row>
    <row r="1106" spans="1:6" s="19" customFormat="1" x14ac:dyDescent="0.3">
      <c r="A1106" s="2">
        <v>4113507</v>
      </c>
      <c r="B1106" s="2" t="s">
        <v>2220</v>
      </c>
      <c r="C1106" s="2" t="s">
        <v>1837</v>
      </c>
      <c r="D1106" s="2"/>
      <c r="E1106" s="19" t="s">
        <v>1838</v>
      </c>
      <c r="F1106" s="2">
        <v>31013560</v>
      </c>
    </row>
    <row r="1107" spans="1:6" s="19" customFormat="1" x14ac:dyDescent="0.3">
      <c r="A1107" s="2">
        <v>4113507</v>
      </c>
      <c r="B1107" s="2"/>
      <c r="C1107" s="2" t="s">
        <v>1839</v>
      </c>
      <c r="D1107" s="2"/>
      <c r="E1107" s="19" t="s">
        <v>1838</v>
      </c>
      <c r="F1107" s="2">
        <v>31013562</v>
      </c>
    </row>
    <row r="1108" spans="1:6" s="19" customFormat="1" x14ac:dyDescent="0.3">
      <c r="A1108" s="2">
        <v>4113507</v>
      </c>
      <c r="B1108" s="2"/>
      <c r="C1108" s="2" t="s">
        <v>1840</v>
      </c>
      <c r="D1108" s="2"/>
      <c r="E1108" s="2" t="s">
        <v>229</v>
      </c>
      <c r="F1108" s="2">
        <v>31013564</v>
      </c>
    </row>
    <row r="1109" spans="1:6" s="19" customFormat="1" x14ac:dyDescent="0.3">
      <c r="A1109" s="2">
        <v>4113508</v>
      </c>
      <c r="B1109" s="2" t="s">
        <v>2221</v>
      </c>
      <c r="C1109" s="2" t="s">
        <v>1837</v>
      </c>
      <c r="D1109" s="2"/>
      <c r="E1109" s="19" t="s">
        <v>1838</v>
      </c>
      <c r="F1109" s="2">
        <v>31013570</v>
      </c>
    </row>
    <row r="1110" spans="1:6" s="19" customFormat="1" x14ac:dyDescent="0.3">
      <c r="A1110" s="2">
        <v>4113508</v>
      </c>
      <c r="B1110" s="2"/>
      <c r="C1110" s="2" t="s">
        <v>1857</v>
      </c>
      <c r="D1110" s="2"/>
      <c r="E1110" s="19" t="s">
        <v>1838</v>
      </c>
      <c r="F1110" s="2">
        <v>31013571</v>
      </c>
    </row>
    <row r="1111" spans="1:6" s="19" customFormat="1" x14ac:dyDescent="0.3">
      <c r="A1111" s="2">
        <v>4113508</v>
      </c>
      <c r="B1111" s="2"/>
      <c r="C1111" s="2" t="s">
        <v>1843</v>
      </c>
      <c r="D1111" s="2"/>
      <c r="E1111" s="19" t="s">
        <v>1841</v>
      </c>
      <c r="F1111" s="2">
        <v>31013572</v>
      </c>
    </row>
    <row r="1112" spans="1:6" s="19" customFormat="1" x14ac:dyDescent="0.3">
      <c r="A1112" s="2">
        <v>4113509</v>
      </c>
      <c r="B1112" s="2" t="s">
        <v>2222</v>
      </c>
      <c r="C1112" s="2" t="s">
        <v>1837</v>
      </c>
      <c r="D1112" s="2">
        <v>1</v>
      </c>
      <c r="E1112" s="19" t="s">
        <v>1838</v>
      </c>
      <c r="F1112" s="2">
        <v>31013580</v>
      </c>
    </row>
    <row r="1113" spans="1:6" s="19" customFormat="1" x14ac:dyDescent="0.3">
      <c r="A1113" s="2">
        <v>4113509</v>
      </c>
      <c r="B1113" s="2"/>
      <c r="C1113" s="2" t="s">
        <v>1839</v>
      </c>
      <c r="D1113" s="2"/>
      <c r="E1113" s="19" t="s">
        <v>1838</v>
      </c>
      <c r="F1113" s="2">
        <v>31013581</v>
      </c>
    </row>
    <row r="1114" spans="1:6" s="19" customFormat="1" x14ac:dyDescent="0.3">
      <c r="A1114" s="2">
        <v>4113509</v>
      </c>
      <c r="B1114" s="2"/>
      <c r="C1114" s="2" t="s">
        <v>1846</v>
      </c>
      <c r="D1114" s="2">
        <v>5</v>
      </c>
      <c r="E1114" s="19" t="s">
        <v>1841</v>
      </c>
      <c r="F1114" s="2">
        <v>31013583</v>
      </c>
    </row>
    <row r="1115" spans="1:6" s="19" customFormat="1" x14ac:dyDescent="0.3">
      <c r="A1115" s="2">
        <v>4113510</v>
      </c>
      <c r="B1115" s="2" t="s">
        <v>2223</v>
      </c>
      <c r="C1115" s="2" t="s">
        <v>229</v>
      </c>
      <c r="D1115" s="2"/>
      <c r="E1115" s="2" t="s">
        <v>229</v>
      </c>
      <c r="F1115" s="2">
        <v>31013593</v>
      </c>
    </row>
    <row r="1116" spans="1:6" x14ac:dyDescent="0.3">
      <c r="A1116" s="65">
        <v>4122303</v>
      </c>
      <c r="B1116" s="65" t="s">
        <v>2089</v>
      </c>
      <c r="C1116" s="65" t="s">
        <v>1837</v>
      </c>
      <c r="D1116" s="65"/>
      <c r="E1116" s="65" t="s">
        <v>1838</v>
      </c>
      <c r="F1116" s="65">
        <v>31022320</v>
      </c>
    </row>
    <row r="1117" spans="1:6" x14ac:dyDescent="0.3">
      <c r="A1117" s="65">
        <v>4122303</v>
      </c>
      <c r="B1117" s="65"/>
      <c r="C1117" s="65" t="s">
        <v>1839</v>
      </c>
      <c r="D1117" s="65"/>
      <c r="E1117" s="65" t="s">
        <v>1838</v>
      </c>
      <c r="F1117" s="65">
        <v>31022321</v>
      </c>
    </row>
    <row r="1118" spans="1:6" x14ac:dyDescent="0.3">
      <c r="A1118" s="65">
        <v>4122303</v>
      </c>
      <c r="B1118" s="65"/>
      <c r="C1118" s="65" t="s">
        <v>1846</v>
      </c>
      <c r="D1118" s="65"/>
      <c r="E1118" s="65" t="s">
        <v>361</v>
      </c>
      <c r="F1118" s="65">
        <v>31022323</v>
      </c>
    </row>
    <row r="1119" spans="1:6" x14ac:dyDescent="0.3">
      <c r="A1119" s="65">
        <v>4122307</v>
      </c>
      <c r="B1119" s="65" t="s">
        <v>2093</v>
      </c>
      <c r="C1119" s="65" t="s">
        <v>1837</v>
      </c>
      <c r="D1119" s="65"/>
      <c r="E1119" s="65" t="s">
        <v>1838</v>
      </c>
      <c r="F1119" s="65">
        <v>31022360</v>
      </c>
    </row>
    <row r="1120" spans="1:6" x14ac:dyDescent="0.3">
      <c r="A1120" s="65">
        <v>4122307</v>
      </c>
      <c r="B1120" s="65"/>
      <c r="C1120" s="65" t="s">
        <v>1839</v>
      </c>
      <c r="D1120" s="65"/>
      <c r="E1120" s="65" t="s">
        <v>1838</v>
      </c>
      <c r="F1120" s="65">
        <v>31022361</v>
      </c>
    </row>
    <row r="1121" spans="1:6" x14ac:dyDescent="0.3">
      <c r="A1121" s="65">
        <v>4122307</v>
      </c>
      <c r="B1121" s="65"/>
      <c r="C1121" s="65" t="s">
        <v>1846</v>
      </c>
      <c r="D1121" s="65"/>
      <c r="E1121" s="65" t="s">
        <v>735</v>
      </c>
      <c r="F1121" s="65">
        <v>31022363</v>
      </c>
    </row>
    <row r="1122" spans="1:6" x14ac:dyDescent="0.3">
      <c r="A1122" s="65">
        <v>4122310</v>
      </c>
      <c r="B1122" s="65" t="s">
        <v>2096</v>
      </c>
      <c r="C1122" s="65" t="s">
        <v>735</v>
      </c>
      <c r="D1122" s="65"/>
      <c r="E1122" s="65" t="s">
        <v>735</v>
      </c>
      <c r="F1122" s="65">
        <v>31022393</v>
      </c>
    </row>
    <row r="1123" spans="1:6" x14ac:dyDescent="0.3">
      <c r="A1123" s="68">
        <v>4122403</v>
      </c>
      <c r="B1123" s="68" t="s">
        <v>2099</v>
      </c>
      <c r="C1123" s="68" t="s">
        <v>1837</v>
      </c>
      <c r="D1123" s="68"/>
      <c r="E1123" s="68" t="s">
        <v>1838</v>
      </c>
      <c r="F1123" s="68">
        <v>31022420</v>
      </c>
    </row>
    <row r="1124" spans="1:6" x14ac:dyDescent="0.3">
      <c r="A1124" s="68">
        <v>4122403</v>
      </c>
      <c r="B1124" s="68"/>
      <c r="C1124" s="68" t="s">
        <v>1839</v>
      </c>
      <c r="D1124" s="68"/>
      <c r="E1124" s="68" t="s">
        <v>1838</v>
      </c>
      <c r="F1124" s="68">
        <v>31022421</v>
      </c>
    </row>
    <row r="1125" spans="1:6" x14ac:dyDescent="0.3">
      <c r="A1125" s="68">
        <v>4122403</v>
      </c>
      <c r="B1125" s="68"/>
      <c r="C1125" s="68" t="s">
        <v>1846</v>
      </c>
      <c r="D1125" s="68"/>
      <c r="E1125" s="68" t="s">
        <v>361</v>
      </c>
      <c r="F1125" s="68">
        <v>31022423</v>
      </c>
    </row>
    <row r="1126" spans="1:6" x14ac:dyDescent="0.3">
      <c r="A1126" s="68">
        <v>4122407</v>
      </c>
      <c r="B1126" s="68" t="s">
        <v>2103</v>
      </c>
      <c r="C1126" s="68" t="s">
        <v>1837</v>
      </c>
      <c r="D1126" s="68"/>
      <c r="E1126" s="68" t="s">
        <v>1838</v>
      </c>
      <c r="F1126" s="68">
        <v>31022460</v>
      </c>
    </row>
    <row r="1127" spans="1:6" x14ac:dyDescent="0.3">
      <c r="A1127" s="68">
        <v>4122407</v>
      </c>
      <c r="B1127" s="68"/>
      <c r="C1127" s="68" t="s">
        <v>1839</v>
      </c>
      <c r="D1127" s="68"/>
      <c r="E1127" s="68" t="s">
        <v>1838</v>
      </c>
      <c r="F1127" s="68">
        <v>31022463</v>
      </c>
    </row>
    <row r="1128" spans="1:6" x14ac:dyDescent="0.3">
      <c r="A1128" s="68">
        <v>4122407</v>
      </c>
      <c r="B1128" s="68"/>
      <c r="C1128" s="68" t="s">
        <v>1840</v>
      </c>
      <c r="D1128" s="68"/>
      <c r="E1128" s="68" t="s">
        <v>735</v>
      </c>
      <c r="F1128" s="68">
        <v>31022464</v>
      </c>
    </row>
    <row r="1129" spans="1:6" x14ac:dyDescent="0.3">
      <c r="A1129" s="68">
        <v>4122410</v>
      </c>
      <c r="B1129" s="68" t="s">
        <v>2106</v>
      </c>
      <c r="C1129" s="68" t="s">
        <v>735</v>
      </c>
      <c r="D1129" s="68"/>
      <c r="E1129" s="68" t="s">
        <v>1902</v>
      </c>
      <c r="F1129" s="68">
        <v>31022493</v>
      </c>
    </row>
    <row r="1130" spans="1:6" x14ac:dyDescent="0.3">
      <c r="A1130" s="68">
        <v>4122503</v>
      </c>
      <c r="B1130" s="68" t="s">
        <v>2109</v>
      </c>
      <c r="C1130" s="68" t="s">
        <v>1837</v>
      </c>
      <c r="D1130" s="68"/>
      <c r="E1130" s="68" t="s">
        <v>1838</v>
      </c>
      <c r="F1130" s="68">
        <v>31022520</v>
      </c>
    </row>
    <row r="1131" spans="1:6" x14ac:dyDescent="0.3">
      <c r="A1131" s="68">
        <v>4122503</v>
      </c>
      <c r="B1131" s="68"/>
      <c r="C1131" s="68" t="s">
        <v>1839</v>
      </c>
      <c r="D1131" s="68"/>
      <c r="E1131" s="68" t="s">
        <v>1838</v>
      </c>
      <c r="F1131" s="68">
        <v>31022521</v>
      </c>
    </row>
    <row r="1132" spans="1:6" x14ac:dyDescent="0.3">
      <c r="A1132" s="68">
        <v>4122503</v>
      </c>
      <c r="B1132" s="68"/>
      <c r="C1132" s="68" t="s">
        <v>1846</v>
      </c>
      <c r="D1132" s="68"/>
      <c r="E1132" s="68" t="s">
        <v>361</v>
      </c>
      <c r="F1132" s="68">
        <v>31022523</v>
      </c>
    </row>
    <row r="1133" spans="1:6" x14ac:dyDescent="0.3">
      <c r="A1133" s="68">
        <v>4122507</v>
      </c>
      <c r="B1133" s="68" t="s">
        <v>2113</v>
      </c>
      <c r="C1133" s="68" t="s">
        <v>1851</v>
      </c>
      <c r="D1133" s="68"/>
      <c r="E1133" s="68" t="s">
        <v>1838</v>
      </c>
      <c r="F1133" s="68">
        <v>31022560</v>
      </c>
    </row>
    <row r="1134" spans="1:6" x14ac:dyDescent="0.3">
      <c r="A1134" s="68">
        <v>4122507</v>
      </c>
      <c r="B1134" s="68"/>
      <c r="C1134" s="68" t="s">
        <v>1839</v>
      </c>
      <c r="D1134" s="68"/>
      <c r="E1134" s="68" t="s">
        <v>1838</v>
      </c>
      <c r="F1134" s="68">
        <v>31022563</v>
      </c>
    </row>
    <row r="1135" spans="1:6" x14ac:dyDescent="0.3">
      <c r="A1135" s="68">
        <v>4122507</v>
      </c>
      <c r="B1135" s="68"/>
      <c r="C1135" s="68" t="s">
        <v>1840</v>
      </c>
      <c r="D1135" s="68"/>
      <c r="E1135" s="68" t="s">
        <v>735</v>
      </c>
      <c r="F1135" s="68">
        <v>31022564</v>
      </c>
    </row>
    <row r="1136" spans="1:6" x14ac:dyDescent="0.3">
      <c r="A1136" s="68">
        <v>4122510</v>
      </c>
      <c r="B1136" s="68" t="s">
        <v>2116</v>
      </c>
      <c r="C1136" s="68" t="s">
        <v>735</v>
      </c>
      <c r="D1136" s="68"/>
      <c r="E1136" s="68" t="s">
        <v>735</v>
      </c>
      <c r="F1136" s="68">
        <v>31022593</v>
      </c>
    </row>
    <row r="1137" spans="1:6" x14ac:dyDescent="0.3">
      <c r="A1137" s="67">
        <v>4122603</v>
      </c>
      <c r="B1137" s="67" t="s">
        <v>2119</v>
      </c>
      <c r="C1137" s="67" t="s">
        <v>1851</v>
      </c>
      <c r="D1137" s="67"/>
      <c r="E1137" s="67" t="s">
        <v>1838</v>
      </c>
      <c r="F1137" s="67">
        <v>31022620</v>
      </c>
    </row>
    <row r="1138" spans="1:6" x14ac:dyDescent="0.3">
      <c r="A1138" s="67">
        <v>4122603</v>
      </c>
      <c r="B1138" s="67"/>
      <c r="C1138" s="67" t="s">
        <v>1839</v>
      </c>
      <c r="D1138" s="67"/>
      <c r="E1138" s="67" t="s">
        <v>1838</v>
      </c>
      <c r="F1138" s="67">
        <v>31022621</v>
      </c>
    </row>
    <row r="1139" spans="1:6" x14ac:dyDescent="0.3">
      <c r="A1139" s="67">
        <v>4122603</v>
      </c>
      <c r="B1139" s="67"/>
      <c r="C1139" s="67" t="s">
        <v>1846</v>
      </c>
      <c r="D1139" s="67"/>
      <c r="E1139" s="67" t="s">
        <v>1838</v>
      </c>
      <c r="F1139" s="67">
        <v>31022622</v>
      </c>
    </row>
    <row r="1140" spans="1:6" x14ac:dyDescent="0.3">
      <c r="A1140" s="67">
        <v>4122603</v>
      </c>
      <c r="B1140" s="67"/>
      <c r="C1140" s="67" t="s">
        <v>1996</v>
      </c>
      <c r="D1140" s="67"/>
      <c r="E1140" s="67" t="s">
        <v>361</v>
      </c>
      <c r="F1140" s="67">
        <v>31022623</v>
      </c>
    </row>
    <row r="1141" spans="1:6" x14ac:dyDescent="0.3">
      <c r="A1141" s="67">
        <v>4122607</v>
      </c>
      <c r="B1141" s="67" t="s">
        <v>2123</v>
      </c>
      <c r="C1141" s="67" t="s">
        <v>1851</v>
      </c>
      <c r="D1141" s="67"/>
      <c r="E1141" s="67" t="s">
        <v>1838</v>
      </c>
      <c r="F1141" s="67">
        <v>31022661</v>
      </c>
    </row>
    <row r="1142" spans="1:6" x14ac:dyDescent="0.3">
      <c r="A1142" s="67">
        <v>4122607</v>
      </c>
      <c r="B1142" s="67"/>
      <c r="C1142" s="67" t="s">
        <v>1839</v>
      </c>
      <c r="D1142" s="67"/>
      <c r="E1142" s="67" t="s">
        <v>1838</v>
      </c>
      <c r="F1142" s="67">
        <v>31022662</v>
      </c>
    </row>
    <row r="1143" spans="1:6" x14ac:dyDescent="0.3">
      <c r="A1143" s="67">
        <v>4122607</v>
      </c>
      <c r="B1143" s="67"/>
      <c r="C1143" s="67" t="s">
        <v>2013</v>
      </c>
      <c r="D1143" s="67"/>
      <c r="E1143" s="67" t="s">
        <v>1902</v>
      </c>
      <c r="F1143" s="67">
        <v>31022664</v>
      </c>
    </row>
    <row r="1144" spans="1:6" x14ac:dyDescent="0.3">
      <c r="A1144" s="67">
        <v>4122610</v>
      </c>
      <c r="B1144" s="67" t="s">
        <v>2126</v>
      </c>
      <c r="C1144" s="67" t="s">
        <v>735</v>
      </c>
      <c r="D1144" s="67"/>
      <c r="E1144" s="67" t="s">
        <v>735</v>
      </c>
      <c r="F1144" s="67">
        <v>31022693</v>
      </c>
    </row>
    <row r="1145" spans="1:6" x14ac:dyDescent="0.3">
      <c r="A1145" s="65">
        <v>4122703</v>
      </c>
      <c r="B1145" s="65" t="s">
        <v>2129</v>
      </c>
      <c r="C1145" s="65" t="s">
        <v>1837</v>
      </c>
      <c r="D1145" s="65"/>
      <c r="E1145" s="65" t="s">
        <v>1838</v>
      </c>
      <c r="F1145" s="65">
        <v>31022720</v>
      </c>
    </row>
    <row r="1146" spans="1:6" x14ac:dyDescent="0.3">
      <c r="A1146" s="65">
        <v>4122703</v>
      </c>
      <c r="B1146" s="65"/>
      <c r="C1146" s="65" t="s">
        <v>1839</v>
      </c>
      <c r="D1146" s="65"/>
      <c r="E1146" s="65" t="s">
        <v>1838</v>
      </c>
      <c r="F1146" s="65">
        <v>31022721</v>
      </c>
    </row>
    <row r="1147" spans="1:6" x14ac:dyDescent="0.3">
      <c r="A1147" s="65">
        <v>4122703</v>
      </c>
      <c r="B1147" s="65"/>
      <c r="C1147" s="65" t="s">
        <v>1846</v>
      </c>
      <c r="D1147" s="65"/>
      <c r="E1147" s="65" t="s">
        <v>361</v>
      </c>
      <c r="F1147" s="65">
        <v>31022722</v>
      </c>
    </row>
    <row r="1148" spans="1:6" x14ac:dyDescent="0.3">
      <c r="A1148" s="65">
        <v>4122707</v>
      </c>
      <c r="B1148" s="65" t="s">
        <v>2133</v>
      </c>
      <c r="C1148" s="65" t="s">
        <v>1837</v>
      </c>
      <c r="D1148" s="65"/>
      <c r="E1148" s="65" t="s">
        <v>1838</v>
      </c>
      <c r="F1148" s="65">
        <v>31022760</v>
      </c>
    </row>
    <row r="1149" spans="1:6" x14ac:dyDescent="0.3">
      <c r="A1149" s="65">
        <v>4122707</v>
      </c>
      <c r="B1149" s="65"/>
      <c r="C1149" s="65" t="s">
        <v>1839</v>
      </c>
      <c r="D1149" s="65"/>
      <c r="E1149" s="65" t="s">
        <v>1838</v>
      </c>
      <c r="F1149" s="65">
        <v>31022761</v>
      </c>
    </row>
    <row r="1150" spans="1:6" x14ac:dyDescent="0.3">
      <c r="A1150" s="65">
        <v>4122707</v>
      </c>
      <c r="B1150" s="65"/>
      <c r="C1150" s="65" t="s">
        <v>1858</v>
      </c>
      <c r="D1150" s="65"/>
      <c r="E1150" s="65" t="s">
        <v>735</v>
      </c>
      <c r="F1150" s="65">
        <v>31022763</v>
      </c>
    </row>
    <row r="1151" spans="1:6" x14ac:dyDescent="0.3">
      <c r="A1151" s="65">
        <v>4122710</v>
      </c>
      <c r="B1151" s="65" t="s">
        <v>2136</v>
      </c>
      <c r="C1151" s="65" t="s">
        <v>1902</v>
      </c>
      <c r="D1151" s="65"/>
      <c r="E1151" s="65" t="s">
        <v>735</v>
      </c>
      <c r="F1151" s="65">
        <v>31022793</v>
      </c>
    </row>
    <row r="1152" spans="1:6" x14ac:dyDescent="0.3">
      <c r="A1152" s="65">
        <v>4122803</v>
      </c>
      <c r="B1152" s="65" t="s">
        <v>2139</v>
      </c>
      <c r="C1152" s="65" t="s">
        <v>1837</v>
      </c>
      <c r="D1152" s="65"/>
      <c r="E1152" s="65" t="s">
        <v>1838</v>
      </c>
      <c r="F1152" s="65">
        <v>31022820</v>
      </c>
    </row>
    <row r="1153" spans="1:6" x14ac:dyDescent="0.3">
      <c r="A1153" s="65">
        <v>4122803</v>
      </c>
      <c r="B1153" s="65"/>
      <c r="C1153" s="65" t="s">
        <v>1839</v>
      </c>
      <c r="D1153" s="65"/>
      <c r="E1153" s="65" t="s">
        <v>1838</v>
      </c>
      <c r="F1153" s="65">
        <v>31022821</v>
      </c>
    </row>
    <row r="1154" spans="1:6" x14ac:dyDescent="0.3">
      <c r="A1154" s="65">
        <v>4122803</v>
      </c>
      <c r="B1154" s="65"/>
      <c r="C1154" s="65" t="s">
        <v>1858</v>
      </c>
      <c r="D1154" s="65"/>
      <c r="E1154" s="65" t="s">
        <v>361</v>
      </c>
      <c r="F1154" s="65">
        <v>31022823</v>
      </c>
    </row>
    <row r="1155" spans="1:6" x14ac:dyDescent="0.3">
      <c r="A1155" s="65">
        <v>4122807</v>
      </c>
      <c r="B1155" s="65" t="s">
        <v>2143</v>
      </c>
      <c r="C1155" s="65" t="s">
        <v>1837</v>
      </c>
      <c r="D1155" s="65"/>
      <c r="E1155" s="65" t="s">
        <v>1838</v>
      </c>
      <c r="F1155" s="65">
        <v>31022860</v>
      </c>
    </row>
    <row r="1156" spans="1:6" x14ac:dyDescent="0.3">
      <c r="A1156" s="65">
        <v>4122807</v>
      </c>
      <c r="B1156" s="65"/>
      <c r="C1156" s="65" t="s">
        <v>1839</v>
      </c>
      <c r="D1156" s="65"/>
      <c r="E1156" s="65" t="s">
        <v>1838</v>
      </c>
      <c r="F1156" s="65">
        <v>31022861</v>
      </c>
    </row>
    <row r="1157" spans="1:6" x14ac:dyDescent="0.3">
      <c r="A1157" s="65">
        <v>4122807</v>
      </c>
      <c r="B1157" s="65"/>
      <c r="C1157" s="65" t="s">
        <v>1846</v>
      </c>
      <c r="D1157" s="65"/>
      <c r="E1157" s="65" t="s">
        <v>735</v>
      </c>
      <c r="F1157" s="65">
        <v>31022863</v>
      </c>
    </row>
    <row r="1158" spans="1:6" x14ac:dyDescent="0.3">
      <c r="A1158" s="65">
        <v>4122810</v>
      </c>
      <c r="B1158" s="65" t="s">
        <v>2146</v>
      </c>
      <c r="C1158" s="65" t="s">
        <v>735</v>
      </c>
      <c r="D1158" s="65"/>
      <c r="E1158" s="65" t="s">
        <v>735</v>
      </c>
      <c r="F1158" s="65">
        <v>31022892</v>
      </c>
    </row>
    <row r="1159" spans="1:6" x14ac:dyDescent="0.3">
      <c r="A1159" s="65">
        <v>4122903</v>
      </c>
      <c r="B1159" s="65" t="s">
        <v>2149</v>
      </c>
      <c r="C1159" s="65" t="s">
        <v>1837</v>
      </c>
      <c r="D1159" s="65"/>
      <c r="E1159" s="65" t="s">
        <v>1838</v>
      </c>
      <c r="F1159" s="65">
        <v>31022920</v>
      </c>
    </row>
    <row r="1160" spans="1:6" x14ac:dyDescent="0.3">
      <c r="A1160" s="65">
        <v>4122903</v>
      </c>
      <c r="B1160" s="65"/>
      <c r="C1160" s="65" t="s">
        <v>1839</v>
      </c>
      <c r="D1160" s="65"/>
      <c r="E1160" s="65" t="s">
        <v>1838</v>
      </c>
      <c r="F1160" s="65">
        <v>31022922</v>
      </c>
    </row>
    <row r="1161" spans="1:6" x14ac:dyDescent="0.3">
      <c r="A1161" s="65">
        <v>4122903</v>
      </c>
      <c r="B1161" s="65"/>
      <c r="C1161" s="65" t="s">
        <v>1846</v>
      </c>
      <c r="D1161" s="65"/>
      <c r="E1161" s="65" t="s">
        <v>361</v>
      </c>
      <c r="F1161" s="65">
        <v>31022925</v>
      </c>
    </row>
    <row r="1162" spans="1:6" x14ac:dyDescent="0.3">
      <c r="A1162" s="65">
        <v>4122907</v>
      </c>
      <c r="B1162" s="65" t="s">
        <v>2153</v>
      </c>
      <c r="C1162" s="65" t="s">
        <v>1837</v>
      </c>
      <c r="D1162" s="65"/>
      <c r="E1162" s="65" t="s">
        <v>1838</v>
      </c>
      <c r="F1162" s="65">
        <v>31022960</v>
      </c>
    </row>
    <row r="1163" spans="1:6" x14ac:dyDescent="0.3">
      <c r="A1163" s="65">
        <v>4122907</v>
      </c>
      <c r="B1163" s="65"/>
      <c r="C1163" s="65" t="s">
        <v>1839</v>
      </c>
      <c r="D1163" s="65"/>
      <c r="E1163" s="65" t="s">
        <v>1838</v>
      </c>
      <c r="F1163" s="65">
        <v>31022962</v>
      </c>
    </row>
    <row r="1164" spans="1:6" x14ac:dyDescent="0.3">
      <c r="A1164" s="65">
        <v>4122907</v>
      </c>
      <c r="B1164" s="65"/>
      <c r="C1164" s="65" t="s">
        <v>1858</v>
      </c>
      <c r="D1164" s="65"/>
      <c r="E1164" s="65" t="s">
        <v>735</v>
      </c>
      <c r="F1164" s="65">
        <v>31022965</v>
      </c>
    </row>
    <row r="1165" spans="1:6" x14ac:dyDescent="0.3">
      <c r="A1165" s="65">
        <v>4122910</v>
      </c>
      <c r="B1165" s="65" t="s">
        <v>2156</v>
      </c>
      <c r="C1165" s="65" t="s">
        <v>735</v>
      </c>
      <c r="D1165" s="65"/>
      <c r="E1165" s="65" t="s">
        <v>735</v>
      </c>
      <c r="F1165" s="65">
        <v>31022992</v>
      </c>
    </row>
    <row r="1166" spans="1:6" x14ac:dyDescent="0.3">
      <c r="A1166" s="65">
        <v>4123003</v>
      </c>
      <c r="B1166" s="65" t="s">
        <v>2159</v>
      </c>
      <c r="C1166" s="65" t="s">
        <v>1851</v>
      </c>
      <c r="D1166" s="65"/>
      <c r="E1166" s="65" t="s">
        <v>1838</v>
      </c>
      <c r="F1166" s="65">
        <v>31023020</v>
      </c>
    </row>
    <row r="1167" spans="1:6" x14ac:dyDescent="0.3">
      <c r="A1167" s="65">
        <v>4123003</v>
      </c>
      <c r="B1167" s="65"/>
      <c r="C1167" s="65" t="s">
        <v>1839</v>
      </c>
      <c r="D1167" s="65"/>
      <c r="E1167" s="65" t="s">
        <v>1838</v>
      </c>
      <c r="F1167" s="65">
        <v>31023021</v>
      </c>
    </row>
    <row r="1168" spans="1:6" x14ac:dyDescent="0.3">
      <c r="A1168" s="65">
        <v>4123003</v>
      </c>
      <c r="B1168" s="65"/>
      <c r="C1168" s="65" t="s">
        <v>1846</v>
      </c>
      <c r="D1168" s="65"/>
      <c r="E1168" s="65" t="s">
        <v>361</v>
      </c>
      <c r="F1168" s="65">
        <v>31023023</v>
      </c>
    </row>
    <row r="1169" spans="1:6" x14ac:dyDescent="0.3">
      <c r="A1169" s="65">
        <v>4123007</v>
      </c>
      <c r="B1169" s="65" t="s">
        <v>2163</v>
      </c>
      <c r="C1169" s="65" t="s">
        <v>1837</v>
      </c>
      <c r="D1169" s="65"/>
      <c r="E1169" s="65" t="s">
        <v>1838</v>
      </c>
      <c r="F1169" s="65">
        <v>31023060</v>
      </c>
    </row>
    <row r="1170" spans="1:6" x14ac:dyDescent="0.3">
      <c r="A1170" s="65">
        <v>4123007</v>
      </c>
      <c r="B1170" s="65"/>
      <c r="C1170" s="65" t="s">
        <v>1839</v>
      </c>
      <c r="D1170" s="65"/>
      <c r="E1170" s="65" t="s">
        <v>1838</v>
      </c>
      <c r="F1170" s="65">
        <v>31023062</v>
      </c>
    </row>
    <row r="1171" spans="1:6" x14ac:dyDescent="0.3">
      <c r="A1171" s="65">
        <v>4123007</v>
      </c>
      <c r="B1171" s="65"/>
      <c r="C1171" s="65" t="s">
        <v>1846</v>
      </c>
      <c r="D1171" s="65"/>
      <c r="E1171" s="65" t="s">
        <v>1902</v>
      </c>
      <c r="F1171" s="65">
        <v>31023063</v>
      </c>
    </row>
    <row r="1172" spans="1:6" x14ac:dyDescent="0.3">
      <c r="A1172" s="65">
        <v>4123010</v>
      </c>
      <c r="B1172" s="65" t="s">
        <v>2166</v>
      </c>
      <c r="C1172" s="65" t="s">
        <v>735</v>
      </c>
      <c r="D1172" s="65"/>
      <c r="E1172" s="65" t="s">
        <v>735</v>
      </c>
      <c r="F1172" s="65">
        <v>31023093</v>
      </c>
    </row>
    <row r="1173" spans="1:6" x14ac:dyDescent="0.3">
      <c r="A1173" s="65">
        <v>4123103</v>
      </c>
      <c r="B1173" s="65" t="s">
        <v>2169</v>
      </c>
      <c r="C1173" s="65" t="s">
        <v>1837</v>
      </c>
      <c r="D1173" s="65"/>
      <c r="E1173" s="65" t="s">
        <v>1838</v>
      </c>
      <c r="F1173" s="65">
        <v>31023120</v>
      </c>
    </row>
    <row r="1174" spans="1:6" x14ac:dyDescent="0.3">
      <c r="A1174" s="65">
        <v>4123103</v>
      </c>
      <c r="B1174" s="65"/>
      <c r="C1174" s="65" t="s">
        <v>1839</v>
      </c>
      <c r="D1174" s="65"/>
      <c r="E1174" s="65" t="s">
        <v>1838</v>
      </c>
      <c r="F1174" s="65">
        <v>31023122</v>
      </c>
    </row>
    <row r="1175" spans="1:6" x14ac:dyDescent="0.3">
      <c r="A1175" s="65">
        <v>4123103</v>
      </c>
      <c r="B1175" s="65"/>
      <c r="C1175" s="65" t="s">
        <v>1846</v>
      </c>
      <c r="D1175" s="65"/>
      <c r="E1175" s="65" t="s">
        <v>361</v>
      </c>
      <c r="F1175" s="65">
        <v>31023123</v>
      </c>
    </row>
    <row r="1176" spans="1:6" x14ac:dyDescent="0.3">
      <c r="A1176" s="65">
        <v>4123107</v>
      </c>
      <c r="B1176" s="65" t="s">
        <v>2173</v>
      </c>
      <c r="C1176" s="65" t="s">
        <v>1837</v>
      </c>
      <c r="D1176" s="65"/>
      <c r="E1176" s="65" t="s">
        <v>1838</v>
      </c>
      <c r="F1176" s="65">
        <v>31023160</v>
      </c>
    </row>
    <row r="1177" spans="1:6" x14ac:dyDescent="0.3">
      <c r="A1177" s="65">
        <v>4123107</v>
      </c>
      <c r="B1177" s="65"/>
      <c r="C1177" s="65" t="s">
        <v>1839</v>
      </c>
      <c r="D1177" s="65"/>
      <c r="E1177" s="65" t="s">
        <v>1838</v>
      </c>
      <c r="F1177" s="65">
        <v>31023162</v>
      </c>
    </row>
    <row r="1178" spans="1:6" x14ac:dyDescent="0.3">
      <c r="A1178" s="65">
        <v>4123107</v>
      </c>
      <c r="B1178" s="65"/>
      <c r="C1178" s="65" t="s">
        <v>1846</v>
      </c>
      <c r="D1178" s="65"/>
      <c r="E1178" s="65" t="s">
        <v>735</v>
      </c>
      <c r="F1178" s="65">
        <v>31023163</v>
      </c>
    </row>
    <row r="1179" spans="1:6" x14ac:dyDescent="0.3">
      <c r="A1179" s="65">
        <v>4123110</v>
      </c>
      <c r="B1179" s="65" t="s">
        <v>2176</v>
      </c>
      <c r="C1179" s="65" t="s">
        <v>735</v>
      </c>
      <c r="D1179" s="65"/>
      <c r="E1179" s="65" t="s">
        <v>735</v>
      </c>
      <c r="F1179" s="65">
        <v>31023193</v>
      </c>
    </row>
    <row r="1180" spans="1:6" x14ac:dyDescent="0.3">
      <c r="A1180" s="65">
        <v>4123203</v>
      </c>
      <c r="B1180" s="65" t="s">
        <v>2179</v>
      </c>
      <c r="C1180" s="65" t="s">
        <v>1837</v>
      </c>
      <c r="D1180" s="65"/>
      <c r="E1180" s="65" t="s">
        <v>1838</v>
      </c>
      <c r="F1180" s="65">
        <v>31023220</v>
      </c>
    </row>
    <row r="1181" spans="1:6" x14ac:dyDescent="0.3">
      <c r="A1181" s="65">
        <v>4123203</v>
      </c>
      <c r="B1181" s="65"/>
      <c r="C1181" s="65" t="s">
        <v>1839</v>
      </c>
      <c r="D1181" s="65"/>
      <c r="E1181" s="65" t="s">
        <v>1838</v>
      </c>
      <c r="F1181" s="65">
        <v>31023222</v>
      </c>
    </row>
    <row r="1182" spans="1:6" x14ac:dyDescent="0.3">
      <c r="A1182" s="65">
        <v>4123203</v>
      </c>
      <c r="B1182" s="65"/>
      <c r="C1182" s="65" t="s">
        <v>1846</v>
      </c>
      <c r="D1182" s="65"/>
      <c r="E1182" s="65" t="s">
        <v>361</v>
      </c>
      <c r="F1182" s="65">
        <v>31023223</v>
      </c>
    </row>
    <row r="1183" spans="1:6" x14ac:dyDescent="0.3">
      <c r="A1183" s="65">
        <v>4123207</v>
      </c>
      <c r="B1183" s="65" t="s">
        <v>2183</v>
      </c>
      <c r="C1183" s="65" t="s">
        <v>1837</v>
      </c>
      <c r="D1183" s="65"/>
      <c r="E1183" s="65" t="s">
        <v>1838</v>
      </c>
      <c r="F1183" s="65">
        <v>31023260</v>
      </c>
    </row>
    <row r="1184" spans="1:6" x14ac:dyDescent="0.3">
      <c r="A1184" s="65">
        <v>4123207</v>
      </c>
      <c r="B1184" s="65"/>
      <c r="C1184" s="65" t="s">
        <v>1839</v>
      </c>
      <c r="D1184" s="65"/>
      <c r="E1184" s="65" t="s">
        <v>1838</v>
      </c>
      <c r="F1184" s="65">
        <v>31023262</v>
      </c>
    </row>
    <row r="1185" spans="1:6" x14ac:dyDescent="0.3">
      <c r="A1185" s="65">
        <v>4123207</v>
      </c>
      <c r="B1185" s="65"/>
      <c r="C1185" s="65" t="s">
        <v>1846</v>
      </c>
      <c r="D1185" s="65"/>
      <c r="E1185" s="65" t="s">
        <v>735</v>
      </c>
      <c r="F1185" s="65">
        <v>31023263</v>
      </c>
    </row>
    <row r="1186" spans="1:6" x14ac:dyDescent="0.3">
      <c r="A1186" s="65">
        <v>4123210</v>
      </c>
      <c r="B1186" s="65" t="s">
        <v>2186</v>
      </c>
      <c r="C1186" s="65" t="s">
        <v>735</v>
      </c>
      <c r="D1186" s="65"/>
      <c r="E1186" s="65" t="s">
        <v>735</v>
      </c>
      <c r="F1186" s="65">
        <v>31023293</v>
      </c>
    </row>
    <row r="1187" spans="1:6" x14ac:dyDescent="0.3">
      <c r="A1187" s="65">
        <v>4123303</v>
      </c>
      <c r="B1187" s="65" t="s">
        <v>2189</v>
      </c>
      <c r="C1187" s="65" t="s">
        <v>1837</v>
      </c>
      <c r="D1187" s="65"/>
      <c r="E1187" s="65" t="s">
        <v>1838</v>
      </c>
      <c r="F1187" s="65">
        <v>31023320</v>
      </c>
    </row>
    <row r="1188" spans="1:6" x14ac:dyDescent="0.3">
      <c r="A1188" s="65">
        <v>4123303</v>
      </c>
      <c r="B1188" s="65"/>
      <c r="C1188" s="65" t="s">
        <v>1839</v>
      </c>
      <c r="D1188" s="65"/>
      <c r="E1188" s="65" t="s">
        <v>1838</v>
      </c>
      <c r="F1188" s="65">
        <v>31023322</v>
      </c>
    </row>
    <row r="1189" spans="1:6" x14ac:dyDescent="0.3">
      <c r="A1189" s="65">
        <v>4123303</v>
      </c>
      <c r="B1189" s="65"/>
      <c r="C1189" s="65" t="s">
        <v>1846</v>
      </c>
      <c r="D1189" s="65"/>
      <c r="E1189" s="65" t="s">
        <v>361</v>
      </c>
      <c r="F1189" s="65">
        <v>31023323</v>
      </c>
    </row>
    <row r="1190" spans="1:6" x14ac:dyDescent="0.3">
      <c r="A1190" s="65">
        <v>4123307</v>
      </c>
      <c r="B1190" s="65" t="s">
        <v>2193</v>
      </c>
      <c r="C1190" s="65" t="s">
        <v>1837</v>
      </c>
      <c r="D1190" s="65"/>
      <c r="E1190" s="65" t="s">
        <v>1838</v>
      </c>
      <c r="F1190" s="65">
        <v>31023360</v>
      </c>
    </row>
    <row r="1191" spans="1:6" x14ac:dyDescent="0.3">
      <c r="A1191" s="65">
        <v>4123307</v>
      </c>
      <c r="B1191" s="65"/>
      <c r="C1191" s="65" t="s">
        <v>1839</v>
      </c>
      <c r="D1191" s="65"/>
      <c r="E1191" s="65" t="s">
        <v>1838</v>
      </c>
      <c r="F1191" s="65">
        <v>31023362</v>
      </c>
    </row>
    <row r="1192" spans="1:6" x14ac:dyDescent="0.3">
      <c r="A1192" s="65">
        <v>4123307</v>
      </c>
      <c r="B1192" s="65"/>
      <c r="C1192" s="65" t="s">
        <v>1846</v>
      </c>
      <c r="D1192" s="65"/>
      <c r="E1192" s="65" t="s">
        <v>735</v>
      </c>
      <c r="F1192" s="65">
        <v>31023363</v>
      </c>
    </row>
    <row r="1193" spans="1:6" x14ac:dyDescent="0.3">
      <c r="A1193" s="65">
        <v>4123310</v>
      </c>
      <c r="B1193" s="65" t="s">
        <v>2196</v>
      </c>
      <c r="C1193" s="65" t="s">
        <v>735</v>
      </c>
      <c r="D1193" s="65"/>
      <c r="E1193" s="65" t="s">
        <v>1902</v>
      </c>
      <c r="F1193" s="65">
        <v>31023393</v>
      </c>
    </row>
    <row r="1194" spans="1:6" s="19" customFormat="1" x14ac:dyDescent="0.3">
      <c r="A1194" s="2">
        <v>4123403</v>
      </c>
      <c r="B1194" s="2" t="s">
        <v>2206</v>
      </c>
      <c r="C1194" s="2" t="s">
        <v>1837</v>
      </c>
      <c r="D1194" s="2"/>
      <c r="E1194" s="2" t="s">
        <v>1838</v>
      </c>
      <c r="F1194" s="2">
        <v>31023420</v>
      </c>
    </row>
    <row r="1195" spans="1:6" s="19" customFormat="1" x14ac:dyDescent="0.3">
      <c r="A1195" s="2">
        <v>4123403</v>
      </c>
      <c r="B1195" s="2"/>
      <c r="C1195" s="2" t="s">
        <v>1839</v>
      </c>
      <c r="D1195" s="2"/>
      <c r="E1195" s="2" t="s">
        <v>1838</v>
      </c>
      <c r="F1195" s="2">
        <v>31023421</v>
      </c>
    </row>
    <row r="1196" spans="1:6" s="19" customFormat="1" x14ac:dyDescent="0.3">
      <c r="A1196" s="2">
        <v>4123403</v>
      </c>
      <c r="B1196" s="2"/>
      <c r="C1196" s="2" t="s">
        <v>1846</v>
      </c>
      <c r="D1196" s="2"/>
      <c r="E1196" s="2" t="s">
        <v>361</v>
      </c>
      <c r="F1196" s="2">
        <v>31023423</v>
      </c>
    </row>
    <row r="1197" spans="1:6" s="19" customFormat="1" x14ac:dyDescent="0.3">
      <c r="A1197" s="2">
        <v>4123407</v>
      </c>
      <c r="B1197" s="2" t="s">
        <v>2210</v>
      </c>
      <c r="C1197" s="2" t="s">
        <v>1837</v>
      </c>
      <c r="D1197" s="2"/>
      <c r="E1197" s="2" t="s">
        <v>1838</v>
      </c>
      <c r="F1197" s="2">
        <v>31023460</v>
      </c>
    </row>
    <row r="1198" spans="1:6" s="19" customFormat="1" x14ac:dyDescent="0.3">
      <c r="A1198" s="2">
        <v>4123407</v>
      </c>
      <c r="B1198" s="2"/>
      <c r="C1198" s="2" t="s">
        <v>1839</v>
      </c>
      <c r="D1198" s="2"/>
      <c r="E1198" s="2" t="s">
        <v>1838</v>
      </c>
      <c r="F1198" s="2">
        <v>31023461</v>
      </c>
    </row>
    <row r="1199" spans="1:6" s="19" customFormat="1" x14ac:dyDescent="0.3">
      <c r="A1199" s="2">
        <v>4123407</v>
      </c>
      <c r="B1199" s="2"/>
      <c r="C1199" s="2" t="s">
        <v>1846</v>
      </c>
      <c r="D1199" s="2"/>
      <c r="E1199" s="2" t="s">
        <v>229</v>
      </c>
      <c r="F1199" s="2">
        <v>31023463</v>
      </c>
    </row>
    <row r="1200" spans="1:6" s="19" customFormat="1" x14ac:dyDescent="0.3">
      <c r="A1200" s="2">
        <v>4123410</v>
      </c>
      <c r="B1200" s="2" t="s">
        <v>2213</v>
      </c>
      <c r="C1200" s="2" t="s">
        <v>229</v>
      </c>
      <c r="D1200" s="2"/>
      <c r="E1200" s="2" t="s">
        <v>229</v>
      </c>
      <c r="F1200" s="2">
        <v>31023493</v>
      </c>
    </row>
    <row r="1201" spans="1:6" s="19" customFormat="1" x14ac:dyDescent="0.3">
      <c r="A1201" s="2">
        <v>4123503</v>
      </c>
      <c r="B1201" s="2" t="s">
        <v>2216</v>
      </c>
      <c r="C1201" s="2" t="s">
        <v>1837</v>
      </c>
      <c r="D1201" s="2"/>
      <c r="E1201" s="2" t="s">
        <v>1838</v>
      </c>
      <c r="F1201" s="2">
        <v>31023520</v>
      </c>
    </row>
    <row r="1202" spans="1:6" s="19" customFormat="1" x14ac:dyDescent="0.3">
      <c r="A1202" s="2">
        <v>4123503</v>
      </c>
      <c r="B1202" s="2"/>
      <c r="C1202" s="2" t="s">
        <v>1839</v>
      </c>
      <c r="D1202" s="2"/>
      <c r="E1202" s="2" t="s">
        <v>1838</v>
      </c>
      <c r="F1202" s="2">
        <v>31023521</v>
      </c>
    </row>
    <row r="1203" spans="1:6" s="19" customFormat="1" x14ac:dyDescent="0.3">
      <c r="A1203" s="2">
        <v>4123503</v>
      </c>
      <c r="B1203" s="2"/>
      <c r="C1203" s="2" t="s">
        <v>1846</v>
      </c>
      <c r="D1203" s="2"/>
      <c r="E1203" s="2" t="s">
        <v>361</v>
      </c>
      <c r="F1203" s="2">
        <v>31023523</v>
      </c>
    </row>
    <row r="1204" spans="1:6" s="19" customFormat="1" x14ac:dyDescent="0.3">
      <c r="A1204" s="2">
        <v>4123507</v>
      </c>
      <c r="B1204" s="2" t="s">
        <v>2220</v>
      </c>
      <c r="C1204" s="2" t="s">
        <v>1837</v>
      </c>
      <c r="D1204" s="2"/>
      <c r="E1204" s="2" t="s">
        <v>1838</v>
      </c>
      <c r="F1204" s="2">
        <v>31023560</v>
      </c>
    </row>
    <row r="1205" spans="1:6" s="19" customFormat="1" x14ac:dyDescent="0.3">
      <c r="A1205" s="2">
        <v>4123507</v>
      </c>
      <c r="B1205" s="2"/>
      <c r="C1205" s="2" t="s">
        <v>1839</v>
      </c>
      <c r="D1205" s="2"/>
      <c r="E1205" s="2" t="s">
        <v>1838</v>
      </c>
      <c r="F1205" s="2">
        <v>31023563</v>
      </c>
    </row>
    <row r="1206" spans="1:6" s="19" customFormat="1" x14ac:dyDescent="0.3">
      <c r="A1206" s="2">
        <v>4123507</v>
      </c>
      <c r="B1206" s="2"/>
      <c r="C1206" s="2" t="s">
        <v>1840</v>
      </c>
      <c r="D1206" s="2"/>
      <c r="E1206" s="2" t="s">
        <v>229</v>
      </c>
      <c r="F1206" s="2">
        <v>31023564</v>
      </c>
    </row>
    <row r="1207" spans="1:6" s="19" customFormat="1" x14ac:dyDescent="0.3">
      <c r="A1207" s="2">
        <v>4123510</v>
      </c>
      <c r="B1207" s="2" t="s">
        <v>2223</v>
      </c>
      <c r="C1207" s="2" t="s">
        <v>229</v>
      </c>
      <c r="D1207" s="2"/>
      <c r="E1207" s="2" t="s">
        <v>229</v>
      </c>
      <c r="F1207" s="2">
        <v>31023564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世界</vt:lpstr>
      <vt:lpstr>主线</vt:lpstr>
      <vt:lpstr>章节</vt:lpstr>
      <vt:lpstr>关卡</vt:lpstr>
      <vt:lpstr>小队</vt:lpstr>
      <vt:lpstr>大地图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2016-10-19T08:04:45Z</dcterms:modified>
</cp:coreProperties>
</file>