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4_workplace\wuyin_wuyin-pc_889\branch\b_int_urgent\ChaosDesigner\配置表格\"/>
    </mc:Choice>
  </mc:AlternateContent>
  <bookViews>
    <workbookView xWindow="0" yWindow="0" windowWidth="19440" windowHeight="8175" tabRatio="513" activeTab="5"/>
  </bookViews>
  <sheets>
    <sheet name="技能" sheetId="1" r:id="rId1"/>
    <sheet name="效果" sheetId="2" r:id="rId2"/>
    <sheet name="buff" sheetId="3" r:id="rId3"/>
    <sheet name="结算" sheetId="6" r:id="rId4"/>
    <sheet name="限免" sheetId="7" r:id="rId5"/>
    <sheet name="技能点购买" sheetId="8" r:id="rId6"/>
  </sheets>
  <definedNames>
    <definedName name="_xlnm._FilterDatabase" localSheetId="2" hidden="1">buff!$A$2:$N$6</definedName>
    <definedName name="_xlnm._FilterDatabase" localSheetId="0" hidden="1">技能!$A$2:$AO$5</definedName>
    <definedName name="_xlnm._FilterDatabase" localSheetId="3">结算!$A$2:$X$2</definedName>
    <definedName name="_xlnm._FilterDatabase" localSheetId="1" hidden="1">效果!$A$2:$V$7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4" i="6"/>
  <c r="C8" i="3"/>
  <c r="C5" i="6"/>
  <c r="C9" i="3"/>
  <c r="C6" i="6"/>
  <c r="C10" i="3"/>
  <c r="C7" i="6"/>
  <c r="J5" i="1"/>
  <c r="J4" i="1"/>
  <c r="J3" i="1"/>
  <c r="C3" i="6"/>
  <c r="C3" i="3"/>
  <c r="C4" i="3"/>
  <c r="C5" i="3"/>
  <c r="C6" i="3"/>
</calcChain>
</file>

<file path=xl/comments1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全部填为1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此处为角色技能面板及战斗中显示的技能名称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便于策划查看的技能名，加上技能所属的角色名称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策划填写。
正式技能描述，
普攻技能无需填写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由数值策划填写.
普攻技能无需填写。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由数值策划填写
可填小数，被动技能填写0。
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技能首次释放前的CD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大招技能释放需求的能量数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具体由数值策划填写。
每次攻击恢复的能量。能量为大招释放的能量。
被动技能填0，
只给自己释放的技能及加血技能填0，
只有攻击技能才填写数值。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instant瞬发技能
channeling引导技能
参数1：间隔(秒)
参数2：持续时间(秒)
chanting 吟唱
参数1：时间（秒）
passive被动技能
charge冲锋
camp队伍
miracle：神迹技能类型
分类标准：新的行为，新的AI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米，即横向两个相邻格子的中心点距离。
可填小数
近战技能一般填1，扔出去的技能大于1.
辅助技能基本最少为3，远程技能至少为4，具体根据英雄的攻击距离定位和具体技能效果决定。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是否需要放技能时瞬移。
基本上只有大招才有该效果。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point：点
circle：圆
参数1：半径
ray
参数1：距离
参数2：宽度
rect(固定方向)
参数1：横长
参数2：竖宽
fan(固定起点)扇形
参数1：半径
参数2：角度
fanring(扇环)
参数1：半径
参数2：角度
rectline(矩形)
参数1：宽度
参数2：长度
</t>
        </r>
      </text>
    </comment>
    <comment ref="T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hostle:敌方
friendly:友方
owner:自己
all:所有人，只有神迹才是all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索引arts表“效果”分页
技能拖出来后显示的效果
被动技能此处无需填写；
主动技能时如果“选择目标阵营”中填写的是“owner”则此处也不需填写，原因是为了释放技能时不显示技能框和连线。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hp_min：生命比例最小的目标
state： 身上有某种状态的目标
参数1：状态关键字，如ice/wine
attr：具备某种特性属性的目标
参数1：属性名，如attack/
参数2：最大或最小  max/min
class： 职业
参数1：职业代号，可填写多个，用,隔开；
      1：肉盾；2：近程；3：远程；4：辅助
faction：势力
参数1：势力代号，可填写多个，用,隔开
      alliance：联盟；horde：部落；order：秩序；chaos:混乱
gender：性别
参数1：性别代号，male(男)、female(女)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玩家类角色除普攻外均有技能图标，怪物技能可不填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填写"效果"表中的效果ID。
目前最多可填写8个效果。
如果需要添加更多找海哥扩表。</t>
        </r>
      </text>
    </commen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当黑名单中的效果存在时，不允许施放技能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只有当白名单中的效果存在时，才能施放技能</t>
        </r>
      </text>
    </comment>
  </commentList>
</comments>
</file>

<file path=xl/comments2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默认填写1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策划查看用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target选中目标
owner施放技能者自身，owner类的主动技能需要在AI中专门配置释放技能的AI规则。
source 作为传递者出现，例如A给B上一个buff，buff的类型是eot，效果是以B为起点朝C打一个扇形，则该eot效果的范围起始点为source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point点，无参数
circle圆(施法者到目标的连线为区域中心线)
参数1：半径
fan扇形(施法者到目标的连线为区域中心线)
参数1：半径
参数2：角度
pin_fanring / overfaning (扇环效果 / 弹道调用的扇环效果)
参数1：半径
参数2：角度
pin_rect / overrect (柱状射线效果 / 柱状射线调用的弹道效果)
参数1：长度
参数2：宽度
overfan
参数1：角度
注意：
1、如果范围初始点为owner，则默认为圆形，角度不填
2、如果范围初始点为target，如果是圆，则角度不填，如果是扇形，则正常填角度，并默认圆心为owner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hostile：敌方
friendly：友方
all：不分目标
hostile_dead：死亡的敌方
friendly_dead：死亡的友方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范围技能目标填写大于1时此处不填则默认为随机。
hp_min血量百分比最小
state
参数1：状态名字
faction
参数1：阵营关键字
exclude：排除目标
参数1：owner/source
random:随机目标数量
参数1：数量
team:战斗中起效，用于配置加血类光环
参数1：combating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当角色身上的免疫组状态中包含该字段中的状态名称时该效果无效。该字段数据读取“限免”分页中的免疫1、2、3。。。中的数据
普通攻击：attack
技能攻击：skill
加血：heal
增益BUFF：buff
减损BUFF：debuff
控制：restriction（包括沉默、普通攻击、移动、变形、位移、挑起、嘲讽）
冰状态：ice
酒状态：wine
流血：bleed
腐蚀：corrode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hurt伤害，美术资源是作用点的效果
参数1：结算id
hurtself:自伤
参数1：结算ID
hurtback:反伤：已攻击者的攻击数值和受击者所属物/魔类型的攻击者的防御值计算伤害。
参数1：结算ID
heal治疗，美术资源是作用点的效果
参数1：结算id
buff加buff，美术资源是作用点的效果
参数1：buffid
force场力，美术资源是作用点的效果
参数1：场力id
state给目标上下状态
参数1：0下状态，1上状态
参数2：状态关键字 
关键字枚举：
static：不会移动
dead:死亡
revivable:可复活状态
summon:召唤继承自己属性的角色
参数1：召唤NPCID
参数2：召唤数量
参数3：生命、攻击、防御继承本体原始属性的百分比
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效果上附带的mod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一般此处填写受击特效和force名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black：黑名单
参数1：target/</t>
        </r>
      </text>
    </comment>
  </commentList>
</comments>
</file>

<file path=xl/comments3.xml><?xml version="1.0" encoding="utf-8"?>
<comments xmlns="http://schemas.openxmlformats.org/spreadsheetml/2006/main">
  <authors>
    <author>brianhong</author>
    <author>tangyuanfei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buff的持续时间，时间结束后消失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replace替换
discard丢弃，加不上
overtime累加时间，以第一个上的属性效果为准，后上的只加时间，不管等级属性
覆盖参数：时间上限(秒)
stack效果叠加
覆盖参数：叠加层数上限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eot 一段时间内触发效果
参数1：单位时间，填0表示持续时间结束后触发后面的效果
参数2：效果1
参数3：效果2
参数4：效果3
attr 改变角色属性
参数1：属性关键字
参数2：万分比（一般只有攻防血和移动速度比例填写此处）
参数3：固定数值
state附加状态
参数1：状态关键字
mod 修改战斗过程
参数1：修饰id
shift位移
参数1：位移角度(以owner和target连线的顺时针方向为0度起始)
参数2：位移距离(米)
参数3：位移时间(秒)(buff持续时间&gt;配置时间，则位移后眩晕，若小于，则提前结束位移)
hate 集火给友方加的buff，除了集火外其他嘲讽均需同时配置沉默效果，避免被嘲讽后因技能AI去攻击其他目标。
参数1：不填默认为source即传递者，否则填写owner即释放者
lash:
把目标插起，参数在代码中配置
transform:变身
参数1：变身角色ID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tangyuanfei:
</t>
        </r>
        <r>
          <rPr>
            <sz val="9"/>
            <color indexed="81"/>
            <rFont val="宋体"/>
            <family val="3"/>
            <charset val="134"/>
          </rPr>
          <t>hp:生命上限
attack：攻击
phydef：物防
magdef：魔防
hit：命中
dodge：闪避
critical:暴击
resilience：韧性
block：格挡
broke:击破
speed:移动速度
atkrate:攻速
damage_inc：额外伤害
damage_up：伤害率
damage_down：免伤
damage_inc：额外伤害
damage_dec：额外免伤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移动速度填这里。
正值加速，负值减速</t>
        </r>
      </text>
    </comment>
    <comment ref="L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攻速填这里，
正值减速，负值加速，
暴击倍数填写绝对值，结算里填写浮点数，不除以10000计算，填1就是+1倍
格挡倍数填写万分比数值。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Buff在角色身上的美术表现</t>
        </r>
      </text>
    </comment>
    <comment ref="J6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队员跟随队长速度</t>
        </r>
      </text>
    </comment>
  </commentList>
</comments>
</file>

<file path=xl/comments4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 xml:space="preserve">
 普通攻击附带元素伤害百分比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0、不可闪避
1、可被闪避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0、可被格挡
1、无视格挡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 可以暴击
1 无视暴击
2 必定暴击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0计算防御
1无视防御</t>
        </r>
      </text>
    </comment>
  </commentList>
</comments>
</file>

<file path=xl/comments5.xml><?xml version="1.0" encoding="utf-8"?>
<comments xmlns="http://schemas.openxmlformats.org/spreadsheetml/2006/main">
  <authors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anti_hurt：免疫攻击伤害
anti_attack：免疫普通攻击伤害
anti_skill：免疫技能伤害
anti_heal：免疫加血
anti_buff：免疫增益BUFF
anti_debuff：免疫减损BUFF
anti_restriction：免疫除眩晕外的控制
anti_ice：免疫冰标记
anti_wine：免疫酒标记
anti_light:免疫圣光标记
anti_blood： 免疫流血标记
anti_dot：免疫dot（包括中毒、灼烧、腐蚀）
anti_bldg：建筑物免疫控制、冰酒标记及持续流血
anti_stun：免疫眩晕
anti_silence：免疫沉默
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普通攻击：attack
技能攻击：skill
加血：heal
增益BUFF：buff
减损BUFF：debuff
眩晕：stun（包含沉默silence、普通攻击handless、移动moveless）
   沉默：silence
   普通攻击：handless
   移动：moveless
沉默：silence 单独的沉默效果
控制：restriction（包含变形transform、位移shift、挑起lash、嘲讽：hate）
   变形：transform
   位移：shift
   挑起：lash
   嘲讽：hate
冰状态：ice
酒状态：wine
圣光标记：light
流血：blood
持续伤害：dot (包括灼烧、腐蚀) </t>
        </r>
      </text>
    </comment>
  </commentList>
</comments>
</file>

<file path=xl/sharedStrings.xml><?xml version="1.0" encoding="utf-8"?>
<sst xmlns="http://schemas.openxmlformats.org/spreadsheetml/2006/main" count="413" uniqueCount="313">
  <si>
    <t>效果2ID</t>
  </si>
  <si>
    <t>效果3ID</t>
  </si>
  <si>
    <t>效果4ID</t>
  </si>
  <si>
    <t>效果5ID</t>
  </si>
  <si>
    <t>id</t>
  </si>
  <si>
    <t>type</t>
  </si>
  <si>
    <t>效果1ID</t>
    <phoneticPr fontId="2" type="noConversion"/>
  </si>
  <si>
    <t>cd</t>
    <phoneticPr fontId="2" type="noConversion"/>
  </si>
  <si>
    <t>range</t>
    <phoneticPr fontId="2" type="noConversion"/>
  </si>
  <si>
    <t>参数2</t>
    <phoneticPr fontId="5" type="noConversion"/>
  </si>
  <si>
    <t>编号</t>
    <phoneticPr fontId="2" type="noConversion"/>
  </si>
  <si>
    <t>名称</t>
    <phoneticPr fontId="2" type="noConversion"/>
  </si>
  <si>
    <t>id</t>
    <phoneticPr fontId="2" type="noConversion"/>
  </si>
  <si>
    <t>area_type</t>
    <phoneticPr fontId="2" type="noConversion"/>
  </si>
  <si>
    <t>type</t>
    <phoneticPr fontId="2" type="noConversion"/>
  </si>
  <si>
    <t>编号</t>
    <phoneticPr fontId="5" type="noConversion"/>
  </si>
  <si>
    <t>持续时间</t>
    <phoneticPr fontId="5" type="noConversion"/>
  </si>
  <si>
    <t>参数4</t>
  </si>
  <si>
    <t>id</t>
    <phoneticPr fontId="2" type="noConversion"/>
  </si>
  <si>
    <t>hostile</t>
    <phoneticPr fontId="1" type="noConversion"/>
  </si>
  <si>
    <t>target</t>
    <phoneticPr fontId="1" type="noConversion"/>
  </si>
  <si>
    <t>point</t>
    <phoneticPr fontId="1" type="noConversion"/>
  </si>
  <si>
    <t>buff</t>
    <phoneticPr fontId="1" type="noConversion"/>
  </si>
  <si>
    <t>类型</t>
  </si>
  <si>
    <t>参数2</t>
  </si>
  <si>
    <t>参数3</t>
  </si>
  <si>
    <t>参数2</t>
    <phoneticPr fontId="1" type="noConversion"/>
  </si>
  <si>
    <t>circle</t>
    <phoneticPr fontId="1" type="noConversion"/>
  </si>
  <si>
    <t>name</t>
    <phoneticPr fontId="2" type="noConversion"/>
  </si>
  <si>
    <t>名称</t>
    <phoneticPr fontId="5" type="noConversion"/>
  </si>
  <si>
    <t>name</t>
    <phoneticPr fontId="2" type="noConversion"/>
  </si>
  <si>
    <t>name</t>
    <phoneticPr fontId="2" type="noConversion"/>
  </si>
  <si>
    <t>desc</t>
    <phoneticPr fontId="2" type="noConversion"/>
  </si>
  <si>
    <t>effect2</t>
    <phoneticPr fontId="1" type="noConversion"/>
  </si>
  <si>
    <t>effect3</t>
    <phoneticPr fontId="1" type="noConversion"/>
  </si>
  <si>
    <t>effect4</t>
    <phoneticPr fontId="1" type="noConversion"/>
  </si>
  <si>
    <t>effect5</t>
    <phoneticPr fontId="1" type="noConversion"/>
  </si>
  <si>
    <t>heal</t>
    <phoneticPr fontId="1" type="noConversion"/>
  </si>
  <si>
    <t>eot</t>
    <phoneticPr fontId="1" type="noConversion"/>
  </si>
  <si>
    <t>effect1</t>
    <phoneticPr fontId="2" type="noConversion"/>
  </si>
  <si>
    <t>target_type</t>
    <phoneticPr fontId="2" type="noConversion"/>
  </si>
  <si>
    <t>target_count</t>
    <phoneticPr fontId="2" type="noConversion"/>
  </si>
  <si>
    <t>parm1</t>
    <phoneticPr fontId="2" type="noConversion"/>
  </si>
  <si>
    <t>parm2</t>
    <phoneticPr fontId="1" type="noConversion"/>
  </si>
  <si>
    <t>parm3</t>
    <phoneticPr fontId="1" type="noConversion"/>
  </si>
  <si>
    <t>parm4</t>
    <phoneticPr fontId="1" type="noConversion"/>
  </si>
  <si>
    <t>area_parm2</t>
    <phoneticPr fontId="1" type="noConversion"/>
  </si>
  <si>
    <t>parm1</t>
    <phoneticPr fontId="2" type="noConversion"/>
  </si>
  <si>
    <t>parm2</t>
    <phoneticPr fontId="2" type="noConversion"/>
  </si>
  <si>
    <t>parm3</t>
    <phoneticPr fontId="1" type="noConversion"/>
  </si>
  <si>
    <t>范围初始点</t>
    <phoneticPr fontId="2" type="noConversion"/>
  </si>
  <si>
    <t>hp_min</t>
    <phoneticPr fontId="1" type="noConversion"/>
  </si>
  <si>
    <t>area_origin</t>
    <phoneticPr fontId="2" type="noConversion"/>
  </si>
  <si>
    <t>target_filter</t>
    <phoneticPr fontId="1" type="noConversion"/>
  </si>
  <si>
    <t>黑名单2</t>
  </si>
  <si>
    <t>黑名单3</t>
  </si>
  <si>
    <t>白名单2</t>
  </si>
  <si>
    <t>白名单3</t>
  </si>
  <si>
    <t>black1</t>
    <phoneticPr fontId="1" type="noConversion"/>
  </si>
  <si>
    <t>black2</t>
  </si>
  <si>
    <t>black3</t>
  </si>
  <si>
    <t>white1</t>
    <phoneticPr fontId="1" type="noConversion"/>
  </si>
  <si>
    <t>white2</t>
  </si>
  <si>
    <t>white3</t>
  </si>
  <si>
    <t>state</t>
    <phoneticPr fontId="1" type="noConversion"/>
  </si>
  <si>
    <t>参数1</t>
    <phoneticPr fontId="1" type="noConversion"/>
  </si>
  <si>
    <t>duration</t>
    <phoneticPr fontId="5" type="noConversion"/>
  </si>
  <si>
    <t>parm1</t>
    <phoneticPr fontId="1" type="noConversion"/>
  </si>
  <si>
    <t>parm2</t>
    <phoneticPr fontId="1" type="noConversion"/>
  </si>
  <si>
    <t>parm3</t>
    <phoneticPr fontId="1" type="noConversion"/>
  </si>
  <si>
    <t>parm4</t>
    <phoneticPr fontId="1" type="noConversion"/>
  </si>
  <si>
    <t>overlap_parm</t>
    <phoneticPr fontId="1" type="noConversion"/>
  </si>
  <si>
    <t>overlap_type</t>
    <phoneticPr fontId="1" type="noConversion"/>
  </si>
  <si>
    <t>replace</t>
    <phoneticPr fontId="1" type="noConversion"/>
  </si>
  <si>
    <t>overtime</t>
    <phoneticPr fontId="1" type="noConversion"/>
  </si>
  <si>
    <t>friendly</t>
  </si>
  <si>
    <t>目标条件参数1</t>
    <phoneticPr fontId="1" type="noConversion"/>
  </si>
  <si>
    <t>集火上eot</t>
    <phoneticPr fontId="1" type="noConversion"/>
  </si>
  <si>
    <t>集火的eot给所有人上buff</t>
    <phoneticPr fontId="1" type="noConversion"/>
  </si>
  <si>
    <t>hate</t>
    <phoneticPr fontId="1" type="noConversion"/>
  </si>
  <si>
    <t>队形光环给队长eot</t>
    <phoneticPr fontId="1" type="noConversion"/>
  </si>
  <si>
    <t>队长eot给周围队员上state</t>
    <phoneticPr fontId="1" type="noConversion"/>
  </si>
  <si>
    <t>follow</t>
    <phoneticPr fontId="1" type="noConversion"/>
  </si>
  <si>
    <t/>
  </si>
  <si>
    <t>blow_heal</t>
  </si>
  <si>
    <t>目标选择参数2</t>
  </si>
  <si>
    <t>目标选择美术效果</t>
    <phoneticPr fontId="1" type="noConversion"/>
  </si>
  <si>
    <t>select_parm1</t>
    <phoneticPr fontId="1" type="noConversion"/>
  </si>
  <si>
    <t>select_parm2</t>
    <phoneticPr fontId="1" type="noConversion"/>
  </si>
  <si>
    <t>select_arts</t>
    <phoneticPr fontId="1" type="noConversion"/>
  </si>
  <si>
    <t>select_camp</t>
    <phoneticPr fontId="1" type="noConversion"/>
  </si>
  <si>
    <t>select_type</t>
    <phoneticPr fontId="1" type="noConversion"/>
  </si>
  <si>
    <t>target_filter_parm1</t>
    <phoneticPr fontId="1" type="noConversion"/>
  </si>
  <si>
    <t>target_filter_parm2</t>
    <phoneticPr fontId="1" type="noConversion"/>
  </si>
  <si>
    <t>icon</t>
    <phoneticPr fontId="1" type="noConversion"/>
  </si>
  <si>
    <t>property</t>
    <phoneticPr fontId="1" type="noConversion"/>
  </si>
  <si>
    <t>charge</t>
    <phoneticPr fontId="1" type="noConversion"/>
  </si>
  <si>
    <t>闪移</t>
    <phoneticPr fontId="1" type="noConversion"/>
  </si>
  <si>
    <t>恢复能量</t>
    <phoneticPr fontId="1" type="noConversion"/>
  </si>
  <si>
    <t>gain</t>
    <phoneticPr fontId="1" type="noConversion"/>
  </si>
  <si>
    <t>团队技能_加血</t>
    <phoneticPr fontId="1" type="noConversion"/>
  </si>
  <si>
    <t>大招倍数</t>
    <phoneticPr fontId="1" type="noConversion"/>
  </si>
  <si>
    <t>burst</t>
    <phoneticPr fontId="1" type="noConversion"/>
  </si>
  <si>
    <t>属性1</t>
    <phoneticPr fontId="1" type="noConversion"/>
  </si>
  <si>
    <t>attr1</t>
    <phoneticPr fontId="1" type="noConversion"/>
  </si>
  <si>
    <t>attr1_ratio_max</t>
    <phoneticPr fontId="2" type="noConversion"/>
  </si>
  <si>
    <t>属性1比最小</t>
    <phoneticPr fontId="2" type="noConversion"/>
  </si>
  <si>
    <t>属性1比最大</t>
    <phoneticPr fontId="1" type="noConversion"/>
  </si>
  <si>
    <t>属性2</t>
    <phoneticPr fontId="1" type="noConversion"/>
  </si>
  <si>
    <t>attr2</t>
    <phoneticPr fontId="1" type="noConversion"/>
  </si>
  <si>
    <t>attr2_ratio_min</t>
    <phoneticPr fontId="2" type="noConversion"/>
  </si>
  <si>
    <t>attr2_ratio_max</t>
    <phoneticPr fontId="2" type="noConversion"/>
  </si>
  <si>
    <t>attr3</t>
    <phoneticPr fontId="1" type="noConversion"/>
  </si>
  <si>
    <t>attr3_ratio_min</t>
    <phoneticPr fontId="2" type="noConversion"/>
  </si>
  <si>
    <t>attr3_ratio_max</t>
    <phoneticPr fontId="2" type="noConversion"/>
  </si>
  <si>
    <t>value_min</t>
    <phoneticPr fontId="2" type="noConversion"/>
  </si>
  <si>
    <t>value_max</t>
    <phoneticPr fontId="2" type="noConversion"/>
  </si>
  <si>
    <t>绝对值最小</t>
    <phoneticPr fontId="2" type="noConversion"/>
  </si>
  <si>
    <t>绝对值最大</t>
    <phoneticPr fontId="2" type="noConversion"/>
  </si>
  <si>
    <t>属性3</t>
    <phoneticPr fontId="1" type="noConversion"/>
  </si>
  <si>
    <t>属性3比最小</t>
    <phoneticPr fontId="2" type="noConversion"/>
  </si>
  <si>
    <t>属性3比最大</t>
    <phoneticPr fontId="1" type="noConversion"/>
  </si>
  <si>
    <t>area_parm1</t>
    <phoneticPr fontId="2" type="noConversion"/>
  </si>
  <si>
    <t>property_multiple</t>
    <phoneticPr fontId="1" type="noConversion"/>
  </si>
  <si>
    <t>元素属性</t>
    <phoneticPr fontId="1" type="noConversion"/>
  </si>
  <si>
    <t>元素加成</t>
    <phoneticPr fontId="1" type="noConversion"/>
  </si>
  <si>
    <t>effect6</t>
  </si>
  <si>
    <t>效果6ID</t>
  </si>
  <si>
    <t>level</t>
    <phoneticPr fontId="1" type="noConversion"/>
  </si>
  <si>
    <t>等级</t>
    <phoneticPr fontId="1" type="noConversion"/>
  </si>
  <si>
    <t>系数</t>
    <phoneticPr fontId="1" type="noConversion"/>
  </si>
  <si>
    <t>attr1_level</t>
    <phoneticPr fontId="1" type="noConversion"/>
  </si>
  <si>
    <t>attr3_level</t>
    <phoneticPr fontId="1" type="noConversion"/>
  </si>
  <si>
    <t>attr2_level</t>
    <phoneticPr fontId="1" type="noConversion"/>
  </si>
  <si>
    <t>value_level</t>
    <phoneticPr fontId="1" type="noConversion"/>
  </si>
  <si>
    <t>属性1等级系数</t>
    <phoneticPr fontId="1" type="noConversion"/>
  </si>
  <si>
    <t>属性2等级系数</t>
    <phoneticPr fontId="1" type="noConversion"/>
  </si>
  <si>
    <t>属性3等级系数</t>
    <phoneticPr fontId="1" type="noConversion"/>
  </si>
  <si>
    <t>desc_lock</t>
    <phoneticPr fontId="2" type="noConversion"/>
  </si>
  <si>
    <t>备注名字</t>
    <phoneticPr fontId="1" type="noConversion"/>
  </si>
  <si>
    <t>remark_name</t>
    <phoneticPr fontId="1" type="noConversion"/>
  </si>
  <si>
    <t>mod1</t>
    <phoneticPr fontId="1" type="noConversion"/>
  </si>
  <si>
    <t>mod2</t>
    <phoneticPr fontId="1" type="noConversion"/>
  </si>
  <si>
    <t>mod3</t>
    <phoneticPr fontId="1" type="noConversion"/>
  </si>
  <si>
    <t>修饰3</t>
    <phoneticPr fontId="1" type="noConversion"/>
  </si>
  <si>
    <t>attr1_ratio_min</t>
    <phoneticPr fontId="2" type="noConversion"/>
  </si>
  <si>
    <t>group</t>
    <phoneticPr fontId="1" type="noConversion"/>
  </si>
  <si>
    <t>效果7ID</t>
  </si>
  <si>
    <t>效果8ID</t>
  </si>
  <si>
    <t>effect7</t>
  </si>
  <si>
    <t>effect8</t>
  </si>
  <si>
    <t>未激活描述</t>
    <phoneticPr fontId="1" type="noConversion"/>
  </si>
  <si>
    <t>类型</t>
    <phoneticPr fontId="2" type="noConversion"/>
  </si>
  <si>
    <t>delay</t>
    <phoneticPr fontId="1" type="noConversion"/>
  </si>
  <si>
    <t>集火</t>
    <phoneticPr fontId="1" type="noConversion"/>
  </si>
  <si>
    <t>集火</t>
    <phoneticPr fontId="1" type="noConversion"/>
  </si>
  <si>
    <t>camp</t>
    <phoneticPr fontId="1" type="noConversion"/>
  </si>
  <si>
    <t>队形光环</t>
    <phoneticPr fontId="1" type="noConversion"/>
  </si>
  <si>
    <t>队形光环</t>
    <phoneticPr fontId="1" type="noConversion"/>
  </si>
  <si>
    <t>camp</t>
    <phoneticPr fontId="1" type="noConversion"/>
  </si>
  <si>
    <t>团队技能_加血</t>
    <phoneticPr fontId="1" type="noConversion"/>
  </si>
  <si>
    <t>团队技能_加血</t>
  </si>
  <si>
    <t>camp</t>
    <phoneticPr fontId="1" type="noConversion"/>
  </si>
  <si>
    <t>属性2比最小</t>
    <phoneticPr fontId="2" type="noConversion"/>
  </si>
  <si>
    <t>属性2比最大</t>
    <phoneticPr fontId="1" type="noConversion"/>
  </si>
  <si>
    <t>状态</t>
    <phoneticPr fontId="1" type="noConversion"/>
  </si>
  <si>
    <t>免疫1</t>
    <phoneticPr fontId="1" type="noConversion"/>
  </si>
  <si>
    <t>免疫2</t>
  </si>
  <si>
    <t>免疫3</t>
  </si>
  <si>
    <t>免疫4</t>
  </si>
  <si>
    <t>免疫5</t>
  </si>
  <si>
    <t>免疫6</t>
  </si>
  <si>
    <t>免疫7</t>
  </si>
  <si>
    <t>免疫8</t>
  </si>
  <si>
    <t>black1</t>
    <phoneticPr fontId="1" type="noConversion"/>
  </si>
  <si>
    <t>black4</t>
  </si>
  <si>
    <t>black5</t>
  </si>
  <si>
    <t>black6</t>
  </si>
  <si>
    <t>black7</t>
  </si>
  <si>
    <t>black8</t>
  </si>
  <si>
    <t>attack</t>
    <phoneticPr fontId="1" type="noConversion"/>
  </si>
  <si>
    <t>skill</t>
    <phoneticPr fontId="1" type="noConversion"/>
  </si>
  <si>
    <t>anti_attack</t>
    <phoneticPr fontId="1" type="noConversion"/>
  </si>
  <si>
    <t>anti_skill</t>
    <phoneticPr fontId="1" type="noConversion"/>
  </si>
  <si>
    <t>anti_heal</t>
    <phoneticPr fontId="1" type="noConversion"/>
  </si>
  <si>
    <t>anti_buff</t>
    <phoneticPr fontId="1" type="noConversion"/>
  </si>
  <si>
    <t>debuff</t>
    <phoneticPr fontId="1" type="noConversion"/>
  </si>
  <si>
    <t>restriction</t>
    <phoneticPr fontId="1" type="noConversion"/>
  </si>
  <si>
    <t>ice</t>
    <phoneticPr fontId="1" type="noConversion"/>
  </si>
  <si>
    <t>wine</t>
  </si>
  <si>
    <t>stun</t>
  </si>
  <si>
    <t>anti_stun</t>
  </si>
  <si>
    <t>可被闪避</t>
  </si>
  <si>
    <t>无视格挡</t>
  </si>
  <si>
    <t>无视暴击</t>
  </si>
  <si>
    <t>无视防御</t>
  </si>
  <si>
    <t>dodge</t>
  </si>
  <si>
    <t>noblock</t>
  </si>
  <si>
    <t>nocritical</t>
  </si>
  <si>
    <t>nodefence</t>
  </si>
  <si>
    <t>anti_debuff</t>
    <phoneticPr fontId="1" type="noConversion"/>
  </si>
  <si>
    <t>anti_restriction</t>
    <phoneticPr fontId="1" type="noConversion"/>
  </si>
  <si>
    <t>anti_bldg</t>
    <phoneticPr fontId="1" type="noConversion"/>
  </si>
  <si>
    <t>anti_hurt</t>
    <phoneticPr fontId="1" type="noConversion"/>
  </si>
  <si>
    <t>anti_dot</t>
    <phoneticPr fontId="1" type="noConversion"/>
  </si>
  <si>
    <t>event1</t>
    <phoneticPr fontId="1" type="noConversion"/>
  </si>
  <si>
    <t>event1parm1</t>
    <phoneticPr fontId="1" type="noConversion"/>
  </si>
  <si>
    <t>event1parm2</t>
    <phoneticPr fontId="1" type="noConversion"/>
  </si>
  <si>
    <t>event2</t>
    <phoneticPr fontId="1" type="noConversion"/>
  </si>
  <si>
    <t>event2parm1</t>
    <phoneticPr fontId="1" type="noConversion"/>
  </si>
  <si>
    <t>event2parm2</t>
    <phoneticPr fontId="1" type="noConversion"/>
  </si>
  <si>
    <t>anti_ice</t>
    <phoneticPr fontId="1" type="noConversion"/>
  </si>
  <si>
    <t>anti_wine</t>
    <phoneticPr fontId="1" type="noConversion"/>
  </si>
  <si>
    <t>blood</t>
  </si>
  <si>
    <t>anti_blood</t>
  </si>
  <si>
    <t>进入特效</t>
    <phoneticPr fontId="1" type="noConversion"/>
  </si>
  <si>
    <t>sfx_enter</t>
    <phoneticPr fontId="1" type="noConversion"/>
  </si>
  <si>
    <t>击打特效</t>
    <phoneticPr fontId="1" type="noConversion"/>
  </si>
  <si>
    <t>sfx_hit</t>
    <phoneticPr fontId="1" type="noConversion"/>
  </si>
  <si>
    <t>select_ai</t>
    <phoneticPr fontId="1" type="noConversion"/>
  </si>
  <si>
    <t>select_ai_parm1</t>
    <phoneticPr fontId="1" type="noConversion"/>
  </si>
  <si>
    <t>select_ai_parm2</t>
    <phoneticPr fontId="1" type="noConversion"/>
  </si>
  <si>
    <t>sfx</t>
    <phoneticPr fontId="1" type="noConversion"/>
  </si>
  <si>
    <t>美术特效</t>
    <phoneticPr fontId="1" type="noConversion"/>
  </si>
  <si>
    <t>sfx</t>
    <phoneticPr fontId="1" type="noConversion"/>
  </si>
  <si>
    <t>cost</t>
    <phoneticPr fontId="1" type="noConversion"/>
  </si>
  <si>
    <t>施放距离</t>
    <phoneticPr fontId="2" type="noConversion"/>
  </si>
  <si>
    <t>白名单1</t>
    <phoneticPr fontId="1" type="noConversion"/>
  </si>
  <si>
    <t>等级</t>
    <phoneticPr fontId="1" type="noConversion"/>
  </si>
  <si>
    <t>描述</t>
    <phoneticPr fontId="2" type="noConversion"/>
  </si>
  <si>
    <t>冷却</t>
    <phoneticPr fontId="2" type="noConversion"/>
  </si>
  <si>
    <t>初冷</t>
    <phoneticPr fontId="1" type="noConversion"/>
  </si>
  <si>
    <t>消耗能量</t>
    <phoneticPr fontId="1" type="noConversion"/>
  </si>
  <si>
    <t>参数1</t>
    <phoneticPr fontId="5" type="noConversion"/>
  </si>
  <si>
    <t>参数3</t>
    <phoneticPr fontId="5" type="noConversion"/>
  </si>
  <si>
    <t>目标选择类型</t>
    <phoneticPr fontId="1" type="noConversion"/>
  </si>
  <si>
    <t>目标选择参数1</t>
    <phoneticPr fontId="1" type="noConversion"/>
  </si>
  <si>
    <t>目标选择阵营</t>
    <phoneticPr fontId="1" type="noConversion"/>
  </si>
  <si>
    <t>目标选择条件</t>
    <phoneticPr fontId="1" type="noConversion"/>
  </si>
  <si>
    <t>条件参数1</t>
    <phoneticPr fontId="1" type="noConversion"/>
  </si>
  <si>
    <t>条件参数2</t>
    <phoneticPr fontId="1" type="noConversion"/>
  </si>
  <si>
    <t>图标</t>
    <phoneticPr fontId="8" type="noConversion"/>
  </si>
  <si>
    <t>黑名单1</t>
    <phoneticPr fontId="1" type="noConversion"/>
  </si>
  <si>
    <t>编号</t>
    <phoneticPr fontId="2" type="noConversion"/>
  </si>
  <si>
    <t>等级</t>
    <phoneticPr fontId="1" type="noConversion"/>
  </si>
  <si>
    <t>范围类型</t>
    <phoneticPr fontId="2" type="noConversion"/>
  </si>
  <si>
    <t>范围参数1</t>
    <phoneticPr fontId="2" type="noConversion"/>
  </si>
  <si>
    <t>范围参数2</t>
    <phoneticPr fontId="2" type="noConversion"/>
  </si>
  <si>
    <t>目标阵营</t>
    <phoneticPr fontId="2" type="noConversion"/>
  </si>
  <si>
    <t>目标条件</t>
    <phoneticPr fontId="1" type="noConversion"/>
  </si>
  <si>
    <t>目标条件参数2</t>
    <phoneticPr fontId="1" type="noConversion"/>
  </si>
  <si>
    <t>目标个数</t>
    <phoneticPr fontId="2" type="noConversion"/>
  </si>
  <si>
    <t>分组</t>
    <phoneticPr fontId="1" type="noConversion"/>
  </si>
  <si>
    <t>类型</t>
    <phoneticPr fontId="2" type="noConversion"/>
  </si>
  <si>
    <t>参数1</t>
    <phoneticPr fontId="5" type="noConversion"/>
  </si>
  <si>
    <t>参数3</t>
    <phoneticPr fontId="1" type="noConversion"/>
  </si>
  <si>
    <t>参数4</t>
    <phoneticPr fontId="1" type="noConversion"/>
  </si>
  <si>
    <t>修饰1</t>
    <phoneticPr fontId="1" type="noConversion"/>
  </si>
  <si>
    <t>修饰2</t>
    <phoneticPr fontId="1" type="noConversion"/>
  </si>
  <si>
    <t>事件1</t>
    <phoneticPr fontId="1" type="noConversion"/>
  </si>
  <si>
    <t>事件1参数1</t>
    <phoneticPr fontId="1" type="noConversion"/>
  </si>
  <si>
    <t>事件1参数2</t>
    <phoneticPr fontId="1" type="noConversion"/>
  </si>
  <si>
    <t>事件2</t>
    <phoneticPr fontId="1" type="noConversion"/>
  </si>
  <si>
    <t>事件2参数1</t>
    <phoneticPr fontId="1" type="noConversion"/>
  </si>
  <si>
    <t>事件2参数2</t>
    <phoneticPr fontId="1" type="noConversion"/>
  </si>
  <si>
    <t>名称</t>
    <phoneticPr fontId="5" type="noConversion"/>
  </si>
  <si>
    <t>覆盖规则</t>
    <phoneticPr fontId="1" type="noConversion"/>
  </si>
  <si>
    <t>覆盖参数</t>
    <phoneticPr fontId="1" type="noConversion"/>
  </si>
  <si>
    <t>美术特效</t>
    <phoneticPr fontId="1" type="noConversion"/>
  </si>
  <si>
    <t>分组</t>
    <phoneticPr fontId="1" type="noConversion"/>
  </si>
  <si>
    <t>group</t>
    <phoneticPr fontId="1" type="noConversion"/>
  </si>
  <si>
    <t>事件2参数3</t>
    <phoneticPr fontId="1" type="noConversion"/>
  </si>
  <si>
    <t>event2parm3</t>
    <phoneticPr fontId="1" type="noConversion"/>
  </si>
  <si>
    <t>事件1参数3</t>
    <phoneticPr fontId="1" type="noConversion"/>
  </si>
  <si>
    <t>event1parm3</t>
    <phoneticPr fontId="1" type="noConversion"/>
  </si>
  <si>
    <t>buff</t>
  </si>
  <si>
    <t>buff</t>
    <phoneticPr fontId="1" type="noConversion"/>
  </si>
  <si>
    <t>light</t>
    <phoneticPr fontId="1" type="noConversion"/>
  </si>
  <si>
    <t>anti_silence</t>
    <phoneticPr fontId="1" type="noConversion"/>
  </si>
  <si>
    <t>silence</t>
    <phoneticPr fontId="1" type="noConversion"/>
  </si>
  <si>
    <t>team</t>
    <phoneticPr fontId="1" type="noConversion"/>
  </si>
  <si>
    <t>faction</t>
    <phoneticPr fontId="1" type="noConversion"/>
  </si>
  <si>
    <t>chaos</t>
    <phoneticPr fontId="8" type="noConversion"/>
  </si>
  <si>
    <t>circle</t>
    <phoneticPr fontId="1" type="noConversion"/>
  </si>
  <si>
    <t>friendly</t>
    <phoneticPr fontId="1" type="noConversion"/>
  </si>
  <si>
    <t>buff</t>
    <phoneticPr fontId="1" type="noConversion"/>
  </si>
  <si>
    <t>alliance</t>
    <phoneticPr fontId="8" type="noConversion"/>
  </si>
  <si>
    <t>horde</t>
    <phoneticPr fontId="8" type="noConversion"/>
  </si>
  <si>
    <t>order</t>
    <phoneticPr fontId="8" type="noConversion"/>
  </si>
  <si>
    <t>damage_up</t>
    <phoneticPr fontId="1" type="noConversion"/>
  </si>
  <si>
    <t>attr</t>
    <phoneticPr fontId="1" type="noConversion"/>
  </si>
  <si>
    <t>attr</t>
    <phoneticPr fontId="1" type="noConversion"/>
  </si>
  <si>
    <t>生灵英雄伤害提高20%</t>
    <phoneticPr fontId="1" type="noConversion"/>
  </si>
  <si>
    <t>兽灵英雄伤害提高20%</t>
    <phoneticPr fontId="1" type="noConversion"/>
  </si>
  <si>
    <t>神灵英雄伤害提高20%</t>
    <phoneticPr fontId="1" type="noConversion"/>
  </si>
  <si>
    <t>魔灵英雄伤害提高20%</t>
    <phoneticPr fontId="1" type="noConversion"/>
  </si>
  <si>
    <t>生灵英雄伤害提高20%</t>
    <phoneticPr fontId="1" type="noConversion"/>
  </si>
  <si>
    <t>生灵英雄伤害提高</t>
    <phoneticPr fontId="1" type="noConversion"/>
  </si>
  <si>
    <t>兽灵英雄伤害提高</t>
    <phoneticPr fontId="1" type="noConversion"/>
  </si>
  <si>
    <t>神灵英雄伤害提高</t>
    <phoneticPr fontId="1" type="noConversion"/>
  </si>
  <si>
    <t>魔灵英雄伤害提高</t>
    <phoneticPr fontId="1" type="noConversion"/>
  </si>
  <si>
    <t>buff_family_adv_buff</t>
    <phoneticPr fontId="1" type="noConversion"/>
  </si>
  <si>
    <t>buff_family_adv_buff</t>
    <phoneticPr fontId="1" type="noConversion"/>
  </si>
  <si>
    <t>buff_family_adv_buff</t>
    <phoneticPr fontId="1" type="noConversion"/>
  </si>
  <si>
    <t>buff_family_adv_buff</t>
    <phoneticPr fontId="1" type="noConversion"/>
  </si>
  <si>
    <t>dot</t>
    <phoneticPr fontId="1" type="noConversion"/>
  </si>
  <si>
    <t>freeze</t>
    <phoneticPr fontId="1" type="noConversion"/>
  </si>
  <si>
    <t>lash</t>
    <phoneticPr fontId="1" type="noConversion"/>
  </si>
  <si>
    <t>shift</t>
    <phoneticPr fontId="1" type="noConversion"/>
  </si>
  <si>
    <t>count</t>
    <phoneticPr fontId="1" type="noConversion"/>
  </si>
  <si>
    <t>diamond</t>
    <phoneticPr fontId="1" type="noConversion"/>
  </si>
  <si>
    <t>次数</t>
    <phoneticPr fontId="1" type="noConversion"/>
  </si>
  <si>
    <t>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</si>
</sst>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99FF"/>
      <color rgb="FFFF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9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7" sqref="I17"/>
    </sheetView>
  </sheetViews>
  <sheetFormatPr defaultColWidth="9" defaultRowHeight="16.5" x14ac:dyDescent="0.15"/>
  <cols>
    <col min="1" max="1" width="9.5" style="8" bestFit="1" customWidth="1"/>
    <col min="2" max="2" width="5.25" style="8" customWidth="1"/>
    <col min="3" max="3" width="14.125" style="9" customWidth="1"/>
    <col min="4" max="4" width="18.875" style="9" customWidth="1"/>
    <col min="5" max="5" width="41.75" style="9" customWidth="1"/>
    <col min="6" max="6" width="20.5" style="8" customWidth="1"/>
    <col min="7" max="7" width="8.375" style="8" bestFit="1" customWidth="1"/>
    <col min="8" max="8" width="10.625" style="8" bestFit="1" customWidth="1"/>
    <col min="9" max="9" width="8.25" style="8" customWidth="1"/>
    <col min="10" max="10" width="6.375" style="8" customWidth="1"/>
    <col min="11" max="11" width="7.75" style="8" customWidth="1"/>
    <col min="12" max="12" width="7.625" style="8" customWidth="1"/>
    <col min="13" max="13" width="8.5" style="8" customWidth="1"/>
    <col min="14" max="14" width="8.75" style="8" customWidth="1"/>
    <col min="15" max="15" width="7.5" style="8" customWidth="1"/>
    <col min="16" max="16" width="6.5" style="8" customWidth="1"/>
    <col min="17" max="17" width="12.875" style="8" customWidth="1"/>
    <col min="18" max="18" width="5.875" style="8" customWidth="1"/>
    <col min="19" max="19" width="5.5" style="8" customWidth="1"/>
    <col min="20" max="20" width="8.125" style="8" customWidth="1"/>
    <col min="21" max="21" width="26.375" style="8" customWidth="1"/>
    <col min="22" max="22" width="10.25" style="8" customWidth="1"/>
    <col min="23" max="23" width="8.375" style="8" customWidth="1"/>
    <col min="24" max="24" width="7.875" style="8" customWidth="1"/>
    <col min="25" max="25" width="9.375" style="20" bestFit="1" customWidth="1"/>
    <col min="26" max="31" width="11.5" style="8" bestFit="1" customWidth="1"/>
    <col min="32" max="33" width="11.5" style="8" customWidth="1"/>
    <col min="34" max="34" width="17.625" style="8" bestFit="1" customWidth="1"/>
    <col min="35" max="35" width="17.625" style="8" customWidth="1"/>
    <col min="36" max="38" width="11.375" style="8" bestFit="1" customWidth="1"/>
    <col min="39" max="41" width="11.25" style="8" bestFit="1" customWidth="1"/>
    <col min="42" max="16384" width="9" style="8"/>
  </cols>
  <sheetData>
    <row r="1" spans="1:41" x14ac:dyDescent="0.15">
      <c r="A1" s="8" t="s">
        <v>10</v>
      </c>
      <c r="B1" s="8" t="s">
        <v>228</v>
      </c>
      <c r="C1" s="9" t="s">
        <v>11</v>
      </c>
      <c r="D1" s="9" t="s">
        <v>139</v>
      </c>
      <c r="E1" s="9" t="s">
        <v>151</v>
      </c>
      <c r="F1" s="8" t="s">
        <v>229</v>
      </c>
      <c r="G1" s="8" t="s">
        <v>230</v>
      </c>
      <c r="H1" s="8" t="s">
        <v>231</v>
      </c>
      <c r="I1" s="8" t="s">
        <v>232</v>
      </c>
      <c r="J1" s="8" t="s">
        <v>98</v>
      </c>
      <c r="K1" s="8" t="s">
        <v>152</v>
      </c>
      <c r="L1" s="8" t="s">
        <v>233</v>
      </c>
      <c r="M1" s="8" t="s">
        <v>9</v>
      </c>
      <c r="N1" s="8" t="s">
        <v>234</v>
      </c>
      <c r="O1" s="8" t="s">
        <v>226</v>
      </c>
      <c r="P1" s="8" t="s">
        <v>97</v>
      </c>
      <c r="Q1" s="8" t="s">
        <v>235</v>
      </c>
      <c r="R1" s="8" t="s">
        <v>236</v>
      </c>
      <c r="S1" s="8" t="s">
        <v>85</v>
      </c>
      <c r="T1" s="8" t="s">
        <v>237</v>
      </c>
      <c r="U1" s="8" t="s">
        <v>86</v>
      </c>
      <c r="V1" s="22" t="s">
        <v>238</v>
      </c>
      <c r="W1" s="22" t="s">
        <v>239</v>
      </c>
      <c r="X1" s="22" t="s">
        <v>240</v>
      </c>
      <c r="Y1" s="8" t="s">
        <v>241</v>
      </c>
      <c r="Z1" s="8" t="s">
        <v>6</v>
      </c>
      <c r="AA1" s="8" t="s">
        <v>0</v>
      </c>
      <c r="AB1" s="8" t="s">
        <v>1</v>
      </c>
      <c r="AC1" s="8" t="s">
        <v>2</v>
      </c>
      <c r="AD1" s="8" t="s">
        <v>3</v>
      </c>
      <c r="AE1" s="8" t="s">
        <v>127</v>
      </c>
      <c r="AF1" s="8" t="s">
        <v>147</v>
      </c>
      <c r="AG1" s="8" t="s">
        <v>148</v>
      </c>
      <c r="AH1" s="8" t="s">
        <v>215</v>
      </c>
      <c r="AI1" s="8" t="s">
        <v>217</v>
      </c>
      <c r="AJ1" s="8" t="s">
        <v>242</v>
      </c>
      <c r="AK1" s="8" t="s">
        <v>54</v>
      </c>
      <c r="AL1" s="8" t="s">
        <v>55</v>
      </c>
      <c r="AM1" s="8" t="s">
        <v>227</v>
      </c>
      <c r="AN1" s="8" t="s">
        <v>56</v>
      </c>
      <c r="AO1" s="8" t="s">
        <v>57</v>
      </c>
    </row>
    <row r="2" spans="1:41" x14ac:dyDescent="0.15">
      <c r="A2" s="8" t="s">
        <v>4</v>
      </c>
      <c r="B2" s="8" t="s">
        <v>128</v>
      </c>
      <c r="C2" s="9" t="s">
        <v>31</v>
      </c>
      <c r="D2" s="9" t="s">
        <v>140</v>
      </c>
      <c r="E2" s="9" t="s">
        <v>138</v>
      </c>
      <c r="F2" s="8" t="s">
        <v>32</v>
      </c>
      <c r="G2" s="8" t="s">
        <v>7</v>
      </c>
      <c r="H2" s="8" t="s">
        <v>153</v>
      </c>
      <c r="I2" s="8" t="s">
        <v>225</v>
      </c>
      <c r="J2" s="8" t="s">
        <v>99</v>
      </c>
      <c r="K2" s="8" t="s">
        <v>5</v>
      </c>
      <c r="L2" s="8" t="s">
        <v>47</v>
      </c>
      <c r="M2" s="8" t="s">
        <v>48</v>
      </c>
      <c r="N2" s="8" t="s">
        <v>49</v>
      </c>
      <c r="O2" s="8" t="s">
        <v>8</v>
      </c>
      <c r="P2" s="8" t="s">
        <v>96</v>
      </c>
      <c r="Q2" s="8" t="s">
        <v>91</v>
      </c>
      <c r="R2" s="8" t="s">
        <v>87</v>
      </c>
      <c r="S2" s="8" t="s">
        <v>88</v>
      </c>
      <c r="T2" s="8" t="s">
        <v>90</v>
      </c>
      <c r="U2" s="8" t="s">
        <v>89</v>
      </c>
      <c r="V2" s="8" t="s">
        <v>219</v>
      </c>
      <c r="W2" s="8" t="s">
        <v>220</v>
      </c>
      <c r="X2" s="8" t="s">
        <v>221</v>
      </c>
      <c r="Y2" s="20" t="s">
        <v>94</v>
      </c>
      <c r="Z2" s="8" t="s">
        <v>39</v>
      </c>
      <c r="AA2" s="8" t="s">
        <v>33</v>
      </c>
      <c r="AB2" s="13" t="s">
        <v>34</v>
      </c>
      <c r="AC2" s="8" t="s">
        <v>35</v>
      </c>
      <c r="AD2" s="8" t="s">
        <v>36</v>
      </c>
      <c r="AE2" s="8" t="s">
        <v>126</v>
      </c>
      <c r="AF2" s="8" t="s">
        <v>149</v>
      </c>
      <c r="AG2" s="8" t="s">
        <v>150</v>
      </c>
      <c r="AH2" s="8" t="s">
        <v>216</v>
      </c>
      <c r="AI2" s="8" t="s">
        <v>218</v>
      </c>
      <c r="AJ2" s="8" t="s">
        <v>58</v>
      </c>
      <c r="AK2" s="8" t="s">
        <v>59</v>
      </c>
      <c r="AL2" s="8" t="s">
        <v>60</v>
      </c>
      <c r="AM2" s="8" t="s">
        <v>61</v>
      </c>
      <c r="AN2" s="8" t="s">
        <v>62</v>
      </c>
      <c r="AO2" s="8" t="s">
        <v>63</v>
      </c>
    </row>
    <row r="3" spans="1:41" x14ac:dyDescent="0.15">
      <c r="A3" s="12">
        <v>11999901</v>
      </c>
      <c r="B3" s="8">
        <v>1</v>
      </c>
      <c r="C3" s="9" t="s">
        <v>155</v>
      </c>
      <c r="D3" s="9" t="s">
        <v>154</v>
      </c>
      <c r="F3" s="8" t="s">
        <v>154</v>
      </c>
      <c r="G3" s="8">
        <v>0</v>
      </c>
      <c r="H3" s="8">
        <v>0</v>
      </c>
      <c r="J3" s="7">
        <f t="shared" ref="J3:J5" si="0">IF(T3="hostile",10,0)</f>
        <v>0</v>
      </c>
      <c r="K3" s="8" t="s">
        <v>156</v>
      </c>
      <c r="O3" s="8">
        <v>0</v>
      </c>
      <c r="Z3" s="8">
        <v>12999901</v>
      </c>
      <c r="AB3" s="13"/>
    </row>
    <row r="4" spans="1:41" x14ac:dyDescent="0.15">
      <c r="A4" s="12">
        <v>11999902</v>
      </c>
      <c r="B4" s="8">
        <v>1</v>
      </c>
      <c r="C4" s="9" t="s">
        <v>157</v>
      </c>
      <c r="D4" s="9" t="s">
        <v>157</v>
      </c>
      <c r="F4" s="8" t="s">
        <v>158</v>
      </c>
      <c r="G4" s="8">
        <v>1</v>
      </c>
      <c r="H4" s="8">
        <v>1</v>
      </c>
      <c r="J4" s="7">
        <f t="shared" si="0"/>
        <v>0</v>
      </c>
      <c r="K4" s="8" t="s">
        <v>159</v>
      </c>
      <c r="O4" s="8">
        <v>0</v>
      </c>
      <c r="Z4" s="8">
        <v>12999903</v>
      </c>
      <c r="AB4" s="13"/>
    </row>
    <row r="5" spans="1:41" s="15" customFormat="1" x14ac:dyDescent="0.15">
      <c r="A5" s="15">
        <v>11999903</v>
      </c>
      <c r="B5" s="15">
        <v>1</v>
      </c>
      <c r="C5" s="16" t="s">
        <v>160</v>
      </c>
      <c r="D5" s="16" t="s">
        <v>160</v>
      </c>
      <c r="E5" s="16"/>
      <c r="F5" s="15" t="s">
        <v>161</v>
      </c>
      <c r="G5" s="15">
        <v>0</v>
      </c>
      <c r="H5" s="15">
        <v>0</v>
      </c>
      <c r="J5" s="15">
        <f t="shared" si="0"/>
        <v>0</v>
      </c>
      <c r="K5" s="15" t="s">
        <v>162</v>
      </c>
      <c r="O5" s="15">
        <v>0</v>
      </c>
      <c r="Y5" s="20"/>
      <c r="Z5" s="15">
        <v>12999905</v>
      </c>
      <c r="AB5" s="17"/>
    </row>
    <row r="6" spans="1:41" x14ac:dyDescent="0.15">
      <c r="A6" s="11">
        <v>11999906</v>
      </c>
      <c r="B6" s="8">
        <v>1</v>
      </c>
      <c r="C6" s="9" t="s">
        <v>297</v>
      </c>
      <c r="D6" s="9" t="s">
        <v>296</v>
      </c>
      <c r="F6" s="8" t="s">
        <v>296</v>
      </c>
      <c r="G6" s="8">
        <v>0</v>
      </c>
      <c r="H6" s="8">
        <v>0</v>
      </c>
      <c r="J6" s="8">
        <v>0</v>
      </c>
      <c r="K6" s="15" t="s">
        <v>156</v>
      </c>
      <c r="O6" s="15">
        <v>0</v>
      </c>
      <c r="V6" s="14"/>
      <c r="W6" s="14"/>
      <c r="X6" s="14"/>
      <c r="Y6" s="21"/>
      <c r="Z6" s="11">
        <v>12999906</v>
      </c>
      <c r="AA6" s="14"/>
    </row>
    <row r="7" spans="1:41" x14ac:dyDescent="0.15">
      <c r="A7" s="11">
        <v>11999907</v>
      </c>
      <c r="B7" s="8">
        <v>1</v>
      </c>
      <c r="C7" s="9" t="s">
        <v>298</v>
      </c>
      <c r="D7" s="9" t="s">
        <v>293</v>
      </c>
      <c r="F7" s="8" t="s">
        <v>293</v>
      </c>
      <c r="G7" s="8">
        <v>0</v>
      </c>
      <c r="H7" s="8">
        <v>0</v>
      </c>
      <c r="J7" s="8">
        <v>0</v>
      </c>
      <c r="K7" s="15" t="s">
        <v>156</v>
      </c>
      <c r="O7" s="15">
        <v>0</v>
      </c>
      <c r="Z7" s="11">
        <v>12999907</v>
      </c>
    </row>
    <row r="8" spans="1:41" x14ac:dyDescent="0.15">
      <c r="A8" s="11">
        <v>11999908</v>
      </c>
      <c r="B8" s="8">
        <v>1</v>
      </c>
      <c r="C8" s="9" t="s">
        <v>299</v>
      </c>
      <c r="D8" s="9" t="s">
        <v>294</v>
      </c>
      <c r="F8" s="8" t="s">
        <v>294</v>
      </c>
      <c r="G8" s="8">
        <v>0</v>
      </c>
      <c r="H8" s="8">
        <v>0</v>
      </c>
      <c r="J8" s="8">
        <v>0</v>
      </c>
      <c r="K8" s="15" t="s">
        <v>156</v>
      </c>
      <c r="O8" s="15">
        <v>0</v>
      </c>
      <c r="Z8" s="11">
        <v>12999908</v>
      </c>
    </row>
    <row r="9" spans="1:41" x14ac:dyDescent="0.15">
      <c r="A9" s="11">
        <v>11999909</v>
      </c>
      <c r="B9" s="8">
        <v>1</v>
      </c>
      <c r="C9" s="9" t="s">
        <v>300</v>
      </c>
      <c r="D9" s="9" t="s">
        <v>295</v>
      </c>
      <c r="F9" s="8" t="s">
        <v>295</v>
      </c>
      <c r="G9" s="8">
        <v>0</v>
      </c>
      <c r="H9" s="8">
        <v>0</v>
      </c>
      <c r="J9" s="8">
        <v>0</v>
      </c>
      <c r="K9" s="15" t="s">
        <v>156</v>
      </c>
      <c r="O9" s="15">
        <v>0</v>
      </c>
      <c r="Z9" s="11">
        <v>12999909</v>
      </c>
    </row>
  </sheetData>
  <autoFilter ref="A2:AO5">
    <sortState ref="A3:AD56">
      <sortCondition ref="A2"/>
    </sortState>
  </autoFilter>
  <phoneticPr fontId="1" type="noConversion"/>
  <conditionalFormatting sqref="Y2 Y6:Y1048576">
    <cfRule type="cellIs" dxfId="6" priority="12" operator="equal">
      <formula>0</formula>
    </cfRule>
  </conditionalFormatting>
  <conditionalFormatting sqref="Y3:Y4">
    <cfRule type="cellIs" dxfId="5" priority="4" operator="equal">
      <formula>0</formula>
    </cfRule>
  </conditionalFormatting>
  <conditionalFormatting sqref="Y5">
    <cfRule type="cellIs" dxfId="4" priority="3" operator="equal">
      <formula>0</formula>
    </cfRule>
  </conditionalFormatting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20"/>
  <sheetViews>
    <sheetView zoomScale="85" zoomScaleNormal="8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M8" sqref="M8"/>
    </sheetView>
  </sheetViews>
  <sheetFormatPr defaultColWidth="9" defaultRowHeight="16.5" x14ac:dyDescent="0.15"/>
  <cols>
    <col min="1" max="1" width="10.25" style="1" customWidth="1"/>
    <col min="2" max="2" width="5.375" style="1" customWidth="1"/>
    <col min="3" max="3" width="36" style="3" customWidth="1"/>
    <col min="4" max="4" width="9.875" style="1" customWidth="1"/>
    <col min="5" max="5" width="7.625" style="1" customWidth="1"/>
    <col min="6" max="6" width="6.75" style="1" customWidth="1"/>
    <col min="7" max="7" width="5.875" style="1" customWidth="1"/>
    <col min="8" max="8" width="7.125" style="1" customWidth="1"/>
    <col min="9" max="9" width="9" style="1" customWidth="1"/>
    <col min="10" max="10" width="6.75" style="1" customWidth="1"/>
    <col min="11" max="11" width="9.125" style="1" customWidth="1"/>
    <col min="12" max="12" width="5.875" style="1" customWidth="1"/>
    <col min="13" max="13" width="13.375" style="1" customWidth="1"/>
    <col min="14" max="14" width="8.875" style="1" bestFit="1" customWidth="1"/>
    <col min="15" max="15" width="10.5" style="1" bestFit="1" customWidth="1"/>
    <col min="16" max="18" width="9.125" style="1" customWidth="1"/>
    <col min="19" max="21" width="9.875" style="2" customWidth="1"/>
    <col min="22" max="22" width="16.125" style="1" customWidth="1"/>
    <col min="23" max="16384" width="9" style="1"/>
  </cols>
  <sheetData>
    <row r="1" spans="1:30" ht="45" customHeight="1" x14ac:dyDescent="0.15">
      <c r="A1" s="1" t="s">
        <v>243</v>
      </c>
      <c r="B1" s="1" t="s">
        <v>244</v>
      </c>
      <c r="C1" s="3" t="s">
        <v>11</v>
      </c>
      <c r="D1" s="1" t="s">
        <v>50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76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26</v>
      </c>
      <c r="Q1" s="1" t="s">
        <v>255</v>
      </c>
      <c r="R1" s="1" t="s">
        <v>256</v>
      </c>
      <c r="S1" s="2" t="s">
        <v>257</v>
      </c>
      <c r="T1" s="2" t="s">
        <v>258</v>
      </c>
      <c r="U1" s="2" t="s">
        <v>144</v>
      </c>
      <c r="V1" s="1" t="s">
        <v>223</v>
      </c>
      <c r="W1" s="1" t="s">
        <v>259</v>
      </c>
      <c r="X1" s="1" t="s">
        <v>260</v>
      </c>
      <c r="Y1" s="1" t="s">
        <v>261</v>
      </c>
      <c r="Z1" s="1" t="s">
        <v>273</v>
      </c>
      <c r="AA1" s="1" t="s">
        <v>262</v>
      </c>
      <c r="AB1" s="1" t="s">
        <v>263</v>
      </c>
      <c r="AC1" s="1" t="s">
        <v>264</v>
      </c>
      <c r="AD1" s="1" t="s">
        <v>271</v>
      </c>
    </row>
    <row r="2" spans="1:30" x14ac:dyDescent="0.15">
      <c r="A2" s="1" t="s">
        <v>12</v>
      </c>
      <c r="B2" s="1" t="s">
        <v>128</v>
      </c>
      <c r="C2" s="3" t="s">
        <v>30</v>
      </c>
      <c r="D2" s="1" t="s">
        <v>52</v>
      </c>
      <c r="E2" s="1" t="s">
        <v>13</v>
      </c>
      <c r="F2" s="1" t="s">
        <v>122</v>
      </c>
      <c r="G2" s="1" t="s">
        <v>46</v>
      </c>
      <c r="H2" s="1" t="s">
        <v>40</v>
      </c>
      <c r="I2" s="1" t="s">
        <v>53</v>
      </c>
      <c r="J2" s="1" t="s">
        <v>92</v>
      </c>
      <c r="K2" s="1" t="s">
        <v>93</v>
      </c>
      <c r="L2" s="1" t="s">
        <v>41</v>
      </c>
      <c r="M2" s="1" t="s">
        <v>146</v>
      </c>
      <c r="N2" s="1" t="s">
        <v>14</v>
      </c>
      <c r="O2" s="1" t="s">
        <v>42</v>
      </c>
      <c r="P2" s="1" t="s">
        <v>43</v>
      </c>
      <c r="Q2" s="1" t="s">
        <v>44</v>
      </c>
      <c r="R2" s="1" t="s">
        <v>45</v>
      </c>
      <c r="S2" s="2" t="s">
        <v>141</v>
      </c>
      <c r="T2" s="2" t="s">
        <v>142</v>
      </c>
      <c r="U2" s="2" t="s">
        <v>143</v>
      </c>
      <c r="V2" s="1" t="s">
        <v>222</v>
      </c>
      <c r="W2" s="1" t="s">
        <v>205</v>
      </c>
      <c r="X2" s="1" t="s">
        <v>206</v>
      </c>
      <c r="Y2" s="1" t="s">
        <v>207</v>
      </c>
      <c r="Z2" s="1" t="s">
        <v>274</v>
      </c>
      <c r="AA2" s="1" t="s">
        <v>208</v>
      </c>
      <c r="AB2" s="1" t="s">
        <v>209</v>
      </c>
      <c r="AC2" s="1" t="s">
        <v>210</v>
      </c>
      <c r="AD2" s="1" t="s">
        <v>272</v>
      </c>
    </row>
    <row r="3" spans="1:30" x14ac:dyDescent="0.15">
      <c r="A3" s="11">
        <v>12999901</v>
      </c>
      <c r="B3" s="1">
        <v>1</v>
      </c>
      <c r="C3" s="3" t="s">
        <v>77</v>
      </c>
      <c r="D3" s="1" t="s">
        <v>20</v>
      </c>
      <c r="E3" s="1" t="s">
        <v>21</v>
      </c>
      <c r="H3" s="1" t="s">
        <v>19</v>
      </c>
      <c r="L3" s="1">
        <v>1</v>
      </c>
      <c r="N3" s="1" t="s">
        <v>22</v>
      </c>
      <c r="O3" s="1">
        <v>13999901</v>
      </c>
    </row>
    <row r="4" spans="1:30" x14ac:dyDescent="0.15">
      <c r="A4" s="11">
        <v>12999902</v>
      </c>
      <c r="B4" s="1">
        <v>1</v>
      </c>
      <c r="C4" s="3" t="s">
        <v>78</v>
      </c>
      <c r="D4" s="1" t="s">
        <v>20</v>
      </c>
      <c r="E4" s="1" t="s">
        <v>27</v>
      </c>
      <c r="F4" s="1">
        <v>10</v>
      </c>
      <c r="H4" s="1" t="s">
        <v>280</v>
      </c>
      <c r="L4" s="1">
        <v>99</v>
      </c>
      <c r="N4" s="1" t="s">
        <v>22</v>
      </c>
      <c r="O4" s="1">
        <v>13999902</v>
      </c>
      <c r="V4" s="1" t="s">
        <v>83</v>
      </c>
    </row>
    <row r="5" spans="1:30" x14ac:dyDescent="0.15">
      <c r="A5" s="11">
        <v>12999903</v>
      </c>
      <c r="B5" s="1">
        <v>1</v>
      </c>
      <c r="C5" s="3" t="s">
        <v>80</v>
      </c>
      <c r="D5" s="1" t="s">
        <v>20</v>
      </c>
      <c r="E5" s="1" t="s">
        <v>21</v>
      </c>
      <c r="H5" s="1" t="s">
        <v>75</v>
      </c>
      <c r="L5" s="1">
        <v>1</v>
      </c>
      <c r="N5" s="1" t="s">
        <v>22</v>
      </c>
      <c r="O5" s="1">
        <v>13999903</v>
      </c>
      <c r="V5" s="1" t="s">
        <v>83</v>
      </c>
    </row>
    <row r="6" spans="1:30" x14ac:dyDescent="0.15">
      <c r="A6" s="11">
        <v>12999904</v>
      </c>
      <c r="B6" s="1">
        <v>1</v>
      </c>
      <c r="C6" s="3" t="s">
        <v>81</v>
      </c>
      <c r="D6" s="1" t="s">
        <v>20</v>
      </c>
      <c r="E6" s="1" t="s">
        <v>27</v>
      </c>
      <c r="F6" s="1">
        <v>30</v>
      </c>
      <c r="H6" s="1" t="s">
        <v>280</v>
      </c>
      <c r="L6" s="1">
        <v>99</v>
      </c>
      <c r="N6" s="1" t="s">
        <v>22</v>
      </c>
      <c r="O6" s="1">
        <v>13999904</v>
      </c>
      <c r="V6" s="1" t="s">
        <v>83</v>
      </c>
    </row>
    <row r="7" spans="1:30" x14ac:dyDescent="0.15">
      <c r="A7" s="11">
        <v>12999905</v>
      </c>
      <c r="B7" s="1">
        <v>1</v>
      </c>
      <c r="C7" s="3" t="s">
        <v>100</v>
      </c>
      <c r="D7" s="1" t="s">
        <v>20</v>
      </c>
      <c r="E7" s="1" t="s">
        <v>27</v>
      </c>
      <c r="F7" s="1">
        <v>30</v>
      </c>
      <c r="H7" s="1" t="s">
        <v>75</v>
      </c>
      <c r="I7" s="1" t="s">
        <v>51</v>
      </c>
      <c r="L7" s="1">
        <v>1</v>
      </c>
      <c r="M7" s="1" t="s">
        <v>37</v>
      </c>
      <c r="N7" s="1" t="s">
        <v>37</v>
      </c>
      <c r="O7" s="1">
        <v>15999901</v>
      </c>
      <c r="V7" s="1" t="s">
        <v>84</v>
      </c>
    </row>
    <row r="8" spans="1:30" x14ac:dyDescent="0.15">
      <c r="A8" s="11">
        <v>12999906</v>
      </c>
      <c r="B8" s="1">
        <v>1</v>
      </c>
      <c r="C8" s="3" t="s">
        <v>292</v>
      </c>
      <c r="D8" s="1" t="s">
        <v>20</v>
      </c>
      <c r="E8" s="8" t="s">
        <v>283</v>
      </c>
      <c r="F8" s="8">
        <v>20</v>
      </c>
      <c r="G8" s="8"/>
      <c r="H8" s="8" t="s">
        <v>284</v>
      </c>
      <c r="I8" s="8" t="s">
        <v>281</v>
      </c>
      <c r="J8" s="2" t="s">
        <v>286</v>
      </c>
      <c r="K8" s="8"/>
      <c r="L8" s="8">
        <v>99</v>
      </c>
      <c r="M8" s="8" t="s">
        <v>276</v>
      </c>
      <c r="N8" s="8" t="s">
        <v>285</v>
      </c>
      <c r="O8" s="11">
        <v>13999906</v>
      </c>
      <c r="P8" s="8"/>
      <c r="Q8" s="8"/>
    </row>
    <row r="9" spans="1:30" x14ac:dyDescent="0.15">
      <c r="A9" s="11">
        <v>12999907</v>
      </c>
      <c r="B9" s="1">
        <v>1</v>
      </c>
      <c r="C9" s="3" t="s">
        <v>293</v>
      </c>
      <c r="D9" s="1" t="s">
        <v>20</v>
      </c>
      <c r="E9" s="8" t="s">
        <v>283</v>
      </c>
      <c r="F9" s="8">
        <v>20</v>
      </c>
      <c r="G9" s="8"/>
      <c r="H9" s="8" t="s">
        <v>284</v>
      </c>
      <c r="I9" s="8" t="s">
        <v>281</v>
      </c>
      <c r="J9" s="2" t="s">
        <v>287</v>
      </c>
      <c r="L9" s="8">
        <v>99</v>
      </c>
      <c r="M9" s="8" t="s">
        <v>276</v>
      </c>
      <c r="N9" s="8" t="s">
        <v>285</v>
      </c>
      <c r="O9" s="11">
        <v>13999907</v>
      </c>
    </row>
    <row r="10" spans="1:30" x14ac:dyDescent="0.15">
      <c r="A10" s="11">
        <v>12999908</v>
      </c>
      <c r="B10" s="1">
        <v>1</v>
      </c>
      <c r="C10" s="3" t="s">
        <v>294</v>
      </c>
      <c r="D10" s="1" t="s">
        <v>20</v>
      </c>
      <c r="E10" s="8" t="s">
        <v>283</v>
      </c>
      <c r="F10" s="8">
        <v>20</v>
      </c>
      <c r="G10" s="8"/>
      <c r="H10" s="8" t="s">
        <v>284</v>
      </c>
      <c r="I10" s="8" t="s">
        <v>281</v>
      </c>
      <c r="J10" s="20" t="s">
        <v>288</v>
      </c>
      <c r="L10" s="8">
        <v>99</v>
      </c>
      <c r="M10" s="8" t="s">
        <v>276</v>
      </c>
      <c r="N10" s="8" t="s">
        <v>285</v>
      </c>
      <c r="O10" s="11">
        <v>13999908</v>
      </c>
    </row>
    <row r="11" spans="1:30" x14ac:dyDescent="0.15">
      <c r="A11" s="11">
        <v>12999909</v>
      </c>
      <c r="B11" s="1">
        <v>1</v>
      </c>
      <c r="C11" s="3" t="s">
        <v>295</v>
      </c>
      <c r="D11" s="1" t="s">
        <v>20</v>
      </c>
      <c r="E11" s="8" t="s">
        <v>283</v>
      </c>
      <c r="F11" s="8">
        <v>20</v>
      </c>
      <c r="G11" s="8"/>
      <c r="H11" s="8" t="s">
        <v>284</v>
      </c>
      <c r="I11" s="8" t="s">
        <v>281</v>
      </c>
      <c r="J11" s="20" t="s">
        <v>282</v>
      </c>
      <c r="L11" s="8">
        <v>99</v>
      </c>
      <c r="M11" s="8" t="s">
        <v>276</v>
      </c>
      <c r="N11" s="8" t="s">
        <v>285</v>
      </c>
      <c r="O11" s="11">
        <v>13999909</v>
      </c>
    </row>
    <row r="12" spans="1:30" x14ac:dyDescent="0.15">
      <c r="J12" s="20"/>
    </row>
    <row r="13" spans="1:30" x14ac:dyDescent="0.15">
      <c r="J13" s="20"/>
    </row>
    <row r="14" spans="1:30" x14ac:dyDescent="0.15">
      <c r="J14" s="20"/>
    </row>
    <row r="15" spans="1:30" x14ac:dyDescent="0.15">
      <c r="J15" s="20"/>
    </row>
    <row r="16" spans="1:30" x14ac:dyDescent="0.15">
      <c r="F16" s="9"/>
    </row>
    <row r="17" spans="6:6" x14ac:dyDescent="0.15">
      <c r="F17" s="9"/>
    </row>
    <row r="18" spans="6:6" x14ac:dyDescent="0.15">
      <c r="F18" s="9"/>
    </row>
    <row r="19" spans="6:6" x14ac:dyDescent="0.15">
      <c r="F19" s="9"/>
    </row>
    <row r="20" spans="6:6" x14ac:dyDescent="0.15">
      <c r="F20" s="9"/>
    </row>
  </sheetData>
  <autoFilter ref="A2:V7">
    <sortState ref="A3:R110">
      <sortCondition ref="A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"/>
  <sheetViews>
    <sheetView zoomScale="90" zoomScaleNormal="9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H7" sqref="H7:H10"/>
    </sheetView>
  </sheetViews>
  <sheetFormatPr defaultColWidth="9" defaultRowHeight="16.5" x14ac:dyDescent="0.15"/>
  <cols>
    <col min="1" max="1" width="16.625" style="1" customWidth="1"/>
    <col min="2" max="2" width="9.75" style="1" bestFit="1" customWidth="1"/>
    <col min="3" max="4" width="33.375" style="1" customWidth="1"/>
    <col min="5" max="5" width="7.5" style="1" customWidth="1"/>
    <col min="6" max="6" width="9.375" style="1" customWidth="1"/>
    <col min="7" max="8" width="6.875" style="1" customWidth="1"/>
    <col min="9" max="9" width="8.875" style="1" bestFit="1" customWidth="1"/>
    <col min="10" max="10" width="13.875" style="1" bestFit="1" customWidth="1"/>
    <col min="11" max="11" width="9.25" style="1" customWidth="1"/>
    <col min="12" max="12" width="8.875" style="1" customWidth="1"/>
    <col min="13" max="13" width="6.5" style="1" customWidth="1"/>
    <col min="14" max="14" width="20.625" style="1" bestFit="1" customWidth="1"/>
    <col min="15" max="16384" width="9" style="1"/>
  </cols>
  <sheetData>
    <row r="1" spans="1:14" ht="84.75" customHeight="1" x14ac:dyDescent="0.15">
      <c r="A1" s="8" t="s">
        <v>15</v>
      </c>
      <c r="B1" s="8" t="s">
        <v>129</v>
      </c>
      <c r="C1" s="8" t="s">
        <v>265</v>
      </c>
      <c r="D1" s="8" t="s">
        <v>101</v>
      </c>
      <c r="E1" s="8" t="s">
        <v>16</v>
      </c>
      <c r="F1" s="8" t="s">
        <v>266</v>
      </c>
      <c r="G1" s="8" t="s">
        <v>267</v>
      </c>
      <c r="H1" s="8" t="s">
        <v>269</v>
      </c>
      <c r="I1" s="8" t="s">
        <v>23</v>
      </c>
      <c r="J1" s="8" t="s">
        <v>65</v>
      </c>
      <c r="K1" s="8" t="s">
        <v>24</v>
      </c>
      <c r="L1" s="8" t="s">
        <v>25</v>
      </c>
      <c r="M1" s="8" t="s">
        <v>17</v>
      </c>
      <c r="N1" s="8" t="s">
        <v>268</v>
      </c>
    </row>
    <row r="2" spans="1:14" x14ac:dyDescent="0.15">
      <c r="A2" s="1" t="s">
        <v>12</v>
      </c>
      <c r="B2" s="1" t="s">
        <v>128</v>
      </c>
      <c r="C2" s="1" t="s">
        <v>28</v>
      </c>
      <c r="D2" s="1" t="s">
        <v>102</v>
      </c>
      <c r="E2" s="1" t="s">
        <v>66</v>
      </c>
      <c r="F2" s="1" t="s">
        <v>72</v>
      </c>
      <c r="G2" s="1" t="s">
        <v>71</v>
      </c>
      <c r="H2" s="1" t="s">
        <v>270</v>
      </c>
      <c r="I2" s="1" t="s">
        <v>5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224</v>
      </c>
    </row>
    <row r="3" spans="1:14" x14ac:dyDescent="0.15">
      <c r="A3" s="11">
        <v>13999901</v>
      </c>
      <c r="B3" s="6">
        <v>1</v>
      </c>
      <c r="C3" s="1" t="str">
        <f>INDEX(效果!$C:$C,MATCH($A3,效果!$O:$O,0))</f>
        <v>集火上eot</v>
      </c>
      <c r="D3" s="1">
        <v>1.5</v>
      </c>
      <c r="E3" s="1">
        <v>2</v>
      </c>
      <c r="F3" s="1" t="s">
        <v>73</v>
      </c>
      <c r="I3" s="1" t="s">
        <v>38</v>
      </c>
      <c r="J3" s="1">
        <v>3</v>
      </c>
      <c r="K3" s="1">
        <v>12999902</v>
      </c>
    </row>
    <row r="4" spans="1:14" x14ac:dyDescent="0.15">
      <c r="A4" s="11">
        <v>13999902</v>
      </c>
      <c r="B4" s="6">
        <v>1</v>
      </c>
      <c r="C4" s="1" t="str">
        <f>INDEX(效果!$C:$C,MATCH($A4,效果!$O:$O,0))</f>
        <v>集火的eot给所有人上buff</v>
      </c>
      <c r="D4" s="1">
        <v>1.5</v>
      </c>
      <c r="E4" s="1">
        <v>0.2</v>
      </c>
      <c r="F4" s="1" t="s">
        <v>73</v>
      </c>
      <c r="I4" s="1" t="s">
        <v>79</v>
      </c>
    </row>
    <row r="5" spans="1:14" x14ac:dyDescent="0.15">
      <c r="A5" s="11">
        <v>13999903</v>
      </c>
      <c r="B5" s="6">
        <v>1</v>
      </c>
      <c r="C5" s="1" t="str">
        <f>INDEX(效果!$C:$C,MATCH($A5,效果!$O:$O,0))</f>
        <v>队形光环给队长eot</v>
      </c>
      <c r="D5" s="1">
        <v>1.5</v>
      </c>
      <c r="E5" s="1">
        <v>2</v>
      </c>
      <c r="F5" s="1" t="s">
        <v>73</v>
      </c>
      <c r="I5" s="1" t="s">
        <v>38</v>
      </c>
      <c r="J5" s="1">
        <v>3</v>
      </c>
      <c r="K5" s="1">
        <v>12999904</v>
      </c>
    </row>
    <row r="6" spans="1:14" x14ac:dyDescent="0.15">
      <c r="A6" s="11">
        <v>13999904</v>
      </c>
      <c r="B6" s="6">
        <v>1</v>
      </c>
      <c r="C6" s="1" t="str">
        <f>INDEX(效果!$C:$C,MATCH($A6,效果!$O:$O,0))</f>
        <v>队长eot给周围队员上state</v>
      </c>
      <c r="D6" s="1">
        <v>1.5</v>
      </c>
      <c r="E6" s="1">
        <v>2</v>
      </c>
      <c r="F6" s="1" t="s">
        <v>74</v>
      </c>
      <c r="G6" s="1">
        <v>2</v>
      </c>
      <c r="I6" s="1" t="s">
        <v>64</v>
      </c>
      <c r="J6" s="1" t="s">
        <v>82</v>
      </c>
    </row>
    <row r="7" spans="1:14" x14ac:dyDescent="0.15">
      <c r="A7" s="11">
        <v>13999906</v>
      </c>
      <c r="B7" s="1">
        <v>1</v>
      </c>
      <c r="C7" s="1" t="str">
        <f>INDEX(效果!$C:$C,MATCH($A7,效果!$O:$O,0))</f>
        <v>生灵英雄伤害提高20%</v>
      </c>
      <c r="D7" s="1">
        <v>1</v>
      </c>
      <c r="E7" s="1">
        <v>9999</v>
      </c>
      <c r="F7" s="1" t="s">
        <v>73</v>
      </c>
      <c r="H7" s="8" t="s">
        <v>276</v>
      </c>
      <c r="I7" s="8" t="s">
        <v>290</v>
      </c>
      <c r="J7" s="8" t="s">
        <v>289</v>
      </c>
      <c r="L7" s="11">
        <v>15999906</v>
      </c>
      <c r="N7" s="1" t="s">
        <v>301</v>
      </c>
    </row>
    <row r="8" spans="1:14" x14ac:dyDescent="0.15">
      <c r="A8" s="11">
        <v>13999907</v>
      </c>
      <c r="B8" s="1">
        <v>1</v>
      </c>
      <c r="C8" s="1" t="str">
        <f>INDEX(效果!$C:$C,MATCH($A8,效果!$O:$O,0))</f>
        <v>兽灵英雄伤害提高20%</v>
      </c>
      <c r="D8" s="1">
        <v>1</v>
      </c>
      <c r="E8" s="1">
        <v>9999</v>
      </c>
      <c r="F8" s="1" t="s">
        <v>73</v>
      </c>
      <c r="H8" s="8" t="s">
        <v>276</v>
      </c>
      <c r="I8" s="8" t="s">
        <v>290</v>
      </c>
      <c r="J8" s="8" t="s">
        <v>289</v>
      </c>
      <c r="L8" s="11">
        <v>15999907</v>
      </c>
      <c r="N8" s="1" t="s">
        <v>302</v>
      </c>
    </row>
    <row r="9" spans="1:14" x14ac:dyDescent="0.15">
      <c r="A9" s="11">
        <v>13999908</v>
      </c>
      <c r="B9" s="1">
        <v>1</v>
      </c>
      <c r="C9" s="1" t="str">
        <f>INDEX(效果!$C:$C,MATCH($A9,效果!$O:$O,0))</f>
        <v>神灵英雄伤害提高20%</v>
      </c>
      <c r="D9" s="1">
        <v>1</v>
      </c>
      <c r="E9" s="1">
        <v>9999</v>
      </c>
      <c r="F9" s="1" t="s">
        <v>73</v>
      </c>
      <c r="H9" s="8" t="s">
        <v>276</v>
      </c>
      <c r="I9" s="8" t="s">
        <v>291</v>
      </c>
      <c r="J9" s="8" t="s">
        <v>289</v>
      </c>
      <c r="L9" s="11">
        <v>15999908</v>
      </c>
      <c r="N9" s="1" t="s">
        <v>303</v>
      </c>
    </row>
    <row r="10" spans="1:14" x14ac:dyDescent="0.15">
      <c r="A10" s="11">
        <v>13999909</v>
      </c>
      <c r="B10" s="1">
        <v>1</v>
      </c>
      <c r="C10" s="1" t="str">
        <f>INDEX(效果!$C:$C,MATCH($A10,效果!$O:$O,0))</f>
        <v>魔灵英雄伤害提高20%</v>
      </c>
      <c r="D10" s="1">
        <v>1</v>
      </c>
      <c r="E10" s="1">
        <v>9999</v>
      </c>
      <c r="F10" s="1" t="s">
        <v>73</v>
      </c>
      <c r="H10" s="8" t="s">
        <v>276</v>
      </c>
      <c r="I10" s="8" t="s">
        <v>291</v>
      </c>
      <c r="J10" s="8" t="s">
        <v>289</v>
      </c>
      <c r="L10" s="11">
        <v>15999909</v>
      </c>
      <c r="N10" s="1" t="s">
        <v>304</v>
      </c>
    </row>
  </sheetData>
  <autoFilter ref="A2:N6">
    <sortState ref="A3:K56">
      <sortCondition ref="A2"/>
    </sortState>
  </autoFilter>
  <phoneticPr fontId="1" type="noConversion"/>
  <conditionalFormatting sqref="I2:I6 I11:I1048576">
    <cfRule type="cellIs" dxfId="3" priority="101" operator="equal">
      <formula>"attr"</formula>
    </cfRule>
  </conditionalFormatting>
  <conditionalFormatting sqref="I1">
    <cfRule type="cellIs" dxfId="2" priority="4" operator="equal">
      <formula>"attr"</formula>
    </cfRule>
  </conditionalFormatting>
  <conditionalFormatting sqref="J7:J10">
    <cfRule type="cellIs" dxfId="1" priority="2" operator="equal">
      <formula>0</formula>
    </cfRule>
  </conditionalFormatting>
  <conditionalFormatting sqref="I7:I10">
    <cfRule type="cellIs" dxfId="0" priority="1" operator="equal">
      <formula>"attr"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Y7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ColWidth="9" defaultRowHeight="16.5" x14ac:dyDescent="0.15"/>
  <cols>
    <col min="1" max="1" width="9.5" style="1" bestFit="1" customWidth="1"/>
    <col min="2" max="2" width="6.875" style="1" customWidth="1"/>
    <col min="3" max="3" width="30.375" style="1" customWidth="1"/>
    <col min="4" max="4" width="10.25" style="1" bestFit="1" customWidth="1"/>
    <col min="5" max="5" width="9.875" style="1" bestFit="1" customWidth="1"/>
    <col min="6" max="7" width="9" style="1" customWidth="1"/>
    <col min="8" max="8" width="8.625" style="1" customWidth="1"/>
    <col min="9" max="15" width="8.125" style="1" customWidth="1"/>
    <col min="16" max="16" width="6.375" style="1" customWidth="1"/>
    <col min="17" max="17" width="10.875" style="1" customWidth="1"/>
    <col min="18" max="18" width="11.25" style="1" customWidth="1"/>
    <col min="19" max="19" width="8.125" style="1" customWidth="1"/>
    <col min="20" max="20" width="9.375" style="2" customWidth="1"/>
    <col min="21" max="21" width="10.25" style="1" customWidth="1"/>
    <col min="22" max="25" width="9.25" style="1" customWidth="1"/>
    <col min="26" max="16384" width="9" style="1"/>
  </cols>
  <sheetData>
    <row r="1" spans="1:25" ht="113.25" customHeight="1" x14ac:dyDescent="0.15">
      <c r="A1" s="1" t="s">
        <v>10</v>
      </c>
      <c r="B1" s="1" t="s">
        <v>129</v>
      </c>
      <c r="C1" s="1" t="s">
        <v>29</v>
      </c>
      <c r="D1" s="1" t="s">
        <v>101</v>
      </c>
      <c r="E1" s="1" t="s">
        <v>103</v>
      </c>
      <c r="F1" s="1" t="s">
        <v>106</v>
      </c>
      <c r="G1" s="1" t="s">
        <v>107</v>
      </c>
      <c r="H1" s="4" t="s">
        <v>135</v>
      </c>
      <c r="I1" s="1" t="s">
        <v>108</v>
      </c>
      <c r="J1" s="1" t="s">
        <v>163</v>
      </c>
      <c r="K1" s="1" t="s">
        <v>164</v>
      </c>
      <c r="L1" s="4" t="s">
        <v>136</v>
      </c>
      <c r="M1" s="1" t="s">
        <v>119</v>
      </c>
      <c r="N1" s="1" t="s">
        <v>120</v>
      </c>
      <c r="O1" s="1" t="s">
        <v>121</v>
      </c>
      <c r="P1" s="4" t="s">
        <v>137</v>
      </c>
      <c r="Q1" s="1" t="s">
        <v>117</v>
      </c>
      <c r="R1" s="1" t="s">
        <v>118</v>
      </c>
      <c r="S1" s="4" t="s">
        <v>130</v>
      </c>
      <c r="T1" s="2" t="s">
        <v>124</v>
      </c>
      <c r="U1" s="1" t="s">
        <v>125</v>
      </c>
      <c r="V1" s="1" t="s">
        <v>192</v>
      </c>
      <c r="W1" s="1" t="s">
        <v>193</v>
      </c>
      <c r="X1" s="1" t="s">
        <v>194</v>
      </c>
      <c r="Y1" s="1" t="s">
        <v>195</v>
      </c>
    </row>
    <row r="2" spans="1:25" x14ac:dyDescent="0.15">
      <c r="A2" s="1" t="s">
        <v>18</v>
      </c>
      <c r="B2" s="1" t="s">
        <v>128</v>
      </c>
      <c r="C2" s="1" t="s">
        <v>28</v>
      </c>
      <c r="D2" s="1" t="s">
        <v>102</v>
      </c>
      <c r="E2" s="1" t="s">
        <v>104</v>
      </c>
      <c r="F2" s="1" t="s">
        <v>145</v>
      </c>
      <c r="G2" s="1" t="s">
        <v>105</v>
      </c>
      <c r="H2" s="4" t="s">
        <v>131</v>
      </c>
      <c r="I2" s="1" t="s">
        <v>109</v>
      </c>
      <c r="J2" s="1" t="s">
        <v>110</v>
      </c>
      <c r="K2" s="1" t="s">
        <v>111</v>
      </c>
      <c r="L2" s="4" t="s">
        <v>133</v>
      </c>
      <c r="M2" s="1" t="s">
        <v>112</v>
      </c>
      <c r="N2" s="1" t="s">
        <v>113</v>
      </c>
      <c r="O2" s="1" t="s">
        <v>114</v>
      </c>
      <c r="P2" s="4" t="s">
        <v>132</v>
      </c>
      <c r="Q2" s="1" t="s">
        <v>115</v>
      </c>
      <c r="R2" s="1" t="s">
        <v>116</v>
      </c>
      <c r="S2" s="4" t="s">
        <v>134</v>
      </c>
      <c r="T2" s="2" t="s">
        <v>95</v>
      </c>
      <c r="U2" s="5" t="s">
        <v>123</v>
      </c>
      <c r="V2" s="1" t="s">
        <v>196</v>
      </c>
      <c r="W2" s="1" t="s">
        <v>197</v>
      </c>
      <c r="X2" s="1" t="s">
        <v>198</v>
      </c>
      <c r="Y2" s="1" t="s">
        <v>199</v>
      </c>
    </row>
    <row r="3" spans="1:25" x14ac:dyDescent="0.15">
      <c r="A3" s="11">
        <v>15999901</v>
      </c>
      <c r="B3" s="1">
        <v>1</v>
      </c>
      <c r="C3" s="1" t="str">
        <f>_xlfn.IFNA(_xlfn.IFNA(INDEX(效果!$C:$C,MATCH($A3,效果!$O:$O,0)),INDEX(buff!$C:$C,MATCH($A3,buff!$K:$K,0))),INDEX(buff!$C:$C,MATCH($A3,buff!$L:$L,0)))</f>
        <v>团队技能_加血</v>
      </c>
      <c r="D3" s="6"/>
      <c r="Q3" s="1">
        <v>800</v>
      </c>
      <c r="R3" s="1">
        <v>800</v>
      </c>
    </row>
    <row r="4" spans="1:25" x14ac:dyDescent="0.15">
      <c r="A4" s="11">
        <v>15999906</v>
      </c>
      <c r="B4" s="1">
        <v>1</v>
      </c>
      <c r="C4" s="1" t="str">
        <f>_xlfn.IFNA(_xlfn.IFNA(INDEX(效果!$C:$C,MATCH($A4,效果!$O:$O,0)),INDEX(buff!$C:$C,MATCH($A4,buff!$K:$K,0))),INDEX(buff!$C:$C,MATCH($A4,buff!$L:$L,0)))</f>
        <v>生灵英雄伤害提高20%</v>
      </c>
      <c r="Q4" s="1">
        <v>2000</v>
      </c>
      <c r="R4" s="1">
        <v>2000</v>
      </c>
    </row>
    <row r="5" spans="1:25" x14ac:dyDescent="0.15">
      <c r="A5" s="11">
        <v>15999907</v>
      </c>
      <c r="B5" s="1">
        <v>1</v>
      </c>
      <c r="C5" s="1" t="str">
        <f>_xlfn.IFNA(_xlfn.IFNA(INDEX(效果!$C:$C,MATCH($A5,效果!$O:$O,0)),INDEX(buff!$C:$C,MATCH($A5,buff!$K:$K,0))),INDEX(buff!$C:$C,MATCH($A5,buff!$L:$L,0)))</f>
        <v>兽灵英雄伤害提高20%</v>
      </c>
      <c r="Q5" s="1">
        <v>2000</v>
      </c>
      <c r="R5" s="1">
        <v>2000</v>
      </c>
    </row>
    <row r="6" spans="1:25" x14ac:dyDescent="0.15">
      <c r="A6" s="11">
        <v>15999908</v>
      </c>
      <c r="B6" s="1">
        <v>1</v>
      </c>
      <c r="C6" s="1" t="str">
        <f>_xlfn.IFNA(_xlfn.IFNA(INDEX(效果!$C:$C,MATCH($A6,效果!$O:$O,0)),INDEX(buff!$C:$C,MATCH($A6,buff!$K:$K,0))),INDEX(buff!$C:$C,MATCH($A6,buff!$L:$L,0)))</f>
        <v>神灵英雄伤害提高20%</v>
      </c>
      <c r="Q6" s="1">
        <v>2000</v>
      </c>
      <c r="R6" s="1">
        <v>2000</v>
      </c>
    </row>
    <row r="7" spans="1:25" x14ac:dyDescent="0.15">
      <c r="A7" s="11">
        <v>15999909</v>
      </c>
      <c r="B7" s="1">
        <v>1</v>
      </c>
      <c r="C7" s="1" t="str">
        <f>_xlfn.IFNA(_xlfn.IFNA(INDEX(效果!$C:$C,MATCH($A7,效果!$O:$O,0)),INDEX(buff!$C:$C,MATCH($A7,buff!$K:$K,0))),INDEX(buff!$C:$C,MATCH($A7,buff!$L:$L,0)))</f>
        <v>魔灵英雄伤害提高20%</v>
      </c>
      <c r="Q7" s="1">
        <v>2000</v>
      </c>
      <c r="R7" s="1">
        <v>2000</v>
      </c>
    </row>
  </sheetData>
  <autoFilter ref="A2:X2">
    <sortState ref="A3:P41">
      <sortCondition ref="A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ColWidth="9" defaultRowHeight="16.5" x14ac:dyDescent="0.15"/>
  <cols>
    <col min="1" max="1" width="28.875" style="18" customWidth="1"/>
    <col min="2" max="2" width="15.375" style="18" customWidth="1"/>
    <col min="3" max="3" width="11.75" style="18" customWidth="1"/>
    <col min="4" max="4" width="11.875" style="18" customWidth="1"/>
    <col min="5" max="16384" width="9" style="18"/>
  </cols>
  <sheetData>
    <row r="1" spans="1:9" x14ac:dyDescent="0.15">
      <c r="A1" s="10" t="s">
        <v>165</v>
      </c>
      <c r="B1" s="10" t="s">
        <v>166</v>
      </c>
      <c r="C1" s="10" t="s">
        <v>167</v>
      </c>
      <c r="D1" s="10" t="s">
        <v>168</v>
      </c>
      <c r="E1" s="10" t="s">
        <v>169</v>
      </c>
      <c r="F1" s="10" t="s">
        <v>170</v>
      </c>
      <c r="G1" s="10" t="s">
        <v>171</v>
      </c>
      <c r="H1" s="10" t="s">
        <v>172</v>
      </c>
      <c r="I1" s="10" t="s">
        <v>173</v>
      </c>
    </row>
    <row r="2" spans="1:9" x14ac:dyDescent="0.15">
      <c r="A2" s="10" t="s">
        <v>64</v>
      </c>
      <c r="B2" s="10" t="s">
        <v>174</v>
      </c>
      <c r="C2" s="10" t="s">
        <v>59</v>
      </c>
      <c r="D2" s="10" t="s">
        <v>60</v>
      </c>
      <c r="E2" s="10" t="s">
        <v>175</v>
      </c>
      <c r="F2" s="10" t="s">
        <v>176</v>
      </c>
      <c r="G2" s="10" t="s">
        <v>177</v>
      </c>
      <c r="H2" s="10" t="s">
        <v>178</v>
      </c>
      <c r="I2" s="10" t="s">
        <v>179</v>
      </c>
    </row>
    <row r="3" spans="1:9" x14ac:dyDescent="0.15">
      <c r="A3" s="10" t="s">
        <v>203</v>
      </c>
      <c r="B3" s="10" t="s">
        <v>180</v>
      </c>
      <c r="C3" s="10" t="s">
        <v>181</v>
      </c>
      <c r="D3" s="10"/>
      <c r="E3" s="10"/>
      <c r="F3" s="10"/>
      <c r="G3" s="10"/>
      <c r="H3" s="10"/>
      <c r="I3" s="10"/>
    </row>
    <row r="4" spans="1:9" x14ac:dyDescent="0.15">
      <c r="A4" s="10" t="s">
        <v>182</v>
      </c>
      <c r="B4" s="10" t="s">
        <v>180</v>
      </c>
      <c r="C4" s="10"/>
      <c r="D4" s="10"/>
      <c r="E4" s="10"/>
      <c r="F4" s="10"/>
      <c r="G4" s="10"/>
      <c r="H4" s="10"/>
      <c r="I4" s="10"/>
    </row>
    <row r="5" spans="1:9" x14ac:dyDescent="0.15">
      <c r="A5" s="10" t="s">
        <v>183</v>
      </c>
      <c r="B5" s="10" t="s">
        <v>181</v>
      </c>
      <c r="C5" s="10"/>
      <c r="D5" s="10"/>
      <c r="E5" s="10"/>
      <c r="F5" s="10"/>
      <c r="G5" s="10"/>
      <c r="H5" s="10"/>
      <c r="I5" s="10"/>
    </row>
    <row r="6" spans="1:9" x14ac:dyDescent="0.15">
      <c r="A6" s="10" t="s">
        <v>184</v>
      </c>
      <c r="B6" s="10" t="s">
        <v>37</v>
      </c>
      <c r="C6" s="10"/>
      <c r="D6" s="10"/>
      <c r="E6" s="10"/>
      <c r="F6" s="10"/>
      <c r="G6" s="10"/>
      <c r="H6" s="10"/>
      <c r="I6" s="10"/>
    </row>
    <row r="7" spans="1:9" x14ac:dyDescent="0.15">
      <c r="A7" s="10" t="s">
        <v>185</v>
      </c>
      <c r="B7" s="10" t="s">
        <v>276</v>
      </c>
      <c r="C7" s="10"/>
      <c r="D7" s="10"/>
      <c r="E7" s="10"/>
      <c r="F7" s="10"/>
      <c r="G7" s="10"/>
      <c r="H7" s="10"/>
      <c r="I7" s="10"/>
    </row>
    <row r="8" spans="1:9" x14ac:dyDescent="0.15">
      <c r="A8" s="10" t="s">
        <v>200</v>
      </c>
      <c r="B8" s="10" t="s">
        <v>186</v>
      </c>
      <c r="C8" s="10" t="s">
        <v>188</v>
      </c>
      <c r="D8" s="10" t="s">
        <v>189</v>
      </c>
      <c r="E8" s="10" t="s">
        <v>213</v>
      </c>
      <c r="F8" s="10" t="s">
        <v>305</v>
      </c>
      <c r="H8" s="10"/>
      <c r="I8" s="10"/>
    </row>
    <row r="9" spans="1:9" x14ac:dyDescent="0.15">
      <c r="A9" s="10" t="s">
        <v>201</v>
      </c>
      <c r="B9" s="10" t="s">
        <v>187</v>
      </c>
      <c r="C9" s="10" t="s">
        <v>306</v>
      </c>
      <c r="D9" s="19" t="s">
        <v>307</v>
      </c>
      <c r="E9" s="10" t="s">
        <v>308</v>
      </c>
      <c r="F9" s="10"/>
      <c r="G9" s="10"/>
      <c r="H9" s="10"/>
      <c r="I9" s="10"/>
    </row>
    <row r="10" spans="1:9" x14ac:dyDescent="0.15">
      <c r="A10" s="10" t="s">
        <v>211</v>
      </c>
      <c r="B10" s="10" t="s">
        <v>188</v>
      </c>
      <c r="C10" s="10"/>
      <c r="D10" s="10"/>
      <c r="E10" s="10"/>
      <c r="F10" s="10"/>
      <c r="G10" s="10"/>
      <c r="H10" s="10"/>
      <c r="I10" s="10"/>
    </row>
    <row r="11" spans="1:9" x14ac:dyDescent="0.15">
      <c r="A11" s="10" t="s">
        <v>212</v>
      </c>
      <c r="B11" s="10" t="s">
        <v>189</v>
      </c>
      <c r="C11" s="10"/>
      <c r="D11" s="10"/>
      <c r="E11" s="10"/>
      <c r="F11" s="10"/>
      <c r="G11" s="10"/>
      <c r="H11" s="10"/>
      <c r="I11" s="10"/>
    </row>
    <row r="12" spans="1:9" x14ac:dyDescent="0.15">
      <c r="A12" s="10" t="s">
        <v>214</v>
      </c>
      <c r="B12" s="10" t="s">
        <v>213</v>
      </c>
      <c r="C12" s="10"/>
      <c r="D12" s="10"/>
      <c r="E12" s="10"/>
      <c r="F12" s="10"/>
      <c r="G12" s="10"/>
      <c r="H12" s="10"/>
      <c r="I12" s="10"/>
    </row>
    <row r="13" spans="1:9" x14ac:dyDescent="0.15">
      <c r="A13" s="10" t="s">
        <v>202</v>
      </c>
      <c r="B13" s="10" t="s">
        <v>187</v>
      </c>
      <c r="C13" s="10" t="s">
        <v>186</v>
      </c>
      <c r="D13" s="10" t="s">
        <v>275</v>
      </c>
      <c r="E13" s="10" t="s">
        <v>190</v>
      </c>
      <c r="F13" s="10" t="s">
        <v>279</v>
      </c>
      <c r="G13" s="19" t="s">
        <v>307</v>
      </c>
      <c r="H13" s="10" t="s">
        <v>308</v>
      </c>
      <c r="I13" s="10"/>
    </row>
    <row r="14" spans="1:9" x14ac:dyDescent="0.15">
      <c r="A14" s="10" t="s">
        <v>202</v>
      </c>
      <c r="B14" s="10" t="s">
        <v>188</v>
      </c>
      <c r="C14" s="10" t="s">
        <v>189</v>
      </c>
      <c r="D14" s="10" t="s">
        <v>213</v>
      </c>
      <c r="E14" s="10" t="s">
        <v>305</v>
      </c>
      <c r="F14" s="10" t="s">
        <v>277</v>
      </c>
      <c r="G14" s="10"/>
      <c r="H14" s="10"/>
      <c r="I14" s="10"/>
    </row>
    <row r="15" spans="1:9" x14ac:dyDescent="0.15">
      <c r="A15" s="10" t="s">
        <v>191</v>
      </c>
      <c r="B15" s="10" t="s">
        <v>190</v>
      </c>
      <c r="C15" s="19" t="s">
        <v>307</v>
      </c>
      <c r="D15" s="10" t="s">
        <v>308</v>
      </c>
      <c r="E15" s="10"/>
      <c r="F15" s="10"/>
      <c r="G15" s="10"/>
      <c r="H15" s="10"/>
      <c r="I15" s="10"/>
    </row>
    <row r="16" spans="1:9" x14ac:dyDescent="0.15">
      <c r="A16" s="10" t="s">
        <v>204</v>
      </c>
      <c r="B16" s="10" t="s">
        <v>213</v>
      </c>
      <c r="C16" s="10" t="s">
        <v>305</v>
      </c>
      <c r="D16" s="10"/>
      <c r="E16" s="10"/>
      <c r="F16" s="10"/>
      <c r="G16" s="10"/>
      <c r="H16" s="10"/>
      <c r="I16" s="10"/>
    </row>
    <row r="17" spans="1:9" x14ac:dyDescent="0.15">
      <c r="A17" s="10" t="s">
        <v>278</v>
      </c>
      <c r="B17" s="10" t="s">
        <v>279</v>
      </c>
      <c r="C17" s="10"/>
      <c r="D17" s="10"/>
      <c r="E17" s="10"/>
      <c r="F17" s="10"/>
      <c r="G17" s="10"/>
      <c r="H17" s="10"/>
      <c r="I17" s="10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F9" sqref="F9"/>
    </sheetView>
  </sheetViews>
  <sheetFormatPr defaultRowHeight="13.5" x14ac:dyDescent="0.15"/>
  <sheetData>
    <row r="1" spans="1:2" x14ac:dyDescent="0.15">
      <c r="A1" t="s">
        <v>311</v>
      </c>
      <c r="B1" t="s">
        <v>312</v>
      </c>
    </row>
    <row r="2" spans="1:2" x14ac:dyDescent="0.15">
      <c r="A2" t="s">
        <v>309</v>
      </c>
      <c r="B2" t="s">
        <v>310</v>
      </c>
    </row>
    <row r="3" spans="1:2" x14ac:dyDescent="0.15">
      <c r="A3">
        <v>1</v>
      </c>
      <c r="B3">
        <v>20</v>
      </c>
    </row>
    <row r="4" spans="1:2" x14ac:dyDescent="0.15">
      <c r="A4">
        <v>2</v>
      </c>
      <c r="B4">
        <v>20</v>
      </c>
    </row>
    <row r="5" spans="1:2" x14ac:dyDescent="0.15">
      <c r="A5">
        <v>3</v>
      </c>
      <c r="B5">
        <v>20</v>
      </c>
    </row>
    <row r="6" spans="1:2" x14ac:dyDescent="0.15">
      <c r="A6">
        <v>4</v>
      </c>
      <c r="B6">
        <v>40</v>
      </c>
    </row>
    <row r="7" spans="1:2" x14ac:dyDescent="0.15">
      <c r="A7">
        <v>5</v>
      </c>
      <c r="B7">
        <v>40</v>
      </c>
    </row>
    <row r="8" spans="1:2" x14ac:dyDescent="0.15">
      <c r="A8">
        <v>6</v>
      </c>
      <c r="B8">
        <v>40</v>
      </c>
    </row>
    <row r="9" spans="1:2" x14ac:dyDescent="0.15">
      <c r="A9">
        <v>7</v>
      </c>
      <c r="B9">
        <v>60</v>
      </c>
    </row>
    <row r="10" spans="1:2" x14ac:dyDescent="0.15">
      <c r="A10">
        <v>8</v>
      </c>
      <c r="B10">
        <v>60</v>
      </c>
    </row>
    <row r="11" spans="1:2" x14ac:dyDescent="0.15">
      <c r="A11">
        <v>9</v>
      </c>
      <c r="B11">
        <v>60</v>
      </c>
    </row>
    <row r="12" spans="1:2" x14ac:dyDescent="0.15">
      <c r="A12">
        <v>10</v>
      </c>
      <c r="B12">
        <v>100</v>
      </c>
    </row>
    <row r="13" spans="1:2" x14ac:dyDescent="0.15">
      <c r="A13">
        <v>11</v>
      </c>
      <c r="B13">
        <v>100</v>
      </c>
    </row>
    <row r="14" spans="1:2" x14ac:dyDescent="0.15">
      <c r="A14">
        <v>12</v>
      </c>
      <c r="B14">
        <v>100</v>
      </c>
    </row>
    <row r="15" spans="1:2" x14ac:dyDescent="0.15">
      <c r="A15">
        <v>13</v>
      </c>
      <c r="B15">
        <v>100</v>
      </c>
    </row>
    <row r="16" spans="1:2" x14ac:dyDescent="0.15">
      <c r="A16">
        <v>14</v>
      </c>
      <c r="B16">
        <v>100</v>
      </c>
    </row>
    <row r="17" spans="1:2" x14ac:dyDescent="0.15">
      <c r="A17">
        <v>15</v>
      </c>
      <c r="B17">
        <v>100</v>
      </c>
    </row>
    <row r="18" spans="1:2" x14ac:dyDescent="0.15">
      <c r="A18">
        <v>16</v>
      </c>
      <c r="B18">
        <v>200</v>
      </c>
    </row>
    <row r="19" spans="1:2" x14ac:dyDescent="0.15">
      <c r="A19">
        <v>17</v>
      </c>
      <c r="B19">
        <v>200</v>
      </c>
    </row>
    <row r="20" spans="1:2" x14ac:dyDescent="0.15">
      <c r="A20">
        <v>18</v>
      </c>
      <c r="B20">
        <v>200</v>
      </c>
    </row>
    <row r="21" spans="1:2" x14ac:dyDescent="0.15">
      <c r="A21">
        <v>19</v>
      </c>
      <c r="B21">
        <v>200</v>
      </c>
    </row>
    <row r="22" spans="1:2" x14ac:dyDescent="0.15">
      <c r="A22">
        <v>20</v>
      </c>
      <c r="B22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技能</vt:lpstr>
      <vt:lpstr>效果</vt:lpstr>
      <vt:lpstr>buff</vt:lpstr>
      <vt:lpstr>结算</vt:lpstr>
      <vt:lpstr>限免</vt:lpstr>
      <vt:lpstr>技能点购买</vt:lpstr>
      <vt:lpstr>结算!_FilterDatabase</vt:lpstr>
    </vt:vector>
  </TitlesOfParts>
  <Company>maplegame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brianhong</dc:creator>
  <cp:lastModifiedBy>wuyin</cp:lastModifiedBy>
  <dcterms:created xsi:type="dcterms:W3CDTF">2014-10-30T09:02:45Z</dcterms:created>
  <dcterms:modified xsi:type="dcterms:W3CDTF">2016-05-30T04:09:39Z</dcterms:modified>
</cp:coreProperties>
</file>