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<sst xmlns="http://schemas.openxmlformats.org/spreadsheetml/2006/main" count="276" uniqueCount="273">
  <si>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</si>
  <si>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</si>
  <si>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</si>
  <si>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</si>
  <si>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</si>
  <si>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</si>
  <si>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</si>
  <si>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</si>
  <si>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</si>
  <si>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</si>
  <si>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</si>
  <si>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</si>
  <si>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</si>
  <si>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</si>
  <si>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</si>
  <si>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</si>
  <si>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</si>
  <si>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</si>
  <si>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</si>
  <si>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</si>
  <si>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</si>
  <si>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</si>
  <si>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</si>
  <si>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16</t>
  </si>
  <si>
    <t>80750</t>
  </si>
  <si>
    <t>Apartment, 8-24 Story with Brick Veneer / Rigid Steel</t>
  </si>
  <si>
    <t>office</t>
  </si>
  <si>
    <t>NATIONAL AVERAGE</t>
  </si>
  <si>
    <t>OPN</t>
  </si>
  <si>
    <t>No</t>
  </si>
  <si>
    <t>Year 2022</t>
  </si>
  <si>
    <t>$210.44</t>
  </si>
  <si>
    <t>$16,992,908.02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</si>
  <si>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</si>
  <si>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</si>
  <si>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</si>
  <si>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</si>
  <si>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</si>
  <si>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</si>
  <si>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</si>
  <si>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</si>
  <si>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</si>
  <si>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</si>
  <si>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</si>
  <si>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</si>
  <si>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</si>
  <si>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</si>
  <si>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</si>
  <si>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11/6/2022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</si>
  <si>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</si>
  <si>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</si>
  <si>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</si>
  <si>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</si>
  <si>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</si>
  <si>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</si>
  <si>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</si>
  <si>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</si>
  <si>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</si>
  <si>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</si>
  <si>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</si>
  <si>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</si>
  <si>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</si>
  <si>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</si>
  <si>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</si>
  <si>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</si>
  <si>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</si>
  <si>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</si>
  <si>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A20101106911</t>
  </si>
  <si>
    <t>Excavate and fill, 100,000 SF, 4' deep, sand, gravel, or common earth, on site storage</t>
  </si>
  <si>
    <t>B</t>
  </si>
  <si>
    <t>Shell</t>
  </si>
  <si>
    <t>B1010</t>
  </si>
  <si>
    <t>Floor Construction</t>
  </si>
  <si>
    <t>B10102481720</t>
  </si>
  <si>
    <t>Floor, concrete, slab form, open web bar joist @ 2' OC, on W beam and wall, 25'x25' bay, 23" deep, 40 PSF superimposed load, 84 PSF total load</t>
  </si>
  <si>
    <t>B10102481730</t>
  </si>
  <si>
    <t>Floor, concrete, slab form, open web bar joist @ 2' OC, on W beam and wall, 25'x25' bay, 23" deep, 40 PSF superimposed load, 84 PSF total load, for columns add</t>
  </si>
  <si>
    <t>B10107203550</t>
  </si>
  <si>
    <t>Fireproofing, gypsum board, fire rated, 1 layer, 1/2" thick, 14" steel column, 2 hour rating, 18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</si>
  <si>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</si>
  <si>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</si>
  <si>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</si>
  <si>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</si>
  <si>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B10201123400</t>
  </si>
  <si>
    <t>Roof, steel joists, beams, 1.5" 22 ga metal deck, on columns, 25'x25' bay, 20" deep, 40 PSF superimposed load, 60 PSF total load, add for column</t>
  </si>
  <si>
    <t>B2010</t>
  </si>
  <si>
    <t>Exterior Walls</t>
  </si>
  <si>
    <t>B20101305050</t>
  </si>
  <si>
    <t>Brick veneer wall, standard face, 16 ga x 6" LB @ 16" metal stud back-up, running bond</t>
  </si>
  <si>
    <t>B2020</t>
  </si>
  <si>
    <t>Exterior Windows</t>
  </si>
  <si>
    <t>B20201066650</t>
  </si>
  <si>
    <t>Windows, aluminum, sliding, standard glass, 5' x 3'</t>
  </si>
  <si>
    <t>B2030</t>
  </si>
  <si>
    <t>Exterior Doors</t>
  </si>
  <si>
    <t>B20301106400</t>
  </si>
  <si>
    <t>Door, aluminum &amp; glass, without transom, wide stile, hardware, 3'-0" x 7'-0" opening</t>
  </si>
  <si>
    <t>B20301106650</t>
  </si>
  <si>
    <t>Door, aluminum &amp; glass, without transom, non-standard, double door, hardware, 6'-0" x 7'-0" opening</t>
  </si>
  <si>
    <t>B20301108350</t>
  </si>
  <si>
    <t>Door, aluminum &amp; glass, sliding patio, tempered glass, premium, 6'-0"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</si>
  <si>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</si>
  <si>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</si>
  <si>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</si>
  <si>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</si>
  <si>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</si>
  <si>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</si>
  <si>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</si>
  <si>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</si>
  <si>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</si>
  <si>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</si>
  <si>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</si>
  <si>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</si>
  <si>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</si>
  <si>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</si>
  <si>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</si>
  <si>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</si>
  <si>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</si>
  <si>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</si>
  <si>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C10101265800</t>
  </si>
  <si>
    <t>Metal partition, 5/8"fire rated gypsum board face, 1/4" sound deadening gypsum board, 2-1/2" @ 24", same opposite face, no insulation</t>
  </si>
  <si>
    <t>C10101280644</t>
  </si>
  <si>
    <t>Furring 1 side only, steel channels, 3/4", 16" OC</t>
  </si>
  <si>
    <t>C10101280680</t>
  </si>
  <si>
    <t>Gypsum board, 1 face only, exterior sheathing, fire resistant, 1/2"</t>
  </si>
  <si>
    <t>C10101280960</t>
  </si>
  <si>
    <t>Add for the following: taping and finishing</t>
  </si>
  <si>
    <t>C10107101001</t>
  </si>
  <si>
    <t>1/2" fire rated gypsum board, taped &amp; finished, painted on metal furring</t>
  </si>
  <si>
    <t>C1020</t>
  </si>
  <si>
    <t>Interior Doors</t>
  </si>
  <si>
    <t>C10201022600</t>
  </si>
  <si>
    <t>Door, single leaf, kd steel frame, hollow metal, commercial quality, flush, 3'-0" x 7'-0" x 1-3/8"</t>
  </si>
  <si>
    <t>C1030</t>
  </si>
  <si>
    <t>Fittings</t>
  </si>
  <si>
    <t>C10308300115</t>
  </si>
  <si>
    <t>Cabinets, residential, base, hardwood, 1 top drawer &amp; 1 door below x 24" W</t>
  </si>
  <si>
    <t>C10308300140</t>
  </si>
  <si>
    <t>Cabinets, residential, wall, two doors x 48" wide</t>
  </si>
  <si>
    <t>C10308300150</t>
  </si>
  <si>
    <t>Cabinets, residential, counter top-laminated plastic, stock, economy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</si>
  <si>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</si>
  <si>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</si>
  <si>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</si>
  <si>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</si>
  <si>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</si>
  <si>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</si>
  <si>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</si>
  <si>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</si>
  <si>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</si>
  <si>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</si>
  <si>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</si>
  <si>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</si>
  <si>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C30204100060</t>
  </si>
  <si>
    <t>Carpet tile, nylon, fusion bonded, 18" x 18" or 24" x 24", 24 oz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</si>
  <si>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</si>
  <si>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</si>
  <si>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</si>
  <si>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</si>
  <si>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</si>
  <si>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</si>
  <si>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</si>
  <si>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</si>
  <si>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C30301105400</t>
  </si>
  <si>
    <t>Gypsum board ceilings, 1/2" fire rated gypsum board, painted and textured finish, 7/8"resilient channel furring, 24" OC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</si>
  <si>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</si>
  <si>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</si>
  <si>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</si>
  <si>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</si>
  <si>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</si>
  <si>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</si>
  <si>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</si>
  <si>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</si>
  <si>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D20104101720</t>
  </si>
  <si>
    <t>Kitchen sink w/trim, countertop, PE on CI, 24" x 21", single bowl</t>
  </si>
  <si>
    <t>D20104201760</t>
  </si>
  <si>
    <t>Laundry sink w/trim, PE on CI, black iron frame, 24" x 20", single compt</t>
  </si>
  <si>
    <t>D20104404260</t>
  </si>
  <si>
    <t>Service sink w/trim, PE on CI, corner floor, 28" x 28", w/rim guard</t>
  </si>
  <si>
    <t>D20109262160</t>
  </si>
  <si>
    <t>Bathroom, three fixture, 2 wall plumbing, lavatory, water closet &amp; bathtub, stand alone</t>
  </si>
  <si>
    <t>D2020</t>
  </si>
  <si>
    <t>Domestic Water Distribution</t>
  </si>
  <si>
    <t>D20202401820</t>
  </si>
  <si>
    <t>Electric water heater, commercial, 100 &lt; F rise, 50 gallon tank, 9 KW 37 GPH</t>
  </si>
  <si>
    <t>D2040</t>
  </si>
  <si>
    <t>Rain Water Drainage</t>
  </si>
  <si>
    <t>D20402102040</t>
  </si>
  <si>
    <t>Roof drain, DWV PVC, 4" diam, diam, 10' high</t>
  </si>
  <si>
    <t>D20402102080</t>
  </si>
  <si>
    <t>Roof drain, DWV PVC, 4" diam, for each additional foot add</t>
  </si>
  <si>
    <t>D3010</t>
  </si>
  <si>
    <t>Energy Supply</t>
  </si>
  <si>
    <t>D30105101880</t>
  </si>
  <si>
    <t>Apartment building heating system, fin tube radiation, forced hot water, 30,000 SF area,300,000 CF vol</t>
  </si>
  <si>
    <t>D3030</t>
  </si>
  <si>
    <t>Cooling Generating Systems</t>
  </si>
  <si>
    <t>D30301103280</t>
  </si>
  <si>
    <t>Packaged chiller, air cooled, with fan coil unit, medical centers, 40,000 SF, 93.33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</si>
  <si>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</si>
  <si>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</si>
  <si>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</si>
  <si>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</si>
  <si>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</si>
  <si>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</si>
  <si>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</si>
  <si>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</si>
  <si>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</si>
  <si>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</si>
  <si>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</si>
  <si>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</si>
  <si>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</si>
  <si>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</si>
  <si>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</si>
  <si>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</si>
  <si>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</si>
  <si>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</si>
  <si>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</si>
  <si>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</si>
  <si>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D50102300560</t>
  </si>
  <si>
    <t>Feeder installation 600 V, including RGS conduit and XHHW wire, 2000 A</t>
  </si>
  <si>
    <t>D50102400400</t>
  </si>
  <si>
    <t>Switchgear installation, incl switchboard, panels &amp; circuit breaker, 120/208 V, 3 phase,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</si>
  <si>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</si>
  <si>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</si>
  <si>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</si>
  <si>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</si>
  <si>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D50201300320</t>
  </si>
  <si>
    <t>Wall switches, 2.5 per 1000 SF</t>
  </si>
  <si>
    <t>D50201350440</t>
  </si>
  <si>
    <t>Miscellaneous power, 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</si>
  <si>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</si>
  <si>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</si>
  <si>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</si>
  <si>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</si>
  <si>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</si>
  <si>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</si>
  <si>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D50202160200</t>
  </si>
  <si>
    <t>Incandescent fixtures recess mounted, type A, 1 watt per SF, 8 FC, 6 fixtures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</si>
  <si>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</si>
  <si>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</si>
  <si>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</si>
  <si>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</si>
  <si>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</si>
  <si>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</si>
  <si>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</si>
  <si>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</si>
  <si>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</si>
  <si>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</si>
  <si>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</si>
  <si>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</si>
  <si>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E</t>
  </si>
  <si>
    <t>Equipment &amp; Furnishings</t>
  </si>
  <si>
    <t>E1090</t>
  </si>
  <si>
    <t>Other Equipment</t>
  </si>
  <si>
    <t>E10904100135</t>
  </si>
  <si>
    <t>Architectural equipment, appliances, range, 30" free standing, 1 oven, gas, average</t>
  </si>
  <si>
    <t>E10904100170</t>
  </si>
  <si>
    <t>Architectural equipment, appliances, dish washer, built-in, 2 cycles, economy</t>
  </si>
  <si>
    <t>F</t>
  </si>
  <si>
    <t>Special Construction</t>
  </si>
  <si>
    <t>G</t>
  </si>
  <si>
    <t>Building Sitework</t>
  </si>
  <si>
    <t>$158.82</t>
  </si>
  <si>
    <t>$12,824,836.24</t>
  </si>
  <si>
    <t>25.0%</t>
  </si>
  <si>
    <t>$39.71</t>
  </si>
  <si>
    <t>$3,206,209.06</t>
  </si>
  <si>
    <t>6.0%</t>
  </si>
  <si>
    <t>$11.91</t>
  </si>
  <si>
    <t>$961,862.72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</si>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</sst>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12.80</v>
      </c>
      <c r="F15" s="31">
        <v>20.34</v>
      </c>
      <c r="G15" s="31">
        <v>1642149.8049568899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1.60</v>
      </c>
      <c r="G16" s="31">
        <v>128984.215517242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144</v>
      </c>
      <c r="E17" s="30"/>
      <c r="F17" s="31">
        <v>0.15</v>
      </c>
      <c r="G17" s="31">
        <v>12384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8.3499999999999996</v>
      </c>
      <c r="E18" s="30"/>
      <c r="F18" s="31">
        <v>0.51</v>
      </c>
      <c r="G18" s="31">
        <v>41140.732758620696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11.140000000000001</v>
      </c>
      <c r="E19" s="30"/>
      <c r="F19" s="31">
        <v>0.93</v>
      </c>
      <c r="G19" s="31">
        <v>75459.482758620972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18.35</v>
      </c>
      <c r="G20" s="31">
        <v>1481622.6206896501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19.489999999999998</v>
      </c>
      <c r="E21" s="30"/>
      <c r="F21" s="31">
        <v>17.96</v>
      </c>
      <c r="G21" s="31">
        <v>1450158.6206896531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144</v>
      </c>
      <c r="E22" s="30"/>
      <c r="F22" s="31">
        <v>0.39</v>
      </c>
      <c r="G22" s="31">
        <v>31464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0.37</v>
      </c>
      <c r="G23" s="31">
        <v>30028.90625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5046.8800000000001</v>
      </c>
      <c r="E24" s="30"/>
      <c r="F24" s="31">
        <v>0.37</v>
      </c>
      <c r="G24" s="31">
        <v>30028.90625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1514.0625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5046.8800000000001</v>
      </c>
      <c r="E26" s="30"/>
      <c r="F26" s="31">
        <v>0.02</v>
      </c>
      <c r="G26" s="31">
        <v>1514.0625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19.12</v>
      </c>
      <c r="F27" s="31">
        <v>30.37</v>
      </c>
      <c r="G27" s="31">
        <v>2452454.2403534502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14.31</v>
      </c>
      <c r="G28" s="31">
        <v>1155291.39225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75703.119999999995</v>
      </c>
      <c r="E29" s="30"/>
      <c r="F29" s="31">
        <v>13.12</v>
      </c>
      <c r="G29" s="31">
        <v>1059086.71875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75703.119999999995</v>
      </c>
      <c r="E30" s="30"/>
      <c r="F30" s="31">
        <v>0.58</v>
      </c>
      <c r="G30" s="31">
        <v>46935.9375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1710.72</v>
      </c>
      <c r="E31" s="30"/>
      <c r="F31" s="31">
        <v>0.61</v>
      </c>
      <c r="G31" s="31">
        <v>49268.735999999997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0.74</v>
      </c>
      <c r="G32" s="31">
        <v>59603.59375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5046.8800000000001</v>
      </c>
      <c r="E33" s="30"/>
      <c r="F33" s="31">
        <v>0.61</v>
      </c>
      <c r="G33" s="31">
        <v>49055.625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5046.8800000000001</v>
      </c>
      <c r="E34" s="30"/>
      <c r="F34" s="31">
        <v>0.13</v>
      </c>
      <c r="G34" s="31">
        <v>10547.96875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6.36</v>
      </c>
      <c r="G35" s="31">
        <v>513331.20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18432</v>
      </c>
      <c r="E36" s="30"/>
      <c r="F36" s="31">
        <v>6.36</v>
      </c>
      <c r="G36" s="31">
        <v>513331.20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5.53</v>
      </c>
      <c r="G37" s="31">
        <v>446668.80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307.19999999999999</v>
      </c>
      <c r="E38" s="30"/>
      <c r="F38" s="31">
        <v>5.53</v>
      </c>
      <c r="G38" s="31">
        <v>446668.80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2.98</v>
      </c>
      <c r="G39" s="31">
        <v>240860.543103448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2.23</v>
      </c>
      <c r="E40" s="30"/>
      <c r="F40" s="31">
        <v>0.11</v>
      </c>
      <c r="G40" s="31">
        <v>9199.9310344827518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1.1100000000000001</v>
      </c>
      <c r="E41" s="30"/>
      <c r="F41" s="31">
        <v>0.12</v>
      </c>
      <c r="G41" s="31">
        <v>9383.7068965517592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68.5</v>
      </c>
      <c r="E42" s="30"/>
      <c r="F42" s="31">
        <v>2.75</v>
      </c>
      <c r="G42" s="31">
        <v>222276.90517241391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0.45</v>
      </c>
      <c r="G43" s="31">
        <v>36698.71125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5046.8800000000001</v>
      </c>
      <c r="E44" s="30"/>
      <c r="F44" s="31">
        <v>0.11</v>
      </c>
      <c r="G44" s="31">
        <v>8932.96875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5046.8800000000001</v>
      </c>
      <c r="E45" s="30"/>
      <c r="F45" s="31">
        <v>0.26</v>
      </c>
      <c r="G45" s="31">
        <v>20894.0625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144</v>
      </c>
      <c r="E46" s="30"/>
      <c r="F46" s="31">
        <v>0.05</v>
      </c>
      <c r="G46" s="31">
        <v>4284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144</v>
      </c>
      <c r="E47" s="30"/>
      <c r="F47" s="31">
        <v>0.02</v>
      </c>
      <c r="G47" s="31">
        <v>1320.48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144</v>
      </c>
      <c r="E48" s="30"/>
      <c r="F48" s="31">
        <v>0.02</v>
      </c>
      <c r="G48" s="31">
        <v>1267.20</v>
      </c>
      <c r="H48" s="23">
        <v>4</v>
      </c>
    </row>
    <row r="49" spans="1:9" ht="69">
      <c r="A49" s="28" t="s">
        <v>113</v>
      </c>
      <c r="B49" s="29"/>
      <c r="C49" s="29" t="s">
        <v>114</v>
      </c>
      <c r="D49" s="29"/>
      <c r="E49" s="30">
        <v>24.38</v>
      </c>
      <c r="F49" s="31">
        <v>38.72</v>
      </c>
      <c r="G49" s="31">
        <v>3126266.4553949302</v>
      </c>
      <c r="H49" s="23">
        <v>1</v>
      </c>
    </row>
    <row r="50" spans="1:9" ht="69">
      <c r="A50" s="28" t="s">
        <v>115</v>
      </c>
      <c r="B50" s="83"/>
      <c r="C50" s="29" t="s">
        <v>116</v>
      </c>
      <c r="D50" s="83"/>
      <c r="E50" s="30"/>
      <c r="F50" s="31">
        <v>9.18</v>
      </c>
      <c r="G50" s="31">
        <v>741600.86222222203</v>
      </c>
      <c r="H50" s="23">
        <v>3</v>
      </c>
    </row>
    <row r="51" spans="1:9" ht="69">
      <c r="A51" s="28" t="s">
        <v>117</v>
      </c>
      <c r="B51" s="83"/>
      <c r="C51" s="29" t="s">
        <v>118</v>
      </c>
      <c r="D51" s="83">
        <v>21533.330000000002</v>
      </c>
      <c r="E51" s="30"/>
      <c r="F51" s="31">
        <v>2.18</v>
      </c>
      <c r="G51" s="31">
        <v>175711.99999999974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>
        <v>50244.440000000002</v>
      </c>
      <c r="E52" s="30"/>
      <c r="F52" s="31">
        <v>3.76</v>
      </c>
      <c r="G52" s="31">
        <v>303978.88888888864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43066.669999999998</v>
      </c>
      <c r="E53" s="30"/>
      <c r="F53" s="31">
        <v>1.29</v>
      </c>
      <c r="G53" s="31">
        <v>103790.66666666674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43066.669999999998</v>
      </c>
      <c r="E54" s="30"/>
      <c r="F54" s="31">
        <v>0.55</v>
      </c>
      <c r="G54" s="31">
        <v>44789.333333333365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43066.669999999998</v>
      </c>
      <c r="E55" s="30"/>
      <c r="F55" s="31">
        <v>0.31</v>
      </c>
      <c r="G55" s="31">
        <v>25409.333333333354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18432</v>
      </c>
      <c r="E56" s="30"/>
      <c r="F56" s="31">
        <v>1.09</v>
      </c>
      <c r="G56" s="31">
        <v>87920.64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9.85</v>
      </c>
      <c r="G57" s="31">
        <v>795076.92307692405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564.69000000000005</v>
      </c>
      <c r="E58" s="30"/>
      <c r="F58" s="31">
        <v>9.85</v>
      </c>
      <c r="G58" s="31">
        <v>795076.92307692347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5.41</v>
      </c>
      <c r="G59" s="31">
        <v>436491.23120689701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410.99000000000001</v>
      </c>
      <c r="E60" s="30"/>
      <c r="F60" s="31">
        <v>2.86</v>
      </c>
      <c r="G60" s="31">
        <v>231181.68103448287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205.49000000000001</v>
      </c>
      <c r="E61" s="30"/>
      <c r="F61" s="31">
        <v>2.32</v>
      </c>
      <c r="G61" s="31">
        <v>187514.03017241388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>
        <v>480.95999999999998</v>
      </c>
      <c r="E62" s="30"/>
      <c r="F62" s="31">
        <v>0.22</v>
      </c>
      <c r="G62" s="31">
        <v>17795.52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/>
      <c r="E63" s="30"/>
      <c r="F63" s="31">
        <v>3.44</v>
      </c>
      <c r="G63" s="31">
        <v>277780</v>
      </c>
      <c r="H63" s="23">
        <v>3</v>
      </c>
    </row>
    <row r="64" spans="1:9" ht="69">
      <c r="A64" s="28" t="s">
        <v>143</v>
      </c>
      <c r="B64" s="83"/>
      <c r="C64" s="29" t="s">
        <v>144</v>
      </c>
      <c r="D64" s="83">
        <v>23.949999999999999</v>
      </c>
      <c r="E64" s="30"/>
      <c r="F64" s="31">
        <v>3.44</v>
      </c>
      <c r="G64" s="31">
        <v>277779.99999999965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/>
      <c r="E65" s="30"/>
      <c r="F65" s="31">
        <v>1.77</v>
      </c>
      <c r="G65" s="31">
        <v>143124.88888888899</v>
      </c>
      <c r="H65" s="23">
        <v>3</v>
      </c>
    </row>
    <row r="66" spans="1:9" ht="69">
      <c r="A66" s="28" t="s">
        <v>147</v>
      </c>
      <c r="B66" s="83"/>
      <c r="C66" s="29" t="s">
        <v>148</v>
      </c>
      <c r="D66" s="83">
        <v>136377.78</v>
      </c>
      <c r="E66" s="30"/>
      <c r="F66" s="31">
        <v>1.23</v>
      </c>
      <c r="G66" s="31">
        <v>99555.777777777941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7177.7799999999997</v>
      </c>
      <c r="E67" s="30"/>
      <c r="F67" s="31">
        <v>0.54</v>
      </c>
      <c r="G67" s="31">
        <v>43569.111111111124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4.81</v>
      </c>
      <c r="G68" s="31">
        <v>388197.55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42797.5</v>
      </c>
      <c r="E69" s="30"/>
      <c r="F69" s="31">
        <v>2.45</v>
      </c>
      <c r="G69" s="31">
        <v>197724.45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20187.5</v>
      </c>
      <c r="E70" s="30"/>
      <c r="F70" s="31">
        <v>1.35</v>
      </c>
      <c r="G70" s="31">
        <v>109012.50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>
        <v>9690</v>
      </c>
      <c r="E71" s="30"/>
      <c r="F71" s="31">
        <v>0.26</v>
      </c>
      <c r="G71" s="31">
        <v>21221.10</v>
      </c>
      <c r="H71" s="23">
        <v>4</v>
      </c>
    </row>
    <row r="72" spans="1:9" ht="69">
      <c r="A72" s="28" t="s">
        <v>159</v>
      </c>
      <c r="B72" s="83"/>
      <c r="C72" s="29" t="s">
        <v>160</v>
      </c>
      <c r="D72" s="83">
        <v>8075</v>
      </c>
      <c r="E72" s="30"/>
      <c r="F72" s="31">
        <v>0.75</v>
      </c>
      <c r="G72" s="31">
        <v>60239.50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4.26</v>
      </c>
      <c r="G73" s="31">
        <v>343995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80750</v>
      </c>
      <c r="E74" s="30"/>
      <c r="F74" s="31">
        <v>4.26</v>
      </c>
      <c r="G74" s="31">
        <v>343995</v>
      </c>
      <c r="H74" s="23">
        <v>4</v>
      </c>
    </row>
    <row r="75" spans="1:9" ht="69">
      <c r="A75" s="28" t="s">
        <v>165</v>
      </c>
      <c r="B75" s="29"/>
      <c r="C75" s="29" t="s">
        <v>166</v>
      </c>
      <c r="D75" s="29"/>
      <c r="E75" s="30">
        <v>42.74</v>
      </c>
      <c r="F75" s="31">
        <v>67.88</v>
      </c>
      <c r="G75" s="31">
        <v>5481490.8258620696</v>
      </c>
      <c r="H75" s="23">
        <v>1</v>
      </c>
    </row>
    <row r="76" spans="1:9" ht="69">
      <c r="A76" s="28" t="s">
        <v>167</v>
      </c>
      <c r="B76" s="83"/>
      <c r="C76" s="29" t="s">
        <v>168</v>
      </c>
      <c r="D76" s="83"/>
      <c r="E76" s="30"/>
      <c r="F76" s="31">
        <v>13.61</v>
      </c>
      <c r="G76" s="31">
        <v>1099313.79310345</v>
      </c>
      <c r="H76" s="23">
        <v>3</v>
      </c>
    </row>
    <row r="77" spans="1:9" ht="69">
      <c r="A77" s="28" t="s">
        <v>169</v>
      </c>
      <c r="B77" s="83"/>
      <c r="C77" s="29" t="s">
        <v>170</v>
      </c>
      <c r="D77" s="83">
        <v>2.23</v>
      </c>
      <c r="E77" s="30"/>
      <c r="F77" s="31">
        <v>13.61</v>
      </c>
      <c r="G77" s="31">
        <v>1099313.7931034474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7.41</v>
      </c>
      <c r="G78" s="31">
        <v>598290.67241379304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68.5</v>
      </c>
      <c r="E79" s="30"/>
      <c r="F79" s="31">
        <v>1.49</v>
      </c>
      <c r="G79" s="31">
        <v>120556.96551724144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6.6799999999999997</v>
      </c>
      <c r="E80" s="30"/>
      <c r="F80" s="31">
        <v>0.16</v>
      </c>
      <c r="G80" s="31">
        <v>13198.448275862078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>
        <v>8.3499999999999996</v>
      </c>
      <c r="E81" s="30"/>
      <c r="F81" s="31">
        <v>0.49</v>
      </c>
      <c r="G81" s="31">
        <v>39845.948275862072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68.5</v>
      </c>
      <c r="E82" s="30"/>
      <c r="F82" s="31">
        <v>5.26</v>
      </c>
      <c r="G82" s="31">
        <v>424689.31034482783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7.55</v>
      </c>
      <c r="G83" s="31">
        <v>609634.65517241403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68.5</v>
      </c>
      <c r="E84" s="30"/>
      <c r="F84" s="31">
        <v>7.55</v>
      </c>
      <c r="G84" s="31">
        <v>609634.65517241415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/>
      <c r="E85" s="30"/>
      <c r="F85" s="31">
        <v>0.23</v>
      </c>
      <c r="G85" s="31">
        <v>18920.560344827602</v>
      </c>
      <c r="H85" s="23">
        <v>3</v>
      </c>
    </row>
    <row r="86" spans="1:9" ht="69">
      <c r="A86" s="28" t="s">
        <v>187</v>
      </c>
      <c r="B86" s="83"/>
      <c r="C86" s="29" t="s">
        <v>188</v>
      </c>
      <c r="D86" s="83">
        <v>2.7799999999999998</v>
      </c>
      <c r="E86" s="30"/>
      <c r="F86" s="31">
        <v>0.05</v>
      </c>
      <c r="G86" s="31">
        <v>4009.6551724137935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>
        <v>417.67000000000002</v>
      </c>
      <c r="E87" s="30"/>
      <c r="F87" s="31">
        <v>0.18</v>
      </c>
      <c r="G87" s="31">
        <v>14910.905172413777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7.94</v>
      </c>
      <c r="G88" s="31">
        <v>641155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80750</v>
      </c>
      <c r="E89" s="30"/>
      <c r="F89" s="31">
        <v>7.94</v>
      </c>
      <c r="G89" s="31">
        <v>641155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8.73</v>
      </c>
      <c r="G90" s="31">
        <v>704947.50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80750</v>
      </c>
      <c r="E91" s="30"/>
      <c r="F91" s="31">
        <v>8.73</v>
      </c>
      <c r="G91" s="31">
        <v>704947.50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2.82</v>
      </c>
      <c r="G92" s="31">
        <v>227716.113793103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5652.5</v>
      </c>
      <c r="E93" s="30"/>
      <c r="F93" s="31">
        <v>0.24</v>
      </c>
      <c r="G93" s="31">
        <v>19783.75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75097.5</v>
      </c>
      <c r="E94" s="30"/>
      <c r="F94" s="31">
        <v>2.40</v>
      </c>
      <c r="G94" s="31">
        <v>193751.55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0.53000000000000003</v>
      </c>
      <c r="E95" s="30"/>
      <c r="F95" s="31">
        <v>0.18</v>
      </c>
      <c r="G95" s="31">
        <v>14180.813793103438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3.93</v>
      </c>
      <c r="G96" s="31">
        <v>317325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15</v>
      </c>
      <c r="E97" s="30"/>
      <c r="F97" s="31">
        <v>3.33</v>
      </c>
      <c r="G97" s="31">
        <v>268875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1</v>
      </c>
      <c r="E98" s="30"/>
      <c r="F98" s="31">
        <v>0.54</v>
      </c>
      <c r="G98" s="31">
        <v>43350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</v>
      </c>
      <c r="E99" s="30"/>
      <c r="F99" s="31">
        <v>0.06</v>
      </c>
      <c r="G99" s="31">
        <v>5100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4.41</v>
      </c>
      <c r="G100" s="31">
        <v>356450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2</v>
      </c>
      <c r="E101" s="30"/>
      <c r="F101" s="31">
        <v>1.99</v>
      </c>
      <c r="G101" s="31">
        <v>160400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200</v>
      </c>
      <c r="E102" s="30"/>
      <c r="F102" s="31">
        <v>1.33</v>
      </c>
      <c r="G102" s="31">
        <v>107200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</v>
      </c>
      <c r="E103" s="30"/>
      <c r="F103" s="31">
        <v>1.10</v>
      </c>
      <c r="G103" s="31">
        <v>88850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/>
      <c r="E104" s="30"/>
      <c r="F104" s="31">
        <v>8.22</v>
      </c>
      <c r="G104" s="31">
        <v>663370</v>
      </c>
      <c r="H104" s="23">
        <v>3</v>
      </c>
    </row>
    <row r="105" spans="1:9" ht="69">
      <c r="A105" s="28" t="s">
        <v>225</v>
      </c>
      <c r="B105" s="83"/>
      <c r="C105" s="29" t="s">
        <v>226</v>
      </c>
      <c r="D105" s="83">
        <v>80750</v>
      </c>
      <c r="E105" s="30"/>
      <c r="F105" s="31">
        <v>3.72</v>
      </c>
      <c r="G105" s="31">
        <v>300390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80750</v>
      </c>
      <c r="E106" s="30"/>
      <c r="F106" s="31">
        <v>0.58</v>
      </c>
      <c r="G106" s="31">
        <v>46835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80750</v>
      </c>
      <c r="E107" s="30"/>
      <c r="F107" s="31">
        <v>0.57</v>
      </c>
      <c r="G107" s="31">
        <v>46027.50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80750</v>
      </c>
      <c r="E108" s="30"/>
      <c r="F108" s="31">
        <v>0.64</v>
      </c>
      <c r="G108" s="31">
        <v>51680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4</v>
      </c>
      <c r="E109" s="30"/>
      <c r="F109" s="31">
        <v>0.12</v>
      </c>
      <c r="G109" s="31">
        <v>9560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400</v>
      </c>
      <c r="E110" s="30"/>
      <c r="F110" s="31">
        <v>0.06</v>
      </c>
      <c r="G110" s="31">
        <v>4580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80750</v>
      </c>
      <c r="E111" s="30"/>
      <c r="F111" s="31">
        <v>2.53</v>
      </c>
      <c r="G111" s="31">
        <v>204297.50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/>
      <c r="E112" s="30"/>
      <c r="F112" s="31">
        <v>3.03</v>
      </c>
      <c r="G112" s="31">
        <v>244367.53103448299</v>
      </c>
      <c r="H112" s="23">
        <v>3</v>
      </c>
    </row>
    <row r="113" spans="1:9" ht="69">
      <c r="A113" s="28" t="s">
        <v>241</v>
      </c>
      <c r="B113" s="83"/>
      <c r="C113" s="29" t="s">
        <v>242</v>
      </c>
      <c r="D113" s="83">
        <v>1</v>
      </c>
      <c r="E113" s="30"/>
      <c r="F113" s="31">
        <v>0.96</v>
      </c>
      <c r="G113" s="31">
        <v>77386.344827586334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</v>
      </c>
      <c r="E114" s="30"/>
      <c r="F114" s="31">
        <v>0.17</v>
      </c>
      <c r="G114" s="31">
        <v>13525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0.75</v>
      </c>
      <c r="E115" s="30"/>
      <c r="F115" s="31">
        <v>1.51</v>
      </c>
      <c r="G115" s="31">
        <v>121793.27586206893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0.77000000000000002</v>
      </c>
      <c r="E116" s="30"/>
      <c r="F116" s="31">
        <v>0.39</v>
      </c>
      <c r="G116" s="31">
        <v>31662.910344827571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251</v>
      </c>
      <c r="B118" s="29"/>
      <c r="C118" s="29" t="s">
        <v>252</v>
      </c>
      <c r="D118" s="29"/>
      <c r="E118" s="30">
        <v>0.95</v>
      </c>
      <c r="F118" s="31">
        <v>1.52</v>
      </c>
      <c r="G118" s="31">
        <v>122474.91724137899</v>
      </c>
      <c r="H118" s="23">
        <v>1</v>
      </c>
    </row>
    <row r="119" spans="1:9" ht="69">
      <c r="A119" s="28" t="s">
        <v>253</v>
      </c>
      <c r="B119" s="83"/>
      <c r="C119" s="29" t="s">
        <v>254</v>
      </c>
      <c r="D119" s="83"/>
      <c r="E119" s="30"/>
      <c r="F119" s="31">
        <v>1.52</v>
      </c>
      <c r="G119" s="31">
        <v>122474.91724137899</v>
      </c>
      <c r="H119" s="23">
        <v>3</v>
      </c>
    </row>
    <row r="120" spans="1:9" ht="69">
      <c r="A120" s="28" t="s">
        <v>255</v>
      </c>
      <c r="B120" s="83"/>
      <c r="C120" s="29" t="s">
        <v>256</v>
      </c>
      <c r="D120" s="83">
        <v>68.5</v>
      </c>
      <c r="E120" s="30"/>
      <c r="F120" s="31">
        <v>1</v>
      </c>
      <c r="G120" s="31">
        <v>80896.463793103496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68.5</v>
      </c>
      <c r="E121" s="30"/>
      <c r="F121" s="31">
        <v>0.51</v>
      </c>
      <c r="G121" s="31">
        <v>41578.453448275883</v>
      </c>
      <c r="H121" s="23">
        <v>4</v>
      </c>
    </row>
    <row r="122" spans="1:9" ht="69">
      <c r="A122" s="28" t="s">
        <v>259</v>
      </c>
      <c r="B122" s="29"/>
      <c r="C122" s="29" t="s">
        <v>260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261</v>
      </c>
      <c r="B123" s="29"/>
      <c r="C123" s="29" t="s">
        <v>262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263</v>
      </c>
      <c r="G126" s="39" t="s">
        <v>264</v>
      </c>
    </row>
    <row r="127" spans="1:7" ht="14.4" customHeight="1">
      <c r="A127" s="79" t="s">
        <v>19</v>
      </c>
      <c r="B127" s="80"/>
      <c r="C127" s="81"/>
      <c r="D127" s="44"/>
      <c r="E127" s="40" t="s">
        <v>265</v>
      </c>
      <c r="F127" s="39" t="s">
        <v>266</v>
      </c>
      <c r="G127" s="39" t="s">
        <v>267</v>
      </c>
    </row>
    <row r="128" spans="1:7" ht="55.2">
      <c r="A128" s="79" t="s">
        <v>20</v>
      </c>
      <c r="B128" s="80"/>
      <c r="C128" s="81"/>
      <c r="D128" s="44"/>
      <c r="E128" s="40" t="s">
        <v>268</v>
      </c>
      <c r="F128" s="39" t="s">
        <v>269</v>
      </c>
      <c r="G128" s="39" t="s">
        <v>270</v>
      </c>
    </row>
    <row r="129" spans="1:7" ht="41.4">
      <c r="A129" s="79" t="s">
        <v>21</v>
      </c>
      <c r="B129" s="80"/>
      <c r="C129" s="81"/>
      <c r="D129" s="44"/>
      <c r="E129" s="40" t="s">
        <v>271</v>
      </c>
      <c r="F129" s="39" t="s">
        <v>272</v>
      </c>
      <c r="G129" s="39" t="s">
        <v>272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56</v>
      </c>
      <c r="B135" s="36"/>
    </row>
    <row r="137" spans="1:7" ht="14.4" customHeight="1">
      <c r="A137" s="33" t="s">
        <v>52</v>
      </c>
      <c r="B137" s="67" t="s">
        <v>53</v>
      </c>
      <c r="C137" s="68"/>
      <c r="D137" s="69"/>
      <c r="E137" s="74" t="s">
        <v>54</v>
      </c>
      <c r="F137" s="75"/>
      <c r="G137" s="35" t="s">
        <v>55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