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tgernay1_jh_edu/Documents/2022-NIST-Economic_Impact_PBFD/NIST-research/WP1/TASK1/Prototypes/hospital/"/>
    </mc:Choice>
  </mc:AlternateContent>
  <xr:revisionPtr revIDLastSave="1" documentId="11_385C05D36892BC08985CB6943C52CC9EE1DA83C3" xr6:coauthVersionLast="47" xr6:coauthVersionMax="47" xr10:uidLastSave="{FFF4599B-9F0A-4157-9957-122865FB7FFD}"/>
  <bookViews>
    <workbookView xWindow="38625" yWindow="2700" windowWidth="18690" windowHeight="15270" xr2:uid="{00000000-000D-0000-FFFF-FFFF00000000}"/>
  </bookViews>
  <sheets>
    <sheet name="Squarefoot_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" l="1"/>
</calcChain>
</file>

<file path=xl/sharedStrings.xml><?xml version="1.0" encoding="utf-8"?>
<sst xmlns="http://schemas.openxmlformats.org/spreadsheetml/2006/main" count="358" uniqueCount="353">
  <si>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</si>
  <si>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</si>
  <si>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</si>
  <si>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</si>
  <si>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</si>
  <si>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</si>
  <si>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</si>
  <si>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</si>
  <si>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</si>
  <si>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</si>
  <si>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</si>
  <si>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</si>
  <si>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</si>
  <si>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</si>
  <si>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</si>
  <si>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</si>
  <si>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</si>
  <si>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</si>
  <si>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</si>
  <si>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</si>
  <si>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</si>
  <si>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</si>
  <si>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</si>
  <si>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</t>
  </si>
  <si>
    <t>21250</t>
  </si>
  <si>
    <t>Hospital, 2-3 Story with Curtain Wall / Rigid Steel</t>
  </si>
  <si>
    <t>office</t>
  </si>
  <si>
    <t>NATIONAL AVERAGE</t>
  </si>
  <si>
    <t>OPN</t>
  </si>
  <si>
    <t>No</t>
  </si>
  <si>
    <t>Year 2022</t>
  </si>
  <si>
    <t>$352.06</t>
  </si>
  <si>
    <t>$7,481,276.75</t>
  </si>
  <si>
    <t>Substructure</t>
  </si>
  <si>
    <t>A1030</t>
  </si>
  <si>
    <t>Foundation wall, CIP, 4' wall height, direct chute, .148 CY/LF, 7.2 PLF, 12" thick</t>
  </si>
  <si>
    <t>A10101051560</t>
  </si>
  <si>
    <t>A10102107700</t>
  </si>
  <si>
    <t>Strip footing, concrete, reinforced, load 14.8 KLF, soil bearing capacity 6 KSF, 12" deep x 32" wide</t>
  </si>
  <si>
    <t>A10101103100</t>
  </si>
  <si>
    <t>A2010</t>
  </si>
  <si>
    <t>Basement Excavation</t>
  </si>
  <si>
    <t>A20101105740</t>
  </si>
  <si>
    <t>Excavate and fill, 30,000 SF, 4' deep, sand, gravel, or common earth, on site storage</t>
  </si>
  <si>
    <t>A10301202240</t>
  </si>
  <si>
    <t>Slab on grade, 4" thick, non industrial, reinforced</t>
  </si>
  <si>
    <t>Slab on Grade</t>
  </si>
  <si>
    <t>A1010</t>
  </si>
  <si>
    <t>10</t>
  </si>
  <si>
    <t>11/12/2022</t>
  </si>
  <si>
    <t>B</t>
  </si>
  <si>
    <t>Shell</t>
  </si>
  <si>
    <t>B1010</t>
  </si>
  <si>
    <t>Floor Construction</t>
  </si>
  <si>
    <t>Date Time</t>
  </si>
  <si>
    <t>Description</t>
  </si>
  <si>
    <t>User Name</t>
  </si>
  <si>
    <t>Action</t>
  </si>
  <si>
    <t>Audit Trail Notes</t>
  </si>
  <si>
    <t>Spread footings, 3000 PSI concrete, load 200K, soil bearing capacity 6 KSF, 6' - 0" square x 20" deep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</si>
  <si>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</si>
  <si>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</si>
  <si>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</si>
  <si>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</si>
  <si>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</si>
  <si>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</si>
  <si>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</si>
  <si>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</si>
  <si>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</si>
  <si>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</si>
  <si>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</si>
  <si>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</si>
  <si>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</si>
  <si>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</si>
  <si>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</si>
  <si>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</si>
  <si>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</si>
  <si>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</si>
  <si>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</si>
  <si>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</si>
  <si>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</si>
  <si>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</si>
  <si>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</si>
  <si>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</si>
  <si>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</si>
  <si>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</si>
  <si>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</si>
  <si>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B20301106950</t>
  </si>
  <si>
    <t>Door, aluminum &amp; glass, with transom, narrow stile, double door, hardware, 6'-0" x 10'-0" opening</t>
  </si>
  <si>
    <t>B20302203500</t>
  </si>
  <si>
    <t>Door, steel 18 gauge, hollow metal, 1 door with frame, no label, 3'-6"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</si>
  <si>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</si>
  <si>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</si>
  <si>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</si>
  <si>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</si>
  <si>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</si>
  <si>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</si>
  <si>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</si>
  <si>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</si>
  <si>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</si>
  <si>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</si>
  <si>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</si>
  <si>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</si>
  <si>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</si>
  <si>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</si>
  <si>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</si>
  <si>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</si>
  <si>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B30202102100</t>
  </si>
  <si>
    <t>Smoke hatch, unlabeled, galvanized, 2'-6" x 3',  not incl hand winch operator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</si>
  <si>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</si>
  <si>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</si>
  <si>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</si>
  <si>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</si>
  <si>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</si>
  <si>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</si>
  <si>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</si>
  <si>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</si>
  <si>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C10101280850</t>
  </si>
  <si>
    <t>Gypsum board, 1 face only, 5/8" with 1/16" lead</t>
  </si>
  <si>
    <t>C1020</t>
  </si>
  <si>
    <t>Interior Doors</t>
  </si>
  <si>
    <t>C10201022600</t>
  </si>
  <si>
    <t>Door, single leaf, kd steel frame, hollow metal, commercial quality, flush, 3'-0" x 7'-0" x 1-3/8"</t>
  </si>
  <si>
    <t>C10201022700</t>
  </si>
  <si>
    <t>Door, single leaf, kd steel frame, metal fire, commercial quality, 3'-0" x 7'-0" x 1-3/8"</t>
  </si>
  <si>
    <t>C1030</t>
  </si>
  <si>
    <t>Fittings</t>
  </si>
  <si>
    <t>C10307300100</t>
  </si>
  <si>
    <t>Partitions, hospital curtain, ceiling hung, poly oxford cloth</t>
  </si>
  <si>
    <t>C2010</t>
  </si>
  <si>
    <t>Stair Construction</t>
  </si>
  <si>
    <t>C20101100600</t>
  </si>
  <si>
    <t>Stairs, CIP concrete, w/landing, 20 risers, with nosing</t>
  </si>
  <si>
    <t>C3010</t>
  </si>
  <si>
    <t>Wall Finishes</t>
  </si>
  <si>
    <t>C30102202000</t>
  </si>
  <si>
    <t>2 coats paint on masonry with block filler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</si>
  <si>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</si>
  <si>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</si>
  <si>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</si>
  <si>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</si>
  <si>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</si>
  <si>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</si>
  <si>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C30204100360</t>
  </si>
  <si>
    <t>Composition flooring, epoxy terrazzo, recycled porcelain</t>
  </si>
  <si>
    <t>C30204101120</t>
  </si>
  <si>
    <t>Terrazzo, maximum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</si>
  <si>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</si>
  <si>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</si>
  <si>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</si>
  <si>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</si>
  <si>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</si>
  <si>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</si>
  <si>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C30302106000</t>
  </si>
  <si>
    <t>Acoustic ceilings, 3/4" fiberglass board,  24" x 48" tile, tee grid, suspended support</t>
  </si>
  <si>
    <t>D</t>
  </si>
  <si>
    <t>Services</t>
  </si>
  <si>
    <t>D1010</t>
  </si>
  <si>
    <t>Elevators and Lifts</t>
  </si>
  <si>
    <t>D10101108800</t>
  </si>
  <si>
    <t>Hydraulic hospital elevator, 4000 lb., 3 floors, 12 FT story height, 125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</si>
  <si>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</si>
  <si>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</si>
  <si>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</si>
  <si>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</si>
  <si>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</si>
  <si>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</si>
  <si>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D20103102080</t>
  </si>
  <si>
    <t>Lavatory w/trim, wall hung, PE on CI, 19" x 17"</t>
  </si>
  <si>
    <t>D20104102280</t>
  </si>
  <si>
    <t>Kitchen sink w/trim, raised deck, PE on CI, 42" x 21" dual level, triple bowl</t>
  </si>
  <si>
    <t>D20104201840</t>
  </si>
  <si>
    <t>Laundry sink w/trim, PE on CI, black iron frame, 48" x 21" double compartment</t>
  </si>
  <si>
    <t>D20104404300</t>
  </si>
  <si>
    <t>Service sink w/trim, PE on CI,wall hung w/rim guard, 22" x 18"</t>
  </si>
  <si>
    <t>D20105102120</t>
  </si>
  <si>
    <t>Bathtub, recessed, PE on CI, mat bottom, 5'-6"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</si>
  <si>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</si>
  <si>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</si>
  <si>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</si>
  <si>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</si>
  <si>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</si>
  <si>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</si>
  <si>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D20202402180</t>
  </si>
  <si>
    <t>Electric water heater, commercial, 100 &lt; F rise, 350 gal, 180 KW 738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</si>
  <si>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</si>
  <si>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</si>
  <si>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</si>
  <si>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</si>
  <si>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</si>
  <si>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</si>
  <si>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</si>
  <si>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</si>
  <si>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D30105600100</t>
  </si>
  <si>
    <t>Hot water reheat system for 55,000 SF hospital</t>
  </si>
  <si>
    <t>D3020</t>
  </si>
  <si>
    <t>Heat Generating Systems</t>
  </si>
  <si>
    <t>D30201301020</t>
  </si>
  <si>
    <t>Boiler, cast iron, gas, hot water, 200 MBH</t>
  </si>
  <si>
    <t>D30201301100</t>
  </si>
  <si>
    <t>Boiler, cast iron, gas, hot water, 2856 MBH</t>
  </si>
  <si>
    <t>D30203301030</t>
  </si>
  <si>
    <t>Pump, base mounted with motor, end-suction, 4" size, 7-1/2 HP, to 350 GPM</t>
  </si>
  <si>
    <t>D3030</t>
  </si>
  <si>
    <t>Cooling Generating Systems</t>
  </si>
  <si>
    <t>D30301301010</t>
  </si>
  <si>
    <t>Chiller, reciprocating, water cooled, standard controls, 60 ton</t>
  </si>
  <si>
    <t>D30301301030</t>
  </si>
  <si>
    <t>Chiller, reciprocating, water cooled, standard controls, 150 ton</t>
  </si>
  <si>
    <t>D30303101010</t>
  </si>
  <si>
    <t>Cooling tower, galvanized steel, packaged unit, draw thru, 60 ton</t>
  </si>
  <si>
    <t>D30303101020</t>
  </si>
  <si>
    <t>Cooling tower, galvanized steel, packaged unit, draw thru, 110 ton</t>
  </si>
  <si>
    <t>D3090</t>
  </si>
  <si>
    <t>Other HVAC Systems/Equip</t>
  </si>
  <si>
    <t>D30905100200</t>
  </si>
  <si>
    <t>Ductwork for 55,000 SF Surgery center</t>
  </si>
  <si>
    <t>D30905102010</t>
  </si>
  <si>
    <t>AHU, rooftop, cool/heat coils, VAV, filters, 5,000 CFM</t>
  </si>
  <si>
    <t>D30905102020</t>
  </si>
  <si>
    <t>AHU, rooftop, cool/heat coils, VAV, filters, 10,000 CFM</t>
  </si>
  <si>
    <t>D30905102030</t>
  </si>
  <si>
    <t>AHU, rooftop, cool/heat coils, VAV, filters, 20,000 CFM</t>
  </si>
  <si>
    <t>D30905102040</t>
  </si>
  <si>
    <t>VAV terminal, cooling, hot water reheat, with actuator / controls, 200 CFM</t>
  </si>
  <si>
    <t>D30905102050</t>
  </si>
  <si>
    <t>Roof vent. system, centrifugal, aluminum, galvanized curb, back draft damper, 500 CFM</t>
  </si>
  <si>
    <t>D30905102060</t>
  </si>
  <si>
    <t>Roof vent. system, power, centrifugal, aluminum, galvanized curb, back draft damper, 1500 CFM</t>
  </si>
  <si>
    <t>D30905102070</t>
  </si>
  <si>
    <t>Roof vent. system, power, centrifugal, aluminum, galvanized curb, back draft damper, 2750 CFM</t>
  </si>
  <si>
    <t>D30905102080</t>
  </si>
  <si>
    <t>Roof vent. system, power, centrifugal, aluminum, galvanized curb, back draft damper, 5000 CFM</t>
  </si>
  <si>
    <t>D30905102090</t>
  </si>
  <si>
    <t>Plate heat exchanger, 400 GPM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</si>
  <si>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</si>
  <si>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</si>
  <si>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</si>
  <si>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</si>
  <si>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</si>
  <si>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</si>
  <si>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D40104108930</t>
  </si>
  <si>
    <t>Standard High Rise Accessory Package 3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</si>
  <si>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</si>
  <si>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</si>
  <si>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</si>
  <si>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</si>
  <si>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</si>
  <si>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</si>
  <si>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D40204100900</t>
  </si>
  <si>
    <t>Cabs, hose rack assembly, &amp; extinguisher, 2-1/2" x 1-1/2"  valve &amp; hose, steel door &amp; frame</t>
  </si>
  <si>
    <t>D40204101650</t>
  </si>
  <si>
    <t>Alarm, electric pressure switch (circuit closer)</t>
  </si>
  <si>
    <t>D40204103050</t>
  </si>
  <si>
    <t>Escutcheon plate, for angle valves, polished brass, 2-1/2"</t>
  </si>
  <si>
    <t>D40204107050</t>
  </si>
  <si>
    <t>Siamese, with plugs &amp; chains, polished brass, sidewalk, 4" x 2-1/2" x 2-1/2"</t>
  </si>
  <si>
    <t>D40204108050</t>
  </si>
  <si>
    <t>Valves, angle, wheel handle, 300 lb, 2-1/2"</t>
  </si>
  <si>
    <t>D40204108400</t>
  </si>
  <si>
    <t>Cabinet assembly, includes. adapter, rack, hose, and nozzle</t>
  </si>
  <si>
    <t>D5010</t>
  </si>
  <si>
    <t>Electrical Service/Distribution</t>
  </si>
  <si>
    <t>D50101301400</t>
  </si>
  <si>
    <t>Underground service installation, includes excavation, backfill, and compaction, 100' length, 4' depth, 3 phase, 4 wire, 277/480 volts, 800 A</t>
  </si>
  <si>
    <t>D50102300400</t>
  </si>
  <si>
    <t>Feeder installation 600 V, including RGS conduit and XHHW wire, 800 A</t>
  </si>
  <si>
    <t>D50102400540</t>
  </si>
  <si>
    <t>Switchgear installation, incl switchboard, panels &amp; circuit breaker, 277/480 V, 800 A</t>
  </si>
  <si>
    <t>D5020</t>
  </si>
  <si>
    <t>Lighting and Branch Wiring</t>
  </si>
  <si>
    <t>D50201100720</t>
  </si>
  <si>
    <t>Receptacles incl plate, box, conduit, wire, 20 per 1000 SF,2.4 W per SF, with transformer</t>
  </si>
  <si>
    <t>D50201300360</t>
  </si>
  <si>
    <t>Wall switches, 5.0 per 1000 SF</t>
  </si>
  <si>
    <t>D50201350320</t>
  </si>
  <si>
    <t>Miscellaneous power, 1.2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</si>
  <si>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</si>
  <si>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</si>
  <si>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</si>
  <si>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</si>
  <si>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</si>
  <si>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</si>
  <si>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</si>
  <si>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</si>
  <si>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</si>
  <si>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</si>
  <si>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</si>
  <si>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</si>
  <si>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</si>
  <si>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</si>
  <si>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D50309100600</t>
  </si>
  <si>
    <t>Communication and alarm systems, includes outlets, boxes, conduit and wire, intercom systems, 50 stations</t>
  </si>
  <si>
    <t>D50309101000</t>
  </si>
  <si>
    <t>Communication and alarm systems, includes outlets, boxes, conduit and wire, master TV antenna systems, 30 outlets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</si>
  <si>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</si>
  <si>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</si>
  <si>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</si>
  <si>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</si>
  <si>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</si>
  <si>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</si>
  <si>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</si>
  <si>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</si>
  <si>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E</t>
  </si>
  <si>
    <t>Equipment &amp; Furnishings</t>
  </si>
  <si>
    <t>E1020</t>
  </si>
  <si>
    <t>Institutional Equipment</t>
  </si>
  <si>
    <t>E10207100110</t>
  </si>
  <si>
    <t>Architectural equipment, laboratory equipment glassware washer, distilled water, economy</t>
  </si>
  <si>
    <t>E10207100160</t>
  </si>
  <si>
    <t>Architectural equipment, sink, epoxy resin, 25" x 16" x 10"</t>
  </si>
  <si>
    <t>E10207100170</t>
  </si>
  <si>
    <t>Architectural equipment, laboratory equipment eye wash, hand held</t>
  </si>
  <si>
    <t>E10207105000</t>
  </si>
  <si>
    <t>Fume hood, complex, including fixtures and ductwork</t>
  </si>
  <si>
    <t>E10208100730</t>
  </si>
  <si>
    <t>Architectural equipment, medical equipment sterilizers, floor loading, double door, 28"x67"x52"</t>
  </si>
  <si>
    <t>E10208100800</t>
  </si>
  <si>
    <t>Architectural equipment, medical equipment, X-ray, stationary, deluxe</t>
  </si>
  <si>
    <t>E10208200110</t>
  </si>
  <si>
    <t>Architectural equipment, medical equipment, medical gas system for small hospital</t>
  </si>
  <si>
    <t>E10209100130</t>
  </si>
  <si>
    <t>Architectural equipment, kitchen equipment, commercial dish washer, semiautomatic, 50 racks/hr</t>
  </si>
  <si>
    <t>E10209100160</t>
  </si>
  <si>
    <t>Architectural equipment, kitchen equipment, food warmer, counter, 1.65 KW</t>
  </si>
  <si>
    <t>E10209100190</t>
  </si>
  <si>
    <t>Architectural equipment, kitchen equipment, kettles, steam jacketed, 20 gallons</t>
  </si>
  <si>
    <t>E10209100200</t>
  </si>
  <si>
    <t>Architectural equipment, kitchen equipment, range, restaurant type, burners, 2 ovens &amp; 24" griddle</t>
  </si>
  <si>
    <t>E10209100210</t>
  </si>
  <si>
    <t>Architectural equipment, kitchen equipment, range hood, including CO2 system, economy</t>
  </si>
  <si>
    <t>E10209100310</t>
  </si>
  <si>
    <t>Special construction, refrigerators, prefabricated, walk-in, 7'-6" high, 6' x 6'</t>
  </si>
  <si>
    <t>E1090</t>
  </si>
  <si>
    <t>Other Equipment</t>
  </si>
  <si>
    <t>E2020</t>
  </si>
  <si>
    <t>Moveable Furnishings</t>
  </si>
  <si>
    <t>E20202100250</t>
  </si>
  <si>
    <t>Furnishings, hospital furniture, patient wall system, no utilities, deluxe , per room</t>
  </si>
  <si>
    <t>F</t>
  </si>
  <si>
    <t>Special Construction</t>
  </si>
  <si>
    <t>G</t>
  </si>
  <si>
    <t>Building Sitework</t>
  </si>
  <si>
    <t>$258.39</t>
  </si>
  <si>
    <t>$5,490,845.32</t>
  </si>
  <si>
    <t>25.0%</t>
  </si>
  <si>
    <t>$64.60</t>
  </si>
  <si>
    <t>$1,372,711.33</t>
  </si>
  <si>
    <t>9.0%</t>
  </si>
  <si>
    <t>$29.07</t>
  </si>
  <si>
    <t>$617,720.10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</si>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</sst>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</cellStyleXfs>
  <cellXfs count="82">
    <xf numFmtId="0" fontId="0" fillId="0" borderId="0" xfId="0"/>
    <xf numFmtId="0" fontId="21" fillId="0" borderId="17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/>
    <xf numFmtId="176" fontId="23" fillId="0" borderId="0" xfId="0" applyNumberFormat="1" applyFont="1"/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78" fontId="22" fillId="36" borderId="19" xfId="0" applyNumberFormat="1" applyFont="1" applyFill="1" applyBorder="1" applyAlignment="1">
      <alignment vertical="top" wrapText="1"/>
    </xf>
    <xf numFmtId="177" fontId="22" fillId="36" borderId="19" xfId="0" applyNumberFormat="1" applyFont="1" applyFill="1" applyBorder="1" applyAlignment="1">
      <alignment vertical="top" wrapText="1"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/>
    <xf numFmtId="0" fontId="27" fillId="37" borderId="19" xfId="0" applyFont="1" applyFill="1" applyBorder="1" applyAlignment="1">
      <alignment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177" fontId="0" fillId="0" borderId="0" xfId="0" applyNumberFormat="1"/>
  </cellXfs>
  <cellStyles count="47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0" builtinId="0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1078230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430530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9"/>
  <sheetViews>
    <sheetView showGridLines="0" tabSelected="1" topLeftCell="A30" workbookViewId="0">
      <selection activeCell="A50" sqref="A50:C51"/>
    </sheetView>
  </sheetViews>
  <sheetFormatPr defaultColWidth="9.109375" defaultRowHeight="13.8" x14ac:dyDescent="0.25"/>
  <cols>
    <col min="1" max="1" width="18" bestFit="1" customWidth="1"/>
    <col min="2" max="2" width="3.88671875" customWidth="1"/>
    <col min="3" max="3" width="52.33203125" customWidth="1"/>
    <col min="4" max="4" width="9.44140625" customWidth="1"/>
    <col min="5" max="5" width="9" customWidth="1"/>
    <col min="6" max="6" width="12.5546875" customWidth="1"/>
    <col min="7" max="7" width="16.5546875" customWidth="1"/>
    <col min="9" max="9" width="4" customWidth="1"/>
    <col min="10" max="10" width="22.33203125" customWidth="1"/>
  </cols>
  <sheetData>
    <row r="1" spans="1:10" x14ac:dyDescent="0.25">
      <c r="C1" s="16" t="s">
        <v>0</v>
      </c>
      <c r="D1" s="16"/>
      <c r="E1" s="15"/>
      <c r="F1" s="17" t="s">
        <v>1</v>
      </c>
      <c r="G1" s="36" t="s">
        <v>49</v>
      </c>
    </row>
    <row r="2" spans="1:10" x14ac:dyDescent="0.25">
      <c r="A2" s="18" t="s">
        <v>2</v>
      </c>
      <c r="B2" s="57"/>
      <c r="C2" s="19" t="s">
        <v>26</v>
      </c>
      <c r="D2" s="20"/>
      <c r="E2" s="20"/>
      <c r="F2" s="20"/>
      <c r="G2" s="21"/>
    </row>
    <row r="3" spans="1:10" x14ac:dyDescent="0.25">
      <c r="A3" s="22" t="s">
        <v>3</v>
      </c>
      <c r="B3" s="58"/>
      <c r="C3" s="23" t="s">
        <v>25</v>
      </c>
      <c r="D3" s="23"/>
      <c r="E3" s="20"/>
      <c r="F3" s="20"/>
      <c r="G3" s="21"/>
    </row>
    <row r="4" spans="1:10" x14ac:dyDescent="0.25">
      <c r="A4" s="24" t="s">
        <v>4</v>
      </c>
      <c r="B4" s="59"/>
      <c r="C4" s="25" t="s">
        <v>27</v>
      </c>
      <c r="D4" s="13"/>
      <c r="E4" s="12"/>
      <c r="F4" s="12"/>
      <c r="G4" s="11"/>
    </row>
    <row r="5" spans="1:10" x14ac:dyDescent="0.25">
      <c r="A5" s="26" t="s">
        <v>5</v>
      </c>
      <c r="B5" s="60"/>
      <c r="C5" s="27" t="s">
        <v>23</v>
      </c>
      <c r="D5" s="10"/>
      <c r="E5" s="9"/>
      <c r="F5" s="9"/>
      <c r="G5" s="8"/>
    </row>
    <row r="6" spans="1:10" x14ac:dyDescent="0.25">
      <c r="A6" s="26" t="s">
        <v>6</v>
      </c>
      <c r="B6" s="60"/>
      <c r="C6" s="27" t="s">
        <v>48</v>
      </c>
      <c r="D6" s="10"/>
      <c r="E6" s="9"/>
      <c r="F6" s="9"/>
      <c r="G6" s="8"/>
    </row>
    <row r="7" spans="1:10" ht="13.2" customHeight="1" x14ac:dyDescent="0.25">
      <c r="A7" s="26" t="s">
        <v>7</v>
      </c>
      <c r="B7" s="60"/>
      <c r="C7" s="27" t="s">
        <v>24</v>
      </c>
      <c r="D7" s="10"/>
      <c r="E7" s="9"/>
      <c r="F7" s="9"/>
      <c r="G7" s="8"/>
    </row>
    <row r="8" spans="1:10" x14ac:dyDescent="0.25">
      <c r="A8" s="26" t="s">
        <v>8</v>
      </c>
      <c r="B8" s="60"/>
      <c r="C8" s="27" t="s">
        <v>28</v>
      </c>
      <c r="D8" s="10"/>
      <c r="E8" s="9"/>
      <c r="F8" s="9"/>
      <c r="G8" s="8"/>
    </row>
    <row r="9" spans="1:10" x14ac:dyDescent="0.25">
      <c r="A9" s="26" t="s">
        <v>9</v>
      </c>
      <c r="B9" s="60"/>
      <c r="C9" s="27" t="s">
        <v>29</v>
      </c>
      <c r="D9" s="10"/>
      <c r="E9" s="9"/>
      <c r="F9" s="9"/>
      <c r="G9" s="8"/>
      <c r="I9" s="14" t="s">
        <v>66</v>
      </c>
      <c r="J9" s="14"/>
    </row>
    <row r="10" spans="1:10" ht="14.4" customHeight="1" x14ac:dyDescent="0.25">
      <c r="A10" s="26" t="s">
        <v>10</v>
      </c>
      <c r="B10" s="60"/>
      <c r="C10" s="27" t="s">
        <v>30</v>
      </c>
      <c r="D10" s="7" t="s">
        <v>13</v>
      </c>
      <c r="E10" s="6"/>
      <c r="F10" s="6"/>
      <c r="G10" s="5"/>
      <c r="I10" s="54"/>
      <c r="J10" t="s">
        <v>62</v>
      </c>
    </row>
    <row r="11" spans="1:10" ht="14.4" customHeight="1" x14ac:dyDescent="0.25">
      <c r="A11" s="26" t="s">
        <v>11</v>
      </c>
      <c r="B11" s="60"/>
      <c r="C11" s="28" t="s">
        <v>31</v>
      </c>
      <c r="D11" s="4" t="s">
        <v>14</v>
      </c>
      <c r="E11" s="3"/>
      <c r="F11" s="3"/>
      <c r="G11" s="2"/>
      <c r="I11" s="54"/>
      <c r="J11" t="s">
        <v>63</v>
      </c>
    </row>
    <row r="12" spans="1:10" x14ac:dyDescent="0.25">
      <c r="A12" s="29" t="s">
        <v>12</v>
      </c>
      <c r="B12" s="61"/>
      <c r="C12" s="30" t="s">
        <v>32</v>
      </c>
      <c r="D12" s="1"/>
      <c r="E12" s="64"/>
      <c r="F12" s="64"/>
      <c r="G12" s="65"/>
      <c r="I12" s="54"/>
      <c r="J12" t="s">
        <v>65</v>
      </c>
    </row>
    <row r="13" spans="1:10" x14ac:dyDescent="0.25">
      <c r="A13" s="31"/>
      <c r="B13" s="31"/>
    </row>
    <row r="14" spans="1:10" ht="21" customHeight="1" x14ac:dyDescent="0.25">
      <c r="A14" s="32"/>
      <c r="B14" s="32"/>
      <c r="C14" s="32"/>
      <c r="D14" s="33" t="s">
        <v>60</v>
      </c>
      <c r="E14" s="33" t="s">
        <v>15</v>
      </c>
      <c r="F14" s="33" t="s">
        <v>16</v>
      </c>
      <c r="G14" s="33" t="s">
        <v>17</v>
      </c>
    </row>
    <row r="15" spans="1:10" x14ac:dyDescent="0.25">
      <c r="A15" s="42" t="s">
        <v>61</v>
      </c>
      <c r="B15" s="43"/>
      <c r="C15" s="43" t="s">
        <v>33</v>
      </c>
      <c r="D15" s="43"/>
      <c r="E15" s="44">
        <v>1.93</v>
      </c>
      <c r="F15" s="45">
        <v>4.99</v>
      </c>
      <c r="G15" s="45">
        <v>106042.613636364</v>
      </c>
      <c r="H15" s="37">
        <v>1</v>
      </c>
    </row>
    <row r="16" spans="1:10" x14ac:dyDescent="0.25">
      <c r="A16" s="42" t="s">
        <v>47</v>
      </c>
      <c r="B16" s="63"/>
      <c r="C16" s="43" t="s">
        <v>64</v>
      </c>
      <c r="D16" s="63"/>
      <c r="E16" s="44"/>
      <c r="F16" s="45">
        <v>1.93</v>
      </c>
      <c r="G16" s="45">
        <v>40911.363636363603</v>
      </c>
      <c r="H16" s="37">
        <v>3</v>
      </c>
    </row>
    <row r="17" spans="1:9" ht="26.4" x14ac:dyDescent="0.25">
      <c r="A17" s="42" t="s">
        <v>36</v>
      </c>
      <c r="B17" s="63"/>
      <c r="C17" s="43" t="s">
        <v>35</v>
      </c>
      <c r="D17" s="63">
        <v>208</v>
      </c>
      <c r="E17" s="44"/>
      <c r="F17" s="45">
        <v>0.84</v>
      </c>
      <c r="G17" s="45">
        <v>17888</v>
      </c>
      <c r="H17" s="37">
        <v>4</v>
      </c>
    </row>
    <row r="18" spans="1:9" ht="26.4" x14ac:dyDescent="0.25">
      <c r="A18" s="42" t="s">
        <v>39</v>
      </c>
      <c r="B18" s="63"/>
      <c r="C18" s="43" t="s">
        <v>38</v>
      </c>
      <c r="D18" s="63">
        <v>228.8</v>
      </c>
      <c r="E18" s="44"/>
      <c r="F18" s="45">
        <v>0.56999999999999995</v>
      </c>
      <c r="G18" s="45">
        <v>12012</v>
      </c>
      <c r="H18" s="37">
        <v>4</v>
      </c>
    </row>
    <row r="19" spans="1:9" ht="26.4" x14ac:dyDescent="0.25">
      <c r="A19" s="42" t="s">
        <v>37</v>
      </c>
      <c r="B19" s="63"/>
      <c r="C19" s="43" t="s">
        <v>59</v>
      </c>
      <c r="D19" s="63">
        <v>11.59</v>
      </c>
      <c r="E19" s="44"/>
      <c r="F19" s="45">
        <v>0.52</v>
      </c>
      <c r="G19" s="45">
        <v>11011.363636363645</v>
      </c>
      <c r="H19" s="37">
        <v>4</v>
      </c>
    </row>
    <row r="20" spans="1:9" x14ac:dyDescent="0.25">
      <c r="A20" s="42" t="s">
        <v>34</v>
      </c>
      <c r="B20" s="63"/>
      <c r="C20" s="43" t="s">
        <v>46</v>
      </c>
      <c r="D20" s="63"/>
      <c r="E20" s="44"/>
      <c r="F20" s="45">
        <v>2.98</v>
      </c>
      <c r="G20" s="45">
        <v>63218.75</v>
      </c>
      <c r="H20" s="37">
        <v>3</v>
      </c>
    </row>
    <row r="21" spans="1:9" x14ac:dyDescent="0.25">
      <c r="A21" s="42" t="s">
        <v>44</v>
      </c>
      <c r="B21" s="63"/>
      <c r="C21" s="43" t="s">
        <v>45</v>
      </c>
      <c r="D21" s="63">
        <v>10625</v>
      </c>
      <c r="E21" s="44"/>
      <c r="F21" s="45">
        <v>2.98</v>
      </c>
      <c r="G21" s="45">
        <v>63218.75</v>
      </c>
      <c r="H21" s="37">
        <v>4</v>
      </c>
    </row>
    <row r="22" spans="1:9" x14ac:dyDescent="0.25">
      <c r="A22" s="42" t="s">
        <v>40</v>
      </c>
      <c r="B22" s="63"/>
      <c r="C22" s="43" t="s">
        <v>41</v>
      </c>
      <c r="D22" s="63"/>
      <c r="E22" s="44"/>
      <c r="F22" s="45">
        <v>0.09</v>
      </c>
      <c r="G22" s="45">
        <v>1912.5</v>
      </c>
      <c r="H22" s="37">
        <v>3</v>
      </c>
    </row>
    <row r="23" spans="1:9" ht="26.4" x14ac:dyDescent="0.25">
      <c r="A23" s="42" t="s">
        <v>42</v>
      </c>
      <c r="B23" s="63"/>
      <c r="C23" s="43" t="s">
        <v>43</v>
      </c>
      <c r="D23" s="63">
        <v>10625</v>
      </c>
      <c r="E23" s="44"/>
      <c r="F23" s="45">
        <v>0.09</v>
      </c>
      <c r="G23" s="45">
        <v>1912.5</v>
      </c>
      <c r="H23" s="37">
        <v>4</v>
      </c>
    </row>
    <row r="24" spans="1:9" x14ac:dyDescent="0.25">
      <c r="A24" s="42" t="s">
        <v>50</v>
      </c>
      <c r="B24" s="43"/>
      <c r="C24" s="43" t="s">
        <v>51</v>
      </c>
      <c r="D24" s="43"/>
      <c r="E24" s="44">
        <v>10.68</v>
      </c>
      <c r="F24" s="45">
        <v>27.6</v>
      </c>
      <c r="G24" s="45">
        <v>586478.08600000001</v>
      </c>
      <c r="H24" s="37">
        <v>1</v>
      </c>
    </row>
    <row r="25" spans="1:9" x14ac:dyDescent="0.25">
      <c r="A25" s="42" t="s">
        <v>52</v>
      </c>
      <c r="B25" s="63"/>
      <c r="C25" s="43" t="s">
        <v>53</v>
      </c>
      <c r="D25" s="63"/>
      <c r="E25" s="44"/>
      <c r="F25" s="45">
        <v>8.01</v>
      </c>
      <c r="G25" s="45">
        <v>170109.386</v>
      </c>
      <c r="H25" s="37">
        <v>3</v>
      </c>
    </row>
    <row r="26" spans="1:9" ht="39.6" x14ac:dyDescent="0.25">
      <c r="A26" s="42" t="s">
        <v>67</v>
      </c>
      <c r="B26" s="63"/>
      <c r="C26" s="43" t="s">
        <v>68</v>
      </c>
      <c r="D26" s="63">
        <v>10625</v>
      </c>
      <c r="E26" s="44"/>
      <c r="F26" s="45">
        <v>7</v>
      </c>
      <c r="G26" s="45">
        <v>148643.75</v>
      </c>
      <c r="H26" s="37">
        <v>4</v>
      </c>
      <c r="I26" s="81">
        <f>G26/D26</f>
        <v>13.99</v>
      </c>
    </row>
    <row r="27" spans="1:9" ht="39.6" x14ac:dyDescent="0.25">
      <c r="A27" s="42" t="s">
        <v>69</v>
      </c>
      <c r="B27" s="63"/>
      <c r="C27" s="43" t="s">
        <v>70</v>
      </c>
      <c r="D27" s="63">
        <v>10625</v>
      </c>
      <c r="E27" s="44"/>
      <c r="F27" s="45">
        <v>0.31</v>
      </c>
      <c r="G27" s="45">
        <v>6587.5</v>
      </c>
      <c r="H27" s="37">
        <v>4</v>
      </c>
    </row>
    <row r="28" spans="1:9" ht="26.4" x14ac:dyDescent="0.25">
      <c r="A28" s="42" t="s">
        <v>71</v>
      </c>
      <c r="B28" s="63"/>
      <c r="C28" s="43" t="s">
        <v>72</v>
      </c>
      <c r="D28" s="63">
        <v>397.28</v>
      </c>
      <c r="E28" s="44"/>
      <c r="F28" s="45">
        <v>0.7</v>
      </c>
      <c r="G28" s="45">
        <v>14878.136</v>
      </c>
      <c r="H28" s="37">
        <v>4</v>
      </c>
    </row>
    <row r="29" spans="1:9" x14ac:dyDescent="0.25">
      <c r="A29" s="42" t="s">
        <v>73</v>
      </c>
      <c r="B29" s="63"/>
      <c r="C29" s="43" t="s">
        <v>74</v>
      </c>
      <c r="D29" s="63"/>
      <c r="E29" s="44"/>
      <c r="F29" s="45">
        <v>5.9</v>
      </c>
      <c r="G29" s="45">
        <v>125481.25</v>
      </c>
      <c r="H29" s="37">
        <v>3</v>
      </c>
    </row>
    <row r="30" spans="1:9" ht="39.6" x14ac:dyDescent="0.25">
      <c r="A30" s="42" t="s">
        <v>75</v>
      </c>
      <c r="B30" s="63"/>
      <c r="C30" s="43" t="s">
        <v>76</v>
      </c>
      <c r="D30" s="63">
        <v>10625</v>
      </c>
      <c r="E30" s="44"/>
      <c r="F30" s="45">
        <v>4.8600000000000003</v>
      </c>
      <c r="G30" s="45">
        <v>103275</v>
      </c>
      <c r="H30" s="37">
        <v>4</v>
      </c>
    </row>
    <row r="31" spans="1:9" ht="39.6" x14ac:dyDescent="0.25">
      <c r="A31" s="42" t="s">
        <v>77</v>
      </c>
      <c r="B31" s="63"/>
      <c r="C31" s="43" t="s">
        <v>78</v>
      </c>
      <c r="D31" s="63">
        <v>10625</v>
      </c>
      <c r="E31" s="44"/>
      <c r="F31" s="45">
        <v>1.04</v>
      </c>
      <c r="G31" s="45">
        <v>22206.25</v>
      </c>
      <c r="H31" s="37">
        <v>4</v>
      </c>
    </row>
    <row r="32" spans="1:9" x14ac:dyDescent="0.25">
      <c r="A32" s="42" t="s">
        <v>79</v>
      </c>
      <c r="B32" s="63"/>
      <c r="C32" s="43" t="s">
        <v>80</v>
      </c>
      <c r="D32" s="63"/>
      <c r="E32" s="44"/>
      <c r="F32" s="45">
        <v>9.52</v>
      </c>
      <c r="G32" s="45">
        <v>202213.44</v>
      </c>
      <c r="H32" s="37">
        <v>3</v>
      </c>
    </row>
    <row r="33" spans="1:8" ht="26.4" x14ac:dyDescent="0.25">
      <c r="A33" s="42" t="s">
        <v>81</v>
      </c>
      <c r="B33" s="63"/>
      <c r="C33" s="43" t="s">
        <v>82</v>
      </c>
      <c r="D33" s="63">
        <v>4118.3999999999996</v>
      </c>
      <c r="E33" s="44"/>
      <c r="F33" s="45">
        <v>5.69</v>
      </c>
      <c r="G33" s="45">
        <v>120875.04</v>
      </c>
      <c r="H33" s="37">
        <v>4</v>
      </c>
    </row>
    <row r="34" spans="1:8" x14ac:dyDescent="0.25">
      <c r="A34" s="42" t="s">
        <v>83</v>
      </c>
      <c r="B34" s="63"/>
      <c r="C34" s="43" t="s">
        <v>84</v>
      </c>
      <c r="D34" s="63">
        <v>4118.3999999999996</v>
      </c>
      <c r="E34" s="44"/>
      <c r="F34" s="45">
        <v>3.83</v>
      </c>
      <c r="G34" s="45">
        <v>81338.399999999994</v>
      </c>
      <c r="H34" s="37">
        <v>4</v>
      </c>
    </row>
    <row r="35" spans="1:8" x14ac:dyDescent="0.25">
      <c r="A35" s="42" t="s">
        <v>85</v>
      </c>
      <c r="B35" s="63"/>
      <c r="C35" s="43" t="s">
        <v>86</v>
      </c>
      <c r="D35" s="63"/>
      <c r="E35" s="44"/>
      <c r="F35" s="45">
        <v>0.53</v>
      </c>
      <c r="G35" s="45">
        <v>11324.3181818182</v>
      </c>
      <c r="H35" s="37">
        <v>3</v>
      </c>
    </row>
    <row r="36" spans="1:8" ht="26.4" x14ac:dyDescent="0.25">
      <c r="A36" s="42" t="s">
        <v>87</v>
      </c>
      <c r="B36" s="63"/>
      <c r="C36" s="43" t="s">
        <v>88</v>
      </c>
      <c r="D36" s="63">
        <v>0.77</v>
      </c>
      <c r="E36" s="44"/>
      <c r="F36" s="45">
        <v>0.28000000000000003</v>
      </c>
      <c r="G36" s="45">
        <v>5892.0454545454568</v>
      </c>
      <c r="H36" s="37">
        <v>4</v>
      </c>
    </row>
    <row r="37" spans="1:8" ht="26.4" x14ac:dyDescent="0.25">
      <c r="A37" s="42" t="s">
        <v>89</v>
      </c>
      <c r="B37" s="63"/>
      <c r="C37" s="43" t="s">
        <v>90</v>
      </c>
      <c r="D37" s="63">
        <v>1.55</v>
      </c>
      <c r="E37" s="44"/>
      <c r="F37" s="45">
        <v>0.26</v>
      </c>
      <c r="G37" s="45">
        <v>5432.2727272727434</v>
      </c>
      <c r="H37" s="37">
        <v>4</v>
      </c>
    </row>
    <row r="38" spans="1:8" x14ac:dyDescent="0.25">
      <c r="A38" s="42" t="s">
        <v>91</v>
      </c>
      <c r="B38" s="63"/>
      <c r="C38" s="43" t="s">
        <v>92</v>
      </c>
      <c r="D38" s="63"/>
      <c r="E38" s="44"/>
      <c r="F38" s="45">
        <v>3.42</v>
      </c>
      <c r="G38" s="45">
        <v>72719.509999999995</v>
      </c>
      <c r="H38" s="37">
        <v>3</v>
      </c>
    </row>
    <row r="39" spans="1:8" ht="26.4" x14ac:dyDescent="0.25">
      <c r="A39" s="42" t="s">
        <v>93</v>
      </c>
      <c r="B39" s="63"/>
      <c r="C39" s="43" t="s">
        <v>94</v>
      </c>
      <c r="D39" s="63">
        <v>10625</v>
      </c>
      <c r="E39" s="44"/>
      <c r="F39" s="45">
        <v>0.88</v>
      </c>
      <c r="G39" s="45">
        <v>18806.25</v>
      </c>
      <c r="H39" s="37">
        <v>4</v>
      </c>
    </row>
    <row r="40" spans="1:8" ht="26.4" x14ac:dyDescent="0.25">
      <c r="A40" s="42" t="s">
        <v>95</v>
      </c>
      <c r="B40" s="63"/>
      <c r="C40" s="43" t="s">
        <v>96</v>
      </c>
      <c r="D40" s="63">
        <v>10625</v>
      </c>
      <c r="E40" s="44"/>
      <c r="F40" s="45">
        <v>2.0699999999999998</v>
      </c>
      <c r="G40" s="45">
        <v>43987.5</v>
      </c>
      <c r="H40" s="37">
        <v>4</v>
      </c>
    </row>
    <row r="41" spans="1:8" x14ac:dyDescent="0.25">
      <c r="A41" s="42" t="s">
        <v>97</v>
      </c>
      <c r="B41" s="63"/>
      <c r="C41" s="43" t="s">
        <v>98</v>
      </c>
      <c r="D41" s="63">
        <v>208</v>
      </c>
      <c r="E41" s="44"/>
      <c r="F41" s="45">
        <v>0.28999999999999998</v>
      </c>
      <c r="G41" s="45">
        <v>6188</v>
      </c>
      <c r="H41" s="37">
        <v>4</v>
      </c>
    </row>
    <row r="42" spans="1:8" x14ac:dyDescent="0.25">
      <c r="A42" s="42" t="s">
        <v>99</v>
      </c>
      <c r="B42" s="63"/>
      <c r="C42" s="43" t="s">
        <v>100</v>
      </c>
      <c r="D42" s="63">
        <v>208</v>
      </c>
      <c r="E42" s="44"/>
      <c r="F42" s="45">
        <v>0.09</v>
      </c>
      <c r="G42" s="45">
        <v>1907.36</v>
      </c>
      <c r="H42" s="37">
        <v>4</v>
      </c>
    </row>
    <row r="43" spans="1:8" x14ac:dyDescent="0.25">
      <c r="A43" s="42" t="s">
        <v>101</v>
      </c>
      <c r="B43" s="63"/>
      <c r="C43" s="43" t="s">
        <v>102</v>
      </c>
      <c r="D43" s="63">
        <v>208</v>
      </c>
      <c r="E43" s="44"/>
      <c r="F43" s="45">
        <v>0.09</v>
      </c>
      <c r="G43" s="45">
        <v>1830.4</v>
      </c>
      <c r="H43" s="37">
        <v>4</v>
      </c>
    </row>
    <row r="44" spans="1:8" x14ac:dyDescent="0.25">
      <c r="A44" s="42" t="s">
        <v>103</v>
      </c>
      <c r="B44" s="63"/>
      <c r="C44" s="43" t="s">
        <v>104</v>
      </c>
      <c r="D44" s="63"/>
      <c r="E44" s="44"/>
      <c r="F44" s="45">
        <v>0.22</v>
      </c>
      <c r="G44" s="45">
        <v>4630.1818181818298</v>
      </c>
      <c r="H44" s="37">
        <v>3</v>
      </c>
    </row>
    <row r="45" spans="1:8" ht="26.4" x14ac:dyDescent="0.25">
      <c r="A45" s="42" t="s">
        <v>105</v>
      </c>
      <c r="B45" s="63"/>
      <c r="C45" s="43" t="s">
        <v>106</v>
      </c>
      <c r="D45" s="63">
        <v>1.55</v>
      </c>
      <c r="E45" s="44"/>
      <c r="F45" s="45">
        <v>0.1</v>
      </c>
      <c r="G45" s="45">
        <v>2089.4545454545514</v>
      </c>
      <c r="H45" s="37">
        <v>4</v>
      </c>
    </row>
    <row r="46" spans="1:8" ht="26.4" x14ac:dyDescent="0.25">
      <c r="A46" s="42" t="s">
        <v>107</v>
      </c>
      <c r="B46" s="63"/>
      <c r="C46" s="43" t="s">
        <v>108</v>
      </c>
      <c r="D46" s="63">
        <v>1.55</v>
      </c>
      <c r="E46" s="44"/>
      <c r="F46" s="45">
        <v>0.12</v>
      </c>
      <c r="G46" s="45">
        <v>2540.7272727272803</v>
      </c>
      <c r="H46" s="37">
        <v>4</v>
      </c>
    </row>
    <row r="47" spans="1:8" x14ac:dyDescent="0.25">
      <c r="A47" s="42" t="s">
        <v>109</v>
      </c>
      <c r="B47" s="43"/>
      <c r="C47" s="43" t="s">
        <v>110</v>
      </c>
      <c r="D47" s="43"/>
      <c r="E47" s="44">
        <v>17.16</v>
      </c>
      <c r="F47" s="45">
        <v>44.35</v>
      </c>
      <c r="G47" s="45">
        <v>942410.56303703703</v>
      </c>
      <c r="H47" s="37">
        <v>1</v>
      </c>
    </row>
    <row r="48" spans="1:8" x14ac:dyDescent="0.25">
      <c r="A48" s="42" t="s">
        <v>111</v>
      </c>
      <c r="B48" s="63"/>
      <c r="C48" s="43" t="s">
        <v>112</v>
      </c>
      <c r="D48" s="63"/>
      <c r="E48" s="44"/>
      <c r="F48" s="45">
        <v>7.22</v>
      </c>
      <c r="G48" s="45">
        <v>153472.22222222199</v>
      </c>
      <c r="H48" s="37">
        <v>3</v>
      </c>
    </row>
    <row r="49" spans="1:8" ht="26.4" x14ac:dyDescent="0.25">
      <c r="A49" s="42" t="s">
        <v>113</v>
      </c>
      <c r="B49" s="63"/>
      <c r="C49" s="43" t="s">
        <v>114</v>
      </c>
      <c r="D49" s="63">
        <v>2361.11</v>
      </c>
      <c r="E49" s="44"/>
      <c r="F49" s="45">
        <v>0.91</v>
      </c>
      <c r="G49" s="45">
        <v>19266.666666666657</v>
      </c>
      <c r="H49" s="37">
        <v>4</v>
      </c>
    </row>
    <row r="50" spans="1:8" ht="39.6" x14ac:dyDescent="0.25">
      <c r="A50" s="42" t="s">
        <v>115</v>
      </c>
      <c r="B50" s="63"/>
      <c r="C50" s="43" t="s">
        <v>116</v>
      </c>
      <c r="D50" s="63">
        <v>21250</v>
      </c>
      <c r="E50" s="44"/>
      <c r="F50" s="45">
        <v>5.54</v>
      </c>
      <c r="G50" s="45">
        <v>117725</v>
      </c>
      <c r="H50" s="37">
        <v>4</v>
      </c>
    </row>
    <row r="51" spans="1:8" x14ac:dyDescent="0.25">
      <c r="A51" s="42" t="s">
        <v>117</v>
      </c>
      <c r="B51" s="63"/>
      <c r="C51" s="43" t="s">
        <v>118</v>
      </c>
      <c r="D51" s="63">
        <v>944.44</v>
      </c>
      <c r="E51" s="44"/>
      <c r="F51" s="45">
        <v>0.78</v>
      </c>
      <c r="G51" s="45">
        <v>16480.555555555547</v>
      </c>
      <c r="H51" s="37">
        <v>4</v>
      </c>
    </row>
    <row r="52" spans="1:8" x14ac:dyDescent="0.25">
      <c r="A52" s="42" t="s">
        <v>119</v>
      </c>
      <c r="B52" s="63"/>
      <c r="C52" s="43" t="s">
        <v>120</v>
      </c>
      <c r="D52" s="63"/>
      <c r="E52" s="44"/>
      <c r="F52" s="45">
        <v>11.11</v>
      </c>
      <c r="G52" s="45">
        <v>236048.148148148</v>
      </c>
      <c r="H52" s="37">
        <v>3</v>
      </c>
    </row>
    <row r="53" spans="1:8" ht="26.4" x14ac:dyDescent="0.25">
      <c r="A53" s="42" t="s">
        <v>121</v>
      </c>
      <c r="B53" s="63"/>
      <c r="C53" s="43" t="s">
        <v>122</v>
      </c>
      <c r="D53" s="63">
        <v>125.93</v>
      </c>
      <c r="E53" s="44"/>
      <c r="F53" s="45">
        <v>8.34</v>
      </c>
      <c r="G53" s="45">
        <v>177303.7037037038</v>
      </c>
      <c r="H53" s="37">
        <v>4</v>
      </c>
    </row>
    <row r="54" spans="1:8" ht="26.4" x14ac:dyDescent="0.25">
      <c r="A54" s="42" t="s">
        <v>123</v>
      </c>
      <c r="B54" s="63"/>
      <c r="C54" s="43" t="s">
        <v>124</v>
      </c>
      <c r="D54" s="63">
        <v>31.48</v>
      </c>
      <c r="E54" s="44"/>
      <c r="F54" s="45">
        <v>2.76</v>
      </c>
      <c r="G54" s="45">
        <v>58744.444444444482</v>
      </c>
      <c r="H54" s="37">
        <v>4</v>
      </c>
    </row>
    <row r="55" spans="1:8" x14ac:dyDescent="0.25">
      <c r="A55" s="42" t="s">
        <v>125</v>
      </c>
      <c r="B55" s="63"/>
      <c r="C55" s="43" t="s">
        <v>126</v>
      </c>
      <c r="D55" s="63"/>
      <c r="E55" s="44"/>
      <c r="F55" s="45">
        <v>1.1599999999999999</v>
      </c>
      <c r="G55" s="45">
        <v>24707.175999999999</v>
      </c>
      <c r="H55" s="37">
        <v>3</v>
      </c>
    </row>
    <row r="56" spans="1:8" x14ac:dyDescent="0.25">
      <c r="A56" s="42" t="s">
        <v>127</v>
      </c>
      <c r="B56" s="63"/>
      <c r="C56" s="43" t="s">
        <v>128</v>
      </c>
      <c r="D56" s="63">
        <v>734.24</v>
      </c>
      <c r="E56" s="44"/>
      <c r="F56" s="45">
        <v>1.1599999999999999</v>
      </c>
      <c r="G56" s="45">
        <v>24707.175999999999</v>
      </c>
      <c r="H56" s="37">
        <v>4</v>
      </c>
    </row>
    <row r="57" spans="1:8" x14ac:dyDescent="0.25">
      <c r="A57" s="42" t="s">
        <v>129</v>
      </c>
      <c r="B57" s="63"/>
      <c r="C57" s="43" t="s">
        <v>130</v>
      </c>
      <c r="D57" s="63"/>
      <c r="E57" s="44"/>
      <c r="F57" s="45">
        <v>1.24</v>
      </c>
      <c r="G57" s="45">
        <v>26350</v>
      </c>
      <c r="H57" s="37">
        <v>3</v>
      </c>
    </row>
    <row r="58" spans="1:8" x14ac:dyDescent="0.25">
      <c r="A58" s="42" t="s">
        <v>131</v>
      </c>
      <c r="B58" s="63"/>
      <c r="C58" s="43" t="s">
        <v>132</v>
      </c>
      <c r="D58" s="63">
        <v>3.09</v>
      </c>
      <c r="E58" s="44"/>
      <c r="F58" s="45">
        <v>1.24</v>
      </c>
      <c r="G58" s="45">
        <v>26349.999999999993</v>
      </c>
      <c r="H58" s="37">
        <v>4</v>
      </c>
    </row>
    <row r="59" spans="1:8" x14ac:dyDescent="0.25">
      <c r="A59" s="42" t="s">
        <v>133</v>
      </c>
      <c r="B59" s="63"/>
      <c r="C59" s="43" t="s">
        <v>134</v>
      </c>
      <c r="D59" s="63"/>
      <c r="E59" s="44"/>
      <c r="F59" s="45">
        <v>6.71</v>
      </c>
      <c r="G59" s="45">
        <v>142686.76666666701</v>
      </c>
      <c r="H59" s="37">
        <v>3</v>
      </c>
    </row>
    <row r="60" spans="1:8" x14ac:dyDescent="0.25">
      <c r="A60" s="42" t="s">
        <v>135</v>
      </c>
      <c r="B60" s="63"/>
      <c r="C60" s="43" t="s">
        <v>136</v>
      </c>
      <c r="D60" s="63">
        <v>4722.22</v>
      </c>
      <c r="E60" s="44"/>
      <c r="F60" s="45">
        <v>0.66</v>
      </c>
      <c r="G60" s="45">
        <v>13930.555555555549</v>
      </c>
      <c r="H60" s="37">
        <v>4</v>
      </c>
    </row>
    <row r="61" spans="1:8" x14ac:dyDescent="0.25">
      <c r="A61" s="42" t="s">
        <v>135</v>
      </c>
      <c r="B61" s="63"/>
      <c r="C61" s="43" t="s">
        <v>136</v>
      </c>
      <c r="D61" s="63">
        <v>3328</v>
      </c>
      <c r="E61" s="44"/>
      <c r="F61" s="45">
        <v>0.46</v>
      </c>
      <c r="G61" s="45">
        <v>9817.6</v>
      </c>
      <c r="H61" s="37">
        <v>4</v>
      </c>
    </row>
    <row r="62" spans="1:8" ht="26.4" x14ac:dyDescent="0.25">
      <c r="A62" s="42" t="s">
        <v>137</v>
      </c>
      <c r="B62" s="63"/>
      <c r="C62" s="43" t="s">
        <v>138</v>
      </c>
      <c r="D62" s="63">
        <v>25500</v>
      </c>
      <c r="E62" s="44"/>
      <c r="F62" s="45">
        <v>0.88</v>
      </c>
      <c r="G62" s="45">
        <v>18615</v>
      </c>
      <c r="H62" s="37">
        <v>4</v>
      </c>
    </row>
    <row r="63" spans="1:8" x14ac:dyDescent="0.25">
      <c r="A63" s="42" t="s">
        <v>139</v>
      </c>
      <c r="B63" s="63"/>
      <c r="C63" s="43" t="s">
        <v>140</v>
      </c>
      <c r="D63" s="63">
        <v>16527.78</v>
      </c>
      <c r="E63" s="44"/>
      <c r="F63" s="45">
        <v>4.72</v>
      </c>
      <c r="G63" s="45">
        <v>100323.61111111124</v>
      </c>
      <c r="H63" s="37">
        <v>4</v>
      </c>
    </row>
    <row r="64" spans="1:8" x14ac:dyDescent="0.25">
      <c r="A64" s="42" t="s">
        <v>141</v>
      </c>
      <c r="B64" s="63"/>
      <c r="C64" s="43" t="s">
        <v>142</v>
      </c>
      <c r="D64" s="63"/>
      <c r="E64" s="44"/>
      <c r="F64" s="45">
        <v>7.93</v>
      </c>
      <c r="G64" s="45">
        <v>168533.75</v>
      </c>
      <c r="H64" s="37">
        <v>3</v>
      </c>
    </row>
    <row r="65" spans="1:8" x14ac:dyDescent="0.25">
      <c r="A65" s="42" t="s">
        <v>143</v>
      </c>
      <c r="B65" s="63"/>
      <c r="C65" s="43" t="s">
        <v>144</v>
      </c>
      <c r="D65" s="63">
        <v>1062.5</v>
      </c>
      <c r="E65" s="44"/>
      <c r="F65" s="45">
        <v>0.98</v>
      </c>
      <c r="G65" s="45">
        <v>20931.25</v>
      </c>
      <c r="H65" s="37">
        <v>4</v>
      </c>
    </row>
    <row r="66" spans="1:8" x14ac:dyDescent="0.25">
      <c r="A66" s="42" t="s">
        <v>145</v>
      </c>
      <c r="B66" s="63"/>
      <c r="C66" s="43" t="s">
        <v>146</v>
      </c>
      <c r="D66" s="63">
        <v>3187.5</v>
      </c>
      <c r="E66" s="44"/>
      <c r="F66" s="45">
        <v>4.1399999999999997</v>
      </c>
      <c r="G66" s="45">
        <v>87975</v>
      </c>
      <c r="H66" s="37">
        <v>4</v>
      </c>
    </row>
    <row r="67" spans="1:8" x14ac:dyDescent="0.25">
      <c r="A67" s="42" t="s">
        <v>147</v>
      </c>
      <c r="B67" s="63"/>
      <c r="C67" s="43" t="s">
        <v>148</v>
      </c>
      <c r="D67" s="63">
        <v>12750</v>
      </c>
      <c r="E67" s="44"/>
      <c r="F67" s="45">
        <v>1.31</v>
      </c>
      <c r="G67" s="45">
        <v>27922.5</v>
      </c>
      <c r="H67" s="37">
        <v>4</v>
      </c>
    </row>
    <row r="68" spans="1:8" x14ac:dyDescent="0.25">
      <c r="A68" s="42" t="s">
        <v>149</v>
      </c>
      <c r="B68" s="63"/>
      <c r="C68" s="43" t="s">
        <v>150</v>
      </c>
      <c r="D68" s="63">
        <v>4250</v>
      </c>
      <c r="E68" s="44"/>
      <c r="F68" s="45">
        <v>1.49</v>
      </c>
      <c r="G68" s="45">
        <v>31705</v>
      </c>
      <c r="H68" s="37">
        <v>4</v>
      </c>
    </row>
    <row r="69" spans="1:8" x14ac:dyDescent="0.25">
      <c r="A69" s="42" t="s">
        <v>151</v>
      </c>
      <c r="B69" s="63"/>
      <c r="C69" s="43" t="s">
        <v>152</v>
      </c>
      <c r="D69" s="63"/>
      <c r="E69" s="44"/>
      <c r="F69" s="45">
        <v>8.9700000000000006</v>
      </c>
      <c r="G69" s="45">
        <v>190612.5</v>
      </c>
      <c r="H69" s="37">
        <v>3</v>
      </c>
    </row>
    <row r="70" spans="1:8" ht="26.4" x14ac:dyDescent="0.25">
      <c r="A70" s="42" t="s">
        <v>153</v>
      </c>
      <c r="B70" s="63"/>
      <c r="C70" s="43" t="s">
        <v>154</v>
      </c>
      <c r="D70" s="63">
        <v>21250</v>
      </c>
      <c r="E70" s="44"/>
      <c r="F70" s="45">
        <v>8.9700000000000006</v>
      </c>
      <c r="G70" s="45">
        <v>190612.5</v>
      </c>
      <c r="H70" s="37">
        <v>4</v>
      </c>
    </row>
    <row r="71" spans="1:8" x14ac:dyDescent="0.25">
      <c r="A71" s="42" t="s">
        <v>155</v>
      </c>
      <c r="B71" s="43"/>
      <c r="C71" s="43" t="s">
        <v>156</v>
      </c>
      <c r="D71" s="43"/>
      <c r="E71" s="44">
        <v>52.26</v>
      </c>
      <c r="F71" s="45">
        <v>135.05000000000001</v>
      </c>
      <c r="G71" s="45">
        <v>2869779.6022727299</v>
      </c>
      <c r="H71" s="37">
        <v>1</v>
      </c>
    </row>
    <row r="72" spans="1:8" x14ac:dyDescent="0.25">
      <c r="A72" s="42" t="s">
        <v>157</v>
      </c>
      <c r="B72" s="63"/>
      <c r="C72" s="43" t="s">
        <v>158</v>
      </c>
      <c r="D72" s="63"/>
      <c r="E72" s="44"/>
      <c r="F72" s="45">
        <v>5.28</v>
      </c>
      <c r="G72" s="45">
        <v>112200</v>
      </c>
      <c r="H72" s="37">
        <v>3</v>
      </c>
    </row>
    <row r="73" spans="1:8" ht="26.4" x14ac:dyDescent="0.25">
      <c r="A73" s="42" t="s">
        <v>159</v>
      </c>
      <c r="B73" s="63"/>
      <c r="C73" s="43" t="s">
        <v>160</v>
      </c>
      <c r="D73" s="63">
        <v>0.77</v>
      </c>
      <c r="E73" s="44"/>
      <c r="F73" s="45">
        <v>5.28</v>
      </c>
      <c r="G73" s="45">
        <v>112200.00000000004</v>
      </c>
      <c r="H73" s="37">
        <v>4</v>
      </c>
    </row>
    <row r="74" spans="1:8" x14ac:dyDescent="0.25">
      <c r="A74" s="42" t="s">
        <v>161</v>
      </c>
      <c r="B74" s="63"/>
      <c r="C74" s="43" t="s">
        <v>162</v>
      </c>
      <c r="D74" s="63"/>
      <c r="E74" s="44"/>
      <c r="F74" s="45">
        <v>9.17</v>
      </c>
      <c r="G74" s="45">
        <v>194891.477272727</v>
      </c>
      <c r="H74" s="37">
        <v>3</v>
      </c>
    </row>
    <row r="75" spans="1:8" ht="26.4" x14ac:dyDescent="0.25">
      <c r="A75" s="42" t="s">
        <v>163</v>
      </c>
      <c r="B75" s="63"/>
      <c r="C75" s="43" t="s">
        <v>164</v>
      </c>
      <c r="D75" s="63">
        <v>16.23</v>
      </c>
      <c r="E75" s="44"/>
      <c r="F75" s="45">
        <v>2.93</v>
      </c>
      <c r="G75" s="45">
        <v>62231.590909090803</v>
      </c>
      <c r="H75" s="37">
        <v>4</v>
      </c>
    </row>
    <row r="76" spans="1:8" x14ac:dyDescent="0.25">
      <c r="A76" s="42" t="s">
        <v>165</v>
      </c>
      <c r="B76" s="63"/>
      <c r="C76" s="43" t="s">
        <v>166</v>
      </c>
      <c r="D76" s="63">
        <v>5.41</v>
      </c>
      <c r="E76" s="44"/>
      <c r="F76" s="45">
        <v>0.34</v>
      </c>
      <c r="G76" s="45">
        <v>7329.3181818181829</v>
      </c>
      <c r="H76" s="37">
        <v>4</v>
      </c>
    </row>
    <row r="77" spans="1:8" x14ac:dyDescent="0.25">
      <c r="A77" s="42" t="s">
        <v>167</v>
      </c>
      <c r="B77" s="63"/>
      <c r="C77" s="43" t="s">
        <v>168</v>
      </c>
      <c r="D77" s="63">
        <v>16.23</v>
      </c>
      <c r="E77" s="44"/>
      <c r="F77" s="45">
        <v>1.62</v>
      </c>
      <c r="G77" s="45">
        <v>34401.818181818126</v>
      </c>
      <c r="H77" s="37">
        <v>4</v>
      </c>
    </row>
    <row r="78" spans="1:8" ht="26.4" x14ac:dyDescent="0.25">
      <c r="A78" s="42" t="s">
        <v>169</v>
      </c>
      <c r="B78" s="63"/>
      <c r="C78" s="43" t="s">
        <v>170</v>
      </c>
      <c r="D78" s="63">
        <v>2.3199999999999998</v>
      </c>
      <c r="E78" s="44"/>
      <c r="F78" s="45">
        <v>0.3</v>
      </c>
      <c r="G78" s="45">
        <v>6432.9545454545505</v>
      </c>
      <c r="H78" s="37">
        <v>4</v>
      </c>
    </row>
    <row r="79" spans="1:8" ht="26.4" x14ac:dyDescent="0.25">
      <c r="A79" s="42" t="s">
        <v>171</v>
      </c>
      <c r="B79" s="63"/>
      <c r="C79" s="43" t="s">
        <v>172</v>
      </c>
      <c r="D79" s="63">
        <v>2.3199999999999998</v>
      </c>
      <c r="E79" s="44"/>
      <c r="F79" s="45">
        <v>0.25</v>
      </c>
      <c r="G79" s="45">
        <v>5239.0909090909136</v>
      </c>
      <c r="H79" s="37">
        <v>4</v>
      </c>
    </row>
    <row r="80" spans="1:8" x14ac:dyDescent="0.25">
      <c r="A80" s="42" t="s">
        <v>173</v>
      </c>
      <c r="B80" s="63"/>
      <c r="C80" s="43" t="s">
        <v>174</v>
      </c>
      <c r="D80" s="63">
        <v>2.3199999999999998</v>
      </c>
      <c r="E80" s="44"/>
      <c r="F80" s="45">
        <v>0.56999999999999995</v>
      </c>
      <c r="G80" s="45">
        <v>12054.545454545463</v>
      </c>
      <c r="H80" s="37">
        <v>4</v>
      </c>
    </row>
    <row r="81" spans="1:8" x14ac:dyDescent="0.25">
      <c r="A81" s="42" t="s">
        <v>175</v>
      </c>
      <c r="B81" s="63"/>
      <c r="C81" s="43" t="s">
        <v>176</v>
      </c>
      <c r="D81" s="63">
        <v>8.89</v>
      </c>
      <c r="E81" s="44"/>
      <c r="F81" s="45">
        <v>1.58</v>
      </c>
      <c r="G81" s="45">
        <v>33590.454545454559</v>
      </c>
      <c r="H81" s="37">
        <v>4</v>
      </c>
    </row>
    <row r="82" spans="1:8" x14ac:dyDescent="0.25">
      <c r="A82" s="42" t="s">
        <v>177</v>
      </c>
      <c r="B82" s="63"/>
      <c r="C82" s="43" t="s">
        <v>178</v>
      </c>
      <c r="D82" s="63">
        <v>8.89</v>
      </c>
      <c r="E82" s="44"/>
      <c r="F82" s="45">
        <v>1.41</v>
      </c>
      <c r="G82" s="45">
        <v>29902.613636363647</v>
      </c>
      <c r="H82" s="37">
        <v>4</v>
      </c>
    </row>
    <row r="83" spans="1:8" x14ac:dyDescent="0.25">
      <c r="A83" s="42" t="s">
        <v>179</v>
      </c>
      <c r="B83" s="63"/>
      <c r="C83" s="43" t="s">
        <v>180</v>
      </c>
      <c r="D83" s="63">
        <v>1.55</v>
      </c>
      <c r="E83" s="44"/>
      <c r="F83" s="45">
        <v>0.17</v>
      </c>
      <c r="G83" s="45">
        <v>3709.0909090909199</v>
      </c>
      <c r="H83" s="37">
        <v>4</v>
      </c>
    </row>
    <row r="84" spans="1:8" x14ac:dyDescent="0.25">
      <c r="A84" s="42" t="s">
        <v>181</v>
      </c>
      <c r="B84" s="63"/>
      <c r="C84" s="43" t="s">
        <v>182</v>
      </c>
      <c r="D84" s="63"/>
      <c r="E84" s="44"/>
      <c r="F84" s="45">
        <v>17.45</v>
      </c>
      <c r="G84" s="45">
        <v>370790.284090909</v>
      </c>
      <c r="H84" s="37">
        <v>3</v>
      </c>
    </row>
    <row r="85" spans="1:8" ht="26.4" x14ac:dyDescent="0.25">
      <c r="A85" s="42" t="s">
        <v>183</v>
      </c>
      <c r="B85" s="63"/>
      <c r="C85" s="43" t="s">
        <v>184</v>
      </c>
      <c r="D85" s="63">
        <v>5.91</v>
      </c>
      <c r="E85" s="44"/>
      <c r="F85" s="45">
        <v>17.45</v>
      </c>
      <c r="G85" s="45">
        <v>370790.28409090929</v>
      </c>
      <c r="H85" s="37">
        <v>4</v>
      </c>
    </row>
    <row r="86" spans="1:8" x14ac:dyDescent="0.25">
      <c r="A86" s="42" t="s">
        <v>185</v>
      </c>
      <c r="B86" s="63"/>
      <c r="C86" s="43" t="s">
        <v>186</v>
      </c>
      <c r="D86" s="63"/>
      <c r="E86" s="44"/>
      <c r="F86" s="45">
        <v>0.6</v>
      </c>
      <c r="G86" s="45">
        <v>12750</v>
      </c>
      <c r="H86" s="37">
        <v>3</v>
      </c>
    </row>
    <row r="87" spans="1:8" x14ac:dyDescent="0.25">
      <c r="A87" s="42" t="s">
        <v>187</v>
      </c>
      <c r="B87" s="63"/>
      <c r="C87" s="43" t="s">
        <v>188</v>
      </c>
      <c r="D87" s="63">
        <v>3.09</v>
      </c>
      <c r="E87" s="44"/>
      <c r="F87" s="45">
        <v>0.39</v>
      </c>
      <c r="G87" s="45">
        <v>8329.9999999999982</v>
      </c>
      <c r="H87" s="37">
        <v>4</v>
      </c>
    </row>
    <row r="88" spans="1:8" ht="26.4" x14ac:dyDescent="0.25">
      <c r="A88" s="42" t="s">
        <v>189</v>
      </c>
      <c r="B88" s="63"/>
      <c r="C88" s="43" t="s">
        <v>190</v>
      </c>
      <c r="D88" s="63">
        <v>80.36</v>
      </c>
      <c r="E88" s="44"/>
      <c r="F88" s="45">
        <v>0.21</v>
      </c>
      <c r="G88" s="45">
        <v>4420.0000000000018</v>
      </c>
      <c r="H88" s="37">
        <v>4</v>
      </c>
    </row>
    <row r="89" spans="1:8" x14ac:dyDescent="0.25">
      <c r="A89" s="42" t="s">
        <v>191</v>
      </c>
      <c r="B89" s="63"/>
      <c r="C89" s="43" t="s">
        <v>192</v>
      </c>
      <c r="D89" s="63"/>
      <c r="E89" s="44"/>
      <c r="F89" s="45">
        <v>6.13</v>
      </c>
      <c r="G89" s="45">
        <v>130262.5</v>
      </c>
      <c r="H89" s="37">
        <v>3</v>
      </c>
    </row>
    <row r="90" spans="1:8" x14ac:dyDescent="0.25">
      <c r="A90" s="42" t="s">
        <v>193</v>
      </c>
      <c r="B90" s="63"/>
      <c r="C90" s="43" t="s">
        <v>194</v>
      </c>
      <c r="D90" s="63">
        <v>21250</v>
      </c>
      <c r="E90" s="44"/>
      <c r="F90" s="45">
        <v>6.13</v>
      </c>
      <c r="G90" s="45">
        <v>130262.5</v>
      </c>
      <c r="H90" s="37">
        <v>4</v>
      </c>
    </row>
    <row r="91" spans="1:8" x14ac:dyDescent="0.25">
      <c r="A91" s="42" t="s">
        <v>195</v>
      </c>
      <c r="B91" s="63"/>
      <c r="C91" s="43" t="s">
        <v>196</v>
      </c>
      <c r="D91" s="63"/>
      <c r="E91" s="44"/>
      <c r="F91" s="45">
        <v>3.78</v>
      </c>
      <c r="G91" s="45">
        <v>80228.409090909205</v>
      </c>
      <c r="H91" s="37">
        <v>3</v>
      </c>
    </row>
    <row r="92" spans="1:8" x14ac:dyDescent="0.25">
      <c r="A92" s="42" t="s">
        <v>197</v>
      </c>
      <c r="B92" s="63"/>
      <c r="C92" s="43" t="s">
        <v>198</v>
      </c>
      <c r="D92" s="63">
        <v>0.39</v>
      </c>
      <c r="E92" s="44"/>
      <c r="F92" s="45">
        <v>0.33</v>
      </c>
      <c r="G92" s="45">
        <v>7012.4999999999936</v>
      </c>
      <c r="H92" s="37">
        <v>4</v>
      </c>
    </row>
    <row r="93" spans="1:8" x14ac:dyDescent="0.25">
      <c r="A93" s="42" t="s">
        <v>199</v>
      </c>
      <c r="B93" s="63"/>
      <c r="C93" s="43" t="s">
        <v>200</v>
      </c>
      <c r="D93" s="63">
        <v>0.39</v>
      </c>
      <c r="E93" s="44"/>
      <c r="F93" s="45">
        <v>1.54</v>
      </c>
      <c r="G93" s="45">
        <v>32647.727272727243</v>
      </c>
      <c r="H93" s="37">
        <v>4</v>
      </c>
    </row>
    <row r="94" spans="1:8" ht="26.4" x14ac:dyDescent="0.25">
      <c r="A94" s="42" t="s">
        <v>201</v>
      </c>
      <c r="B94" s="63"/>
      <c r="C94" s="43" t="s">
        <v>202</v>
      </c>
      <c r="D94" s="63">
        <v>1.55</v>
      </c>
      <c r="E94" s="44"/>
      <c r="F94" s="45">
        <v>1.91</v>
      </c>
      <c r="G94" s="45">
        <v>40568.18181818194</v>
      </c>
      <c r="H94" s="37">
        <v>4</v>
      </c>
    </row>
    <row r="95" spans="1:8" x14ac:dyDescent="0.25">
      <c r="A95" s="42" t="s">
        <v>203</v>
      </c>
      <c r="B95" s="63"/>
      <c r="C95" s="43" t="s">
        <v>204</v>
      </c>
      <c r="D95" s="63"/>
      <c r="E95" s="44"/>
      <c r="F95" s="45">
        <v>7</v>
      </c>
      <c r="G95" s="45">
        <v>148663.068181818</v>
      </c>
      <c r="H95" s="37">
        <v>3</v>
      </c>
    </row>
    <row r="96" spans="1:8" x14ac:dyDescent="0.25">
      <c r="A96" s="42" t="s">
        <v>205</v>
      </c>
      <c r="B96" s="63"/>
      <c r="C96" s="43" t="s">
        <v>206</v>
      </c>
      <c r="D96" s="63">
        <v>0.77</v>
      </c>
      <c r="E96" s="44"/>
      <c r="F96" s="45">
        <v>2.35</v>
      </c>
      <c r="G96" s="45">
        <v>49995.454545454566</v>
      </c>
      <c r="H96" s="37">
        <v>4</v>
      </c>
    </row>
    <row r="97" spans="1:8" x14ac:dyDescent="0.25">
      <c r="A97" s="42" t="s">
        <v>207</v>
      </c>
      <c r="B97" s="63"/>
      <c r="C97" s="43" t="s">
        <v>208</v>
      </c>
      <c r="D97" s="63">
        <v>0.39</v>
      </c>
      <c r="E97" s="44"/>
      <c r="F97" s="45">
        <v>2.29</v>
      </c>
      <c r="G97" s="45">
        <v>48681.818181818133</v>
      </c>
      <c r="H97" s="37">
        <v>4</v>
      </c>
    </row>
    <row r="98" spans="1:8" ht="26.4" x14ac:dyDescent="0.25">
      <c r="A98" s="42" t="s">
        <v>209</v>
      </c>
      <c r="B98" s="63"/>
      <c r="C98" s="43" t="s">
        <v>210</v>
      </c>
      <c r="D98" s="63">
        <v>0.39</v>
      </c>
      <c r="E98" s="44"/>
      <c r="F98" s="45">
        <v>0.66</v>
      </c>
      <c r="G98" s="45">
        <v>13976.704545454531</v>
      </c>
      <c r="H98" s="37">
        <v>4</v>
      </c>
    </row>
    <row r="99" spans="1:8" ht="26.4" x14ac:dyDescent="0.25">
      <c r="A99" s="42" t="s">
        <v>211</v>
      </c>
      <c r="B99" s="63"/>
      <c r="C99" s="43" t="s">
        <v>212</v>
      </c>
      <c r="D99" s="63">
        <v>0.77</v>
      </c>
      <c r="E99" s="44"/>
      <c r="F99" s="45">
        <v>1.69</v>
      </c>
      <c r="G99" s="45">
        <v>36009.090909090919</v>
      </c>
      <c r="H99" s="37">
        <v>4</v>
      </c>
    </row>
    <row r="100" spans="1:8" x14ac:dyDescent="0.25">
      <c r="A100" s="42" t="s">
        <v>213</v>
      </c>
      <c r="B100" s="63"/>
      <c r="C100" s="43" t="s">
        <v>214</v>
      </c>
      <c r="D100" s="63"/>
      <c r="E100" s="44"/>
      <c r="F100" s="45">
        <v>45.29</v>
      </c>
      <c r="G100" s="45">
        <v>962412.50000000105</v>
      </c>
      <c r="H100" s="37">
        <v>3</v>
      </c>
    </row>
    <row r="101" spans="1:8" x14ac:dyDescent="0.25">
      <c r="A101" s="42" t="s">
        <v>215</v>
      </c>
      <c r="B101" s="63"/>
      <c r="C101" s="43" t="s">
        <v>216</v>
      </c>
      <c r="D101" s="63">
        <v>21250</v>
      </c>
      <c r="E101" s="44"/>
      <c r="F101" s="45">
        <v>17.899999999999999</v>
      </c>
      <c r="G101" s="45">
        <v>380375</v>
      </c>
      <c r="H101" s="37">
        <v>4</v>
      </c>
    </row>
    <row r="102" spans="1:8" x14ac:dyDescent="0.25">
      <c r="A102" s="42" t="s">
        <v>217</v>
      </c>
      <c r="B102" s="63"/>
      <c r="C102" s="43" t="s">
        <v>218</v>
      </c>
      <c r="D102" s="63">
        <v>0.39</v>
      </c>
      <c r="E102" s="44"/>
      <c r="F102" s="45">
        <v>0.95</v>
      </c>
      <c r="G102" s="45">
        <v>20168.181818181798</v>
      </c>
      <c r="H102" s="37">
        <v>4</v>
      </c>
    </row>
    <row r="103" spans="1:8" x14ac:dyDescent="0.25">
      <c r="A103" s="42" t="s">
        <v>219</v>
      </c>
      <c r="B103" s="63"/>
      <c r="C103" s="43" t="s">
        <v>220</v>
      </c>
      <c r="D103" s="63">
        <v>0.77</v>
      </c>
      <c r="E103" s="44"/>
      <c r="F103" s="45">
        <v>3.57</v>
      </c>
      <c r="G103" s="45">
        <v>75959.090909090941</v>
      </c>
      <c r="H103" s="37">
        <v>4</v>
      </c>
    </row>
    <row r="104" spans="1:8" x14ac:dyDescent="0.25">
      <c r="A104" s="42" t="s">
        <v>221</v>
      </c>
      <c r="B104" s="63"/>
      <c r="C104" s="43" t="s">
        <v>222</v>
      </c>
      <c r="D104" s="63">
        <v>1.55</v>
      </c>
      <c r="E104" s="44"/>
      <c r="F104" s="45">
        <v>13.24</v>
      </c>
      <c r="G104" s="45">
        <v>281272.72727272811</v>
      </c>
      <c r="H104" s="37">
        <v>4</v>
      </c>
    </row>
    <row r="105" spans="1:8" ht="26.4" x14ac:dyDescent="0.25">
      <c r="A105" s="42" t="s">
        <v>223</v>
      </c>
      <c r="B105" s="63"/>
      <c r="C105" s="43" t="s">
        <v>224</v>
      </c>
      <c r="D105" s="63">
        <v>21.25</v>
      </c>
      <c r="E105" s="44"/>
      <c r="F105" s="45">
        <v>5.82</v>
      </c>
      <c r="G105" s="45">
        <v>123781.25</v>
      </c>
      <c r="H105" s="37">
        <v>4</v>
      </c>
    </row>
    <row r="106" spans="1:8" ht="26.4" x14ac:dyDescent="0.25">
      <c r="A106" s="42" t="s">
        <v>225</v>
      </c>
      <c r="B106" s="63"/>
      <c r="C106" s="43" t="s">
        <v>226</v>
      </c>
      <c r="D106" s="63">
        <v>0.39</v>
      </c>
      <c r="E106" s="44"/>
      <c r="F106" s="45">
        <v>7.0000000000000007E-2</v>
      </c>
      <c r="G106" s="45">
        <v>1410.2272727272714</v>
      </c>
      <c r="H106" s="37">
        <v>4</v>
      </c>
    </row>
    <row r="107" spans="1:8" ht="26.4" x14ac:dyDescent="0.25">
      <c r="A107" s="42" t="s">
        <v>227</v>
      </c>
      <c r="B107" s="63"/>
      <c r="C107" s="43" t="s">
        <v>228</v>
      </c>
      <c r="D107" s="63">
        <v>0.39</v>
      </c>
      <c r="E107" s="44"/>
      <c r="F107" s="45">
        <v>0.16</v>
      </c>
      <c r="G107" s="45">
        <v>3332.3863636363603</v>
      </c>
      <c r="H107" s="37">
        <v>4</v>
      </c>
    </row>
    <row r="108" spans="1:8" ht="26.4" x14ac:dyDescent="0.25">
      <c r="A108" s="42" t="s">
        <v>229</v>
      </c>
      <c r="B108" s="63"/>
      <c r="C108" s="43" t="s">
        <v>230</v>
      </c>
      <c r="D108" s="63">
        <v>1.1599999999999999</v>
      </c>
      <c r="E108" s="44"/>
      <c r="F108" s="45">
        <v>0.88</v>
      </c>
      <c r="G108" s="45">
        <v>18661.363636363651</v>
      </c>
      <c r="H108" s="37">
        <v>4</v>
      </c>
    </row>
    <row r="109" spans="1:8" ht="26.4" x14ac:dyDescent="0.25">
      <c r="A109" s="42" t="s">
        <v>231</v>
      </c>
      <c r="B109" s="63"/>
      <c r="C109" s="43" t="s">
        <v>232</v>
      </c>
      <c r="D109" s="63">
        <v>0.39</v>
      </c>
      <c r="E109" s="44"/>
      <c r="F109" s="45">
        <v>1.08</v>
      </c>
      <c r="G109" s="45">
        <v>22872.72727272725</v>
      </c>
      <c r="H109" s="37">
        <v>4</v>
      </c>
    </row>
    <row r="110" spans="1:8" x14ac:dyDescent="0.25">
      <c r="A110" s="42" t="s">
        <v>233</v>
      </c>
      <c r="B110" s="63"/>
      <c r="C110" s="43" t="s">
        <v>234</v>
      </c>
      <c r="D110" s="63">
        <v>0.39</v>
      </c>
      <c r="E110" s="44"/>
      <c r="F110" s="45">
        <v>1.63</v>
      </c>
      <c r="G110" s="45">
        <v>34579.545454545419</v>
      </c>
      <c r="H110" s="37">
        <v>4</v>
      </c>
    </row>
    <row r="111" spans="1:8" x14ac:dyDescent="0.25">
      <c r="A111" s="42" t="s">
        <v>235</v>
      </c>
      <c r="B111" s="63"/>
      <c r="C111" s="43" t="s">
        <v>236</v>
      </c>
      <c r="D111" s="63"/>
      <c r="E111" s="44"/>
      <c r="F111" s="45">
        <v>2.99</v>
      </c>
      <c r="G111" s="45">
        <v>63507.75</v>
      </c>
      <c r="H111" s="37">
        <v>3</v>
      </c>
    </row>
    <row r="112" spans="1:8" ht="26.4" x14ac:dyDescent="0.25">
      <c r="A112" s="42" t="s">
        <v>237</v>
      </c>
      <c r="B112" s="63"/>
      <c r="C112" s="43" t="s">
        <v>238</v>
      </c>
      <c r="D112" s="63">
        <v>7012.5</v>
      </c>
      <c r="E112" s="44"/>
      <c r="F112" s="45">
        <v>1.1599999999999999</v>
      </c>
      <c r="G112" s="45">
        <v>24543.75</v>
      </c>
      <c r="H112" s="37">
        <v>4</v>
      </c>
    </row>
    <row r="113" spans="1:8" ht="26.4" x14ac:dyDescent="0.25">
      <c r="A113" s="42" t="s">
        <v>239</v>
      </c>
      <c r="B113" s="63"/>
      <c r="C113" s="43" t="s">
        <v>240</v>
      </c>
      <c r="D113" s="63">
        <v>14237.5</v>
      </c>
      <c r="E113" s="44"/>
      <c r="F113" s="45">
        <v>1.73</v>
      </c>
      <c r="G113" s="45">
        <v>36732.75</v>
      </c>
      <c r="H113" s="37">
        <v>4</v>
      </c>
    </row>
    <row r="114" spans="1:8" x14ac:dyDescent="0.25">
      <c r="A114" s="42" t="s">
        <v>241</v>
      </c>
      <c r="B114" s="63"/>
      <c r="C114" s="43" t="s">
        <v>242</v>
      </c>
      <c r="D114" s="63">
        <v>0.39</v>
      </c>
      <c r="E114" s="44"/>
      <c r="F114" s="45">
        <v>0.1</v>
      </c>
      <c r="G114" s="45">
        <v>2231.2499999999977</v>
      </c>
      <c r="H114" s="37">
        <v>4</v>
      </c>
    </row>
    <row r="115" spans="1:8" x14ac:dyDescent="0.25">
      <c r="A115" s="42" t="s">
        <v>243</v>
      </c>
      <c r="B115" s="63"/>
      <c r="C115" s="43" t="s">
        <v>244</v>
      </c>
      <c r="D115" s="63"/>
      <c r="E115" s="44"/>
      <c r="F115" s="45">
        <v>0.97</v>
      </c>
      <c r="G115" s="45">
        <v>20638.3863636364</v>
      </c>
      <c r="H115" s="37">
        <v>3</v>
      </c>
    </row>
    <row r="116" spans="1:8" ht="26.4" x14ac:dyDescent="0.25">
      <c r="A116" s="42" t="s">
        <v>245</v>
      </c>
      <c r="B116" s="63"/>
      <c r="C116" s="43" t="s">
        <v>246</v>
      </c>
      <c r="D116" s="63">
        <v>0.93</v>
      </c>
      <c r="E116" s="44"/>
      <c r="F116" s="45">
        <v>0.48</v>
      </c>
      <c r="G116" s="45">
        <v>10153.63636363636</v>
      </c>
      <c r="H116" s="37">
        <v>4</v>
      </c>
    </row>
    <row r="117" spans="1:8" ht="26.4" x14ac:dyDescent="0.25">
      <c r="A117" s="42" t="s">
        <v>247</v>
      </c>
      <c r="B117" s="63"/>
      <c r="C117" s="43" t="s">
        <v>248</v>
      </c>
      <c r="D117" s="63">
        <v>2.0099999999999998</v>
      </c>
      <c r="E117" s="44"/>
      <c r="F117" s="45">
        <v>0.24</v>
      </c>
      <c r="G117" s="45">
        <v>5143.2727272727298</v>
      </c>
      <c r="H117" s="37">
        <v>4</v>
      </c>
    </row>
    <row r="118" spans="1:8" ht="26.4" x14ac:dyDescent="0.25">
      <c r="A118" s="42" t="s">
        <v>249</v>
      </c>
      <c r="B118" s="63"/>
      <c r="C118" s="43" t="s">
        <v>250</v>
      </c>
      <c r="D118" s="63">
        <v>2.3199999999999998</v>
      </c>
      <c r="E118" s="44"/>
      <c r="F118" s="45">
        <v>0.06</v>
      </c>
      <c r="G118" s="45">
        <v>1214.7272727272737</v>
      </c>
      <c r="H118" s="37">
        <v>4</v>
      </c>
    </row>
    <row r="119" spans="1:8" x14ac:dyDescent="0.25">
      <c r="A119" s="42" t="s">
        <v>251</v>
      </c>
      <c r="B119" s="63"/>
      <c r="C119" s="43" t="s">
        <v>252</v>
      </c>
      <c r="D119" s="63">
        <v>4.6399999999999997</v>
      </c>
      <c r="E119" s="44"/>
      <c r="F119" s="45">
        <v>0.03</v>
      </c>
      <c r="G119" s="45">
        <v>711.6818181818187</v>
      </c>
      <c r="H119" s="37">
        <v>4</v>
      </c>
    </row>
    <row r="120" spans="1:8" x14ac:dyDescent="0.25">
      <c r="A120" s="42" t="s">
        <v>253</v>
      </c>
      <c r="B120" s="63"/>
      <c r="C120" s="43" t="s">
        <v>254</v>
      </c>
      <c r="D120" s="63">
        <v>2.3199999999999998</v>
      </c>
      <c r="E120" s="44"/>
      <c r="F120" s="45">
        <v>0</v>
      </c>
      <c r="G120" s="45">
        <v>86.931818181818244</v>
      </c>
      <c r="H120" s="37">
        <v>4</v>
      </c>
    </row>
    <row r="121" spans="1:8" ht="26.4" x14ac:dyDescent="0.25">
      <c r="A121" s="42" t="s">
        <v>255</v>
      </c>
      <c r="B121" s="63"/>
      <c r="C121" s="43" t="s">
        <v>256</v>
      </c>
      <c r="D121" s="63">
        <v>0.77</v>
      </c>
      <c r="E121" s="44"/>
      <c r="F121" s="45">
        <v>0.04</v>
      </c>
      <c r="G121" s="45">
        <v>935.00000000000034</v>
      </c>
      <c r="H121" s="37">
        <v>4</v>
      </c>
    </row>
    <row r="122" spans="1:8" x14ac:dyDescent="0.25">
      <c r="A122" s="42" t="s">
        <v>257</v>
      </c>
      <c r="B122" s="63"/>
      <c r="C122" s="43" t="s">
        <v>258</v>
      </c>
      <c r="D122" s="63">
        <v>5.41</v>
      </c>
      <c r="E122" s="44"/>
      <c r="F122" s="45">
        <v>0.08</v>
      </c>
      <c r="G122" s="45">
        <v>1628.136363636364</v>
      </c>
      <c r="H122" s="37">
        <v>4</v>
      </c>
    </row>
    <row r="123" spans="1:8" x14ac:dyDescent="0.25">
      <c r="A123" s="42" t="s">
        <v>259</v>
      </c>
      <c r="B123" s="63"/>
      <c r="C123" s="43" t="s">
        <v>260</v>
      </c>
      <c r="D123" s="63">
        <v>0.39</v>
      </c>
      <c r="E123" s="44"/>
      <c r="F123" s="45">
        <v>0.04</v>
      </c>
      <c r="G123" s="45">
        <v>764.99999999999932</v>
      </c>
      <c r="H123" s="37">
        <v>4</v>
      </c>
    </row>
    <row r="124" spans="1:8" x14ac:dyDescent="0.25">
      <c r="A124" s="42" t="s">
        <v>261</v>
      </c>
      <c r="B124" s="63"/>
      <c r="C124" s="43" t="s">
        <v>262</v>
      </c>
      <c r="D124" s="63"/>
      <c r="E124" s="44"/>
      <c r="F124" s="45">
        <v>8.3000000000000007</v>
      </c>
      <c r="G124" s="45">
        <v>176300</v>
      </c>
      <c r="H124" s="37">
        <v>3</v>
      </c>
    </row>
    <row r="125" spans="1:8" ht="39.6" x14ac:dyDescent="0.25">
      <c r="A125" s="42" t="s">
        <v>263</v>
      </c>
      <c r="B125" s="63"/>
      <c r="C125" s="43" t="s">
        <v>264</v>
      </c>
      <c r="D125" s="63">
        <v>2.25</v>
      </c>
      <c r="E125" s="44"/>
      <c r="F125" s="45">
        <v>3.85</v>
      </c>
      <c r="G125" s="45">
        <v>81900</v>
      </c>
      <c r="H125" s="37">
        <v>4</v>
      </c>
    </row>
    <row r="126" spans="1:8" ht="26.4" x14ac:dyDescent="0.25">
      <c r="A126" s="42" t="s">
        <v>265</v>
      </c>
      <c r="B126" s="63"/>
      <c r="C126" s="43" t="s">
        <v>266</v>
      </c>
      <c r="D126" s="63">
        <v>200</v>
      </c>
      <c r="E126" s="44"/>
      <c r="F126" s="45">
        <v>1.99</v>
      </c>
      <c r="G126" s="45">
        <v>42200</v>
      </c>
      <c r="H126" s="37">
        <v>4</v>
      </c>
    </row>
    <row r="127" spans="1:8" ht="26.4" x14ac:dyDescent="0.25">
      <c r="A127" s="42" t="s">
        <v>267</v>
      </c>
      <c r="B127" s="63"/>
      <c r="C127" s="43" t="s">
        <v>268</v>
      </c>
      <c r="D127" s="63">
        <v>2</v>
      </c>
      <c r="E127" s="44"/>
      <c r="F127" s="45">
        <v>2.46</v>
      </c>
      <c r="G127" s="45">
        <v>52200</v>
      </c>
      <c r="H127" s="37">
        <v>4</v>
      </c>
    </row>
    <row r="128" spans="1:8" x14ac:dyDescent="0.25">
      <c r="A128" s="42" t="s">
        <v>269</v>
      </c>
      <c r="B128" s="63"/>
      <c r="C128" s="43" t="s">
        <v>270</v>
      </c>
      <c r="D128" s="63"/>
      <c r="E128" s="44"/>
      <c r="F128" s="45">
        <v>19.079999999999998</v>
      </c>
      <c r="G128" s="45">
        <v>405465.25</v>
      </c>
      <c r="H128" s="37">
        <v>3</v>
      </c>
    </row>
    <row r="129" spans="1:8" ht="26.4" x14ac:dyDescent="0.25">
      <c r="A129" s="42" t="s">
        <v>271</v>
      </c>
      <c r="B129" s="63"/>
      <c r="C129" s="43" t="s">
        <v>272</v>
      </c>
      <c r="D129" s="63">
        <v>31875</v>
      </c>
      <c r="E129" s="44"/>
      <c r="F129" s="45">
        <v>8.08</v>
      </c>
      <c r="G129" s="45">
        <v>171806.25</v>
      </c>
      <c r="H129" s="37">
        <v>4</v>
      </c>
    </row>
    <row r="130" spans="1:8" x14ac:dyDescent="0.25">
      <c r="A130" s="42" t="s">
        <v>273</v>
      </c>
      <c r="B130" s="63"/>
      <c r="C130" s="43" t="s">
        <v>274</v>
      </c>
      <c r="D130" s="63">
        <v>31875</v>
      </c>
      <c r="E130" s="44"/>
      <c r="F130" s="45">
        <v>1.9</v>
      </c>
      <c r="G130" s="45">
        <v>40481.25</v>
      </c>
      <c r="H130" s="37">
        <v>4</v>
      </c>
    </row>
    <row r="131" spans="1:8" x14ac:dyDescent="0.25">
      <c r="A131" s="42" t="s">
        <v>275</v>
      </c>
      <c r="B131" s="63"/>
      <c r="C131" s="43" t="s">
        <v>276</v>
      </c>
      <c r="D131" s="63">
        <v>31875</v>
      </c>
      <c r="E131" s="44"/>
      <c r="F131" s="45">
        <v>0.52</v>
      </c>
      <c r="G131" s="45">
        <v>11156.25</v>
      </c>
      <c r="H131" s="37">
        <v>4</v>
      </c>
    </row>
    <row r="132" spans="1:8" x14ac:dyDescent="0.25">
      <c r="A132" s="42" t="s">
        <v>277</v>
      </c>
      <c r="B132" s="63"/>
      <c r="C132" s="43" t="s">
        <v>278</v>
      </c>
      <c r="D132" s="63">
        <v>26775</v>
      </c>
      <c r="E132" s="44"/>
      <c r="F132" s="45">
        <v>0.83</v>
      </c>
      <c r="G132" s="45">
        <v>17671.5</v>
      </c>
      <c r="H132" s="37">
        <v>4</v>
      </c>
    </row>
    <row r="133" spans="1:8" x14ac:dyDescent="0.25">
      <c r="A133" s="42" t="s">
        <v>279</v>
      </c>
      <c r="B133" s="63"/>
      <c r="C133" s="43" t="s">
        <v>280</v>
      </c>
      <c r="D133" s="63">
        <v>10</v>
      </c>
      <c r="E133" s="44"/>
      <c r="F133" s="45">
        <v>1.1200000000000001</v>
      </c>
      <c r="G133" s="45">
        <v>23900</v>
      </c>
      <c r="H133" s="37">
        <v>4</v>
      </c>
    </row>
    <row r="134" spans="1:8" ht="26.4" x14ac:dyDescent="0.25">
      <c r="A134" s="42" t="s">
        <v>281</v>
      </c>
      <c r="B134" s="63"/>
      <c r="C134" s="43" t="s">
        <v>282</v>
      </c>
      <c r="D134" s="63">
        <v>500</v>
      </c>
      <c r="E134" s="44"/>
      <c r="F134" s="45">
        <v>0.27</v>
      </c>
      <c r="G134" s="45">
        <v>5725</v>
      </c>
      <c r="H134" s="37">
        <v>4</v>
      </c>
    </row>
    <row r="135" spans="1:8" ht="26.4" x14ac:dyDescent="0.25">
      <c r="A135" s="42" t="s">
        <v>283</v>
      </c>
      <c r="B135" s="63"/>
      <c r="C135" s="43" t="s">
        <v>284</v>
      </c>
      <c r="D135" s="63">
        <v>42500</v>
      </c>
      <c r="E135" s="44"/>
      <c r="F135" s="45">
        <v>6.34</v>
      </c>
      <c r="G135" s="45">
        <v>134725</v>
      </c>
      <c r="H135" s="37">
        <v>4</v>
      </c>
    </row>
    <row r="136" spans="1:8" x14ac:dyDescent="0.25">
      <c r="A136" s="42" t="s">
        <v>285</v>
      </c>
      <c r="B136" s="63"/>
      <c r="C136" s="43" t="s">
        <v>286</v>
      </c>
      <c r="D136" s="63"/>
      <c r="E136" s="44"/>
      <c r="F136" s="45">
        <v>5.59</v>
      </c>
      <c r="G136" s="45">
        <v>118830.386363636</v>
      </c>
      <c r="H136" s="37">
        <v>3</v>
      </c>
    </row>
    <row r="137" spans="1:8" ht="39.6" x14ac:dyDescent="0.25">
      <c r="A137" s="42" t="s">
        <v>287</v>
      </c>
      <c r="B137" s="63"/>
      <c r="C137" s="43" t="s">
        <v>288</v>
      </c>
      <c r="D137" s="63">
        <v>0.57999999999999996</v>
      </c>
      <c r="E137" s="44"/>
      <c r="F137" s="45">
        <v>2.11</v>
      </c>
      <c r="G137" s="45">
        <v>44740.909090909125</v>
      </c>
      <c r="H137" s="37">
        <v>4</v>
      </c>
    </row>
    <row r="138" spans="1:8" ht="26.4" x14ac:dyDescent="0.25">
      <c r="A138" s="42" t="s">
        <v>289</v>
      </c>
      <c r="B138" s="63"/>
      <c r="C138" s="43" t="s">
        <v>290</v>
      </c>
      <c r="D138" s="63">
        <v>0.39</v>
      </c>
      <c r="E138" s="44"/>
      <c r="F138" s="45">
        <v>0.25</v>
      </c>
      <c r="G138" s="45">
        <v>5225.5681818181765</v>
      </c>
      <c r="H138" s="37">
        <v>4</v>
      </c>
    </row>
    <row r="139" spans="1:8" ht="26.4" x14ac:dyDescent="0.25">
      <c r="A139" s="42" t="s">
        <v>291</v>
      </c>
      <c r="B139" s="63"/>
      <c r="C139" s="43" t="s">
        <v>292</v>
      </c>
      <c r="D139" s="63">
        <v>0.62</v>
      </c>
      <c r="E139" s="44"/>
      <c r="F139" s="45">
        <v>2.39</v>
      </c>
      <c r="G139" s="45">
        <v>50876.363636363618</v>
      </c>
      <c r="H139" s="37">
        <v>4</v>
      </c>
    </row>
    <row r="140" spans="1:8" ht="26.4" x14ac:dyDescent="0.25">
      <c r="A140" s="42" t="s">
        <v>293</v>
      </c>
      <c r="B140" s="63"/>
      <c r="C140" s="43" t="s">
        <v>294</v>
      </c>
      <c r="D140" s="63">
        <v>0.44</v>
      </c>
      <c r="E140" s="44"/>
      <c r="F140" s="45">
        <v>0.85</v>
      </c>
      <c r="G140" s="45">
        <v>17987.545454545452</v>
      </c>
      <c r="H140" s="37">
        <v>4</v>
      </c>
    </row>
    <row r="141" spans="1:8" x14ac:dyDescent="0.25">
      <c r="A141" s="42" t="s">
        <v>295</v>
      </c>
      <c r="B141" s="63"/>
      <c r="C141" s="43" t="s">
        <v>296</v>
      </c>
      <c r="D141" s="63">
        <v>1</v>
      </c>
      <c r="E141" s="44"/>
      <c r="F141" s="45">
        <v>0</v>
      </c>
      <c r="G141" s="45">
        <v>0</v>
      </c>
      <c r="H141" s="37">
        <v>4</v>
      </c>
    </row>
    <row r="142" spans="1:8" x14ac:dyDescent="0.25">
      <c r="A142" s="42" t="s">
        <v>297</v>
      </c>
      <c r="B142" s="63"/>
      <c r="C142" s="43" t="s">
        <v>298</v>
      </c>
      <c r="D142" s="63"/>
      <c r="E142" s="44"/>
      <c r="F142" s="45">
        <v>3.43</v>
      </c>
      <c r="G142" s="45">
        <v>72839.590909090897</v>
      </c>
      <c r="H142" s="37">
        <v>3</v>
      </c>
    </row>
    <row r="143" spans="1:8" ht="26.4" x14ac:dyDescent="0.25">
      <c r="A143" s="42" t="s">
        <v>299</v>
      </c>
      <c r="B143" s="63"/>
      <c r="C143" s="43" t="s">
        <v>300</v>
      </c>
      <c r="D143" s="63">
        <v>207.09</v>
      </c>
      <c r="E143" s="44"/>
      <c r="F143" s="45">
        <v>3.43</v>
      </c>
      <c r="G143" s="45">
        <v>72792.454545454515</v>
      </c>
      <c r="H143" s="37">
        <v>4</v>
      </c>
    </row>
    <row r="144" spans="1:8" ht="26.4" x14ac:dyDescent="0.25">
      <c r="A144" s="42" t="s">
        <v>301</v>
      </c>
      <c r="B144" s="63"/>
      <c r="C144" s="43" t="s">
        <v>302</v>
      </c>
      <c r="D144" s="63">
        <v>38.64</v>
      </c>
      <c r="E144" s="44"/>
      <c r="F144" s="45">
        <v>0</v>
      </c>
      <c r="G144" s="45">
        <v>47.136363636363591</v>
      </c>
      <c r="H144" s="37">
        <v>4</v>
      </c>
    </row>
    <row r="145" spans="1:8" x14ac:dyDescent="0.25">
      <c r="A145" s="42" t="s">
        <v>303</v>
      </c>
      <c r="B145" s="43"/>
      <c r="C145" s="43" t="s">
        <v>304</v>
      </c>
      <c r="D145" s="43"/>
      <c r="E145" s="44">
        <v>17.96</v>
      </c>
      <c r="F145" s="45">
        <v>46.41</v>
      </c>
      <c r="G145" s="45">
        <v>986134.45454545401</v>
      </c>
      <c r="H145" s="37">
        <v>1</v>
      </c>
    </row>
    <row r="146" spans="1:8" x14ac:dyDescent="0.25">
      <c r="A146" s="42" t="s">
        <v>305</v>
      </c>
      <c r="B146" s="63"/>
      <c r="C146" s="43" t="s">
        <v>306</v>
      </c>
      <c r="D146" s="63"/>
      <c r="E146" s="44"/>
      <c r="F146" s="45">
        <v>42.19</v>
      </c>
      <c r="G146" s="45">
        <v>896642.97727272694</v>
      </c>
      <c r="H146" s="37">
        <v>3</v>
      </c>
    </row>
    <row r="147" spans="1:8" ht="26.4" x14ac:dyDescent="0.25">
      <c r="A147" s="42" t="s">
        <v>307</v>
      </c>
      <c r="B147" s="63"/>
      <c r="C147" s="43" t="s">
        <v>308</v>
      </c>
      <c r="D147" s="63">
        <v>0.77</v>
      </c>
      <c r="E147" s="44"/>
      <c r="F147" s="45">
        <v>0.31</v>
      </c>
      <c r="G147" s="45">
        <v>6568.1818181818207</v>
      </c>
      <c r="H147" s="37">
        <v>4</v>
      </c>
    </row>
    <row r="148" spans="1:8" x14ac:dyDescent="0.25">
      <c r="A148" s="42" t="s">
        <v>309</v>
      </c>
      <c r="B148" s="63"/>
      <c r="C148" s="43" t="s">
        <v>310</v>
      </c>
      <c r="D148" s="63">
        <v>0.77</v>
      </c>
      <c r="E148" s="44"/>
      <c r="F148" s="45">
        <v>7.0000000000000007E-2</v>
      </c>
      <c r="G148" s="45">
        <v>1568.6363636363642</v>
      </c>
      <c r="H148" s="37">
        <v>4</v>
      </c>
    </row>
    <row r="149" spans="1:8" ht="26.4" x14ac:dyDescent="0.25">
      <c r="A149" s="42" t="s">
        <v>311</v>
      </c>
      <c r="B149" s="63"/>
      <c r="C149" s="43" t="s">
        <v>312</v>
      </c>
      <c r="D149" s="63">
        <v>1.1599999999999999</v>
      </c>
      <c r="E149" s="44"/>
      <c r="F149" s="45">
        <v>0.03</v>
      </c>
      <c r="G149" s="45">
        <v>562.15909090909133</v>
      </c>
      <c r="H149" s="37">
        <v>4</v>
      </c>
    </row>
    <row r="150" spans="1:8" x14ac:dyDescent="0.25">
      <c r="A150" s="42" t="s">
        <v>313</v>
      </c>
      <c r="B150" s="63"/>
      <c r="C150" s="43" t="s">
        <v>314</v>
      </c>
      <c r="D150" s="63">
        <v>3.09</v>
      </c>
      <c r="E150" s="44"/>
      <c r="F150" s="45">
        <v>3.24</v>
      </c>
      <c r="G150" s="45">
        <v>68772.72727272725</v>
      </c>
      <c r="H150" s="37">
        <v>4</v>
      </c>
    </row>
    <row r="151" spans="1:8" ht="26.4" x14ac:dyDescent="0.25">
      <c r="A151" s="42" t="s">
        <v>315</v>
      </c>
      <c r="B151" s="63"/>
      <c r="C151" s="43" t="s">
        <v>316</v>
      </c>
      <c r="D151" s="63">
        <v>0.39</v>
      </c>
      <c r="E151" s="44"/>
      <c r="F151" s="45">
        <v>4.4800000000000004</v>
      </c>
      <c r="G151" s="45">
        <v>95238.63636363628</v>
      </c>
      <c r="H151" s="37">
        <v>4</v>
      </c>
    </row>
    <row r="152" spans="1:8" ht="26.4" x14ac:dyDescent="0.25">
      <c r="A152" s="42" t="s">
        <v>317</v>
      </c>
      <c r="B152" s="63"/>
      <c r="C152" s="43" t="s">
        <v>318</v>
      </c>
      <c r="D152" s="63">
        <v>0.77</v>
      </c>
      <c r="E152" s="44"/>
      <c r="F152" s="45">
        <v>9.8699999999999992</v>
      </c>
      <c r="G152" s="45">
        <v>209795.45454545462</v>
      </c>
      <c r="H152" s="37">
        <v>4</v>
      </c>
    </row>
    <row r="153" spans="1:8" ht="26.4" x14ac:dyDescent="0.25">
      <c r="A153" s="42" t="s">
        <v>319</v>
      </c>
      <c r="B153" s="63"/>
      <c r="C153" s="43" t="s">
        <v>320</v>
      </c>
      <c r="D153" s="63">
        <v>42500</v>
      </c>
      <c r="E153" s="44"/>
      <c r="F153" s="45">
        <v>19.440000000000001</v>
      </c>
      <c r="G153" s="45">
        <v>413100</v>
      </c>
      <c r="H153" s="37">
        <v>4</v>
      </c>
    </row>
    <row r="154" spans="1:8" ht="26.4" x14ac:dyDescent="0.25">
      <c r="A154" s="42" t="s">
        <v>321</v>
      </c>
      <c r="B154" s="63"/>
      <c r="C154" s="43" t="s">
        <v>322</v>
      </c>
      <c r="D154" s="63">
        <v>0.77</v>
      </c>
      <c r="E154" s="44"/>
      <c r="F154" s="45">
        <v>0.33</v>
      </c>
      <c r="G154" s="45">
        <v>6950.6818181818207</v>
      </c>
      <c r="H154" s="37">
        <v>4</v>
      </c>
    </row>
    <row r="155" spans="1:8" ht="26.4" x14ac:dyDescent="0.25">
      <c r="A155" s="42" t="s">
        <v>323</v>
      </c>
      <c r="B155" s="63"/>
      <c r="C155" s="43" t="s">
        <v>324</v>
      </c>
      <c r="D155" s="63">
        <v>3.09</v>
      </c>
      <c r="E155" s="44"/>
      <c r="F155" s="45">
        <v>0.1</v>
      </c>
      <c r="G155" s="45">
        <v>2179.0909090909086</v>
      </c>
      <c r="H155" s="37">
        <v>4</v>
      </c>
    </row>
    <row r="156" spans="1:8" ht="26.4" x14ac:dyDescent="0.25">
      <c r="A156" s="42" t="s">
        <v>325</v>
      </c>
      <c r="B156" s="63"/>
      <c r="C156" s="43" t="s">
        <v>326</v>
      </c>
      <c r="D156" s="63">
        <v>1.55</v>
      </c>
      <c r="E156" s="44"/>
      <c r="F156" s="45">
        <v>1.05</v>
      </c>
      <c r="G156" s="45">
        <v>22276.181818181885</v>
      </c>
      <c r="H156" s="37">
        <v>4</v>
      </c>
    </row>
    <row r="157" spans="1:8" ht="26.4" x14ac:dyDescent="0.25">
      <c r="A157" s="42" t="s">
        <v>327</v>
      </c>
      <c r="B157" s="63"/>
      <c r="C157" s="43" t="s">
        <v>328</v>
      </c>
      <c r="D157" s="63">
        <v>1.55</v>
      </c>
      <c r="E157" s="44"/>
      <c r="F157" s="45">
        <v>0.38</v>
      </c>
      <c r="G157" s="45">
        <v>8087.3636363636606</v>
      </c>
      <c r="H157" s="37">
        <v>4</v>
      </c>
    </row>
    <row r="158" spans="1:8" ht="26.4" x14ac:dyDescent="0.25">
      <c r="A158" s="42" t="s">
        <v>329</v>
      </c>
      <c r="B158" s="63"/>
      <c r="C158" s="43" t="s">
        <v>330</v>
      </c>
      <c r="D158" s="63">
        <v>1.55</v>
      </c>
      <c r="E158" s="44"/>
      <c r="F158" s="45">
        <v>0.19</v>
      </c>
      <c r="G158" s="45">
        <v>4041.3636363636483</v>
      </c>
      <c r="H158" s="37">
        <v>4</v>
      </c>
    </row>
    <row r="159" spans="1:8" ht="26.4" x14ac:dyDescent="0.25">
      <c r="A159" s="42" t="s">
        <v>331</v>
      </c>
      <c r="B159" s="63"/>
      <c r="C159" s="43" t="s">
        <v>332</v>
      </c>
      <c r="D159" s="63">
        <v>425</v>
      </c>
      <c r="E159" s="44"/>
      <c r="F159" s="45">
        <v>2.71</v>
      </c>
      <c r="G159" s="45">
        <v>57502.5</v>
      </c>
      <c r="H159" s="37">
        <v>4</v>
      </c>
    </row>
    <row r="160" spans="1:8" x14ac:dyDescent="0.25">
      <c r="A160" s="42" t="s">
        <v>333</v>
      </c>
      <c r="B160" s="63"/>
      <c r="C160" s="43" t="s">
        <v>334</v>
      </c>
      <c r="D160" s="63"/>
      <c r="E160" s="44"/>
      <c r="F160" s="45">
        <v>0</v>
      </c>
      <c r="G160" s="45">
        <v>0</v>
      </c>
      <c r="H160" s="37">
        <v>3</v>
      </c>
    </row>
    <row r="161" spans="1:8" x14ac:dyDescent="0.25">
      <c r="A161" s="42" t="s">
        <v>335</v>
      </c>
      <c r="B161" s="63"/>
      <c r="C161" s="43" t="s">
        <v>336</v>
      </c>
      <c r="D161" s="63"/>
      <c r="E161" s="44"/>
      <c r="F161" s="45">
        <v>4.21</v>
      </c>
      <c r="G161" s="45">
        <v>89491.477272727294</v>
      </c>
      <c r="H161" s="37">
        <v>3</v>
      </c>
    </row>
    <row r="162" spans="1:8" ht="26.4" x14ac:dyDescent="0.25">
      <c r="A162" s="42" t="s">
        <v>337</v>
      </c>
      <c r="B162" s="63"/>
      <c r="C162" s="43" t="s">
        <v>338</v>
      </c>
      <c r="D162" s="63">
        <v>32.840000000000003</v>
      </c>
      <c r="E162" s="44"/>
      <c r="F162" s="45">
        <v>4.21</v>
      </c>
      <c r="G162" s="45">
        <v>89491.477272727294</v>
      </c>
      <c r="H162" s="37">
        <v>4</v>
      </c>
    </row>
    <row r="163" spans="1:8" x14ac:dyDescent="0.25">
      <c r="A163" s="42" t="s">
        <v>339</v>
      </c>
      <c r="B163" s="43"/>
      <c r="C163" s="43" t="s">
        <v>340</v>
      </c>
      <c r="D163" s="43"/>
      <c r="E163" s="44">
        <v>0</v>
      </c>
      <c r="F163" s="45">
        <v>0</v>
      </c>
      <c r="G163" s="45">
        <v>0</v>
      </c>
      <c r="H163" s="37">
        <v>1</v>
      </c>
    </row>
    <row r="164" spans="1:8" x14ac:dyDescent="0.25">
      <c r="A164" s="42" t="s">
        <v>341</v>
      </c>
      <c r="B164" s="43"/>
      <c r="C164" s="43" t="s">
        <v>342</v>
      </c>
      <c r="D164" s="43"/>
      <c r="E164" s="44">
        <v>0</v>
      </c>
      <c r="F164" s="45">
        <v>0</v>
      </c>
      <c r="G164" s="45">
        <v>0</v>
      </c>
      <c r="H164" s="37">
        <v>1</v>
      </c>
    </row>
    <row r="165" spans="1:8" x14ac:dyDescent="0.25">
      <c r="A165" s="31"/>
      <c r="B165" s="31"/>
    </row>
    <row r="166" spans="1:8" x14ac:dyDescent="0.25">
      <c r="A166" s="31"/>
      <c r="B166" s="31"/>
    </row>
    <row r="167" spans="1:8" x14ac:dyDescent="0.25">
      <c r="A167" s="78" t="s">
        <v>18</v>
      </c>
      <c r="B167" s="79"/>
      <c r="C167" s="80"/>
      <c r="D167" s="56"/>
      <c r="E167" s="50">
        <v>1</v>
      </c>
      <c r="F167" s="51" t="s">
        <v>343</v>
      </c>
      <c r="G167" s="51" t="s">
        <v>344</v>
      </c>
    </row>
    <row r="168" spans="1:8" ht="14.4" customHeight="1" x14ac:dyDescent="0.25">
      <c r="A168" s="78" t="s">
        <v>19</v>
      </c>
      <c r="B168" s="79"/>
      <c r="C168" s="80"/>
      <c r="D168" s="56"/>
      <c r="E168" s="52" t="s">
        <v>345</v>
      </c>
      <c r="F168" s="51" t="s">
        <v>346</v>
      </c>
      <c r="G168" s="51" t="s">
        <v>347</v>
      </c>
    </row>
    <row r="169" spans="1:8" x14ac:dyDescent="0.25">
      <c r="A169" s="78" t="s">
        <v>20</v>
      </c>
      <c r="B169" s="79"/>
      <c r="C169" s="80"/>
      <c r="D169" s="56"/>
      <c r="E169" s="52" t="s">
        <v>348</v>
      </c>
      <c r="F169" s="51" t="s">
        <v>349</v>
      </c>
      <c r="G169" s="51" t="s">
        <v>350</v>
      </c>
    </row>
    <row r="170" spans="1:8" x14ac:dyDescent="0.25">
      <c r="A170" s="78" t="s">
        <v>21</v>
      </c>
      <c r="B170" s="79"/>
      <c r="C170" s="80"/>
      <c r="D170" s="56"/>
      <c r="E170" s="52" t="s">
        <v>351</v>
      </c>
      <c r="F170" s="51" t="s">
        <v>352</v>
      </c>
      <c r="G170" s="51" t="s">
        <v>352</v>
      </c>
    </row>
    <row r="171" spans="1:8" x14ac:dyDescent="0.25">
      <c r="A171" s="39" t="s">
        <v>22</v>
      </c>
      <c r="B171" s="40"/>
      <c r="C171" s="40"/>
      <c r="D171" s="40"/>
      <c r="E171" s="41"/>
      <c r="F171" s="53" t="s">
        <v>31</v>
      </c>
      <c r="G171" s="53" t="s">
        <v>32</v>
      </c>
    </row>
    <row r="172" spans="1:8" ht="14.4" customHeight="1" x14ac:dyDescent="0.25">
      <c r="A172" s="76"/>
      <c r="B172" s="77"/>
      <c r="C172" s="77"/>
      <c r="D172" s="55"/>
      <c r="E172" s="38"/>
      <c r="F172" s="34"/>
      <c r="G172" s="35"/>
    </row>
    <row r="173" spans="1:8" x14ac:dyDescent="0.25">
      <c r="A173" s="75"/>
      <c r="B173" s="75"/>
      <c r="C173" s="75"/>
      <c r="D173" s="62"/>
    </row>
    <row r="176" spans="1:8" x14ac:dyDescent="0.25">
      <c r="A176" s="49" t="s">
        <v>58</v>
      </c>
      <c r="B176" s="49"/>
    </row>
    <row r="178" spans="1:7" ht="14.4" customHeight="1" x14ac:dyDescent="0.25">
      <c r="A178" s="46" t="s">
        <v>54</v>
      </c>
      <c r="B178" s="66" t="s">
        <v>55</v>
      </c>
      <c r="C178" s="67"/>
      <c r="D178" s="68"/>
      <c r="E178" s="73" t="s">
        <v>56</v>
      </c>
      <c r="F178" s="74"/>
      <c r="G178" s="48" t="s">
        <v>57</v>
      </c>
    </row>
    <row r="179" spans="1:7" x14ac:dyDescent="0.25">
      <c r="A179" s="47"/>
      <c r="B179" s="69"/>
      <c r="C179" s="70"/>
      <c r="D179" s="71"/>
      <c r="E179" s="72"/>
      <c r="F179" s="72"/>
      <c r="G179" s="47"/>
    </row>
  </sheetData>
  <mergeCells count="14">
    <mergeCell ref="B179:D179"/>
    <mergeCell ref="E179:F179"/>
    <mergeCell ref="E178:F178"/>
    <mergeCell ref="A173:C173"/>
    <mergeCell ref="A172:C172"/>
    <mergeCell ref="I9:J9"/>
    <mergeCell ref="D4:G9"/>
    <mergeCell ref="D10:G10"/>
    <mergeCell ref="D11:G12"/>
    <mergeCell ref="B178:D178"/>
    <mergeCell ref="A168:C168"/>
    <mergeCell ref="A169:C169"/>
    <mergeCell ref="A167:C167"/>
    <mergeCell ref="A170:C170"/>
  </mergeCells>
  <phoneticPr fontId="29" type="noConversion"/>
  <conditionalFormatting sqref="A15:B164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64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64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64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64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2022-11-13T21:10:51Z</dcterms:modified>
  <cp:category/>
  <cp:contentStatus/>
</cp:coreProperties>
</file>