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<sst xmlns="http://schemas.openxmlformats.org/spreadsheetml/2006/main" count="300" uniqueCount="297">
  <si>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</si>
  <si>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</si>
  <si>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</si>
  <si>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</si>
  <si>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</si>
  <si>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</si>
  <si>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</si>
  <si>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</si>
  <si>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</si>
  <si>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</si>
  <si>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</si>
  <si>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</si>
  <si>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</si>
  <si>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</si>
  <si>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</si>
  <si>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</si>
  <si>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</si>
  <si>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</si>
  <si>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</si>
  <si>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</si>
  <si>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</si>
  <si>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</si>
  <si>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</si>
  <si>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5</t>
  </si>
  <si>
    <t>345000</t>
  </si>
  <si>
    <t>Office, 5-10 Story (Green) with Face Brick &amp; Concrete Block / Rigid Steel</t>
  </si>
  <si>
    <t>office</t>
  </si>
  <si>
    <t>NATIONAL AVERAGE</t>
  </si>
  <si>
    <t>OPN</t>
  </si>
  <si>
    <t>No</t>
  </si>
  <si>
    <t>Year 2022</t>
  </si>
  <si>
    <t>$154.04</t>
  </si>
  <si>
    <t>$53,143,736.30</t>
  </si>
  <si>
    <t>Substructure</t>
  </si>
  <si>
    <t>A10301209000</t>
  </si>
  <si>
    <t>Strip footing, concrete, reinforced, load 11.1 KLF, soil bearing capacity 6 KSF, 12" deep x 24" wide</t>
  </si>
  <si>
    <t>A10101102700</t>
  </si>
  <si>
    <t>Spread footings, 3000 PSI concrete, load 600K, soil bearing capacity 6 KSF, 10' - 6" square x 33" deep</t>
  </si>
  <si>
    <t>A10102108100</t>
  </si>
  <si>
    <t>A20101104560</t>
  </si>
  <si>
    <t>Basement Excavation</t>
  </si>
  <si>
    <t>Excavate and fill, 10,000 SF, 4' deep, sand, gravel, or common earth, on site storage</t>
  </si>
  <si>
    <t>Basement Walls</t>
  </si>
  <si>
    <t>A2020</t>
  </si>
  <si>
    <t>A2010</t>
  </si>
  <si>
    <t>Slab on grade, 4" thick, non industrial, reinforced, recycled plastic vapor barrier</t>
  </si>
  <si>
    <t>A1010</t>
  </si>
  <si>
    <t>Slab on Grade</t>
  </si>
  <si>
    <t>12.00</t>
  </si>
  <si>
    <t>10/30/2022</t>
  </si>
  <si>
    <t>A20201111560</t>
  </si>
  <si>
    <t>Foundation wall, CIP, 4' wall height, direct chute, .148 CY/LF, 7.2 PLF, 12" thick, 3" XPS R15</t>
  </si>
  <si>
    <t>B</t>
  </si>
  <si>
    <t>Shell</t>
  </si>
  <si>
    <t>Date Time</t>
  </si>
  <si>
    <t>Description</t>
  </si>
  <si>
    <t>User Name</t>
  </si>
  <si>
    <t>Action</t>
  </si>
  <si>
    <t>Audit Trail Notes</t>
  </si>
  <si>
    <t>A1030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</si>
  <si>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</si>
  <si>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</si>
  <si>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</si>
  <si>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</si>
  <si>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</si>
  <si>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</si>
  <si>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</si>
  <si>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B1010</t>
  </si>
  <si>
    <t>Floor Construction</t>
  </si>
  <si>
    <t>B10102081200</t>
  </si>
  <si>
    <t>Steel column, W5, 25 K, 16' unsupported length, 16 PLF</t>
  </si>
  <si>
    <t>B10102083600</t>
  </si>
  <si>
    <t>Steel column, W8, 125 KIPS, 16' unsupported height, 40 PLF</t>
  </si>
  <si>
    <t>B10102084200</t>
  </si>
  <si>
    <t>Steel column, W10, 150 KIPS, 16' unsupported height, 45 PLF</t>
  </si>
  <si>
    <t>B10102085400</t>
  </si>
  <si>
    <t>Steel column, W12, 300 KIPS, 16' unsupported height, 72 PLF</t>
  </si>
  <si>
    <t>B10102086000</t>
  </si>
  <si>
    <t>Steel column, W12, 400 KIPS, 16' unsupported height, 87 PLF</t>
  </si>
  <si>
    <t>B10102086600</t>
  </si>
  <si>
    <t>Steel column, TS14, 500 KIPS, 16' unsupported height, 109 PLF</t>
  </si>
  <si>
    <t>B10102562500</t>
  </si>
  <si>
    <t>Floor, composite metal deck, shear connectors, 5.5" slab, 20'x25' bay, 21.5" total depth, 75 PSF superimposed load, 115 PSF total load</t>
  </si>
  <si>
    <t>B10107203900</t>
  </si>
  <si>
    <t>Fireproofing, sprayed fiber, 1.5" thick, 8" steel column, 2 hour rating, 6.3 PLF</t>
  </si>
  <si>
    <t>B10107204050</t>
  </si>
  <si>
    <t>Fireproofing, sprayed fiber, 1.5" thick, 10" steel column, 2 hour rating, 7.9 PLF</t>
  </si>
  <si>
    <t>B10107204200</t>
  </si>
  <si>
    <t>Fireproofing, sprayed fiber, 1.5" thick, 14" steel column, 2 hour rating,10.8 PLF</t>
  </si>
  <si>
    <t>B1020</t>
  </si>
  <si>
    <t>Roof Construction</t>
  </si>
  <si>
    <t>B10201122700</t>
  </si>
  <si>
    <t>Roof, steel joists, beams, 1.5" 22 ga metal deck, on columns, 20'x25' bay, 20" deep, 40 PSF superimposed load, 60 PSF total load</t>
  </si>
  <si>
    <t>B2010</t>
  </si>
  <si>
    <t>Exterior Walls</t>
  </si>
  <si>
    <t>B20101321201</t>
  </si>
  <si>
    <t>Brick wall, composite double wythe, standard face/CMU back-up, 8" thick, perlite core fill, 3" XPS</t>
  </si>
  <si>
    <t>B2020</t>
  </si>
  <si>
    <t>Exterior Windows</t>
  </si>
  <si>
    <t>B20201066850</t>
  </si>
  <si>
    <t>Windows, aluminum, sliding, insulated glass, 5' x 3'</t>
  </si>
  <si>
    <t>B2030</t>
  </si>
  <si>
    <t>Exterior Doors</t>
  </si>
  <si>
    <t>B20301106950</t>
  </si>
  <si>
    <t>Door, aluminum &amp; glass, with transom, narrow stile, double door, hardware, 6'-0" x 10'-0" opening</t>
  </si>
  <si>
    <t>B20302209000</t>
  </si>
  <si>
    <t>Door, steel 18 gauge, hollow metal, 1 door with frame, no label, 3'-0" x 7'-0" opening, low VOC paint</t>
  </si>
  <si>
    <t>B3010</t>
  </si>
  <si>
    <t>Roof Coverings</t>
  </si>
  <si>
    <t>B30101207010</t>
  </si>
  <si>
    <t>Roofing, single ply membrane, TPO, 60 mil membrane, heat welded seams, loosely laid and ballasted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</si>
  <si>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</si>
  <si>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</si>
  <si>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</si>
  <si>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</si>
  <si>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</si>
  <si>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</si>
  <si>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C</t>
  </si>
  <si>
    <t>Interiors</t>
  </si>
  <si>
    <t>C1010</t>
  </si>
  <si>
    <t>Partitions</t>
  </si>
  <si>
    <t>C10101266610</t>
  </si>
  <si>
    <t>Metal partition, 5/8" water resistant gypsum board face, no base layer, 3-5/8" @ 24" OC framing ,same opposite face, sound attenuation insulation</t>
  </si>
  <si>
    <t>C10107109000</t>
  </si>
  <si>
    <t>1/2" fire rated gypsum board, taped &amp; finished, painted on metal furring, low VOC paint</t>
  </si>
  <si>
    <t>C1020</t>
  </si>
  <si>
    <t>Interior Doors</t>
  </si>
  <si>
    <t>C10201029010</t>
  </si>
  <si>
    <t>Door, single leaf, kd steel frame, hollow metal, commercial quality, flush, 3'-0" x 7'-0" x 1-3/8", low VOC paint</t>
  </si>
  <si>
    <t>C1030</t>
  </si>
  <si>
    <t>Fittings</t>
  </si>
  <si>
    <t>C10301100460</t>
  </si>
  <si>
    <t>Toilet partitions, cubicles, ceiling hung, stainless steel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</si>
  <si>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</si>
  <si>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</si>
  <si>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</si>
  <si>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</si>
  <si>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</si>
  <si>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</si>
  <si>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C30102301800</t>
  </si>
  <si>
    <t>Vinyl wall covering, fabric back, medium weight</t>
  </si>
  <si>
    <t>C30102309000</t>
  </si>
  <si>
    <t>Painting, interior on plaster and drywall, walls &amp; ceilings, roller work, primer &amp; 2 coats, low VOC</t>
  </si>
  <si>
    <t>C3020</t>
  </si>
  <si>
    <t>Floor Finishes</t>
  </si>
  <si>
    <t>C30204100060</t>
  </si>
  <si>
    <t>Carpet tile, nylon, fusion bonded, 18" x 18" or 24" x 24", 24 oz</t>
  </si>
  <si>
    <t>C30204101720</t>
  </si>
  <si>
    <t>Tile, ceramic natural clay</t>
  </si>
  <si>
    <t>C30204109200</t>
  </si>
  <si>
    <t>Vinyl, composition tile, 12" x 12" x 1/8" thick, recycled content</t>
  </si>
  <si>
    <t>C3030</t>
  </si>
  <si>
    <t>Ceiling Finishes</t>
  </si>
  <si>
    <t>C30302107400</t>
  </si>
  <si>
    <t>Acoustic ceilings, 3/4"mineral fiber, 12" x 12" tile, concealed 2" bar &amp; channel grid, suspended support</t>
  </si>
  <si>
    <t>D</t>
  </si>
  <si>
    <t>Services</t>
  </si>
  <si>
    <t>D1010</t>
  </si>
  <si>
    <t>Elevators and Lifts</t>
  </si>
  <si>
    <t>D10101109400</t>
  </si>
  <si>
    <t>Traction, geared passenger,  3500 lb, 8 floors, 12' story height, 2 car group, 200 FPM</t>
  </si>
  <si>
    <t>D2010</t>
  </si>
  <si>
    <t>Plumbing Fixtures</t>
  </si>
  <si>
    <t>D20101109000</t>
  </si>
  <si>
    <t>Water closet, vitreous china, bowl only w/ auto flush sensor flush valve, wall hung, 1.28 gpf</t>
  </si>
  <si>
    <t>D20102109000</t>
  </si>
  <si>
    <t>Urinal, vitreous china, wall hung, waterless, ADA</t>
  </si>
  <si>
    <t>D20103109000</t>
  </si>
  <si>
    <t>Lavatory w/trim, vanity top, PE on CI, 20" x 18", faucet w/ hydroelectric powered motion sensor</t>
  </si>
  <si>
    <t>D20104404340</t>
  </si>
  <si>
    <t>Service sink w/trim, PE on CI,wall hung w/rim guard, 24" x 20"</t>
  </si>
  <si>
    <t>D20108209040</t>
  </si>
  <si>
    <t>Water cooler, electric, wall hung, wheelchair type, 7.5 GPH, GreenSpec certified, ADA</t>
  </si>
  <si>
    <t>D2020</t>
  </si>
  <si>
    <t>Domestic Water Distribution</t>
  </si>
  <si>
    <t>D20202511980</t>
  </si>
  <si>
    <t>Gas fired tankless water heater, 6.4 GPM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</si>
  <si>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</si>
  <si>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</si>
  <si>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</si>
  <si>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</si>
  <si>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</si>
  <si>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</si>
  <si>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D3040</t>
  </si>
  <si>
    <t>Distribution Systems</t>
  </si>
  <si>
    <t>D30406301080</t>
  </si>
  <si>
    <t>Heat recovery pkgs, air to air, enthalpy recovery wheel, 25,000 max CFM</t>
  </si>
  <si>
    <t>D3050</t>
  </si>
  <si>
    <t>Terminal &amp; Package Units</t>
  </si>
  <si>
    <t>D30501573680</t>
  </si>
  <si>
    <t>Rooftop, multizone, air conditioner, medical centers, 25,000 SF, 58.33 ton SEER 14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</si>
  <si>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</si>
  <si>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</si>
  <si>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</si>
  <si>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</si>
  <si>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</si>
  <si>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</si>
  <si>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D40104108940</t>
  </si>
  <si>
    <t>Standard High Rise Accessory Package 8 story</t>
  </si>
  <si>
    <t>D4020</t>
  </si>
  <si>
    <t>Standpipes</t>
  </si>
  <si>
    <t>D40203101540</t>
  </si>
  <si>
    <t>Wet standpipe risers, class III, steel, black, sch 40, 4" diam pipe, 1 floor</t>
  </si>
  <si>
    <t>D40203101560</t>
  </si>
  <si>
    <t>Wet standpipe risers, class III, steel, black, sch 40, 4"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</si>
  <si>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</si>
  <si>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</si>
  <si>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</si>
  <si>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</si>
  <si>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</si>
  <si>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</si>
  <si>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D50101200480</t>
  </si>
  <si>
    <t>Overhead service installation, includes breakers, metering, 20' conduit &amp; wire, 3 phase, 4 wire, 120/208 V, 1200 A</t>
  </si>
  <si>
    <t>D50102300200</t>
  </si>
  <si>
    <t>Feeder installation 600 V, including RGS conduit and XHHW wire, 60 A</t>
  </si>
  <si>
    <t>D50102300240</t>
  </si>
  <si>
    <t>Feeder installation 600 V, including RGS conduit and XHHW wire, 100 A</t>
  </si>
  <si>
    <t>D50102300480</t>
  </si>
  <si>
    <t>Feeder installation 600 V, including RGS conduit and XHHW wire, 1200 A</t>
  </si>
  <si>
    <t>D50102400320</t>
  </si>
  <si>
    <t>Switchgear installation, incl switchboard, panels &amp; circuit breaker, 120/208 V, 3 phase, 1200 A</t>
  </si>
  <si>
    <t>D5020</t>
  </si>
  <si>
    <t>Lighting and Branch Wiring</t>
  </si>
  <si>
    <t>D50201100640</t>
  </si>
  <si>
    <t>Receptacles incl plate, box, conduit, wire, 16.5 per 1000 SF, 2.0 W per SF, with transformer</t>
  </si>
  <si>
    <t>D50201350320</t>
  </si>
  <si>
    <t>Miscellaneous power, 1.2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</si>
  <si>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</si>
  <si>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</si>
  <si>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</si>
  <si>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</si>
  <si>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</si>
  <si>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</si>
  <si>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</si>
  <si>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</si>
  <si>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</si>
  <si>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</si>
  <si>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D50202601280</t>
  </si>
  <si>
    <t>LED fixtures, type C, 10 fixtures per 1000 SF</t>
  </si>
  <si>
    <t>D50202901000</t>
  </si>
  <si>
    <t>Daylight dimming control system, 10 fixtures per 1000 SF</t>
  </si>
  <si>
    <t>D50202951000</t>
  </si>
  <si>
    <t>Lighting on/off control system, 10 fixtures per 1000 SF</t>
  </si>
  <si>
    <t>D5030</t>
  </si>
  <si>
    <t>Communications and Security</t>
  </si>
  <si>
    <t>D50303101010</t>
  </si>
  <si>
    <t>Telephone wiring for offices &amp; laboratories, 8 jacks/MSF (cost per MSF)</t>
  </si>
  <si>
    <t>D50309100440</t>
  </si>
  <si>
    <t>Communication and alarm systems, fire detection, non-addressable, 100 detectors, includes outlets, boxes, conduit and wire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</si>
  <si>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</si>
  <si>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</si>
  <si>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</si>
  <si>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</si>
  <si>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D50309200110</t>
  </si>
  <si>
    <t>Internet wiring, 8 data/voice outlets per 1000 S.F.</t>
  </si>
  <si>
    <t>D5090</t>
  </si>
  <si>
    <t>Other Electrical Systems</t>
  </si>
  <si>
    <t>D50902100680</t>
  </si>
  <si>
    <t>Generator sets, w/battery, charger, muffler and transfer switch, diesel engine with fuel tank, 100 kW</t>
  </si>
  <si>
    <t>D50902200300</t>
  </si>
  <si>
    <t>Uninterruptible power supply with standard battery pack, 15 kVA/12.75 kW</t>
  </si>
  <si>
    <t>D50904801220</t>
  </si>
  <si>
    <t>Energy monitoring systems, electrical, three phase, 10 meters</t>
  </si>
  <si>
    <t>D50904802230</t>
  </si>
  <si>
    <t>Energy monitoring systems, mechanical, BTU, 3 meters w/3 duct &amp; 15 space sensors</t>
  </si>
  <si>
    <t>D50904809000</t>
  </si>
  <si>
    <t>Energy monitoring systems, Front end display</t>
  </si>
  <si>
    <t>D50904809100</t>
  </si>
  <si>
    <t>Energy monitoring systems, Computer workstation</t>
  </si>
  <si>
    <t>E</t>
  </si>
  <si>
    <t>Equipment &amp; Furnishings</t>
  </si>
  <si>
    <t>E1090</t>
  </si>
  <si>
    <t>Other Equipment</t>
  </si>
  <si>
    <t>E10902100180</t>
  </si>
  <si>
    <t>Waste handling, recycling, tilt truck, plastic, with wheels, 1.0 C.Y., 1000 lb capacity</t>
  </si>
  <si>
    <t>E2020</t>
  </si>
  <si>
    <t>Moveable Furnishings</t>
  </si>
  <si>
    <t>E20202300100</t>
  </si>
  <si>
    <t>Signage, exterior, surface mounted, 24 ga aluminum, 10" x 7", no smoking</t>
  </si>
  <si>
    <t>F</t>
  </si>
  <si>
    <t>Special Construction</t>
  </si>
  <si>
    <t>G</t>
  </si>
  <si>
    <t>Building Sitework</t>
  </si>
  <si>
    <t>$116.26</t>
  </si>
  <si>
    <t>$40,108,480.23</t>
  </si>
  <si>
    <t>25.0%</t>
  </si>
  <si>
    <t>$29.06</t>
  </si>
  <si>
    <t>$10,027,120.06</t>
  </si>
  <si>
    <t>6.0%</t>
  </si>
  <si>
    <t>$8.72</t>
  </si>
  <si>
    <t>$3,008,136.02</t>
  </si>
  <si>
    <t>0.0%</t>
  </si>
  <si>
    <t>$0.00</t>
  </si>
  <si>
    <t>10/30/2022 21:42:58</t>
  </si>
  <si>
    <t xml:space="preserve">Original Assembly: B10102524300 - Floor, composite concrete slab on fireproofed W beam, 4.5" slab, 25'x25' bay, 20.5" total depth, 75 PSF superimposed load, 136 PSF total Original Quantity: 836363.63 Swapped with Swapped Assembly: B10102563100 - Floor, composite metal deck, shear connectors, 5.5" slab, 25'x25' bay, 21.5" total depth, 75 PSF superimposed load, 118 PSF total load Swapped Quantity: 836363.636363636 Swapped Percentage: 100% User Notes: </t>
  </si>
  <si>
    <t>david.unobe@usu.edu</t>
  </si>
  <si>
    <t>Assembly 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</si>
</sst>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66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62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63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65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60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61</v>
      </c>
      <c r="B15" s="29"/>
      <c r="C15" s="29" t="s">
        <v>33</v>
      </c>
      <c r="D15" s="29"/>
      <c r="E15" s="30">
        <v>2.65</v>
      </c>
      <c r="F15" s="31">
        <v>3.09</v>
      </c>
      <c r="G15" s="31">
        <v>1064556.915</v>
      </c>
      <c r="H15" s="23">
        <v>1</v>
      </c>
    </row>
    <row r="16" spans="1:9" ht="69">
      <c r="A16" s="28" t="s">
        <v>46</v>
      </c>
      <c r="B16" s="83"/>
      <c r="C16" s="29" t="s">
        <v>64</v>
      </c>
      <c r="D16" s="83"/>
      <c r="E16" s="30"/>
      <c r="F16" s="31">
        <v>1.64</v>
      </c>
      <c r="G16" s="31">
        <v>564257.47499999998</v>
      </c>
      <c r="H16" s="23">
        <v>3</v>
      </c>
    </row>
    <row r="17" spans="1:9" ht="69">
      <c r="A17" s="28" t="s">
        <v>36</v>
      </c>
      <c r="B17" s="83"/>
      <c r="C17" s="29" t="s">
        <v>35</v>
      </c>
      <c r="D17" s="83">
        <v>679.67999999999995</v>
      </c>
      <c r="E17" s="30"/>
      <c r="F17" s="31">
        <v>0.09</v>
      </c>
      <c r="G17" s="31">
        <v>30585.60</v>
      </c>
      <c r="H17" s="23">
        <v>4</v>
      </c>
    </row>
    <row r="18" spans="1:9" ht="69">
      <c r="A18" s="28" t="s">
        <v>38</v>
      </c>
      <c r="B18" s="83"/>
      <c r="C18" s="29" t="s">
        <v>37</v>
      </c>
      <c r="D18" s="83">
        <v>129.38</v>
      </c>
      <c r="E18" s="30"/>
      <c r="F18" s="31">
        <v>1.55</v>
      </c>
      <c r="G18" s="31">
        <v>533671.875</v>
      </c>
      <c r="H18" s="23">
        <v>4</v>
      </c>
    </row>
    <row r="19" spans="1:9" ht="69">
      <c r="A19" s="28" t="s">
        <v>59</v>
      </c>
      <c r="B19" s="83"/>
      <c r="C19" s="29" t="s">
        <v>47</v>
      </c>
      <c r="D19" s="83"/>
      <c r="E19" s="30"/>
      <c r="F19" s="31">
        <v>1.20</v>
      </c>
      <c r="G19" s="31">
        <v>413310</v>
      </c>
      <c r="H19" s="23">
        <v>3</v>
      </c>
    </row>
    <row r="20" spans="1:9" ht="69">
      <c r="A20" s="28" t="s">
        <v>34</v>
      </c>
      <c r="B20" s="83"/>
      <c r="C20" s="29" t="s">
        <v>45</v>
      </c>
      <c r="D20" s="83">
        <v>69000</v>
      </c>
      <c r="E20" s="30"/>
      <c r="F20" s="31">
        <v>1.20</v>
      </c>
      <c r="G20" s="31">
        <v>413310</v>
      </c>
      <c r="H20" s="23">
        <v>4</v>
      </c>
    </row>
    <row r="21" spans="1:9" ht="69">
      <c r="A21" s="28" t="s">
        <v>44</v>
      </c>
      <c r="B21" s="83"/>
      <c r="C21" s="29" t="s">
        <v>40</v>
      </c>
      <c r="D21" s="83"/>
      <c r="E21" s="30"/>
      <c r="F21" s="31">
        <v>0.06</v>
      </c>
      <c r="G21" s="31">
        <v>22080</v>
      </c>
      <c r="H21" s="23">
        <v>3</v>
      </c>
    </row>
    <row r="22" spans="1:9" ht="69">
      <c r="A22" s="28" t="s">
        <v>39</v>
      </c>
      <c r="B22" s="83"/>
      <c r="C22" s="29" t="s">
        <v>41</v>
      </c>
      <c r="D22" s="83">
        <v>69000</v>
      </c>
      <c r="E22" s="30"/>
      <c r="F22" s="31">
        <v>0.06</v>
      </c>
      <c r="G22" s="31">
        <v>22080</v>
      </c>
      <c r="H22" s="23">
        <v>4</v>
      </c>
    </row>
    <row r="23" spans="1:9" ht="69">
      <c r="A23" s="28" t="s">
        <v>43</v>
      </c>
      <c r="B23" s="83"/>
      <c r="C23" s="29" t="s">
        <v>42</v>
      </c>
      <c r="D23" s="83"/>
      <c r="E23" s="30"/>
      <c r="F23" s="31">
        <v>0.19</v>
      </c>
      <c r="G23" s="31">
        <v>64909.44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679.67999999999995</v>
      </c>
      <c r="E24" s="30"/>
      <c r="F24" s="31">
        <v>0.19</v>
      </c>
      <c r="G24" s="31">
        <v>64909.44</v>
      </c>
      <c r="H24" s="23">
        <v>4</v>
      </c>
    </row>
    <row r="25" spans="1:9" ht="69">
      <c r="A25" s="28" t="s">
        <v>52</v>
      </c>
      <c r="B25" s="29"/>
      <c r="C25" s="29" t="s">
        <v>53</v>
      </c>
      <c r="D25" s="29"/>
      <c r="E25" s="30">
        <v>26.22</v>
      </c>
      <c r="F25" s="31">
        <v>30.49</v>
      </c>
      <c r="G25" s="31">
        <v>10518236.039999999</v>
      </c>
      <c r="H25" s="23">
        <v>1</v>
      </c>
    </row>
    <row r="26" spans="1:9" ht="69">
      <c r="A26" s="28" t="s">
        <v>67</v>
      </c>
      <c r="B26" s="83"/>
      <c r="C26" s="29" t="s">
        <v>68</v>
      </c>
      <c r="D26" s="83"/>
      <c r="E26" s="30"/>
      <c r="F26" s="31">
        <v>22.43</v>
      </c>
      <c r="G26" s="31">
        <v>7737547.3574999999</v>
      </c>
      <c r="H26" s="23">
        <v>3</v>
      </c>
    </row>
    <row r="27" spans="1:9" ht="69">
      <c r="A27" s="28" t="s">
        <v>69</v>
      </c>
      <c r="B27" s="83"/>
      <c r="C27" s="29" t="s">
        <v>70</v>
      </c>
      <c r="D27" s="83">
        <v>439.88</v>
      </c>
      <c r="E27" s="30"/>
      <c r="F27" s="31">
        <v>0.05</v>
      </c>
      <c r="G27" s="31">
        <v>17726.962500000001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2070</v>
      </c>
      <c r="E28" s="30"/>
      <c r="F28" s="31">
        <v>0.53</v>
      </c>
      <c r="G28" s="31">
        <v>182781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>
        <v>517.5</v>
      </c>
      <c r="E29" s="30"/>
      <c r="F29" s="31">
        <v>0.15</v>
      </c>
      <c r="G29" s="31">
        <v>50870.25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2587.5</v>
      </c>
      <c r="E30" s="30"/>
      <c r="F30" s="31">
        <v>1.15</v>
      </c>
      <c r="G30" s="31">
        <v>395370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2587.5</v>
      </c>
      <c r="E31" s="30"/>
      <c r="F31" s="31">
        <v>1.37</v>
      </c>
      <c r="G31" s="31">
        <v>472995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>
        <v>3406.8800000000001</v>
      </c>
      <c r="E32" s="30"/>
      <c r="F32" s="31">
        <v>2.25</v>
      </c>
      <c r="G32" s="31">
        <v>776086.125</v>
      </c>
      <c r="H32" s="23">
        <v>4</v>
      </c>
    </row>
    <row r="33" spans="1:9" ht="69">
      <c r="A33" s="28" t="s">
        <v>81</v>
      </c>
      <c r="B33" s="83"/>
      <c r="C33" s="29" t="s">
        <v>82</v>
      </c>
      <c r="D33" s="83">
        <v>276000</v>
      </c>
      <c r="E33" s="30"/>
      <c r="F33" s="31">
        <v>16.44</v>
      </c>
      <c r="G33" s="31">
        <v>5671800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2509.8800000000001</v>
      </c>
      <c r="E34" s="30"/>
      <c r="F34" s="31">
        <v>0.08</v>
      </c>
      <c r="G34" s="31">
        <v>27709.02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>
        <v>517.5</v>
      </c>
      <c r="E35" s="30"/>
      <c r="F35" s="31">
        <v>0.02</v>
      </c>
      <c r="G35" s="31">
        <v>6908.625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>
        <v>8150.6199999999999</v>
      </c>
      <c r="E36" s="30"/>
      <c r="F36" s="31">
        <v>0.39</v>
      </c>
      <c r="G36" s="31">
        <v>135300.375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/>
      <c r="E37" s="30"/>
      <c r="F37" s="31">
        <v>1.62</v>
      </c>
      <c r="G37" s="31">
        <v>558210</v>
      </c>
      <c r="H37" s="23">
        <v>3</v>
      </c>
    </row>
    <row r="38" spans="1:9" ht="69">
      <c r="A38" s="28" t="s">
        <v>91</v>
      </c>
      <c r="B38" s="83"/>
      <c r="C38" s="29" t="s">
        <v>92</v>
      </c>
      <c r="D38" s="83">
        <v>69000</v>
      </c>
      <c r="E38" s="30"/>
      <c r="F38" s="31">
        <v>1.62</v>
      </c>
      <c r="G38" s="31">
        <v>558210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2.85</v>
      </c>
      <c r="G39" s="31">
        <v>982562.40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25488</v>
      </c>
      <c r="E40" s="30"/>
      <c r="F40" s="31">
        <v>2.85</v>
      </c>
      <c r="G40" s="31">
        <v>982562.40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/>
      <c r="E41" s="30"/>
      <c r="F41" s="31">
        <v>2.01</v>
      </c>
      <c r="G41" s="31">
        <v>691999.20</v>
      </c>
      <c r="H41" s="23">
        <v>3</v>
      </c>
    </row>
    <row r="42" spans="1:9" ht="69">
      <c r="A42" s="28" t="s">
        <v>99</v>
      </c>
      <c r="B42" s="83"/>
      <c r="C42" s="29" t="s">
        <v>100</v>
      </c>
      <c r="D42" s="83">
        <v>424.80000000000001</v>
      </c>
      <c r="E42" s="30"/>
      <c r="F42" s="31">
        <v>2.01</v>
      </c>
      <c r="G42" s="31">
        <v>691999.20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0.37</v>
      </c>
      <c r="G43" s="31">
        <v>127740.5625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12.94</v>
      </c>
      <c r="E44" s="30"/>
      <c r="F44" s="31">
        <v>0.29</v>
      </c>
      <c r="G44" s="31">
        <v>98648.4375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8.6199999999999992</v>
      </c>
      <c r="E45" s="30"/>
      <c r="F45" s="31">
        <v>0.08</v>
      </c>
      <c r="G45" s="31">
        <v>29092.125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/>
      <c r="E46" s="30"/>
      <c r="F46" s="31">
        <v>1.22</v>
      </c>
      <c r="G46" s="31">
        <v>420176.52</v>
      </c>
      <c r="H46" s="23">
        <v>3</v>
      </c>
    </row>
    <row r="47" spans="1:9" ht="69">
      <c r="A47" s="28" t="s">
        <v>109</v>
      </c>
      <c r="B47" s="83"/>
      <c r="C47" s="29" t="s">
        <v>110</v>
      </c>
      <c r="D47" s="83">
        <v>69000</v>
      </c>
      <c r="E47" s="30"/>
      <c r="F47" s="31">
        <v>0.33</v>
      </c>
      <c r="G47" s="31">
        <v>113850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69000</v>
      </c>
      <c r="E48" s="30"/>
      <c r="F48" s="31">
        <v>0.83</v>
      </c>
      <c r="G48" s="31">
        <v>285660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>
        <v>531</v>
      </c>
      <c r="E49" s="30"/>
      <c r="F49" s="31">
        <v>0.05</v>
      </c>
      <c r="G49" s="31">
        <v>15797.25</v>
      </c>
      <c r="H49" s="23">
        <v>4</v>
      </c>
    </row>
    <row r="50" spans="1:9" ht="69">
      <c r="A50" s="28" t="s">
        <v>115</v>
      </c>
      <c r="B50" s="83"/>
      <c r="C50" s="29" t="s">
        <v>116</v>
      </c>
      <c r="D50" s="83">
        <v>531</v>
      </c>
      <c r="E50" s="30"/>
      <c r="F50" s="31">
        <v>0.01</v>
      </c>
      <c r="G50" s="31">
        <v>4869.27</v>
      </c>
      <c r="H50" s="23">
        <v>4</v>
      </c>
    </row>
    <row r="51" spans="1:9" ht="69">
      <c r="A51" s="28" t="s">
        <v>117</v>
      </c>
      <c r="B51" s="29"/>
      <c r="C51" s="29" t="s">
        <v>118</v>
      </c>
      <c r="D51" s="29"/>
      <c r="E51" s="30">
        <v>20.56</v>
      </c>
      <c r="F51" s="31">
        <v>23.90</v>
      </c>
      <c r="G51" s="31">
        <v>8245397.1449999996</v>
      </c>
      <c r="H51" s="23">
        <v>1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2.17</v>
      </c>
      <c r="G52" s="31">
        <v>749987.52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115000</v>
      </c>
      <c r="E53" s="30"/>
      <c r="F53" s="31">
        <v>1.82</v>
      </c>
      <c r="G53" s="31">
        <v>627900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25488</v>
      </c>
      <c r="E54" s="30"/>
      <c r="F54" s="31">
        <v>0.35</v>
      </c>
      <c r="G54" s="31">
        <v>122087.52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/>
      <c r="E55" s="30"/>
      <c r="F55" s="31">
        <v>3.52</v>
      </c>
      <c r="G55" s="31">
        <v>1214400</v>
      </c>
      <c r="H55" s="23">
        <v>3</v>
      </c>
    </row>
    <row r="56" spans="1:9" ht="69">
      <c r="A56" s="28" t="s">
        <v>127</v>
      </c>
      <c r="B56" s="83"/>
      <c r="C56" s="29" t="s">
        <v>128</v>
      </c>
      <c r="D56" s="83">
        <v>862.5</v>
      </c>
      <c r="E56" s="30"/>
      <c r="F56" s="31">
        <v>3.52</v>
      </c>
      <c r="G56" s="31">
        <v>1214400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2.01</v>
      </c>
      <c r="G57" s="31">
        <v>693864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276</v>
      </c>
      <c r="E58" s="30"/>
      <c r="F58" s="31">
        <v>2.01</v>
      </c>
      <c r="G58" s="31">
        <v>693864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3.07</v>
      </c>
      <c r="G59" s="31">
        <v>1059365.625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73.310000000000002</v>
      </c>
      <c r="E60" s="30"/>
      <c r="F60" s="31">
        <v>3.07</v>
      </c>
      <c r="G60" s="31">
        <v>1059365.625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/>
      <c r="E61" s="30"/>
      <c r="F61" s="31">
        <v>1.12</v>
      </c>
      <c r="G61" s="31">
        <v>386400</v>
      </c>
      <c r="H61" s="23">
        <v>3</v>
      </c>
    </row>
    <row r="62" spans="1:9" ht="69">
      <c r="A62" s="28" t="s">
        <v>139</v>
      </c>
      <c r="B62" s="83"/>
      <c r="C62" s="29" t="s">
        <v>140</v>
      </c>
      <c r="D62" s="83">
        <v>138000</v>
      </c>
      <c r="E62" s="30"/>
      <c r="F62" s="31">
        <v>0.92</v>
      </c>
      <c r="G62" s="31">
        <v>317400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>
        <v>92000</v>
      </c>
      <c r="E63" s="30"/>
      <c r="F63" s="31">
        <v>0.20</v>
      </c>
      <c r="G63" s="31">
        <v>69000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/>
      <c r="E64" s="30"/>
      <c r="F64" s="31">
        <v>4.54</v>
      </c>
      <c r="G64" s="31">
        <v>1567680</v>
      </c>
      <c r="H64" s="23">
        <v>3</v>
      </c>
    </row>
    <row r="65" spans="1:9" ht="69">
      <c r="A65" s="28" t="s">
        <v>145</v>
      </c>
      <c r="B65" s="83"/>
      <c r="C65" s="29" t="s">
        <v>146</v>
      </c>
      <c r="D65" s="83">
        <v>207000</v>
      </c>
      <c r="E65" s="30"/>
      <c r="F65" s="31">
        <v>2.77</v>
      </c>
      <c r="G65" s="31">
        <v>956340</v>
      </c>
      <c r="H65" s="23">
        <v>4</v>
      </c>
    </row>
    <row r="66" spans="1:9" ht="69">
      <c r="A66" s="28" t="s">
        <v>147</v>
      </c>
      <c r="B66" s="83"/>
      <c r="C66" s="29" t="s">
        <v>148</v>
      </c>
      <c r="D66" s="83">
        <v>34500</v>
      </c>
      <c r="E66" s="30"/>
      <c r="F66" s="31">
        <v>0.75</v>
      </c>
      <c r="G66" s="31">
        <v>257370</v>
      </c>
      <c r="H66" s="23">
        <v>4</v>
      </c>
    </row>
    <row r="67" spans="1:9" ht="69">
      <c r="A67" s="28" t="s">
        <v>149</v>
      </c>
      <c r="B67" s="83"/>
      <c r="C67" s="29" t="s">
        <v>150</v>
      </c>
      <c r="D67" s="83">
        <v>103500</v>
      </c>
      <c r="E67" s="30"/>
      <c r="F67" s="31">
        <v>1.03</v>
      </c>
      <c r="G67" s="31">
        <v>353970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7.46</v>
      </c>
      <c r="G68" s="31">
        <v>2573700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345000</v>
      </c>
      <c r="E69" s="30"/>
      <c r="F69" s="31">
        <v>7.46</v>
      </c>
      <c r="G69" s="31">
        <v>2573700</v>
      </c>
      <c r="H69" s="23">
        <v>4</v>
      </c>
    </row>
    <row r="70" spans="1:9" ht="69">
      <c r="A70" s="28" t="s">
        <v>155</v>
      </c>
      <c r="B70" s="29"/>
      <c r="C70" s="29" t="s">
        <v>156</v>
      </c>
      <c r="D70" s="29"/>
      <c r="E70" s="30">
        <v>50.53</v>
      </c>
      <c r="F70" s="31">
        <v>58.74</v>
      </c>
      <c r="G70" s="31">
        <v>20266324.09375</v>
      </c>
      <c r="H70" s="23">
        <v>1</v>
      </c>
    </row>
    <row r="71" spans="1:9" ht="69">
      <c r="A71" s="28" t="s">
        <v>157</v>
      </c>
      <c r="B71" s="83"/>
      <c r="C71" s="29" t="s">
        <v>158</v>
      </c>
      <c r="D71" s="83"/>
      <c r="E71" s="30"/>
      <c r="F71" s="31">
        <v>15.92</v>
      </c>
      <c r="G71" s="31">
        <v>5494125</v>
      </c>
      <c r="H71" s="23">
        <v>3</v>
      </c>
    </row>
    <row r="72" spans="1:9" ht="69">
      <c r="A72" s="28" t="s">
        <v>159</v>
      </c>
      <c r="B72" s="83"/>
      <c r="C72" s="29" t="s">
        <v>160</v>
      </c>
      <c r="D72" s="83">
        <v>17.25</v>
      </c>
      <c r="E72" s="30"/>
      <c r="F72" s="31">
        <v>15.92</v>
      </c>
      <c r="G72" s="31">
        <v>5494125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/>
      <c r="E73" s="30"/>
      <c r="F73" s="31">
        <v>3.77</v>
      </c>
      <c r="G73" s="31">
        <v>1300857</v>
      </c>
      <c r="H73" s="23">
        <v>3</v>
      </c>
    </row>
    <row r="74" spans="1:9" ht="69">
      <c r="A74" s="28" t="s">
        <v>163</v>
      </c>
      <c r="B74" s="83"/>
      <c r="C74" s="29" t="s">
        <v>164</v>
      </c>
      <c r="D74" s="83">
        <v>117.3</v>
      </c>
      <c r="E74" s="30"/>
      <c r="F74" s="31">
        <v>1.39</v>
      </c>
      <c r="G74" s="31">
        <v>480930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>
        <v>58.649999999999999</v>
      </c>
      <c r="E75" s="30"/>
      <c r="F75" s="31">
        <v>0.12</v>
      </c>
      <c r="G75" s="31">
        <v>43107.75</v>
      </c>
      <c r="H75" s="23">
        <v>4</v>
      </c>
    </row>
    <row r="76" spans="1:9" ht="69">
      <c r="A76" s="28" t="s">
        <v>167</v>
      </c>
      <c r="B76" s="83"/>
      <c r="C76" s="29" t="s">
        <v>168</v>
      </c>
      <c r="D76" s="83">
        <v>117.3</v>
      </c>
      <c r="E76" s="30"/>
      <c r="F76" s="31">
        <v>0.90</v>
      </c>
      <c r="G76" s="31">
        <v>312018</v>
      </c>
      <c r="H76" s="23">
        <v>4</v>
      </c>
    </row>
    <row r="77" spans="1:9" ht="69">
      <c r="A77" s="28" t="s">
        <v>169</v>
      </c>
      <c r="B77" s="83"/>
      <c r="C77" s="29" t="s">
        <v>170</v>
      </c>
      <c r="D77" s="83">
        <v>58.649999999999999</v>
      </c>
      <c r="E77" s="30"/>
      <c r="F77" s="31">
        <v>0.98</v>
      </c>
      <c r="G77" s="31">
        <v>337237.50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>
        <v>58.649999999999999</v>
      </c>
      <c r="E78" s="30"/>
      <c r="F78" s="31">
        <v>0.37</v>
      </c>
      <c r="G78" s="31">
        <v>127563.75</v>
      </c>
      <c r="H78" s="23">
        <v>4</v>
      </c>
    </row>
    <row r="79" spans="1:9" ht="69">
      <c r="A79" s="28" t="s">
        <v>173</v>
      </c>
      <c r="B79" s="83"/>
      <c r="C79" s="29" t="s">
        <v>174</v>
      </c>
      <c r="D79" s="83"/>
      <c r="E79" s="30"/>
      <c r="F79" s="31">
        <v>0.44</v>
      </c>
      <c r="G79" s="31">
        <v>152662.50</v>
      </c>
      <c r="H79" s="23">
        <v>3</v>
      </c>
    </row>
    <row r="80" spans="1:9" ht="69">
      <c r="A80" s="28" t="s">
        <v>175</v>
      </c>
      <c r="B80" s="83"/>
      <c r="C80" s="29" t="s">
        <v>176</v>
      </c>
      <c r="D80" s="83">
        <v>34.5</v>
      </c>
      <c r="E80" s="30"/>
      <c r="F80" s="31">
        <v>0.44</v>
      </c>
      <c r="G80" s="31">
        <v>152662.50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/>
      <c r="E81" s="30"/>
      <c r="F81" s="31">
        <v>0.33</v>
      </c>
      <c r="G81" s="31">
        <v>113375.625</v>
      </c>
      <c r="H81" s="23">
        <v>3</v>
      </c>
    </row>
    <row r="82" spans="1:9" ht="69">
      <c r="A82" s="28" t="s">
        <v>179</v>
      </c>
      <c r="B82" s="83"/>
      <c r="C82" s="29" t="s">
        <v>180</v>
      </c>
      <c r="D82" s="83">
        <v>17.25</v>
      </c>
      <c r="E82" s="30"/>
      <c r="F82" s="31">
        <v>0.13</v>
      </c>
      <c r="G82" s="31">
        <v>46488.75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>
        <v>1216.1199999999999</v>
      </c>
      <c r="E83" s="30"/>
      <c r="F83" s="31">
        <v>0.19</v>
      </c>
      <c r="G83" s="31">
        <v>66886.875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/>
      <c r="E84" s="30"/>
      <c r="F84" s="31">
        <v>2.04</v>
      </c>
      <c r="G84" s="31">
        <v>705093.75</v>
      </c>
      <c r="H84" s="23">
        <v>3</v>
      </c>
    </row>
    <row r="85" spans="1:9" ht="69">
      <c r="A85" s="28" t="s">
        <v>185</v>
      </c>
      <c r="B85" s="83"/>
      <c r="C85" s="29" t="s">
        <v>186</v>
      </c>
      <c r="D85" s="83">
        <v>17.25</v>
      </c>
      <c r="E85" s="30"/>
      <c r="F85" s="31">
        <v>2.04</v>
      </c>
      <c r="G85" s="31">
        <v>705093.75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/>
      <c r="E86" s="30"/>
      <c r="F86" s="31">
        <v>14.90</v>
      </c>
      <c r="G86" s="31">
        <v>5140500</v>
      </c>
      <c r="H86" s="23">
        <v>3</v>
      </c>
    </row>
    <row r="87" spans="1:9" ht="69">
      <c r="A87" s="28" t="s">
        <v>189</v>
      </c>
      <c r="B87" s="83"/>
      <c r="C87" s="29" t="s">
        <v>190</v>
      </c>
      <c r="D87" s="83">
        <v>345000</v>
      </c>
      <c r="E87" s="30"/>
      <c r="F87" s="31">
        <v>14.90</v>
      </c>
      <c r="G87" s="31">
        <v>5140500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2.87</v>
      </c>
      <c r="G88" s="31">
        <v>990503.625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44850</v>
      </c>
      <c r="E89" s="30"/>
      <c r="F89" s="31">
        <v>0.46</v>
      </c>
      <c r="G89" s="31">
        <v>156975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>
        <v>303600</v>
      </c>
      <c r="E90" s="30"/>
      <c r="F90" s="31">
        <v>2.27</v>
      </c>
      <c r="G90" s="31">
        <v>783288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>
        <v>4.3099999999999996</v>
      </c>
      <c r="E91" s="30"/>
      <c r="F91" s="31">
        <v>0.15</v>
      </c>
      <c r="G91" s="31">
        <v>50240.625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1.01</v>
      </c>
      <c r="G92" s="31">
        <v>347254.50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10.35</v>
      </c>
      <c r="E93" s="30"/>
      <c r="F93" s="31">
        <v>0.33</v>
      </c>
      <c r="G93" s="31">
        <v>113332.50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72.450000000000003</v>
      </c>
      <c r="E94" s="30"/>
      <c r="F94" s="31">
        <v>0.54</v>
      </c>
      <c r="G94" s="31">
        <v>185472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>
        <v>1</v>
      </c>
      <c r="E95" s="30"/>
      <c r="F95" s="31">
        <v>0.13</v>
      </c>
      <c r="G95" s="31">
        <v>43350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>
        <v>1</v>
      </c>
      <c r="E96" s="30"/>
      <c r="F96" s="31">
        <v>0.01</v>
      </c>
      <c r="G96" s="31">
        <v>5100</v>
      </c>
      <c r="H96" s="23">
        <v>4</v>
      </c>
    </row>
    <row r="97" spans="1:9" ht="69">
      <c r="A97" s="28" t="s">
        <v>209</v>
      </c>
      <c r="B97" s="83"/>
      <c r="C97" s="29" t="s">
        <v>210</v>
      </c>
      <c r="D97" s="83"/>
      <c r="E97" s="30"/>
      <c r="F97" s="31">
        <v>0.29</v>
      </c>
      <c r="G97" s="31">
        <v>99716.25</v>
      </c>
      <c r="H97" s="23">
        <v>3</v>
      </c>
    </row>
    <row r="98" spans="1:9" ht="69">
      <c r="A98" s="28" t="s">
        <v>211</v>
      </c>
      <c r="B98" s="83"/>
      <c r="C98" s="29" t="s">
        <v>212</v>
      </c>
      <c r="D98" s="83">
        <v>1.25</v>
      </c>
      <c r="E98" s="30"/>
      <c r="F98" s="31">
        <v>0.09</v>
      </c>
      <c r="G98" s="31">
        <v>32156.25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100</v>
      </c>
      <c r="E99" s="30"/>
      <c r="F99" s="31">
        <v>0.01</v>
      </c>
      <c r="G99" s="31">
        <v>1820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>
        <v>100</v>
      </c>
      <c r="E100" s="30"/>
      <c r="F100" s="31">
        <v>0.01</v>
      </c>
      <c r="G100" s="31">
        <v>2770</v>
      </c>
      <c r="H100" s="23">
        <v>4</v>
      </c>
    </row>
    <row r="101" spans="1:9" ht="69">
      <c r="A101" s="28" t="s">
        <v>217</v>
      </c>
      <c r="B101" s="83"/>
      <c r="C101" s="29" t="s">
        <v>218</v>
      </c>
      <c r="D101" s="83">
        <v>100</v>
      </c>
      <c r="E101" s="30"/>
      <c r="F101" s="31">
        <v>0.10</v>
      </c>
      <c r="G101" s="31">
        <v>33900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1.2</v>
      </c>
      <c r="E102" s="30"/>
      <c r="F102" s="31">
        <v>0.08</v>
      </c>
      <c r="G102" s="31">
        <v>29070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/>
      <c r="E103" s="30"/>
      <c r="F103" s="31">
        <v>14.52</v>
      </c>
      <c r="G103" s="31">
        <v>5009845</v>
      </c>
      <c r="H103" s="23">
        <v>3</v>
      </c>
    </row>
    <row r="104" spans="1:9" ht="69">
      <c r="A104" s="28" t="s">
        <v>223</v>
      </c>
      <c r="B104" s="83"/>
      <c r="C104" s="29" t="s">
        <v>224</v>
      </c>
      <c r="D104" s="83">
        <v>345000</v>
      </c>
      <c r="E104" s="30"/>
      <c r="F104" s="31">
        <v>4.85</v>
      </c>
      <c r="G104" s="31">
        <v>1673250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>
        <v>345000</v>
      </c>
      <c r="E105" s="30"/>
      <c r="F105" s="31">
        <v>0.35</v>
      </c>
      <c r="G105" s="31">
        <v>120750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345000</v>
      </c>
      <c r="E106" s="30"/>
      <c r="F106" s="31">
        <v>0.64</v>
      </c>
      <c r="G106" s="31">
        <v>220800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4</v>
      </c>
      <c r="E107" s="30"/>
      <c r="F107" s="31">
        <v>0.03</v>
      </c>
      <c r="G107" s="31">
        <v>9560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200</v>
      </c>
      <c r="E108" s="30"/>
      <c r="F108" s="31">
        <v>0.01</v>
      </c>
      <c r="G108" s="31">
        <v>2290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1</v>
      </c>
      <c r="E109" s="30"/>
      <c r="F109" s="31">
        <v>0</v>
      </c>
      <c r="G109" s="31">
        <v>121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1</v>
      </c>
      <c r="E110" s="30"/>
      <c r="F110" s="31">
        <v>0</v>
      </c>
      <c r="G110" s="31">
        <v>549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>
        <v>345000</v>
      </c>
      <c r="E111" s="30"/>
      <c r="F111" s="31">
        <v>6.03</v>
      </c>
      <c r="G111" s="31">
        <v>2080350</v>
      </c>
      <c r="H111" s="23">
        <v>4</v>
      </c>
    </row>
    <row r="112" spans="1:9" ht="69">
      <c r="A112" s="28" t="s">
        <v>239</v>
      </c>
      <c r="B112" s="83"/>
      <c r="C112" s="29" t="s">
        <v>240</v>
      </c>
      <c r="D112" s="83">
        <v>172500</v>
      </c>
      <c r="E112" s="30"/>
      <c r="F112" s="31">
        <v>1.48</v>
      </c>
      <c r="G112" s="31">
        <v>512325</v>
      </c>
      <c r="H112" s="23">
        <v>4</v>
      </c>
    </row>
    <row r="113" spans="1:9" ht="69">
      <c r="A113" s="28" t="s">
        <v>241</v>
      </c>
      <c r="B113" s="83"/>
      <c r="C113" s="29" t="s">
        <v>242</v>
      </c>
      <c r="D113" s="83">
        <v>345000</v>
      </c>
      <c r="E113" s="30"/>
      <c r="F113" s="31">
        <v>1.13</v>
      </c>
      <c r="G113" s="31">
        <v>389850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/>
      <c r="E114" s="30"/>
      <c r="F114" s="31">
        <v>1.97</v>
      </c>
      <c r="G114" s="31">
        <v>680620.3125</v>
      </c>
      <c r="H114" s="23">
        <v>3</v>
      </c>
    </row>
    <row r="115" spans="1:9" ht="69">
      <c r="A115" s="28" t="s">
        <v>245</v>
      </c>
      <c r="B115" s="83"/>
      <c r="C115" s="29" t="s">
        <v>246</v>
      </c>
      <c r="D115" s="83">
        <v>1</v>
      </c>
      <c r="E115" s="30"/>
      <c r="F115" s="31">
        <v>0</v>
      </c>
      <c r="G115" s="31">
        <v>0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4.3099999999999996</v>
      </c>
      <c r="E116" s="30"/>
      <c r="F116" s="31">
        <v>0.84</v>
      </c>
      <c r="G116" s="31">
        <v>289368.75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4.3099999999999996</v>
      </c>
      <c r="E117" s="30"/>
      <c r="F117" s="31">
        <v>0.96</v>
      </c>
      <c r="G117" s="31">
        <v>332925</v>
      </c>
      <c r="H117" s="23">
        <v>4</v>
      </c>
    </row>
    <row r="118" spans="1:9" ht="69">
      <c r="A118" s="28" t="s">
        <v>251</v>
      </c>
      <c r="B118" s="83"/>
      <c r="C118" s="29" t="s">
        <v>252</v>
      </c>
      <c r="D118" s="83">
        <v>4.3099999999999996</v>
      </c>
      <c r="E118" s="30"/>
      <c r="F118" s="31">
        <v>0.17</v>
      </c>
      <c r="G118" s="31">
        <v>58326.5625</v>
      </c>
      <c r="H118" s="23">
        <v>4</v>
      </c>
    </row>
    <row r="119" spans="1:9" ht="69">
      <c r="A119" s="28" t="s">
        <v>253</v>
      </c>
      <c r="B119" s="83"/>
      <c r="C119" s="29" t="s">
        <v>254</v>
      </c>
      <c r="D119" s="83">
        <v>1</v>
      </c>
      <c r="E119" s="30"/>
      <c r="F119" s="31">
        <v>0</v>
      </c>
      <c r="G119" s="31">
        <v>0</v>
      </c>
      <c r="H119" s="23">
        <v>4</v>
      </c>
    </row>
    <row r="120" spans="1:9" ht="69">
      <c r="A120" s="28" t="s">
        <v>255</v>
      </c>
      <c r="B120" s="83"/>
      <c r="C120" s="29" t="s">
        <v>256</v>
      </c>
      <c r="D120" s="83"/>
      <c r="E120" s="30"/>
      <c r="F120" s="31">
        <v>0.67</v>
      </c>
      <c r="G120" s="31">
        <v>231770.53125</v>
      </c>
      <c r="H120" s="23">
        <v>3</v>
      </c>
    </row>
    <row r="121" spans="1:9" ht="69">
      <c r="A121" s="28" t="s">
        <v>257</v>
      </c>
      <c r="B121" s="83"/>
      <c r="C121" s="29" t="s">
        <v>258</v>
      </c>
      <c r="D121" s="83">
        <v>431.25</v>
      </c>
      <c r="E121" s="30"/>
      <c r="F121" s="31">
        <v>0.50</v>
      </c>
      <c r="G121" s="31">
        <v>170775</v>
      </c>
      <c r="H121" s="23">
        <v>4</v>
      </c>
    </row>
    <row r="122" spans="1:9" ht="69">
      <c r="A122" s="28" t="s">
        <v>259</v>
      </c>
      <c r="B122" s="83"/>
      <c r="C122" s="29" t="s">
        <v>260</v>
      </c>
      <c r="D122" s="83">
        <v>107.81</v>
      </c>
      <c r="E122" s="30"/>
      <c r="F122" s="31">
        <v>0</v>
      </c>
      <c r="G122" s="31">
        <v>131.53125</v>
      </c>
      <c r="H122" s="23">
        <v>4</v>
      </c>
    </row>
    <row r="123" spans="1:9" ht="69">
      <c r="A123" s="28" t="s">
        <v>261</v>
      </c>
      <c r="B123" s="83"/>
      <c r="C123" s="29" t="s">
        <v>262</v>
      </c>
      <c r="D123" s="83">
        <v>1</v>
      </c>
      <c r="E123" s="30"/>
      <c r="F123" s="31">
        <v>0.09</v>
      </c>
      <c r="G123" s="31">
        <v>30550</v>
      </c>
      <c r="H123" s="23">
        <v>4</v>
      </c>
    </row>
    <row r="124" spans="1:9" ht="69">
      <c r="A124" s="28" t="s">
        <v>263</v>
      </c>
      <c r="B124" s="83"/>
      <c r="C124" s="29" t="s">
        <v>264</v>
      </c>
      <c r="D124" s="83">
        <v>1</v>
      </c>
      <c r="E124" s="30"/>
      <c r="F124" s="31">
        <v>0.06</v>
      </c>
      <c r="G124" s="31">
        <v>21325</v>
      </c>
      <c r="H124" s="23">
        <v>4</v>
      </c>
    </row>
    <row r="125" spans="1:9" ht="69">
      <c r="A125" s="28" t="s">
        <v>265</v>
      </c>
      <c r="B125" s="83"/>
      <c r="C125" s="29" t="s">
        <v>266</v>
      </c>
      <c r="D125" s="83">
        <v>8</v>
      </c>
      <c r="E125" s="30"/>
      <c r="F125" s="31">
        <v>0.02</v>
      </c>
      <c r="G125" s="31">
        <v>5264</v>
      </c>
      <c r="H125" s="23">
        <v>4</v>
      </c>
    </row>
    <row r="126" spans="1:9" ht="69">
      <c r="A126" s="28" t="s">
        <v>267</v>
      </c>
      <c r="B126" s="83"/>
      <c r="C126" s="29" t="s">
        <v>268</v>
      </c>
      <c r="D126" s="83">
        <v>1</v>
      </c>
      <c r="E126" s="30"/>
      <c r="F126" s="31">
        <v>0.01</v>
      </c>
      <c r="G126" s="31">
        <v>3725</v>
      </c>
      <c r="H126" s="23">
        <v>4</v>
      </c>
    </row>
    <row r="127" spans="1:9" ht="69">
      <c r="A127" s="28" t="s">
        <v>269</v>
      </c>
      <c r="B127" s="29"/>
      <c r="C127" s="29" t="s">
        <v>270</v>
      </c>
      <c r="D127" s="29"/>
      <c r="E127" s="30">
        <v>0.03</v>
      </c>
      <c r="F127" s="31">
        <v>0.04</v>
      </c>
      <c r="G127" s="31">
        <v>13966.03125</v>
      </c>
      <c r="H127" s="23">
        <v>1</v>
      </c>
    </row>
    <row r="128" spans="1:9" ht="69">
      <c r="A128" s="28" t="s">
        <v>271</v>
      </c>
      <c r="B128" s="83"/>
      <c r="C128" s="29" t="s">
        <v>272</v>
      </c>
      <c r="D128" s="83"/>
      <c r="E128" s="30"/>
      <c r="F128" s="31">
        <v>0.04</v>
      </c>
      <c r="G128" s="31">
        <v>13066.875</v>
      </c>
      <c r="H128" s="23">
        <v>3</v>
      </c>
    </row>
    <row r="129" spans="1:9" ht="69">
      <c r="A129" s="28" t="s">
        <v>273</v>
      </c>
      <c r="B129" s="83"/>
      <c r="C129" s="29" t="s">
        <v>274</v>
      </c>
      <c r="D129" s="83">
        <v>4.3099999999999996</v>
      </c>
      <c r="E129" s="30"/>
      <c r="F129" s="31">
        <v>0.04</v>
      </c>
      <c r="G129" s="31">
        <v>13066.875</v>
      </c>
      <c r="H129" s="23">
        <v>4</v>
      </c>
    </row>
    <row r="130" spans="1:9" ht="69">
      <c r="A130" s="28" t="s">
        <v>275</v>
      </c>
      <c r="B130" s="83"/>
      <c r="C130" s="29" t="s">
        <v>276</v>
      </c>
      <c r="D130" s="83"/>
      <c r="E130" s="30"/>
      <c r="F130" s="31">
        <v>0</v>
      </c>
      <c r="G130" s="31">
        <v>899.15625</v>
      </c>
      <c r="H130" s="23">
        <v>3</v>
      </c>
    </row>
    <row r="131" spans="1:9" ht="69">
      <c r="A131" s="28" t="s">
        <v>277</v>
      </c>
      <c r="B131" s="83"/>
      <c r="C131" s="29" t="s">
        <v>278</v>
      </c>
      <c r="D131" s="83">
        <v>21.559999999999999</v>
      </c>
      <c r="E131" s="30"/>
      <c r="F131" s="31">
        <v>0</v>
      </c>
      <c r="G131" s="31">
        <v>899.15625</v>
      </c>
      <c r="H131" s="23">
        <v>4</v>
      </c>
    </row>
    <row r="132" spans="1:9" ht="69">
      <c r="A132" s="28" t="s">
        <v>279</v>
      </c>
      <c r="B132" s="29"/>
      <c r="C132" s="29" t="s">
        <v>280</v>
      </c>
      <c r="D132" s="29"/>
      <c r="E132" s="30">
        <v>0</v>
      </c>
      <c r="F132" s="31">
        <v>0</v>
      </c>
      <c r="G132" s="31">
        <v>0</v>
      </c>
      <c r="H132" s="23">
        <v>1</v>
      </c>
    </row>
    <row r="133" spans="1:9" ht="69">
      <c r="A133" s="28" t="s">
        <v>281</v>
      </c>
      <c r="B133" s="29"/>
      <c r="C133" s="29" t="s">
        <v>282</v>
      </c>
      <c r="D133" s="29"/>
      <c r="E133" s="30">
        <v>0</v>
      </c>
      <c r="F133" s="31">
        <v>0</v>
      </c>
      <c r="G133" s="31">
        <v>0</v>
      </c>
      <c r="H133" s="23">
        <v>1</v>
      </c>
    </row>
    <row r="134" spans="1:2" ht="14.4">
      <c r="A134" s="17"/>
      <c r="B134" s="17"/>
    </row>
    <row r="135" spans="1:2" ht="14.4">
      <c r="A135" s="17"/>
      <c r="B135" s="17"/>
    </row>
    <row r="136" spans="1:7" ht="41.4">
      <c r="A136" s="79" t="s">
        <v>18</v>
      </c>
      <c r="B136" s="80"/>
      <c r="C136" s="81"/>
      <c r="D136" s="44"/>
      <c r="E136" s="38">
        <v>1</v>
      </c>
      <c r="F136" s="39" t="s">
        <v>283</v>
      </c>
      <c r="G136" s="39" t="s">
        <v>284</v>
      </c>
    </row>
    <row r="137" spans="1:7" ht="14.4" customHeight="1">
      <c r="A137" s="79" t="s">
        <v>19</v>
      </c>
      <c r="B137" s="80"/>
      <c r="C137" s="81"/>
      <c r="D137" s="44"/>
      <c r="E137" s="40" t="s">
        <v>285</v>
      </c>
      <c r="F137" s="39" t="s">
        <v>286</v>
      </c>
      <c r="G137" s="39" t="s">
        <v>287</v>
      </c>
    </row>
    <row r="138" spans="1:7" ht="55.2">
      <c r="A138" s="79" t="s">
        <v>20</v>
      </c>
      <c r="B138" s="80"/>
      <c r="C138" s="81"/>
      <c r="D138" s="44"/>
      <c r="E138" s="40" t="s">
        <v>288</v>
      </c>
      <c r="F138" s="39" t="s">
        <v>289</v>
      </c>
      <c r="G138" s="39" t="s">
        <v>290</v>
      </c>
    </row>
    <row r="139" spans="1:7" ht="41.4">
      <c r="A139" s="79" t="s">
        <v>21</v>
      </c>
      <c r="B139" s="80"/>
      <c r="C139" s="81"/>
      <c r="D139" s="44"/>
      <c r="E139" s="40" t="s">
        <v>291</v>
      </c>
      <c r="F139" s="39" t="s">
        <v>292</v>
      </c>
      <c r="G139" s="39" t="s">
        <v>292</v>
      </c>
    </row>
    <row r="140" spans="1:7" ht="41.4">
      <c r="A140" s="25" t="s">
        <v>22</v>
      </c>
      <c r="B140" s="26"/>
      <c r="C140" s="26"/>
      <c r="D140" s="26"/>
      <c r="E140" s="27"/>
      <c r="F140" s="41" t="s">
        <v>31</v>
      </c>
      <c r="G140" s="41" t="s">
        <v>32</v>
      </c>
    </row>
    <row r="141" spans="1:7" ht="14.4" customHeight="1">
      <c r="A141" s="77"/>
      <c r="B141" s="78"/>
      <c r="C141" s="78"/>
      <c r="D141" s="43"/>
      <c r="E141" s="24"/>
      <c r="F141" s="20"/>
      <c r="G141" s="21"/>
    </row>
    <row r="142" spans="1:4" ht="14.4">
      <c r="A142" s="76"/>
      <c r="B142" s="76"/>
      <c r="C142" s="76"/>
      <c r="D142" s="50"/>
    </row>
    <row r="145" spans="1:2" ht="14.4">
      <c r="A145" s="36" t="s">
        <v>58</v>
      </c>
      <c r="B145" s="36"/>
    </row>
    <row r="147" spans="1:7" ht="14.4" customHeight="1">
      <c r="A147" s="33" t="s">
        <v>54</v>
      </c>
      <c r="B147" s="67" t="s">
        <v>55</v>
      </c>
      <c r="C147" s="68"/>
      <c r="D147" s="69"/>
      <c r="E147" s="74" t="s">
        <v>56</v>
      </c>
      <c r="F147" s="75"/>
      <c r="G147" s="35" t="s">
        <v>57</v>
      </c>
    </row>
    <row r="148" spans="1:7" ht="14.4">
      <c r="A148" s="34" t="s">
        <v>293</v>
      </c>
      <c r="B148" s="70" t="s">
        <v>294</v>
      </c>
      <c r="C148" s="71"/>
      <c r="D148" s="72"/>
      <c r="E148" s="73" t="s">
        <v>295</v>
      </c>
      <c r="F148" s="73"/>
      <c r="G148" s="37" t="s">
        <v>296</v>
      </c>
    </row>
  </sheetData>
  <mergeCells count="14">
    <mergeCell ref="I9:J9"/>
    <mergeCell ref="D4:G9"/>
    <mergeCell ref="D10:G10"/>
    <mergeCell ref="D11:G12"/>
    <mergeCell ref="B147:D147"/>
    <mergeCell ref="B148:D148"/>
    <mergeCell ref="E148:F148"/>
    <mergeCell ref="E147:F147"/>
    <mergeCell ref="A142:C142"/>
    <mergeCell ref="A141:C141"/>
    <mergeCell ref="A137:C137"/>
    <mergeCell ref="A138:C138"/>
    <mergeCell ref="A136:C136"/>
    <mergeCell ref="A139:C139"/>
  </mergeCells>
  <conditionalFormatting sqref="A15:B13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3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3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3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3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