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a\Documents\NSS_Data_An\projects\app-trader-a_pizza_my_heart\Script\"/>
    </mc:Choice>
  </mc:AlternateContent>
  <xr:revisionPtr revIDLastSave="0" documentId="13_ncr:1_{3DD1656F-BB79-4ABA-949E-778194E56131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updated_pull" sheetId="8" r:id="rId1"/>
    <sheet name="initial_pull" sheetId="1" r:id="rId2"/>
    <sheet name="top_ten" sheetId="2" r:id="rId3"/>
    <sheet name="pivot_c_rating" sheetId="5" r:id="rId4"/>
    <sheet name="pivot_genre" sheetId="6" r:id="rId5"/>
    <sheet name="icons" sheetId="7" r:id="rId6"/>
  </sheets>
  <definedNames>
    <definedName name="_xlnm._FilterDatabase" localSheetId="3" hidden="1">pivot_c_rating!$A$3:$B$7</definedName>
    <definedName name="_xlnm._FilterDatabase" localSheetId="4" hidden="1">pivot_genre!$A$20:$B$26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" i="7" l="1"/>
  <c r="V6" i="7"/>
  <c r="V7" i="7"/>
  <c r="V8" i="7"/>
  <c r="V9" i="7"/>
  <c r="V4" i="7"/>
  <c r="U4" i="7"/>
  <c r="U5" i="7"/>
  <c r="U6" i="7"/>
  <c r="U7" i="7"/>
  <c r="U8" i="7"/>
  <c r="U9" i="7"/>
  <c r="T5" i="7" l="1"/>
  <c r="T6" i="7"/>
  <c r="T7" i="7"/>
  <c r="S5" i="7"/>
  <c r="S6" i="7"/>
  <c r="S7" i="7"/>
  <c r="S8" i="7"/>
  <c r="T8" i="7" s="1"/>
  <c r="S9" i="7"/>
  <c r="T9" i="7" s="1"/>
  <c r="S4" i="7"/>
  <c r="T4" i="7" s="1"/>
</calcChain>
</file>

<file path=xl/sharedStrings.xml><?xml version="1.0" encoding="utf-8"?>
<sst xmlns="http://schemas.openxmlformats.org/spreadsheetml/2006/main" count="2831" uniqueCount="365">
  <si>
    <t>names_of_apps</t>
  </si>
  <si>
    <t>apple_price</t>
  </si>
  <si>
    <t>google_price</t>
  </si>
  <si>
    <t>apple_rating</t>
  </si>
  <si>
    <t>google_rating</t>
  </si>
  <si>
    <t>apple_content_rating</t>
  </si>
  <si>
    <t>google_content_rating</t>
  </si>
  <si>
    <t>apple_genre</t>
  </si>
  <si>
    <t>google_genre</t>
  </si>
  <si>
    <t>google_install_count</t>
  </si>
  <si>
    <t>net_income_by_apple_rating</t>
  </si>
  <si>
    <t>net_income_by_google_rating</t>
  </si>
  <si>
    <t>avg_net_income</t>
  </si>
  <si>
    <t>ASOS</t>
  </si>
  <si>
    <t>4+</t>
  </si>
  <si>
    <t>Everyone</t>
  </si>
  <si>
    <t>Shopping</t>
  </si>
  <si>
    <t>DOMINO'S PIZZA USA</t>
  </si>
  <si>
    <t>Food &amp; Drink</t>
  </si>
  <si>
    <t>PEWDIEPIE'S TUBER SIMULATOR</t>
  </si>
  <si>
    <t>9+</t>
  </si>
  <si>
    <t>Teen</t>
  </si>
  <si>
    <t>Games</t>
  </si>
  <si>
    <t>Casual</t>
  </si>
  <si>
    <t>EGG, INC.</t>
  </si>
  <si>
    <t>Simulation</t>
  </si>
  <si>
    <t>THE GUARDIAN</t>
  </si>
  <si>
    <t>12+</t>
  </si>
  <si>
    <t>News</t>
  </si>
  <si>
    <t>News &amp; Magazines</t>
  </si>
  <si>
    <t>BIBLE</t>
  </si>
  <si>
    <t>Reference</t>
  </si>
  <si>
    <t>Books &amp; Reference</t>
  </si>
  <si>
    <t>CLASH OF CLANS</t>
  </si>
  <si>
    <t>Everyone 10+</t>
  </si>
  <si>
    <t>Strategy</t>
  </si>
  <si>
    <t>CLASH ROYALE</t>
  </si>
  <si>
    <t>GEOMETRY DASH LITE</t>
  </si>
  <si>
    <t>Arcade</t>
  </si>
  <si>
    <t>HILL CLIMB RACING 2</t>
  </si>
  <si>
    <t>Racing</t>
  </si>
  <si>
    <t>PINTEREST</t>
  </si>
  <si>
    <t>Social Networking</t>
  </si>
  <si>
    <t>Social</t>
  </si>
  <si>
    <t>SCORE! HERO</t>
  </si>
  <si>
    <t>Sports</t>
  </si>
  <si>
    <t>SHADOW FIGHT 2</t>
  </si>
  <si>
    <t>Action</t>
  </si>
  <si>
    <t>GEOMETRY DASH MELTDOWN</t>
  </si>
  <si>
    <t>MARVEL FUTURE FIGHT</t>
  </si>
  <si>
    <t>Role Playing</t>
  </si>
  <si>
    <t>TOWNSHIP</t>
  </si>
  <si>
    <t>TOY BLAST</t>
  </si>
  <si>
    <t>Puzzle</t>
  </si>
  <si>
    <t>WAR ROBOTS</t>
  </si>
  <si>
    <t>ANGRY BIRDS BLAST</t>
  </si>
  <si>
    <t>CHASE MOBILE</t>
  </si>
  <si>
    <t>Finance</t>
  </si>
  <si>
    <t>CHOICES: STORIES YOU PLAY</t>
  </si>
  <si>
    <t>FALLOUT SHELTER</t>
  </si>
  <si>
    <t>FERNANFLOO</t>
  </si>
  <si>
    <t>FISHDOM</t>
  </si>
  <si>
    <t>GEOMETRY DASH WORLD</t>
  </si>
  <si>
    <t>SOLITAIRE</t>
  </si>
  <si>
    <t>Card</t>
  </si>
  <si>
    <t>ZOMBIE CATCHERS</t>
  </si>
  <si>
    <t>ANIMAL JAM - PLAY WILD!</t>
  </si>
  <si>
    <t>Casual;Pretend Play</t>
  </si>
  <si>
    <t>FINAL FANTASY BRAVE EXVIUS</t>
  </si>
  <si>
    <t>NARCOS: CARTEL WARS</t>
  </si>
  <si>
    <t>FUEL REWARDSÂ® PROGRAM</t>
  </si>
  <si>
    <t>Lifestyle</t>
  </si>
  <si>
    <t>INSTAGRAM</t>
  </si>
  <si>
    <t>Photo &amp; Video</t>
  </si>
  <si>
    <t>SUBWAY SURFERS</t>
  </si>
  <si>
    <t>WHATSAPP MESSENGER</t>
  </si>
  <si>
    <t>Communication</t>
  </si>
  <si>
    <t>CANDY CRUSH SAGA</t>
  </si>
  <si>
    <t>MICROSOFT WORD</t>
  </si>
  <si>
    <t>Productivity</t>
  </si>
  <si>
    <t>MY TALKING TOM</t>
  </si>
  <si>
    <t>POU</t>
  </si>
  <si>
    <t>TEMPLE RUN 2</t>
  </si>
  <si>
    <t>AGAR.IO</t>
  </si>
  <si>
    <t>ANGRY BIRDS 2</t>
  </si>
  <si>
    <t>ANGRY BIRDS RIO</t>
  </si>
  <si>
    <t>ANGRY BIRDS STAR WARS</t>
  </si>
  <si>
    <t>ASPHALT 8: AIRBORNE</t>
  </si>
  <si>
    <t>CANDY CRUSH SODA SAGA</t>
  </si>
  <si>
    <t>COOKING FEVER</t>
  </si>
  <si>
    <t>DUBSMASH</t>
  </si>
  <si>
    <t>Entertainment</t>
  </si>
  <si>
    <t>Video Players &amp; Editors</t>
  </si>
  <si>
    <t>FARM HEROES SAGA</t>
  </si>
  <si>
    <t>FLOW FREE</t>
  </si>
  <si>
    <t>FRUIT NINJAÂ®</t>
  </si>
  <si>
    <t>GOOGLE DOCS</t>
  </si>
  <si>
    <t>GOOGLE SHEETS</t>
  </si>
  <si>
    <t>HAY DAY</t>
  </si>
  <si>
    <t>HILL CLIMB RACING</t>
  </si>
  <si>
    <t>HUNGRY SHARK EVOLUTION</t>
  </si>
  <si>
    <t>JETPACK JOYRIDE</t>
  </si>
  <si>
    <t>MICROSOFT EXCEL</t>
  </si>
  <si>
    <t>MICROSOFT ONENOTE</t>
  </si>
  <si>
    <t>MOBILE LEGENDS: BANG BANG</t>
  </si>
  <si>
    <t>MY TALKING ANGELA</t>
  </si>
  <si>
    <t>PICSART PHOTO STUDIO: COLLAGE MAKER &amp; PIC EDITOR</t>
  </si>
  <si>
    <t>Photography</t>
  </si>
  <si>
    <t>ROBLOX</t>
  </si>
  <si>
    <t>Adventure;Action &amp; Adventure</t>
  </si>
  <si>
    <t>SMASH HIT</t>
  </si>
  <si>
    <t>SONIC DASH</t>
  </si>
  <si>
    <t>TEMPLE RUN</t>
  </si>
  <si>
    <t>TRAFFIC RACER</t>
  </si>
  <si>
    <t>TRIVIA CRACK</t>
  </si>
  <si>
    <t>Trivia</t>
  </si>
  <si>
    <t>WECHAT</t>
  </si>
  <si>
    <t>WISH - SHOPPING MADE FUN</t>
  </si>
  <si>
    <t>ZOMBIE TSUNAMI</t>
  </si>
  <si>
    <t>AA</t>
  </si>
  <si>
    <t>BAD PIGGIES</t>
  </si>
  <si>
    <t>BOOM BEACH</t>
  </si>
  <si>
    <t>DEER HUNTER CLASSIC</t>
  </si>
  <si>
    <t>17+</t>
  </si>
  <si>
    <t>EPISODE - CHOOSE YOUR STORY</t>
  </si>
  <si>
    <t>FROZEN FREE FALL</t>
  </si>
  <si>
    <t>Puzzle;Action &amp; Adventure</t>
  </si>
  <si>
    <t>HUNGRY SHARK WORLD</t>
  </si>
  <si>
    <t>MARVEL CONTEST OF CHAMPIONS</t>
  </si>
  <si>
    <t>NEED FOR SPEEDâ„¢ NO LIMITS</t>
  </si>
  <si>
    <t>PHOTO EDITOR BY AVIARY</t>
  </si>
  <si>
    <t>ROLLING SKY</t>
  </si>
  <si>
    <t>Board</t>
  </si>
  <si>
    <t>SIMCITY BUILDIT</t>
  </si>
  <si>
    <t>SUMMONERS WAR</t>
  </si>
  <si>
    <t>SWAMP ATTACK</t>
  </si>
  <si>
    <t>TALKING GINGER 2</t>
  </si>
  <si>
    <t>TALKING TOM BUBBLE SHOOTER</t>
  </si>
  <si>
    <t>VERIZON CLOUD</t>
  </si>
  <si>
    <t>YOUTUBE KIDS</t>
  </si>
  <si>
    <t>Entertainment;Music &amp; Video</t>
  </si>
  <si>
    <t>ANGRY BIRDS EPIC RPG</t>
  </si>
  <si>
    <t>BAD PIGGIES HD</t>
  </si>
  <si>
    <t>BULLET FORCE</t>
  </si>
  <si>
    <t>CALL OF DUTYÂ®: HEROES</t>
  </si>
  <si>
    <t>CLASSDOJO</t>
  </si>
  <si>
    <t>Education</t>
  </si>
  <si>
    <t>Education;Education</t>
  </si>
  <si>
    <t>DECK HEROES: LEGACY</t>
  </si>
  <si>
    <t>DESIGN HOME</t>
  </si>
  <si>
    <t>DISCORD - CHAT FOR GAMERS</t>
  </si>
  <si>
    <t>DISNEY CROSSY ROAD</t>
  </si>
  <si>
    <t>Arcade;Action &amp; Adventure</t>
  </si>
  <si>
    <t>DUDE PERFECT 2</t>
  </si>
  <si>
    <t>FANDANGO MOVIES - TIMES + TICKETS</t>
  </si>
  <si>
    <t>GMX MAIL</t>
  </si>
  <si>
    <t>GROUPME</t>
  </si>
  <si>
    <t>HOT WHEELS: RACE OFF</t>
  </si>
  <si>
    <t>Racing;Action &amp; Adventure</t>
  </si>
  <si>
    <t>INJUSTICE: GODS AMONG US</t>
  </si>
  <si>
    <t>INSIDE OUT THOUGHT BUBBLES</t>
  </si>
  <si>
    <t>Puzzle;Brain Games</t>
  </si>
  <si>
    <t>KIM KARDASHIAN: HOLLYWOOD</t>
  </si>
  <si>
    <t>Adventure</t>
  </si>
  <si>
    <t>MORTAL KOMBAT X</t>
  </si>
  <si>
    <t>Mature 17+</t>
  </si>
  <si>
    <t>MY EMMA :)</t>
  </si>
  <si>
    <t>MY HORSE</t>
  </si>
  <si>
    <t>NYAN CAT: LOST IN SPACE</t>
  </si>
  <si>
    <t>PES CLUB MANAGER</t>
  </si>
  <si>
    <t>PINEAPPLE PEN</t>
  </si>
  <si>
    <t>PLANTS VS. ZOMBIESâ„¢ 2</t>
  </si>
  <si>
    <t>PLANTS VS. ZOMBIESâ„¢ HEROES</t>
  </si>
  <si>
    <t>Casual;Action &amp; Adventure</t>
  </si>
  <si>
    <t>REAL BASKETBALL</t>
  </si>
  <si>
    <t>REAL RACING 3</t>
  </si>
  <si>
    <t>STAR CHART</t>
  </si>
  <si>
    <t>STAR WARSâ„¢: GALAXY OF HEROES</t>
  </si>
  <si>
    <t>STARBUCKS</t>
  </si>
  <si>
    <t>SUPER JABBER JUMP</t>
  </si>
  <si>
    <t>THE SIMSâ„¢ FREEPLAY</t>
  </si>
  <si>
    <t>TRANSFORMERS: EARTH WARS</t>
  </si>
  <si>
    <t>WGT GOLF GAME BY TOPGOLF</t>
  </si>
  <si>
    <t>XBOX</t>
  </si>
  <si>
    <t>YAHOO WEATHER</t>
  </si>
  <si>
    <t>Weather</t>
  </si>
  <si>
    <t>ZARA</t>
  </si>
  <si>
    <t>ADOBE ILLUSTRATOR DRAW</t>
  </si>
  <si>
    <t>BEJEWELED CLASSIC</t>
  </si>
  <si>
    <t>BLEACHER REPORT: SPORTS NEWS, SCORES, &amp; HIGHLIGHTS</t>
  </si>
  <si>
    <t>PAC-MAN POP</t>
  </si>
  <si>
    <t>PHOTO EDITOR-</t>
  </si>
  <si>
    <t>SMASHY ROAD: ARENA</t>
  </si>
  <si>
    <t>THE CW</t>
  </si>
  <si>
    <t>TOMB OF THE MASK</t>
  </si>
  <si>
    <t>TRELLO</t>
  </si>
  <si>
    <t>ARMY OF HEROES</t>
  </si>
  <si>
    <t>DOORDASH - FOOD DELIVERY</t>
  </si>
  <si>
    <t>GEAR.CLUB - TRUE RACING</t>
  </si>
  <si>
    <t>OK K.O.! LAKEWOOD PLAZA TURBO</t>
  </si>
  <si>
    <t>Action;Action &amp; Adventure</t>
  </si>
  <si>
    <t>REGAL CINEMAS</t>
  </si>
  <si>
    <t>SEVEN - 7 MINUTE WORKOUT TRAINING CHALLENGE</t>
  </si>
  <si>
    <t>Health &amp; Fitness</t>
  </si>
  <si>
    <t>THE WASHINGTON POST CLASSIC</t>
  </si>
  <si>
    <t>WISHBONE - COMPARE ANYTHING</t>
  </si>
  <si>
    <t>Card;Brain Games</t>
  </si>
  <si>
    <t>GOOGLE STREET VIEW</t>
  </si>
  <si>
    <t>Travel</t>
  </si>
  <si>
    <t>Travel &amp; Local</t>
  </si>
  <si>
    <t>GOOGLE SLIDES</t>
  </si>
  <si>
    <t>KIK</t>
  </si>
  <si>
    <t>MICROSOFT POWERPOINT</t>
  </si>
  <si>
    <t>TUMBLR</t>
  </si>
  <si>
    <t>AMAZON PRIME VIDEO</t>
  </si>
  <si>
    <t>ANGRY BIRDS FRIENDS</t>
  </si>
  <si>
    <t>ANGRY BIRDS GO!</t>
  </si>
  <si>
    <t>CANDY CRUSH JELLY SAGA</t>
  </si>
  <si>
    <t>DUMB WAYS TO DIE 2: THE GAMES</t>
  </si>
  <si>
    <t>INDEED JOB SEARCH</t>
  </si>
  <si>
    <t>Business</t>
  </si>
  <si>
    <t>LEGOÂ® JUNIORS CREATE &amp; CRUISE</t>
  </si>
  <si>
    <t>Educational;Action &amp; Adventure</t>
  </si>
  <si>
    <t>NBA LIVE MOBILE BASKETBALL</t>
  </si>
  <si>
    <t>SNAPSEED</t>
  </si>
  <si>
    <t>TOM'S LOVE LETTERS</t>
  </si>
  <si>
    <t>UNO â„¢ &amp; FRIENDS</t>
  </si>
  <si>
    <t>AIRBNB</t>
  </si>
  <si>
    <t>BEJEWELED BLITZ</t>
  </si>
  <si>
    <t>DIEP.IO</t>
  </si>
  <si>
    <t>DRAGON BALL Z DOKKAN BATTLE</t>
  </si>
  <si>
    <t>FARMING SIMULATOR 14</t>
  </si>
  <si>
    <t>Simulation;Action &amp; Adventure</t>
  </si>
  <si>
    <t>GOOGLE CLASSROOM</t>
  </si>
  <si>
    <t>KING OF AVALON: DRAGON WARFARE</t>
  </si>
  <si>
    <t>MARVEL AVENGERS ACADEMY</t>
  </si>
  <si>
    <t>MY LITTLE PONY: HARMONY QUEST</t>
  </si>
  <si>
    <t>PLAYKIDS - EDUCATIONAL CARTOONS AND GAMES FOR KIDS</t>
  </si>
  <si>
    <t>PUFFIN WEB BROWSER</t>
  </si>
  <si>
    <t>Utilities</t>
  </si>
  <si>
    <t>SHOPKINS WORLD!</t>
  </si>
  <si>
    <t>T-MOBILE</t>
  </si>
  <si>
    <t>Tools</t>
  </si>
  <si>
    <t>TED</t>
  </si>
  <si>
    <t>THE SIMPSONSâ„¢: TAPPED OUT</t>
  </si>
  <si>
    <t>WATCHESPN</t>
  </si>
  <si>
    <t>WEB.DE MAIL</t>
  </si>
  <si>
    <t>WWE</t>
  </si>
  <si>
    <t>ADP MOBILE SOLUTIONS</t>
  </si>
  <si>
    <t>ANGRY BIRDS SPACE HD</t>
  </si>
  <si>
    <t>BEST BUY</t>
  </si>
  <si>
    <t>BIKE UNCHAINED</t>
  </si>
  <si>
    <t>CARTOON WARS 3</t>
  </si>
  <si>
    <t>CRAZY FREEKICK</t>
  </si>
  <si>
    <t>FIT THE FAT 2</t>
  </si>
  <si>
    <t>PEGGLE BLAST</t>
  </si>
  <si>
    <t>TINY ARCHERS</t>
  </si>
  <si>
    <t>USAA MOBILE</t>
  </si>
  <si>
    <t>AMEX MOBILE</t>
  </si>
  <si>
    <t>AO ONI2</t>
  </si>
  <si>
    <t>DRIVING ZONE</t>
  </si>
  <si>
    <t>FIREFOX FOCUS: THE PRIVACY BROWSER</t>
  </si>
  <si>
    <t>INFINITE PAINTER</t>
  </si>
  <si>
    <t>Art &amp; Design</t>
  </si>
  <si>
    <t>NASCAR MOBILE</t>
  </si>
  <si>
    <t>SONIC DRIVE-IN</t>
  </si>
  <si>
    <t>ENDLESS DUCKER</t>
  </si>
  <si>
    <t>FACEBOOK</t>
  </si>
  <si>
    <t>HANGOUTS</t>
  </si>
  <si>
    <t>DROPBOX</t>
  </si>
  <si>
    <t>GOOGLE TRANSLATE</t>
  </si>
  <si>
    <t>TWITTER</t>
  </si>
  <si>
    <t>GOOGLE EARTH</t>
  </si>
  <si>
    <t>LINKEDIN</t>
  </si>
  <si>
    <t>NETFLIX</t>
  </si>
  <si>
    <t>SLITHER.IO</t>
  </si>
  <si>
    <t>SPEEDTEST BY OOKLA</t>
  </si>
  <si>
    <t>BOOMERANG FROM INSTAGRAM</t>
  </si>
  <si>
    <t>VSCO</t>
  </si>
  <si>
    <t>DIRECTV</t>
  </si>
  <si>
    <t>EDMODO</t>
  </si>
  <si>
    <t>FITBIT</t>
  </si>
  <si>
    <t>IFUNNY :)</t>
  </si>
  <si>
    <t>INGRESS</t>
  </si>
  <si>
    <t>JUST DANCE NOW</t>
  </si>
  <si>
    <t>Music</t>
  </si>
  <si>
    <t>NBA</t>
  </si>
  <si>
    <t>NICK</t>
  </si>
  <si>
    <t>STARZ</t>
  </si>
  <si>
    <t>YOUNOW: LIVE STREAM VIDEO CHAT</t>
  </si>
  <si>
    <t>ALLRECIPES DINNER SPINNER</t>
  </si>
  <si>
    <t>CHICK-FIL-A</t>
  </si>
  <si>
    <t>DOES NOT COMMUTE</t>
  </si>
  <si>
    <t>GEOCACHINGÂ®</t>
  </si>
  <si>
    <t>Navigation</t>
  </si>
  <si>
    <t>NBC NEWS</t>
  </si>
  <si>
    <t>PBS KIDS VIDEO</t>
  </si>
  <si>
    <t>Education;Music &amp; Video</t>
  </si>
  <si>
    <t>PREMIER LEAGUE - OFFICIAL APP</t>
  </si>
  <si>
    <t>RISK: GLOBAL DOMINATION</t>
  </si>
  <si>
    <t>Board;Action &amp; Adventure</t>
  </si>
  <si>
    <t>TIMEHOP</t>
  </si>
  <si>
    <t>UNIVISION DEPORTES: LIGA MX, MLS, FÃšTBOL EN VIVO</t>
  </si>
  <si>
    <t>USA TODAY</t>
  </si>
  <si>
    <t>KIDS A-Z</t>
  </si>
  <si>
    <t>PAC-MAN</t>
  </si>
  <si>
    <t>POKÃ‰MON GO</t>
  </si>
  <si>
    <t>TINDER</t>
  </si>
  <si>
    <t>UBER</t>
  </si>
  <si>
    <t>Maps &amp; Navigation</t>
  </si>
  <si>
    <t>MOBILE STRIKE</t>
  </si>
  <si>
    <t>DB NAVIGATOR</t>
  </si>
  <si>
    <t>EPSON IPRINT</t>
  </si>
  <si>
    <t>MESSENGER</t>
  </si>
  <si>
    <t>REDBOX</t>
  </si>
  <si>
    <t>UBER DRIVER</t>
  </si>
  <si>
    <t>WELLS FARGO MOBILE</t>
  </si>
  <si>
    <t>CITI MOBILEÂ®</t>
  </si>
  <si>
    <t>NHL</t>
  </si>
  <si>
    <t>THOMAS &amp; FRIENDS: RACE ON!</t>
  </si>
  <si>
    <t>WHATABURGER</t>
  </si>
  <si>
    <t>GOOGLE PLAY MOVIES &amp; TV</t>
  </si>
  <si>
    <t>MYAT&amp;T</t>
  </si>
  <si>
    <t>NFL</t>
  </si>
  <si>
    <t>H&amp;M</t>
  </si>
  <si>
    <t>FLY DELTA</t>
  </si>
  <si>
    <t>SOUTHWEST AIRLINES</t>
  </si>
  <si>
    <t>BET NOW - WATCH SHOWS</t>
  </si>
  <si>
    <t>MAD LIBS</t>
  </si>
  <si>
    <t>Entertainment;Brain Games</t>
  </si>
  <si>
    <t>SHOWTIME</t>
  </si>
  <si>
    <t>SKY NEWS</t>
  </si>
  <si>
    <t>SNAPCHAT</t>
  </si>
  <si>
    <t>SUPER MARIO RUN</t>
  </si>
  <si>
    <t>BATTLEFIELDâ„¢ COMPANION</t>
  </si>
  <si>
    <t>T-MOBILE TUESDAYS</t>
  </si>
  <si>
    <t>MTV</t>
  </si>
  <si>
    <t>U BY BB&amp;T</t>
  </si>
  <si>
    <t>MCDONALD'S</t>
  </si>
  <si>
    <t>AIRWATCH AGENT</t>
  </si>
  <si>
    <t>NBC SPORTS</t>
  </si>
  <si>
    <t>UNITED AIRLINES</t>
  </si>
  <si>
    <t>NCAA SPORTS</t>
  </si>
  <si>
    <t>MY COLLEGE BOOKSTORE</t>
  </si>
  <si>
    <t>AMC</t>
  </si>
  <si>
    <t>MYCHEVROLET</t>
  </si>
  <si>
    <t>SNCF</t>
  </si>
  <si>
    <t>PHILIPS HUE</t>
  </si>
  <si>
    <t>Row Labels</t>
  </si>
  <si>
    <t>Grand Total</t>
  </si>
  <si>
    <t>Count of apple_genre</t>
  </si>
  <si>
    <t>Count of apple_content_rating</t>
  </si>
  <si>
    <t>star</t>
  </si>
  <si>
    <t>months</t>
  </si>
  <si>
    <t>years</t>
  </si>
  <si>
    <t>Domino’s Pizza USA</t>
  </si>
  <si>
    <t>Pewdiepie’s Tuber Simulator</t>
  </si>
  <si>
    <t>Egg,INC.</t>
  </si>
  <si>
    <t>The Guardian</t>
  </si>
  <si>
    <t>Bible</t>
  </si>
  <si>
    <t>Clash of Clans</t>
  </si>
  <si>
    <t>Clash Royale</t>
  </si>
  <si>
    <t>Geometry Dash Lite</t>
  </si>
  <si>
    <t>Hill Climb Racing 2</t>
  </si>
  <si>
    <t>avg_income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</si>
</sst>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14" xfId="0" applyFont="1" applyFill="1" applyBorder="1"/>
    <xf numFmtId="0" fontId="0" fillId="34" borderId="13" xfId="0" applyFont="1" applyFill="1" applyBorder="1"/>
    <xf numFmtId="0" fontId="0" fillId="34" borderId="15" xfId="0" applyFont="1" applyFill="1" applyBorder="1"/>
    <xf numFmtId="0" fontId="0" fillId="0" borderId="14" xfId="0" applyFont="1" applyBorder="1"/>
    <xf numFmtId="0" fontId="0" fillId="0" borderId="13" xfId="0" applyFont="1" applyBorder="1"/>
    <xf numFmtId="0" fontId="0" fillId="0" borderId="15" xfId="0" applyFont="1" applyBorder="1"/>
    <xf numFmtId="0" fontId="13" fillId="33" borderId="16" xfId="0" applyFont="1" applyFill="1" applyBorder="1"/>
    <xf numFmtId="0" fontId="13" fillId="33" borderId="0" xfId="0" applyFont="1" applyFill="1" applyBorder="1"/>
    <xf numFmtId="0" fontId="13" fillId="33" borderId="17" xfId="0" applyFont="1" applyFill="1" applyBorder="1"/>
    <xf numFmtId="0" fontId="0" fillId="35" borderId="0" xfId="0" applyFill="1"/>
    <xf numFmtId="0" fontId="18" fillId="35" borderId="0" xfId="0" applyFont="1" applyFill="1" applyAlignment="1">
      <alignment horizontal="left" vertical="center" indent="2" readingOrder="1"/>
    </xf>
    <xf numFmtId="0" fontId="17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[excel-export.xlsx]pivot_c_rating!PivotTable3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pivot_c_rating!$B$3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pivot_c_rating!$A$4:$A$7</c:f>
              <c:strCache>
                <c:ptCount val="3"/>
                <c:pt idx="0">
                  <c:v>4+</c:v>
                </c:pt>
                <c:pt idx="1">
                  <c:v>9+</c:v>
                </c:pt>
                <c:pt idx="2">
                  <c:v>12+</c:v>
                </c:pt>
              </c:strCache>
            </c:strRef>
          </c:cat>
          <c:val>
            <c:numRef>
              <c:f>pivot_c_rating!$B$4:$B$7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D-4235-A2AB-6F59CB5BB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089248"/>
        <c:axId val="319112384"/>
      </c:barChart>
      <c:catAx>
        <c:axId val="3270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12384"/>
        <c:crosses val="autoZero"/>
        <c:auto val="1"/>
        <c:lblAlgn val="ctr"/>
        <c:lblOffset val="100"/>
        <c:noMultiLvlLbl val="0"/>
      </c:catAx>
      <c:valAx>
        <c:axId val="3191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[excel-export.xlsx]pivot_c_rating!PivotTable6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pivot_c_rating!$B$18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pivot_c_rating!$A$19:$A$23</c:f>
              <c:strCache>
                <c:ptCount val="4"/>
                <c:pt idx="0">
                  <c:v>4+</c:v>
                </c:pt>
                <c:pt idx="1">
                  <c:v>12+</c:v>
                </c:pt>
                <c:pt idx="2">
                  <c:v>9+</c:v>
                </c:pt>
                <c:pt idx="3">
                  <c:v>17+</c:v>
                </c:pt>
              </c:strCache>
            </c:strRef>
          </c:cat>
          <c:val>
            <c:numRef>
              <c:f>pivot_c_rating!$B$19:$B$23</c:f>
              <c:numCache>
                <c:formatCode>General</c:formatCode>
                <c:ptCount val="4"/>
                <c:pt idx="0">
                  <c:v>168</c:v>
                </c:pt>
                <c:pt idx="1">
                  <c:v>56</c:v>
                </c:pt>
                <c:pt idx="2">
                  <c:v>29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1-4AC5-82B3-F6516B8B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359168"/>
        <c:axId val="586229104"/>
      </c:barChart>
      <c:catAx>
        <c:axId val="5873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29104"/>
        <c:crosses val="autoZero"/>
        <c:auto val="1"/>
        <c:lblAlgn val="ctr"/>
        <c:lblOffset val="100"/>
        <c:noMultiLvlLbl val="0"/>
      </c:catAx>
      <c:valAx>
        <c:axId val="5862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[excel-export.xlsx]pivot_genre!PivotTable4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pivot_genre!$B$3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pivot_genre!$A$4:$A$9</c:f>
              <c:strCache>
                <c:ptCount val="5"/>
                <c:pt idx="0">
                  <c:v>Games</c:v>
                </c:pt>
                <c:pt idx="1">
                  <c:v>Shopping</c:v>
                </c:pt>
                <c:pt idx="2">
                  <c:v>Reference</c:v>
                </c:pt>
                <c:pt idx="3">
                  <c:v>Food &amp; Drink</c:v>
                </c:pt>
                <c:pt idx="4">
                  <c:v>News</c:v>
                </c:pt>
              </c:strCache>
            </c:strRef>
          </c:cat>
          <c:val>
            <c:numRef>
              <c:f>pivot_genre!$B$4:$B$9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F-4337-9F62-941EEDB60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390112"/>
        <c:axId val="586232848"/>
      </c:barChart>
      <c:catAx>
        <c:axId val="44839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32848"/>
        <c:crosses val="autoZero"/>
        <c:auto val="1"/>
        <c:lblAlgn val="ctr"/>
        <c:lblOffset val="100"/>
        <c:noMultiLvlLbl val="0"/>
      </c:catAx>
      <c:valAx>
        <c:axId val="5862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9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[excel-export.xlsx]pivot_genre!PivotTable7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pivot_genre!$B$20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pivot_genre!$A$21:$A$26</c:f>
              <c:strCache>
                <c:ptCount val="5"/>
                <c:pt idx="0">
                  <c:v>Games</c:v>
                </c:pt>
                <c:pt idx="1">
                  <c:v>Entertainment</c:v>
                </c:pt>
                <c:pt idx="2">
                  <c:v>Social Networking</c:v>
                </c:pt>
                <c:pt idx="3">
                  <c:v>Productivity</c:v>
                </c:pt>
                <c:pt idx="4">
                  <c:v>Sports</c:v>
                </c:pt>
              </c:strCache>
            </c:strRef>
          </c:cat>
          <c:val>
            <c:numRef>
              <c:f>pivot_genre!$B$21:$B$26</c:f>
              <c:numCache>
                <c:formatCode>General</c:formatCode>
                <c:ptCount val="5"/>
                <c:pt idx="0">
                  <c:v>136</c:v>
                </c:pt>
                <c:pt idx="1">
                  <c:v>23</c:v>
                </c:pt>
                <c:pt idx="2">
                  <c:v>15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7-4123-AD6B-ED0183CF7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102400"/>
        <c:axId val="585518944"/>
      </c:barChart>
      <c:catAx>
        <c:axId val="4491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18944"/>
        <c:crosses val="autoZero"/>
        <c:auto val="1"/>
        <c:lblAlgn val="ctr"/>
        <c:lblOffset val="100"/>
        <c:noMultiLvlLbl val="0"/>
      </c:catAx>
      <c:valAx>
        <c:axId val="5855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0</xdr:row>
      <xdr:rowOff>116205</xdr:rowOff>
    </xdr:from>
    <xdr:to>
      <xdr:col>9</xdr:col>
      <xdr:colOff>121920</xdr:colOff>
      <xdr:row>11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EB7A36-648C-491A-9040-E0A24F86D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14</xdr:row>
      <xdr:rowOff>146685</xdr:rowOff>
    </xdr:from>
    <xdr:to>
      <xdr:col>8</xdr:col>
      <xdr:colOff>1299210</xdr:colOff>
      <xdr:row>29</xdr:row>
      <xdr:rowOff>146685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98F74C-8D76-4251-B9D8-A75B41F80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120015</xdr:rowOff>
    </xdr:from>
    <xdr:to>
      <xdr:col>10</xdr:col>
      <xdr:colOff>491490</xdr:colOff>
      <xdr:row>15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35AEA-3B25-41D4-9C8E-B3EB079C7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137160</xdr:colOff>
      <xdr:row>17</xdr:row>
      <xdr:rowOff>146685</xdr:rowOff>
    </xdr:from>
    <xdr:to>
      <xdr:col>10</xdr:col>
      <xdr:colOff>228600</xdr:colOff>
      <xdr:row>32</xdr:row>
      <xdr:rowOff>146685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46CAE-C671-44F0-912A-05B714116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121920</xdr:rowOff>
    </xdr:to>
    <xdr:sp macro="" textlink="">
      <xdr:nvSpPr>
        <xdr:cNvPr id="5121" name="AutoShape 1" descr="Cover art">
          <a:extLst>
            <a:ext uri="{FF2B5EF4-FFF2-40B4-BE49-F238E27FC236}">
              <a16:creationId xmlns:a16="http://schemas.microsoft.com/office/drawing/2014/main" id="{58F0D108-1002-4AAE-A41B-26E9BDFEC616}"/>
            </a:ext>
          </a:extLst>
        </xdr:cNvPr>
        <xdr:cNvSpPr>
          <a:spLocks noChangeAspect="1" noChangeArrowheads="1"/>
        </xdr:cNvSpPr>
      </xdr:nvSpPr>
      <xdr:spPr bwMode="auto">
        <a:xfrm>
          <a:off x="4480560" y="287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121920</xdr:rowOff>
    </xdr:to>
    <xdr:sp macro="" textlink="">
      <xdr:nvSpPr>
        <xdr:cNvPr id="5122" name="AutoShape 2" descr="Cover art">
          <a:extLst>
            <a:ext uri="{FF2B5EF4-FFF2-40B4-BE49-F238E27FC236}">
              <a16:creationId xmlns:a16="http://schemas.microsoft.com/office/drawing/2014/main" id="{4500FBAF-D579-4400-B5CE-8A716A5D1272}"/>
            </a:ext>
          </a:extLst>
        </xdr:cNvPr>
        <xdr:cNvSpPr>
          <a:spLocks noChangeAspect="1" noChangeArrowheads="1"/>
        </xdr:cNvSpPr>
      </xdr:nvSpPr>
      <xdr:spPr bwMode="auto">
        <a:xfrm>
          <a:off x="4480560" y="268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121920</xdr:rowOff>
    </xdr:to>
    <xdr:sp macro="" textlink="">
      <xdr:nvSpPr>
        <xdr:cNvPr id="5125" name="AutoShape 5" descr="Cover art">
          <a:extLst>
            <a:ext uri="{FF2B5EF4-FFF2-40B4-BE49-F238E27FC236}">
              <a16:creationId xmlns:a16="http://schemas.microsoft.com/office/drawing/2014/main" id="{A90963ED-A51A-4E33-921E-64807FC55DD1}"/>
            </a:ext>
          </a:extLst>
        </xdr:cNvPr>
        <xdr:cNvSpPr>
          <a:spLocks noChangeAspect="1" noChangeArrowheads="1"/>
        </xdr:cNvSpPr>
      </xdr:nvSpPr>
      <xdr:spPr bwMode="auto">
        <a:xfrm>
          <a:off x="4480560" y="3604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121920</xdr:rowOff>
    </xdr:to>
    <xdr:sp macro="" textlink="">
      <xdr:nvSpPr>
        <xdr:cNvPr id="5127" name="AutoShape 7" descr="Cover art">
          <a:extLst>
            <a:ext uri="{FF2B5EF4-FFF2-40B4-BE49-F238E27FC236}">
              <a16:creationId xmlns:a16="http://schemas.microsoft.com/office/drawing/2014/main" id="{06DB4764-9C6F-4B62-AA88-4498D04D9626}"/>
            </a:ext>
          </a:extLst>
        </xdr:cNvPr>
        <xdr:cNvSpPr>
          <a:spLocks noChangeAspect="1" noChangeArrowheads="1"/>
        </xdr:cNvSpPr>
      </xdr:nvSpPr>
      <xdr:spPr bwMode="auto">
        <a:xfrm>
          <a:off x="4480560" y="470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495300</xdr:colOff>
      <xdr:row>11</xdr:row>
      <xdr:rowOff>64769</xdr:rowOff>
    </xdr:from>
    <xdr:to>
      <xdr:col>10</xdr:col>
      <xdr:colOff>270510</xdr:colOff>
      <xdr:row>16</xdr:row>
      <xdr:rowOff>163222</xdr:rowOff>
    </xdr:to>
    <xdr:pic>
      <xdr:nvPicPr>
        <xdr:cNvPr id="26" name="Picture 25" descr="‎Clash Royale on the App Store">
          <a:extLst>
            <a:ext uri="{FF2B5EF4-FFF2-40B4-BE49-F238E27FC236}">
              <a16:creationId xmlns:a16="http://schemas.microsoft.com/office/drawing/2014/main" id="{4860E1C9-E5D3-4D7F-9356-1E5381B009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23" t="12745" r="30839" b="12990"/>
        <a:stretch/>
      </xdr:blipFill>
      <xdr:spPr bwMode="auto">
        <a:xfrm>
          <a:off x="5615940" y="2522219"/>
          <a:ext cx="1055370" cy="106238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529590</xdr:colOff>
      <xdr:row>17</xdr:row>
      <xdr:rowOff>137160</xdr:rowOff>
    </xdr:from>
    <xdr:to>
      <xdr:col>8</xdr:col>
      <xdr:colOff>323850</xdr:colOff>
      <xdr:row>23</xdr:row>
      <xdr:rowOff>114300</xdr:rowOff>
    </xdr:to>
    <xdr:pic>
      <xdr:nvPicPr>
        <xdr:cNvPr id="33" name="Picture 32" descr="Egg Inc Wiki | Fandom">
          <a:extLst>
            <a:ext uri="{FF2B5EF4-FFF2-40B4-BE49-F238E27FC236}">
              <a16:creationId xmlns:a16="http://schemas.microsoft.com/office/drawing/2014/main" id="{5BC80965-A5A7-4DA3-A8EB-70C7F6E71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0070" y="3741420"/>
          <a:ext cx="1074420" cy="107442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529590</xdr:colOff>
      <xdr:row>24</xdr:row>
      <xdr:rowOff>133350</xdr:rowOff>
    </xdr:from>
    <xdr:to>
      <xdr:col>8</xdr:col>
      <xdr:colOff>342900</xdr:colOff>
      <xdr:row>30</xdr:row>
      <xdr:rowOff>129540</xdr:rowOff>
    </xdr:to>
    <xdr:pic>
      <xdr:nvPicPr>
        <xdr:cNvPr id="34" name="Picture 33" descr="The Guardian - Download The Guardian App for Android APK">
          <a:extLst>
            <a:ext uri="{FF2B5EF4-FFF2-40B4-BE49-F238E27FC236}">
              <a16:creationId xmlns:a16="http://schemas.microsoft.com/office/drawing/2014/main" id="{23177FA3-C2C9-4CDF-BF2A-F4D74AE5E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0070" y="5017770"/>
          <a:ext cx="1093470" cy="10934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521970</xdr:colOff>
      <xdr:row>24</xdr:row>
      <xdr:rowOff>140970</xdr:rowOff>
    </xdr:from>
    <xdr:to>
      <xdr:col>10</xdr:col>
      <xdr:colOff>312420</xdr:colOff>
      <xdr:row>30</xdr:row>
      <xdr:rowOff>114300</xdr:rowOff>
    </xdr:to>
    <xdr:pic>
      <xdr:nvPicPr>
        <xdr:cNvPr id="35" name="Picture 34" descr="Hill Climb Racing 2 1.42.1 for Android - Download">
          <a:extLst>
            <a:ext uri="{FF2B5EF4-FFF2-40B4-BE49-F238E27FC236}">
              <a16:creationId xmlns:a16="http://schemas.microsoft.com/office/drawing/2014/main" id="{9B0FD8D9-14E2-4B9B-9EC0-726E9FA12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2610" y="5025390"/>
          <a:ext cx="1070610" cy="107061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506730</xdr:colOff>
      <xdr:row>17</xdr:row>
      <xdr:rowOff>144780</xdr:rowOff>
    </xdr:from>
    <xdr:to>
      <xdr:col>10</xdr:col>
      <xdr:colOff>300990</xdr:colOff>
      <xdr:row>23</xdr:row>
      <xdr:rowOff>121920</xdr:rowOff>
    </xdr:to>
    <xdr:pic>
      <xdr:nvPicPr>
        <xdr:cNvPr id="37" name="Picture 36" descr="Geometry Dash Lite | Geometry Dash Wiki | Fandom">
          <a:extLst>
            <a:ext uri="{FF2B5EF4-FFF2-40B4-BE49-F238E27FC236}">
              <a16:creationId xmlns:a16="http://schemas.microsoft.com/office/drawing/2014/main" id="{80951561-ED62-46EA-B9F9-D759E3E20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" y="3749040"/>
          <a:ext cx="1074420" cy="107442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533400</xdr:colOff>
      <xdr:row>6</xdr:row>
      <xdr:rowOff>60960</xdr:rowOff>
    </xdr:from>
    <xdr:to>
      <xdr:col>8</xdr:col>
      <xdr:colOff>262890</xdr:colOff>
      <xdr:row>10</xdr:row>
      <xdr:rowOff>140970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30897F5-E749-48D8-A156-EFE3FA87B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3880" y="1356360"/>
          <a:ext cx="1009650" cy="10096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529590</xdr:colOff>
      <xdr:row>11</xdr:row>
      <xdr:rowOff>57150</xdr:rowOff>
    </xdr:from>
    <xdr:to>
      <xdr:col>8</xdr:col>
      <xdr:colOff>289560</xdr:colOff>
      <xdr:row>16</xdr:row>
      <xdr:rowOff>133350</xdr:rowOff>
    </xdr:to>
    <xdr:pic>
      <xdr:nvPicPr>
        <xdr:cNvPr id="39" name="Picture 38" descr="PewDiePie's Tuber Simulator 1.49.0 (MOD, Unlimited everything) Download for  android (Dengan gambar)">
          <a:extLst>
            <a:ext uri="{FF2B5EF4-FFF2-40B4-BE49-F238E27FC236}">
              <a16:creationId xmlns:a16="http://schemas.microsoft.com/office/drawing/2014/main" id="{E9B689DF-0CEE-49A3-B841-4C48BB287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0070" y="2514600"/>
          <a:ext cx="1040130" cy="104013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525781</xdr:colOff>
      <xdr:row>0</xdr:row>
      <xdr:rowOff>171451</xdr:rowOff>
    </xdr:from>
    <xdr:to>
      <xdr:col>8</xdr:col>
      <xdr:colOff>281940</xdr:colOff>
      <xdr:row>5</xdr:row>
      <xdr:rowOff>144780</xdr:rowOff>
    </xdr:to>
    <xdr:pic>
      <xdr:nvPicPr>
        <xdr:cNvPr id="40" name="Picture 39" descr="ASOS - Apps on Google Play">
          <a:extLst>
            <a:ext uri="{FF2B5EF4-FFF2-40B4-BE49-F238E27FC236}">
              <a16:creationId xmlns:a16="http://schemas.microsoft.com/office/drawing/2014/main" id="{C7F6F912-6D8D-498B-88EB-C39E65E63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6261" y="171451"/>
          <a:ext cx="1036319" cy="103631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472440</xdr:colOff>
      <xdr:row>0</xdr:row>
      <xdr:rowOff>171450</xdr:rowOff>
    </xdr:from>
    <xdr:to>
      <xdr:col>10</xdr:col>
      <xdr:colOff>220980</xdr:colOff>
      <xdr:row>5</xdr:row>
      <xdr:rowOff>137160</xdr:rowOff>
    </xdr:to>
    <xdr:pic>
      <xdr:nvPicPr>
        <xdr:cNvPr id="41" name="Picture 40" descr="YouVersion Bible App announces most popular Bible verse of 2018">
          <a:extLst>
            <a:ext uri="{FF2B5EF4-FFF2-40B4-BE49-F238E27FC236}">
              <a16:creationId xmlns:a16="http://schemas.microsoft.com/office/drawing/2014/main" id="{05FEBACD-F010-4A01-AEB7-FA8D08126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3080" y="171450"/>
          <a:ext cx="1028700" cy="10287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502920</xdr:colOff>
      <xdr:row>6</xdr:row>
      <xdr:rowOff>68580</xdr:rowOff>
    </xdr:from>
    <xdr:to>
      <xdr:col>10</xdr:col>
      <xdr:colOff>243840</xdr:colOff>
      <xdr:row>10</xdr:row>
      <xdr:rowOff>160020</xdr:rowOff>
    </xdr:to>
    <xdr:pic>
      <xdr:nvPicPr>
        <xdr:cNvPr id="42" name="Picture 41" descr="Clash of Clans: A guide for parents">
          <a:extLst>
            <a:ext uri="{FF2B5EF4-FFF2-40B4-BE49-F238E27FC236}">
              <a16:creationId xmlns:a16="http://schemas.microsoft.com/office/drawing/2014/main" id="{2AD25A4E-0234-471A-ADF9-FEA3B0598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3560" y="1363980"/>
          <a:ext cx="1021080" cy="102108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" refreshedDate="44254.549950925924" createdVersion="6" refreshedVersion="6" minRefreshableVersion="3" recordCount="10" xr:uid="{00000000-000A-0000-FFFF-FFFF0D000000}">
  <cacheSource type="worksheet">
    <worksheetSource name="Table13"/>
  </cacheSource>
  <cacheFields count="13">
    <cacheField name="names_of_apps" numFmtId="0">
      <sharedItems count="10">
        <s v="ASOS"/>
        <s v="DOMINO'S PIZZA USA"/>
        <s v="PEWDIEPIE'S TUBER SIMULATOR"/>
        <s v="EGG, INC."/>
        <s v="THE GUARDIAN"/>
        <s v="BIBLE"/>
        <s v="CLASH OF CLANS"/>
        <s v="CLASH ROYALE"/>
        <s v="GEOMETRY DASH LITE"/>
        <s v="HILL CLIMB RACING 2"/>
      </sharedItems>
    </cacheField>
    <cacheField name="apple_price" numFmtId="0">
      <sharedItems containsSemiMixedTypes="0" containsString="0" containsNumber="1" containsInteger="1" minValue="0" maxValue="0"/>
    </cacheField>
    <cacheField name="google_price" numFmtId="0">
      <sharedItems containsSemiMixedTypes="0" containsString="0" containsNumber="1" containsInteger="1" minValue="0" maxValue="0"/>
    </cacheField>
    <cacheField name="apple_rating" numFmtId="0">
      <sharedItems containsSemiMixedTypes="0" containsString="0" containsNumber="1" minValue="4.5" maxValue="5"/>
    </cacheField>
    <cacheField name="google_rating" numFmtId="0">
      <sharedItems containsSemiMixedTypes="0" containsString="0" containsNumber="1" minValue="4.5" maxValue="5"/>
    </cacheField>
    <cacheField name="apple_content_rating" numFmtId="0">
      <sharedItems count="3">
        <s v="4+"/>
        <s v="9+"/>
        <s v="12+"/>
      </sharedItems>
    </cacheField>
    <cacheField name="google_content_rating" numFmtId="0">
      <sharedItems/>
    </cacheField>
    <cacheField name="apple_genre" numFmtId="0">
      <sharedItems count="5">
        <s v="Shopping"/>
        <s v="Food &amp; Drink"/>
        <s v="Games"/>
        <s v="News"/>
        <s v="Reference"/>
      </sharedItems>
    </cacheField>
    <cacheField name="google_genre" numFmtId="0">
      <sharedItems/>
    </cacheField>
    <cacheField name="google_install_count" numFmtId="0">
      <sharedItems containsSemiMixedTypes="0" containsString="0" containsNumber="1" containsInteger="1" minValue="5000000" maxValue="100000000"/>
    </cacheField>
    <cacheField name="net_income_by_apple_rating" numFmtId="0">
      <sharedItems containsSemiMixedTypes="0" containsString="0" containsNumber="1" containsInteger="1" minValue="134000" maxValue="150000"/>
    </cacheField>
    <cacheField name="net_income_by_google_rating" numFmtId="0">
      <sharedItems containsSemiMixedTypes="0" containsString="0" containsNumber="1" containsInteger="1" minValue="134000" maxValue="150000"/>
    </cacheField>
    <cacheField name="avg_net_income" numFmtId="0">
      <sharedItems containsSemiMixedTypes="0" containsString="0" containsNumber="1" containsInteger="1" minValue="142000" maxValue="1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" refreshedDate="44254.564359374999" createdVersion="6" refreshedVersion="6" minRefreshableVersion="3" recordCount="270" xr:uid="{00000000-000A-0000-FFFF-FFFF16000000}">
  <cacheSource type="worksheet">
    <worksheetSource name="Table3"/>
  </cacheSource>
  <cacheFields count="13">
    <cacheField name="names_of_apps" numFmtId="0">
      <sharedItems/>
    </cacheField>
    <cacheField name="apple_price" numFmtId="0">
      <sharedItems containsSemiMixedTypes="0" containsString="0" containsNumber="1" containsInteger="1" minValue="0" maxValue="0"/>
    </cacheField>
    <cacheField name="google_price" numFmtId="0">
      <sharedItems containsSemiMixedTypes="0" containsString="0" containsNumber="1" containsInteger="1" minValue="0" maxValue="0"/>
    </cacheField>
    <cacheField name="apple_rating" numFmtId="0">
      <sharedItems containsSemiMixedTypes="0" containsString="0" containsNumber="1" minValue="1.5" maxValue="5"/>
    </cacheField>
    <cacheField name="google_rating" numFmtId="0">
      <sharedItems containsSemiMixedTypes="0" containsString="0" containsNumber="1" minValue="3.5" maxValue="5"/>
    </cacheField>
    <cacheField name="apple_content_rating" numFmtId="0">
      <sharedItems count="4">
        <s v="4+"/>
        <s v="9+"/>
        <s v="12+"/>
        <s v="17+"/>
      </sharedItems>
    </cacheField>
    <cacheField name="google_content_rating" numFmtId="0">
      <sharedItems/>
    </cacheField>
    <cacheField name="apple_genre" numFmtId="0">
      <sharedItems count="19">
        <s v="Shopping"/>
        <s v="Food &amp; Drink"/>
        <s v="Games"/>
        <s v="News"/>
        <s v="Reference"/>
        <s v="Social Networking"/>
        <s v="Finance"/>
        <s v="Photo &amp; Video"/>
        <s v="Productivity"/>
        <s v="Entertainment"/>
        <s v="Education"/>
        <s v="Weather"/>
        <s v="Sports"/>
        <s v="Health &amp; Fitness"/>
        <s v="Travel"/>
        <s v="Business"/>
        <s v="Utilities"/>
        <s v="Navigation"/>
        <s v="Lifestyle"/>
      </sharedItems>
    </cacheField>
    <cacheField name="google_genre" numFmtId="0">
      <sharedItems count="50">
        <s v="Shopping"/>
        <s v="Food &amp; Drink"/>
        <s v="Casual"/>
        <s v="Simulation"/>
        <s v="News &amp; Magazines"/>
        <s v="Books &amp; Reference"/>
        <s v="Strategy"/>
        <s v="Arcade"/>
        <s v="Racing"/>
        <s v="Social"/>
        <s v="Sports"/>
        <s v="Action"/>
        <s v="Role Playing"/>
        <s v="Puzzle"/>
        <s v="Finance"/>
        <s v="Card"/>
        <s v="Casual;Pretend Play"/>
        <s v="Lifestyle"/>
        <s v="Communication"/>
        <s v="Productivity"/>
        <s v="Video Players &amp; Editors"/>
        <s v="Photography"/>
        <s v="Adventure;Action &amp; Adventure"/>
        <s v="Trivia"/>
        <s v="Puzzle;Action &amp; Adventure"/>
        <s v="Board"/>
        <s v="Entertainment"/>
        <s v="Entertainment;Music &amp; Video"/>
        <s v="Education;Education"/>
        <s v="Arcade;Action &amp; Adventure"/>
        <s v="Racing;Action &amp; Adventure"/>
        <s v="Puzzle;Brain Games"/>
        <s v="Adventure"/>
        <s v="Casual;Action &amp; Adventure"/>
        <s v="Weather"/>
        <s v="Action;Action &amp; Adventure"/>
        <s v="Health &amp; Fitness"/>
        <s v="Card;Brain Games"/>
        <s v="Travel &amp; Local"/>
        <s v="Business"/>
        <s v="Educational;Action &amp; Adventure"/>
        <s v="Simulation;Action &amp; Adventure"/>
        <s v="Education"/>
        <s v="Tools"/>
        <s v="Art &amp; Design"/>
        <s v="Music"/>
        <s v="Education;Music &amp; Video"/>
        <s v="Board;Action &amp; Adventure"/>
        <s v="Maps &amp; Navigation"/>
        <s v="Entertainment;Brain Games"/>
      </sharedItems>
    </cacheField>
    <cacheField name="google_install_count" numFmtId="0">
      <sharedItems containsSemiMixedTypes="0" containsString="0" containsNumber="1" containsInteger="1" minValue="100000" maxValue="1000000000"/>
    </cacheField>
    <cacheField name="net_income_by_apple_rating" numFmtId="0">
      <sharedItems containsSemiMixedTypes="0" containsString="0" containsNumber="1" containsInteger="1" minValue="38000" maxValue="150000"/>
    </cacheField>
    <cacheField name="net_income_by_google_rating" numFmtId="0">
      <sharedItems containsSemiMixedTypes="0" containsString="0" containsNumber="1" containsInteger="1" minValue="102000" maxValue="150000"/>
    </cacheField>
    <cacheField name="avg_net_income" numFmtId="0">
      <sharedItems containsSemiMixedTypes="0" containsString="0" containsNumber="1" containsInteger="1" minValue="70000" maxValue="1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0"/>
    <n v="0"/>
    <n v="5"/>
    <n v="5"/>
    <x v="0"/>
    <s v="Everyone"/>
    <x v="0"/>
    <s v="Shopping"/>
    <n v="10000000"/>
    <n v="150000"/>
    <n v="150000"/>
    <n v="150000"/>
  </r>
  <r>
    <x v="1"/>
    <n v="0"/>
    <n v="0"/>
    <n v="5"/>
    <n v="5"/>
    <x v="0"/>
    <s v="Everyone"/>
    <x v="1"/>
    <s v="Food &amp; Drink"/>
    <n v="10000000"/>
    <n v="150000"/>
    <n v="150000"/>
    <n v="150000"/>
  </r>
  <r>
    <x v="2"/>
    <n v="0"/>
    <n v="0"/>
    <n v="5"/>
    <n v="5"/>
    <x v="1"/>
    <s v="Teen"/>
    <x v="2"/>
    <s v="Casual"/>
    <n v="10000000"/>
    <n v="150000"/>
    <n v="150000"/>
    <n v="150000"/>
  </r>
  <r>
    <x v="3"/>
    <n v="0"/>
    <n v="0"/>
    <n v="5"/>
    <n v="5"/>
    <x v="0"/>
    <s v="Everyone"/>
    <x v="2"/>
    <s v="Simulation"/>
    <n v="5000000"/>
    <n v="150000"/>
    <n v="150000"/>
    <n v="150000"/>
  </r>
  <r>
    <x v="4"/>
    <n v="0"/>
    <n v="0"/>
    <n v="5"/>
    <n v="5"/>
    <x v="2"/>
    <s v="Teen"/>
    <x v="3"/>
    <s v="News &amp; Magazines"/>
    <n v="5000000"/>
    <n v="150000"/>
    <n v="150000"/>
    <n v="150000"/>
  </r>
  <r>
    <x v="5"/>
    <n v="0"/>
    <n v="0"/>
    <n v="4.5"/>
    <n v="5"/>
    <x v="0"/>
    <s v="Teen"/>
    <x v="4"/>
    <s v="Books &amp; Reference"/>
    <n v="100000000"/>
    <n v="134000"/>
    <n v="150000"/>
    <n v="142000"/>
  </r>
  <r>
    <x v="6"/>
    <n v="0"/>
    <n v="0"/>
    <n v="4.5"/>
    <n v="5"/>
    <x v="1"/>
    <s v="Everyone 10+"/>
    <x v="2"/>
    <s v="Strategy"/>
    <n v="100000000"/>
    <n v="134000"/>
    <n v="150000"/>
    <n v="142000"/>
  </r>
  <r>
    <x v="7"/>
    <n v="0"/>
    <n v="0"/>
    <n v="4.5"/>
    <n v="5"/>
    <x v="1"/>
    <s v="Everyone 10+"/>
    <x v="2"/>
    <s v="Strategy"/>
    <n v="100000000"/>
    <n v="134000"/>
    <n v="150000"/>
    <n v="142000"/>
  </r>
  <r>
    <x v="8"/>
    <n v="0"/>
    <n v="0"/>
    <n v="5"/>
    <n v="4.5"/>
    <x v="0"/>
    <s v="Everyone"/>
    <x v="2"/>
    <s v="Arcade"/>
    <n v="100000000"/>
    <n v="150000"/>
    <n v="134000"/>
    <n v="142000"/>
  </r>
  <r>
    <x v="9"/>
    <n v="0"/>
    <n v="0"/>
    <n v="4.5"/>
    <n v="5"/>
    <x v="1"/>
    <s v="Everyone"/>
    <x v="2"/>
    <s v="Racing"/>
    <n v="100000000"/>
    <n v="134000"/>
    <n v="150000"/>
    <n v="142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0">
  <r>
    <s v="ASOS"/>
    <n v="0"/>
    <n v="0"/>
    <n v="5"/>
    <n v="5"/>
    <x v="0"/>
    <s v="Everyone"/>
    <x v="0"/>
    <x v="0"/>
    <n v="10000000"/>
    <n v="150000"/>
    <n v="150000"/>
    <n v="150000"/>
  </r>
  <r>
    <s v="DOMINO'S PIZZA USA"/>
    <n v="0"/>
    <n v="0"/>
    <n v="5"/>
    <n v="5"/>
    <x v="0"/>
    <s v="Everyone"/>
    <x v="1"/>
    <x v="1"/>
    <n v="10000000"/>
    <n v="150000"/>
    <n v="150000"/>
    <n v="150000"/>
  </r>
  <r>
    <s v="PEWDIEPIE'S TUBER SIMULATOR"/>
    <n v="0"/>
    <n v="0"/>
    <n v="5"/>
    <n v="5"/>
    <x v="1"/>
    <s v="Teen"/>
    <x v="2"/>
    <x v="2"/>
    <n v="10000000"/>
    <n v="150000"/>
    <n v="150000"/>
    <n v="150000"/>
  </r>
  <r>
    <s v="EGG, INC."/>
    <n v="0"/>
    <n v="0"/>
    <n v="5"/>
    <n v="5"/>
    <x v="0"/>
    <s v="Everyone"/>
    <x v="2"/>
    <x v="3"/>
    <n v="5000000"/>
    <n v="150000"/>
    <n v="150000"/>
    <n v="150000"/>
  </r>
  <r>
    <s v="THE GUARDIAN"/>
    <n v="0"/>
    <n v="0"/>
    <n v="5"/>
    <n v="5"/>
    <x v="2"/>
    <s v="Teen"/>
    <x v="3"/>
    <x v="4"/>
    <n v="5000000"/>
    <n v="150000"/>
    <n v="150000"/>
    <n v="150000"/>
  </r>
  <r>
    <s v="BIBLE"/>
    <n v="0"/>
    <n v="0"/>
    <n v="4.5"/>
    <n v="5"/>
    <x v="0"/>
    <s v="Teen"/>
    <x v="4"/>
    <x v="5"/>
    <n v="100000000"/>
    <n v="134000"/>
    <n v="150000"/>
    <n v="142000"/>
  </r>
  <r>
    <s v="CLASH OF CLANS"/>
    <n v="0"/>
    <n v="0"/>
    <n v="4.5"/>
    <n v="5"/>
    <x v="1"/>
    <s v="Everyone 10+"/>
    <x v="2"/>
    <x v="6"/>
    <n v="100000000"/>
    <n v="134000"/>
    <n v="150000"/>
    <n v="142000"/>
  </r>
  <r>
    <s v="CLASH ROYALE"/>
    <n v="0"/>
    <n v="0"/>
    <n v="4.5"/>
    <n v="5"/>
    <x v="1"/>
    <s v="Everyone 10+"/>
    <x v="2"/>
    <x v="6"/>
    <n v="100000000"/>
    <n v="134000"/>
    <n v="150000"/>
    <n v="142000"/>
  </r>
  <r>
    <s v="GEOMETRY DASH LITE"/>
    <n v="0"/>
    <n v="0"/>
    <n v="5"/>
    <n v="4.5"/>
    <x v="0"/>
    <s v="Everyone"/>
    <x v="2"/>
    <x v="7"/>
    <n v="100000000"/>
    <n v="150000"/>
    <n v="134000"/>
    <n v="142000"/>
  </r>
  <r>
    <s v="HILL CLIMB RACING 2"/>
    <n v="0"/>
    <n v="0"/>
    <n v="4.5"/>
    <n v="5"/>
    <x v="1"/>
    <s v="Everyone"/>
    <x v="2"/>
    <x v="8"/>
    <n v="100000000"/>
    <n v="134000"/>
    <n v="150000"/>
    <n v="142000"/>
  </r>
  <r>
    <s v="PINTEREST"/>
    <n v="0"/>
    <n v="0"/>
    <n v="4.5"/>
    <n v="5"/>
    <x v="2"/>
    <s v="Teen"/>
    <x v="5"/>
    <x v="9"/>
    <n v="100000000"/>
    <n v="134000"/>
    <n v="150000"/>
    <n v="142000"/>
  </r>
  <r>
    <s v="SCORE! HERO"/>
    <n v="0"/>
    <n v="0"/>
    <n v="4.5"/>
    <n v="5"/>
    <x v="0"/>
    <s v="Everyone"/>
    <x v="2"/>
    <x v="10"/>
    <n v="100000000"/>
    <n v="134000"/>
    <n v="150000"/>
    <n v="142000"/>
  </r>
  <r>
    <s v="SHADOW FIGHT 2"/>
    <n v="0"/>
    <n v="0"/>
    <n v="4.5"/>
    <n v="5"/>
    <x v="2"/>
    <s v="Everyone 10+"/>
    <x v="2"/>
    <x v="11"/>
    <n v="100000000"/>
    <n v="134000"/>
    <n v="150000"/>
    <n v="142000"/>
  </r>
  <r>
    <s v="GEOMETRY DASH MELTDOWN"/>
    <n v="0"/>
    <n v="0"/>
    <n v="4.5"/>
    <n v="5"/>
    <x v="0"/>
    <s v="Everyone"/>
    <x v="2"/>
    <x v="7"/>
    <n v="50000000"/>
    <n v="134000"/>
    <n v="150000"/>
    <n v="142000"/>
  </r>
  <r>
    <s v="MARVEL FUTURE FIGHT"/>
    <n v="0"/>
    <n v="0"/>
    <n v="4.5"/>
    <n v="5"/>
    <x v="1"/>
    <s v="Everyone 10+"/>
    <x v="2"/>
    <x v="12"/>
    <n v="50000000"/>
    <n v="134000"/>
    <n v="150000"/>
    <n v="142000"/>
  </r>
  <r>
    <s v="TOWNSHIP"/>
    <n v="0"/>
    <n v="0"/>
    <n v="4.5"/>
    <n v="5"/>
    <x v="0"/>
    <s v="Everyone"/>
    <x v="2"/>
    <x v="2"/>
    <n v="50000000"/>
    <n v="134000"/>
    <n v="150000"/>
    <n v="142000"/>
  </r>
  <r>
    <s v="TOY BLAST"/>
    <n v="0"/>
    <n v="0"/>
    <n v="4.5"/>
    <n v="5"/>
    <x v="0"/>
    <s v="Everyone"/>
    <x v="2"/>
    <x v="13"/>
    <n v="50000000"/>
    <n v="134000"/>
    <n v="150000"/>
    <n v="142000"/>
  </r>
  <r>
    <s v="WAR ROBOTS"/>
    <n v="0"/>
    <n v="0"/>
    <n v="4.5"/>
    <n v="5"/>
    <x v="2"/>
    <s v="Everyone 10+"/>
    <x v="2"/>
    <x v="11"/>
    <n v="50000000"/>
    <n v="134000"/>
    <n v="150000"/>
    <n v="142000"/>
  </r>
  <r>
    <s v="ANGRY BIRDS BLAST"/>
    <n v="0"/>
    <n v="0"/>
    <n v="4.5"/>
    <n v="5"/>
    <x v="0"/>
    <s v="Everyone"/>
    <x v="2"/>
    <x v="13"/>
    <n v="10000000"/>
    <n v="134000"/>
    <n v="150000"/>
    <n v="142000"/>
  </r>
  <r>
    <s v="CHASE MOBILE"/>
    <n v="0"/>
    <n v="0"/>
    <n v="4.5"/>
    <n v="5"/>
    <x v="0"/>
    <s v="Everyone"/>
    <x v="6"/>
    <x v="14"/>
    <n v="10000000"/>
    <n v="134000"/>
    <n v="150000"/>
    <n v="142000"/>
  </r>
  <r>
    <s v="CHOICES: STORIES YOU PLAY"/>
    <n v="0"/>
    <n v="0"/>
    <n v="4.5"/>
    <n v="5"/>
    <x v="2"/>
    <s v="Teen"/>
    <x v="2"/>
    <x v="3"/>
    <n v="10000000"/>
    <n v="134000"/>
    <n v="150000"/>
    <n v="142000"/>
  </r>
  <r>
    <s v="FALLOUT SHELTER"/>
    <n v="0"/>
    <n v="0"/>
    <n v="4.5"/>
    <n v="5"/>
    <x v="2"/>
    <s v="Teen"/>
    <x v="2"/>
    <x v="3"/>
    <n v="10000000"/>
    <n v="134000"/>
    <n v="150000"/>
    <n v="142000"/>
  </r>
  <r>
    <s v="FERNANFLOO"/>
    <n v="0"/>
    <n v="0"/>
    <n v="4.5"/>
    <n v="5"/>
    <x v="1"/>
    <s v="Everyone 10+"/>
    <x v="2"/>
    <x v="7"/>
    <n v="10000000"/>
    <n v="134000"/>
    <n v="150000"/>
    <n v="142000"/>
  </r>
  <r>
    <s v="FISHDOM"/>
    <n v="0"/>
    <n v="0"/>
    <n v="4.5"/>
    <n v="5"/>
    <x v="0"/>
    <s v="Everyone"/>
    <x v="2"/>
    <x v="13"/>
    <n v="10000000"/>
    <n v="134000"/>
    <n v="150000"/>
    <n v="142000"/>
  </r>
  <r>
    <s v="GEOMETRY DASH WORLD"/>
    <n v="0"/>
    <n v="0"/>
    <n v="4.5"/>
    <n v="5"/>
    <x v="0"/>
    <s v="Everyone"/>
    <x v="2"/>
    <x v="7"/>
    <n v="10000000"/>
    <n v="134000"/>
    <n v="150000"/>
    <n v="142000"/>
  </r>
  <r>
    <s v="SOLITAIRE"/>
    <n v="0"/>
    <n v="0"/>
    <n v="4.5"/>
    <n v="5"/>
    <x v="0"/>
    <s v="Everyone"/>
    <x v="2"/>
    <x v="15"/>
    <n v="10000000"/>
    <n v="134000"/>
    <n v="150000"/>
    <n v="142000"/>
  </r>
  <r>
    <s v="ZOMBIE CATCHERS"/>
    <n v="0"/>
    <n v="0"/>
    <n v="4.5"/>
    <n v="5"/>
    <x v="2"/>
    <s v="Everyone"/>
    <x v="2"/>
    <x v="11"/>
    <n v="10000000"/>
    <n v="134000"/>
    <n v="150000"/>
    <n v="142000"/>
  </r>
  <r>
    <s v="ANIMAL JAM - PLAY WILD!"/>
    <n v="0"/>
    <n v="0"/>
    <n v="4.5"/>
    <n v="5"/>
    <x v="1"/>
    <s v="Everyone"/>
    <x v="2"/>
    <x v="16"/>
    <n v="5000000"/>
    <n v="134000"/>
    <n v="150000"/>
    <n v="142000"/>
  </r>
  <r>
    <s v="FINAL FANTASY BRAVE EXVIUS"/>
    <n v="0"/>
    <n v="0"/>
    <n v="4.5"/>
    <n v="5"/>
    <x v="2"/>
    <s v="Teen"/>
    <x v="2"/>
    <x v="12"/>
    <n v="5000000"/>
    <n v="134000"/>
    <n v="150000"/>
    <n v="142000"/>
  </r>
  <r>
    <s v="NARCOS: CARTEL WARS"/>
    <n v="0"/>
    <n v="0"/>
    <n v="4.5"/>
    <n v="5"/>
    <x v="2"/>
    <s v="Teen"/>
    <x v="2"/>
    <x v="6"/>
    <n v="5000000"/>
    <n v="134000"/>
    <n v="150000"/>
    <n v="142000"/>
  </r>
  <r>
    <s v="FUEL REWARDSÂ® PROGRAM"/>
    <n v="0"/>
    <n v="0"/>
    <n v="4.5"/>
    <n v="5"/>
    <x v="0"/>
    <s v="Everyone"/>
    <x v="0"/>
    <x v="17"/>
    <n v="1000000"/>
    <n v="134000"/>
    <n v="150000"/>
    <n v="142000"/>
  </r>
  <r>
    <s v="INSTAGRAM"/>
    <n v="0"/>
    <n v="0"/>
    <n v="4.5"/>
    <n v="4.5"/>
    <x v="2"/>
    <s v="Teen"/>
    <x v="7"/>
    <x v="9"/>
    <n v="1000000000"/>
    <n v="134000"/>
    <n v="134000"/>
    <n v="134000"/>
  </r>
  <r>
    <s v="SUBWAY SURFERS"/>
    <n v="0"/>
    <n v="0"/>
    <n v="4.5"/>
    <n v="4.5"/>
    <x v="1"/>
    <s v="Everyone 10+"/>
    <x v="2"/>
    <x v="7"/>
    <n v="1000000000"/>
    <n v="134000"/>
    <n v="134000"/>
    <n v="134000"/>
  </r>
  <r>
    <s v="WHATSAPP MESSENGER"/>
    <n v="0"/>
    <n v="0"/>
    <n v="4.5"/>
    <n v="4.5"/>
    <x v="0"/>
    <s v="Everyone"/>
    <x v="5"/>
    <x v="18"/>
    <n v="1000000000"/>
    <n v="134000"/>
    <n v="134000"/>
    <n v="134000"/>
  </r>
  <r>
    <s v="CANDY CRUSH SAGA"/>
    <n v="0"/>
    <n v="0"/>
    <n v="4.5"/>
    <n v="4.5"/>
    <x v="0"/>
    <s v="Everyone"/>
    <x v="2"/>
    <x v="2"/>
    <n v="500000000"/>
    <n v="134000"/>
    <n v="134000"/>
    <n v="134000"/>
  </r>
  <r>
    <s v="MICROSOFT WORD"/>
    <n v="0"/>
    <n v="0"/>
    <n v="4.5"/>
    <n v="4.5"/>
    <x v="0"/>
    <s v="Everyone"/>
    <x v="8"/>
    <x v="19"/>
    <n v="500000000"/>
    <n v="134000"/>
    <n v="134000"/>
    <n v="134000"/>
  </r>
  <r>
    <s v="MY TALKING TOM"/>
    <n v="0"/>
    <n v="0"/>
    <n v="4.5"/>
    <n v="4.5"/>
    <x v="0"/>
    <s v="Everyone"/>
    <x v="2"/>
    <x v="2"/>
    <n v="500000000"/>
    <n v="134000"/>
    <n v="134000"/>
    <n v="134000"/>
  </r>
  <r>
    <s v="POU"/>
    <n v="0"/>
    <n v="0"/>
    <n v="4.5"/>
    <n v="4.5"/>
    <x v="0"/>
    <s v="Everyone"/>
    <x v="2"/>
    <x v="2"/>
    <n v="500000000"/>
    <n v="134000"/>
    <n v="134000"/>
    <n v="134000"/>
  </r>
  <r>
    <s v="TEMPLE RUN 2"/>
    <n v="0"/>
    <n v="0"/>
    <n v="4.5"/>
    <n v="4.5"/>
    <x v="1"/>
    <s v="Everyone"/>
    <x v="2"/>
    <x v="11"/>
    <n v="500000000"/>
    <n v="134000"/>
    <n v="134000"/>
    <n v="134000"/>
  </r>
  <r>
    <s v="AGAR.IO"/>
    <n v="0"/>
    <n v="0"/>
    <n v="4.5"/>
    <n v="4.5"/>
    <x v="1"/>
    <s v="Everyone"/>
    <x v="2"/>
    <x v="11"/>
    <n v="100000000"/>
    <n v="134000"/>
    <n v="134000"/>
    <n v="134000"/>
  </r>
  <r>
    <s v="ANGRY BIRDS 2"/>
    <n v="0"/>
    <n v="0"/>
    <n v="4"/>
    <n v="5"/>
    <x v="0"/>
    <s v="Everyone"/>
    <x v="2"/>
    <x v="2"/>
    <n v="100000000"/>
    <n v="118000"/>
    <n v="150000"/>
    <n v="134000"/>
  </r>
  <r>
    <s v="ANGRY BIRDS RIO"/>
    <n v="0"/>
    <n v="0"/>
    <n v="4.5"/>
    <n v="4.5"/>
    <x v="0"/>
    <s v="Everyone"/>
    <x v="2"/>
    <x v="7"/>
    <n v="100000000"/>
    <n v="134000"/>
    <n v="134000"/>
    <n v="134000"/>
  </r>
  <r>
    <s v="ANGRY BIRDS STAR WARS"/>
    <n v="0"/>
    <n v="0"/>
    <n v="4.5"/>
    <n v="4.5"/>
    <x v="0"/>
    <s v="Everyone"/>
    <x v="2"/>
    <x v="7"/>
    <n v="100000000"/>
    <n v="134000"/>
    <n v="134000"/>
    <n v="134000"/>
  </r>
  <r>
    <s v="ASPHALT 8: AIRBORNE"/>
    <n v="0"/>
    <n v="0"/>
    <n v="4.5"/>
    <n v="4.5"/>
    <x v="2"/>
    <s v="Teen"/>
    <x v="2"/>
    <x v="8"/>
    <n v="100000000"/>
    <n v="134000"/>
    <n v="134000"/>
    <n v="134000"/>
  </r>
  <r>
    <s v="CANDY CRUSH SODA SAGA"/>
    <n v="0"/>
    <n v="0"/>
    <n v="4.5"/>
    <n v="4.5"/>
    <x v="0"/>
    <s v="Everyone"/>
    <x v="2"/>
    <x v="2"/>
    <n v="100000000"/>
    <n v="134000"/>
    <n v="134000"/>
    <n v="134000"/>
  </r>
  <r>
    <s v="COOKING FEVER"/>
    <n v="0"/>
    <n v="0"/>
    <n v="4.5"/>
    <n v="4.5"/>
    <x v="0"/>
    <s v="Everyone"/>
    <x v="2"/>
    <x v="7"/>
    <n v="100000000"/>
    <n v="134000"/>
    <n v="134000"/>
    <n v="134000"/>
  </r>
  <r>
    <s v="DUBSMASH"/>
    <n v="0"/>
    <n v="0"/>
    <n v="4.5"/>
    <n v="4.5"/>
    <x v="2"/>
    <s v="Teen"/>
    <x v="9"/>
    <x v="20"/>
    <n v="100000000"/>
    <n v="134000"/>
    <n v="134000"/>
    <n v="134000"/>
  </r>
  <r>
    <s v="FARM HEROES SAGA"/>
    <n v="0"/>
    <n v="0"/>
    <n v="4.5"/>
    <n v="4.5"/>
    <x v="0"/>
    <s v="Everyone"/>
    <x v="2"/>
    <x v="2"/>
    <n v="100000000"/>
    <n v="134000"/>
    <n v="134000"/>
    <n v="134000"/>
  </r>
  <r>
    <s v="FLOW FREE"/>
    <n v="0"/>
    <n v="0"/>
    <n v="4.5"/>
    <n v="4.5"/>
    <x v="0"/>
    <s v="Everyone"/>
    <x v="2"/>
    <x v="13"/>
    <n v="100000000"/>
    <n v="134000"/>
    <n v="134000"/>
    <n v="134000"/>
  </r>
  <r>
    <s v="FRUIT NINJAÂ®"/>
    <n v="0"/>
    <n v="0"/>
    <n v="4.5"/>
    <n v="4.5"/>
    <x v="0"/>
    <s v="Everyone"/>
    <x v="2"/>
    <x v="7"/>
    <n v="100000000"/>
    <n v="134000"/>
    <n v="134000"/>
    <n v="134000"/>
  </r>
  <r>
    <s v="GOOGLE DOCS"/>
    <n v="0"/>
    <n v="0"/>
    <n v="4.5"/>
    <n v="4.5"/>
    <x v="0"/>
    <s v="Everyone"/>
    <x v="8"/>
    <x v="19"/>
    <n v="100000000"/>
    <n v="134000"/>
    <n v="134000"/>
    <n v="134000"/>
  </r>
  <r>
    <s v="GOOGLE SHEETS"/>
    <n v="0"/>
    <n v="0"/>
    <n v="4.5"/>
    <n v="4.5"/>
    <x v="0"/>
    <s v="Everyone"/>
    <x v="8"/>
    <x v="19"/>
    <n v="100000000"/>
    <n v="134000"/>
    <n v="134000"/>
    <n v="134000"/>
  </r>
  <r>
    <s v="HAY DAY"/>
    <n v="0"/>
    <n v="0"/>
    <n v="4.5"/>
    <n v="4.5"/>
    <x v="0"/>
    <s v="Everyone"/>
    <x v="2"/>
    <x v="2"/>
    <n v="100000000"/>
    <n v="134000"/>
    <n v="134000"/>
    <n v="134000"/>
  </r>
  <r>
    <s v="HILL CLIMB RACING"/>
    <n v="0"/>
    <n v="0"/>
    <n v="4.5"/>
    <n v="4.5"/>
    <x v="1"/>
    <s v="Everyone"/>
    <x v="2"/>
    <x v="8"/>
    <n v="100000000"/>
    <n v="134000"/>
    <n v="134000"/>
    <n v="134000"/>
  </r>
  <r>
    <s v="HUNGRY SHARK EVOLUTION"/>
    <n v="0"/>
    <n v="0"/>
    <n v="4.5"/>
    <n v="4.5"/>
    <x v="2"/>
    <s v="Teen"/>
    <x v="2"/>
    <x v="7"/>
    <n v="100000000"/>
    <n v="134000"/>
    <n v="134000"/>
    <n v="134000"/>
  </r>
  <r>
    <s v="JETPACK JOYRIDE"/>
    <n v="0"/>
    <n v="0"/>
    <n v="4.5"/>
    <n v="4.5"/>
    <x v="1"/>
    <s v="Everyone 10+"/>
    <x v="2"/>
    <x v="7"/>
    <n v="100000000"/>
    <n v="134000"/>
    <n v="134000"/>
    <n v="134000"/>
  </r>
  <r>
    <s v="MICROSOFT EXCEL"/>
    <n v="0"/>
    <n v="0"/>
    <n v="4.5"/>
    <n v="4.5"/>
    <x v="0"/>
    <s v="Everyone"/>
    <x v="8"/>
    <x v="19"/>
    <n v="100000000"/>
    <n v="134000"/>
    <n v="134000"/>
    <n v="134000"/>
  </r>
  <r>
    <s v="MICROSOFT ONENOTE"/>
    <n v="0"/>
    <n v="0"/>
    <n v="4.5"/>
    <n v="4.5"/>
    <x v="0"/>
    <s v="Everyone"/>
    <x v="8"/>
    <x v="19"/>
    <n v="100000000"/>
    <n v="134000"/>
    <n v="134000"/>
    <n v="134000"/>
  </r>
  <r>
    <s v="MOBILE LEGENDS: BANG BANG"/>
    <n v="0"/>
    <n v="0"/>
    <n v="4.5"/>
    <n v="4.5"/>
    <x v="2"/>
    <s v="Teen"/>
    <x v="2"/>
    <x v="11"/>
    <n v="100000000"/>
    <n v="134000"/>
    <n v="134000"/>
    <n v="134000"/>
  </r>
  <r>
    <s v="MY TALKING ANGELA"/>
    <n v="0"/>
    <n v="0"/>
    <n v="4.5"/>
    <n v="4.5"/>
    <x v="0"/>
    <s v="Everyone"/>
    <x v="2"/>
    <x v="2"/>
    <n v="100000000"/>
    <n v="134000"/>
    <n v="134000"/>
    <n v="134000"/>
  </r>
  <r>
    <s v="PICSART PHOTO STUDIO: COLLAGE MAKER &amp; PIC EDITOR"/>
    <n v="0"/>
    <n v="0"/>
    <n v="4.5"/>
    <n v="4.5"/>
    <x v="2"/>
    <s v="Teen"/>
    <x v="7"/>
    <x v="21"/>
    <n v="100000000"/>
    <n v="134000"/>
    <n v="134000"/>
    <n v="134000"/>
  </r>
  <r>
    <s v="ROBLOX"/>
    <n v="0"/>
    <n v="0"/>
    <n v="4.5"/>
    <n v="4.5"/>
    <x v="2"/>
    <s v="Everyone 10+"/>
    <x v="2"/>
    <x v="22"/>
    <n v="100000000"/>
    <n v="134000"/>
    <n v="134000"/>
    <n v="134000"/>
  </r>
  <r>
    <s v="SMASH HIT"/>
    <n v="0"/>
    <n v="0"/>
    <n v="4.5"/>
    <n v="4.5"/>
    <x v="0"/>
    <s v="Everyone"/>
    <x v="2"/>
    <x v="7"/>
    <n v="100000000"/>
    <n v="134000"/>
    <n v="134000"/>
    <n v="134000"/>
  </r>
  <r>
    <s v="SONIC DASH"/>
    <n v="0"/>
    <n v="0"/>
    <n v="4.5"/>
    <n v="4.5"/>
    <x v="0"/>
    <s v="Everyone"/>
    <x v="2"/>
    <x v="7"/>
    <n v="100000000"/>
    <n v="134000"/>
    <n v="134000"/>
    <n v="134000"/>
  </r>
  <r>
    <s v="TEMPLE RUN"/>
    <n v="0"/>
    <n v="0"/>
    <n v="4.5"/>
    <n v="4.5"/>
    <x v="1"/>
    <s v="Everyone"/>
    <x v="2"/>
    <x v="7"/>
    <n v="100000000"/>
    <n v="134000"/>
    <n v="134000"/>
    <n v="134000"/>
  </r>
  <r>
    <s v="TRAFFIC RACER"/>
    <n v="0"/>
    <n v="0"/>
    <n v="4.5"/>
    <n v="4.5"/>
    <x v="0"/>
    <s v="Everyone"/>
    <x v="2"/>
    <x v="8"/>
    <n v="100000000"/>
    <n v="134000"/>
    <n v="134000"/>
    <n v="134000"/>
  </r>
  <r>
    <s v="TRIVIA CRACK"/>
    <n v="0"/>
    <n v="0"/>
    <n v="4.5"/>
    <n v="4.5"/>
    <x v="0"/>
    <s v="Everyone"/>
    <x v="2"/>
    <x v="23"/>
    <n v="100000000"/>
    <n v="134000"/>
    <n v="134000"/>
    <n v="134000"/>
  </r>
  <r>
    <s v="WECHAT"/>
    <n v="0"/>
    <n v="0"/>
    <n v="4.5"/>
    <n v="4.5"/>
    <x v="2"/>
    <s v="Everyone"/>
    <x v="5"/>
    <x v="18"/>
    <n v="100000000"/>
    <n v="134000"/>
    <n v="134000"/>
    <n v="134000"/>
  </r>
  <r>
    <s v="WISH - SHOPPING MADE FUN"/>
    <n v="0"/>
    <n v="0"/>
    <n v="4.5"/>
    <n v="4.5"/>
    <x v="2"/>
    <s v="Everyone"/>
    <x v="0"/>
    <x v="0"/>
    <n v="100000000"/>
    <n v="134000"/>
    <n v="134000"/>
    <n v="134000"/>
  </r>
  <r>
    <s v="ZOMBIE TSUNAMI"/>
    <n v="0"/>
    <n v="0"/>
    <n v="4.5"/>
    <n v="4.5"/>
    <x v="0"/>
    <s v="Everyone 10+"/>
    <x v="2"/>
    <x v="7"/>
    <n v="100000000"/>
    <n v="134000"/>
    <n v="134000"/>
    <n v="134000"/>
  </r>
  <r>
    <s v="AA"/>
    <n v="0"/>
    <n v="0"/>
    <n v="4.5"/>
    <n v="4.5"/>
    <x v="0"/>
    <s v="Everyone"/>
    <x v="2"/>
    <x v="6"/>
    <n v="50000000"/>
    <n v="134000"/>
    <n v="134000"/>
    <n v="134000"/>
  </r>
  <r>
    <s v="BAD PIGGIES"/>
    <n v="0"/>
    <n v="0"/>
    <n v="4.5"/>
    <n v="4.5"/>
    <x v="0"/>
    <s v="Everyone"/>
    <x v="2"/>
    <x v="13"/>
    <n v="50000000"/>
    <n v="134000"/>
    <n v="134000"/>
    <n v="134000"/>
  </r>
  <r>
    <s v="BOOM BEACH"/>
    <n v="0"/>
    <n v="0"/>
    <n v="4.5"/>
    <n v="4.5"/>
    <x v="1"/>
    <s v="Everyone 10+"/>
    <x v="2"/>
    <x v="6"/>
    <n v="50000000"/>
    <n v="134000"/>
    <n v="134000"/>
    <n v="134000"/>
  </r>
  <r>
    <s v="DEER HUNTER CLASSIC"/>
    <n v="0"/>
    <n v="0"/>
    <n v="4.5"/>
    <n v="4.5"/>
    <x v="3"/>
    <s v="Teen"/>
    <x v="2"/>
    <x v="11"/>
    <n v="50000000"/>
    <n v="134000"/>
    <n v="134000"/>
    <n v="134000"/>
  </r>
  <r>
    <s v="EPISODE - CHOOSE YOUR STORY"/>
    <n v="0"/>
    <n v="0"/>
    <n v="4.5"/>
    <n v="4.5"/>
    <x v="2"/>
    <s v="Teen"/>
    <x v="2"/>
    <x v="3"/>
    <n v="50000000"/>
    <n v="134000"/>
    <n v="134000"/>
    <n v="134000"/>
  </r>
  <r>
    <s v="FROZEN FREE FALL"/>
    <n v="0"/>
    <n v="0"/>
    <n v="4.5"/>
    <n v="4.5"/>
    <x v="0"/>
    <s v="Everyone"/>
    <x v="2"/>
    <x v="24"/>
    <n v="50000000"/>
    <n v="134000"/>
    <n v="134000"/>
    <n v="134000"/>
  </r>
  <r>
    <s v="HUNGRY SHARK WORLD"/>
    <n v="0"/>
    <n v="0"/>
    <n v="4.5"/>
    <n v="4.5"/>
    <x v="2"/>
    <s v="Teen"/>
    <x v="2"/>
    <x v="11"/>
    <n v="50000000"/>
    <n v="134000"/>
    <n v="134000"/>
    <n v="134000"/>
  </r>
  <r>
    <s v="MARVEL CONTEST OF CHAMPIONS"/>
    <n v="0"/>
    <n v="0"/>
    <n v="4.5"/>
    <n v="4.5"/>
    <x v="2"/>
    <s v="Teen"/>
    <x v="2"/>
    <x v="11"/>
    <n v="50000000"/>
    <n v="134000"/>
    <n v="134000"/>
    <n v="134000"/>
  </r>
  <r>
    <s v="NEED FOR SPEEDâ„¢ NO LIMITS"/>
    <n v="0"/>
    <n v="0"/>
    <n v="4.5"/>
    <n v="4.5"/>
    <x v="0"/>
    <s v="Everyone 10+"/>
    <x v="2"/>
    <x v="8"/>
    <n v="50000000"/>
    <n v="134000"/>
    <n v="134000"/>
    <n v="134000"/>
  </r>
  <r>
    <s v="PHOTO EDITOR BY AVIARY"/>
    <n v="0"/>
    <n v="0"/>
    <n v="4.5"/>
    <n v="4.5"/>
    <x v="2"/>
    <s v="Everyone"/>
    <x v="7"/>
    <x v="21"/>
    <n v="50000000"/>
    <n v="134000"/>
    <n v="134000"/>
    <n v="134000"/>
  </r>
  <r>
    <s v="ROLLING SKY"/>
    <n v="0"/>
    <n v="0"/>
    <n v="4.5"/>
    <n v="4.5"/>
    <x v="0"/>
    <s v="Everyone"/>
    <x v="2"/>
    <x v="25"/>
    <n v="50000000"/>
    <n v="134000"/>
    <n v="134000"/>
    <n v="134000"/>
  </r>
  <r>
    <s v="SIMCITY BUILDIT"/>
    <n v="0"/>
    <n v="0"/>
    <n v="4.5"/>
    <n v="4.5"/>
    <x v="0"/>
    <s v="Everyone 10+"/>
    <x v="2"/>
    <x v="3"/>
    <n v="50000000"/>
    <n v="134000"/>
    <n v="134000"/>
    <n v="134000"/>
  </r>
  <r>
    <s v="SUMMONERS WAR"/>
    <n v="0"/>
    <n v="0"/>
    <n v="4.5"/>
    <n v="4.5"/>
    <x v="2"/>
    <s v="Teen"/>
    <x v="2"/>
    <x v="12"/>
    <n v="50000000"/>
    <n v="134000"/>
    <n v="134000"/>
    <n v="134000"/>
  </r>
  <r>
    <s v="SWAMP ATTACK"/>
    <n v="0"/>
    <n v="0"/>
    <n v="4.5"/>
    <n v="4.5"/>
    <x v="3"/>
    <s v="Everyone 10+"/>
    <x v="2"/>
    <x v="11"/>
    <n v="50000000"/>
    <n v="134000"/>
    <n v="134000"/>
    <n v="134000"/>
  </r>
  <r>
    <s v="TALKING GINGER 2"/>
    <n v="0"/>
    <n v="0"/>
    <n v="4.5"/>
    <n v="4.5"/>
    <x v="0"/>
    <s v="Everyone"/>
    <x v="9"/>
    <x v="26"/>
    <n v="50000000"/>
    <n v="134000"/>
    <n v="134000"/>
    <n v="134000"/>
  </r>
  <r>
    <s v="TALKING TOM BUBBLE SHOOTER"/>
    <n v="0"/>
    <n v="0"/>
    <n v="4.5"/>
    <n v="4.5"/>
    <x v="0"/>
    <s v="Everyone"/>
    <x v="2"/>
    <x v="2"/>
    <n v="50000000"/>
    <n v="134000"/>
    <n v="134000"/>
    <n v="134000"/>
  </r>
  <r>
    <s v="VERIZON CLOUD"/>
    <n v="0"/>
    <n v="0"/>
    <n v="4.5"/>
    <n v="4.5"/>
    <x v="0"/>
    <s v="Everyone"/>
    <x v="8"/>
    <x v="19"/>
    <n v="50000000"/>
    <n v="134000"/>
    <n v="134000"/>
    <n v="134000"/>
  </r>
  <r>
    <s v="YOUTUBE KIDS"/>
    <n v="0"/>
    <n v="0"/>
    <n v="4.5"/>
    <n v="4.5"/>
    <x v="0"/>
    <s v="Everyone"/>
    <x v="9"/>
    <x v="27"/>
    <n v="50000000"/>
    <n v="134000"/>
    <n v="134000"/>
    <n v="134000"/>
  </r>
  <r>
    <s v="ANGRY BIRDS EPIC RPG"/>
    <n v="0"/>
    <n v="0"/>
    <n v="4.5"/>
    <n v="4.5"/>
    <x v="0"/>
    <s v="Everyone"/>
    <x v="2"/>
    <x v="12"/>
    <n v="10000000"/>
    <n v="134000"/>
    <n v="134000"/>
    <n v="134000"/>
  </r>
  <r>
    <s v="BAD PIGGIES HD"/>
    <n v="0"/>
    <n v="0"/>
    <n v="4.5"/>
    <n v="4.5"/>
    <x v="0"/>
    <s v="Everyone"/>
    <x v="2"/>
    <x v="13"/>
    <n v="10000000"/>
    <n v="134000"/>
    <n v="134000"/>
    <n v="134000"/>
  </r>
  <r>
    <s v="BULLET FORCE"/>
    <n v="0"/>
    <n v="0"/>
    <n v="4.5"/>
    <n v="4.5"/>
    <x v="3"/>
    <s v="Teen"/>
    <x v="2"/>
    <x v="11"/>
    <n v="10000000"/>
    <n v="134000"/>
    <n v="134000"/>
    <n v="134000"/>
  </r>
  <r>
    <s v="CALL OF DUTYÂ®: HEROES"/>
    <n v="0"/>
    <n v="0"/>
    <n v="4.5"/>
    <n v="4.5"/>
    <x v="2"/>
    <s v="Teen"/>
    <x v="2"/>
    <x v="11"/>
    <n v="10000000"/>
    <n v="134000"/>
    <n v="134000"/>
    <n v="134000"/>
  </r>
  <r>
    <s v="CLASSDOJO"/>
    <n v="0"/>
    <n v="0"/>
    <n v="4.5"/>
    <n v="4.5"/>
    <x v="0"/>
    <s v="Everyone"/>
    <x v="10"/>
    <x v="28"/>
    <n v="10000000"/>
    <n v="134000"/>
    <n v="134000"/>
    <n v="134000"/>
  </r>
  <r>
    <s v="DECK HEROES: LEGACY"/>
    <n v="0"/>
    <n v="0"/>
    <n v="4"/>
    <n v="5"/>
    <x v="3"/>
    <s v="Teen"/>
    <x v="2"/>
    <x v="15"/>
    <n v="10000000"/>
    <n v="118000"/>
    <n v="150000"/>
    <n v="134000"/>
  </r>
  <r>
    <s v="DESIGN HOME"/>
    <n v="0"/>
    <n v="0"/>
    <n v="4.5"/>
    <n v="4.5"/>
    <x v="0"/>
    <s v="Everyone"/>
    <x v="2"/>
    <x v="3"/>
    <n v="10000000"/>
    <n v="134000"/>
    <n v="134000"/>
    <n v="134000"/>
  </r>
  <r>
    <s v="DISCORD - CHAT FOR GAMERS"/>
    <n v="0"/>
    <n v="0"/>
    <n v="4.5"/>
    <n v="4.5"/>
    <x v="0"/>
    <s v="Teen"/>
    <x v="5"/>
    <x v="18"/>
    <n v="10000000"/>
    <n v="134000"/>
    <n v="134000"/>
    <n v="134000"/>
  </r>
  <r>
    <s v="DISNEY CROSSY ROAD"/>
    <n v="0"/>
    <n v="0"/>
    <n v="4.5"/>
    <n v="4.5"/>
    <x v="0"/>
    <s v="Everyone"/>
    <x v="2"/>
    <x v="29"/>
    <n v="10000000"/>
    <n v="134000"/>
    <n v="134000"/>
    <n v="134000"/>
  </r>
  <r>
    <s v="DUDE PERFECT 2"/>
    <n v="0"/>
    <n v="0"/>
    <n v="4.5"/>
    <n v="4.5"/>
    <x v="0"/>
    <s v="Everyone"/>
    <x v="2"/>
    <x v="11"/>
    <n v="10000000"/>
    <n v="134000"/>
    <n v="134000"/>
    <n v="134000"/>
  </r>
  <r>
    <s v="FANDANGO MOVIES - TIMES + TICKETS"/>
    <n v="0"/>
    <n v="0"/>
    <n v="4"/>
    <n v="5"/>
    <x v="0"/>
    <s v="Teen"/>
    <x v="9"/>
    <x v="26"/>
    <n v="10000000"/>
    <n v="118000"/>
    <n v="150000"/>
    <n v="134000"/>
  </r>
  <r>
    <s v="GMX MAIL"/>
    <n v="0"/>
    <n v="0"/>
    <n v="4.5"/>
    <n v="4.5"/>
    <x v="0"/>
    <s v="Everyone"/>
    <x v="8"/>
    <x v="18"/>
    <n v="10000000"/>
    <n v="134000"/>
    <n v="134000"/>
    <n v="134000"/>
  </r>
  <r>
    <s v="GROUPME"/>
    <n v="0"/>
    <n v="0"/>
    <n v="4.5"/>
    <n v="4.5"/>
    <x v="0"/>
    <s v="Everyone"/>
    <x v="5"/>
    <x v="18"/>
    <n v="10000000"/>
    <n v="134000"/>
    <n v="134000"/>
    <n v="134000"/>
  </r>
  <r>
    <s v="HOT WHEELS: RACE OFF"/>
    <n v="0"/>
    <n v="0"/>
    <n v="4.5"/>
    <n v="4.5"/>
    <x v="0"/>
    <s v="Everyone"/>
    <x v="2"/>
    <x v="30"/>
    <n v="10000000"/>
    <n v="134000"/>
    <n v="134000"/>
    <n v="134000"/>
  </r>
  <r>
    <s v="INJUSTICE: GODS AMONG US"/>
    <n v="0"/>
    <n v="0"/>
    <n v="4.5"/>
    <n v="4.5"/>
    <x v="2"/>
    <s v="Teen"/>
    <x v="2"/>
    <x v="11"/>
    <n v="10000000"/>
    <n v="134000"/>
    <n v="134000"/>
    <n v="134000"/>
  </r>
  <r>
    <s v="INSIDE OUT THOUGHT BUBBLES"/>
    <n v="0"/>
    <n v="0"/>
    <n v="4.5"/>
    <n v="4.5"/>
    <x v="0"/>
    <s v="Everyone"/>
    <x v="2"/>
    <x v="31"/>
    <n v="10000000"/>
    <n v="134000"/>
    <n v="134000"/>
    <n v="134000"/>
  </r>
  <r>
    <s v="KIM KARDASHIAN: HOLLYWOOD"/>
    <n v="0"/>
    <n v="0"/>
    <n v="4.5"/>
    <n v="4.5"/>
    <x v="2"/>
    <s v="Teen"/>
    <x v="2"/>
    <x v="32"/>
    <n v="10000000"/>
    <n v="134000"/>
    <n v="134000"/>
    <n v="134000"/>
  </r>
  <r>
    <s v="MORTAL KOMBAT X"/>
    <n v="0"/>
    <n v="0"/>
    <n v="4.5"/>
    <n v="4.5"/>
    <x v="3"/>
    <s v="Mature 17+"/>
    <x v="2"/>
    <x v="11"/>
    <n v="10000000"/>
    <n v="134000"/>
    <n v="134000"/>
    <n v="134000"/>
  </r>
  <r>
    <s v="MY EMMA :)"/>
    <n v="0"/>
    <n v="0"/>
    <n v="4.5"/>
    <n v="4.5"/>
    <x v="0"/>
    <s v="Everyone"/>
    <x v="2"/>
    <x v="2"/>
    <n v="10000000"/>
    <n v="134000"/>
    <n v="134000"/>
    <n v="134000"/>
  </r>
  <r>
    <s v="MY HORSE"/>
    <n v="0"/>
    <n v="0"/>
    <n v="4.5"/>
    <n v="4.5"/>
    <x v="0"/>
    <s v="Everyone"/>
    <x v="2"/>
    <x v="2"/>
    <n v="10000000"/>
    <n v="134000"/>
    <n v="134000"/>
    <n v="134000"/>
  </r>
  <r>
    <s v="NYAN CAT: LOST IN SPACE"/>
    <n v="0"/>
    <n v="0"/>
    <n v="4.5"/>
    <n v="4.5"/>
    <x v="0"/>
    <s v="Everyone 10+"/>
    <x v="2"/>
    <x v="7"/>
    <n v="10000000"/>
    <n v="134000"/>
    <n v="134000"/>
    <n v="134000"/>
  </r>
  <r>
    <s v="PES CLUB MANAGER"/>
    <n v="0"/>
    <n v="0"/>
    <n v="4.5"/>
    <n v="4.5"/>
    <x v="0"/>
    <s v="Everyone"/>
    <x v="2"/>
    <x v="10"/>
    <n v="10000000"/>
    <n v="134000"/>
    <n v="134000"/>
    <n v="134000"/>
  </r>
  <r>
    <s v="PINEAPPLE PEN"/>
    <n v="0"/>
    <n v="0"/>
    <n v="4.5"/>
    <n v="4.5"/>
    <x v="0"/>
    <s v="Everyone"/>
    <x v="2"/>
    <x v="7"/>
    <n v="10000000"/>
    <n v="134000"/>
    <n v="134000"/>
    <n v="134000"/>
  </r>
  <r>
    <s v="PLANTS VS. ZOMBIESâ„¢ 2"/>
    <n v="0"/>
    <n v="0"/>
    <n v="4.5"/>
    <n v="4.5"/>
    <x v="1"/>
    <s v="Everyone 10+"/>
    <x v="2"/>
    <x v="2"/>
    <n v="10000000"/>
    <n v="134000"/>
    <n v="134000"/>
    <n v="134000"/>
  </r>
  <r>
    <s v="PLANTS VS. ZOMBIESâ„¢ HEROES"/>
    <n v="0"/>
    <n v="0"/>
    <n v="4.5"/>
    <n v="4.5"/>
    <x v="1"/>
    <s v="Everyone"/>
    <x v="2"/>
    <x v="33"/>
    <n v="10000000"/>
    <n v="134000"/>
    <n v="134000"/>
    <n v="134000"/>
  </r>
  <r>
    <s v="REAL BASKETBALL"/>
    <n v="0"/>
    <n v="0"/>
    <n v="4.5"/>
    <n v="4.5"/>
    <x v="0"/>
    <s v="Everyone"/>
    <x v="2"/>
    <x v="10"/>
    <n v="10000000"/>
    <n v="134000"/>
    <n v="134000"/>
    <n v="134000"/>
  </r>
  <r>
    <s v="REAL RACING 3"/>
    <n v="0"/>
    <n v="0"/>
    <n v="4.5"/>
    <n v="4.5"/>
    <x v="0"/>
    <s v="Everyone"/>
    <x v="2"/>
    <x v="30"/>
    <n v="10000000"/>
    <n v="134000"/>
    <n v="134000"/>
    <n v="134000"/>
  </r>
  <r>
    <s v="STAR CHART"/>
    <n v="0"/>
    <n v="0"/>
    <n v="4.5"/>
    <n v="4.5"/>
    <x v="0"/>
    <s v="Everyone"/>
    <x v="10"/>
    <x v="28"/>
    <n v="10000000"/>
    <n v="134000"/>
    <n v="134000"/>
    <n v="134000"/>
  </r>
  <r>
    <s v="STAR WARSâ„¢: GALAXY OF HEROES"/>
    <n v="0"/>
    <n v="0"/>
    <n v="4.5"/>
    <n v="4.5"/>
    <x v="1"/>
    <s v="Everyone 10+"/>
    <x v="2"/>
    <x v="12"/>
    <n v="10000000"/>
    <n v="134000"/>
    <n v="134000"/>
    <n v="134000"/>
  </r>
  <r>
    <s v="STARBUCKS"/>
    <n v="0"/>
    <n v="0"/>
    <n v="4.5"/>
    <n v="4.5"/>
    <x v="0"/>
    <s v="Everyone"/>
    <x v="1"/>
    <x v="1"/>
    <n v="10000000"/>
    <n v="134000"/>
    <n v="134000"/>
    <n v="134000"/>
  </r>
  <r>
    <s v="SUPER JABBER JUMP"/>
    <n v="0"/>
    <n v="0"/>
    <n v="4.5"/>
    <n v="4.5"/>
    <x v="0"/>
    <s v="Everyone"/>
    <x v="2"/>
    <x v="7"/>
    <n v="10000000"/>
    <n v="134000"/>
    <n v="134000"/>
    <n v="134000"/>
  </r>
  <r>
    <s v="THE SIMSâ„¢ FREEPLAY"/>
    <n v="0"/>
    <n v="0"/>
    <n v="4.5"/>
    <n v="4.5"/>
    <x v="2"/>
    <s v="Teen"/>
    <x v="2"/>
    <x v="3"/>
    <n v="10000000"/>
    <n v="134000"/>
    <n v="134000"/>
    <n v="134000"/>
  </r>
  <r>
    <s v="TRANSFORMERS: EARTH WARS"/>
    <n v="0"/>
    <n v="0"/>
    <n v="4.5"/>
    <n v="4.5"/>
    <x v="2"/>
    <s v="Everyone"/>
    <x v="2"/>
    <x v="6"/>
    <n v="10000000"/>
    <n v="134000"/>
    <n v="134000"/>
    <n v="134000"/>
  </r>
  <r>
    <s v="WGT GOLF GAME BY TOPGOLF"/>
    <n v="0"/>
    <n v="0"/>
    <n v="4.5"/>
    <n v="4.5"/>
    <x v="3"/>
    <s v="Everyone"/>
    <x v="2"/>
    <x v="10"/>
    <n v="10000000"/>
    <n v="134000"/>
    <n v="134000"/>
    <n v="134000"/>
  </r>
  <r>
    <s v="XBOX"/>
    <n v="0"/>
    <n v="0"/>
    <n v="4.5"/>
    <n v="4.5"/>
    <x v="2"/>
    <s v="Everyone"/>
    <x v="9"/>
    <x v="26"/>
    <n v="10000000"/>
    <n v="134000"/>
    <n v="134000"/>
    <n v="134000"/>
  </r>
  <r>
    <s v="YAHOO WEATHER"/>
    <n v="0"/>
    <n v="0"/>
    <n v="4.5"/>
    <n v="4.5"/>
    <x v="0"/>
    <s v="Everyone"/>
    <x v="11"/>
    <x v="34"/>
    <n v="10000000"/>
    <n v="134000"/>
    <n v="134000"/>
    <n v="134000"/>
  </r>
  <r>
    <s v="ZARA"/>
    <n v="0"/>
    <n v="0"/>
    <n v="4.5"/>
    <n v="4.5"/>
    <x v="0"/>
    <s v="Everyone"/>
    <x v="0"/>
    <x v="17"/>
    <n v="10000000"/>
    <n v="134000"/>
    <n v="134000"/>
    <n v="134000"/>
  </r>
  <r>
    <s v="ADOBE ILLUSTRATOR DRAW"/>
    <n v="0"/>
    <n v="0"/>
    <n v="4.5"/>
    <n v="4.5"/>
    <x v="0"/>
    <s v="Everyone"/>
    <x v="8"/>
    <x v="21"/>
    <n v="5000000"/>
    <n v="134000"/>
    <n v="134000"/>
    <n v="134000"/>
  </r>
  <r>
    <s v="BEJEWELED CLASSIC"/>
    <n v="0"/>
    <n v="0"/>
    <n v="4.5"/>
    <n v="4.5"/>
    <x v="0"/>
    <s v="Everyone"/>
    <x v="2"/>
    <x v="2"/>
    <n v="5000000"/>
    <n v="134000"/>
    <n v="134000"/>
    <n v="134000"/>
  </r>
  <r>
    <s v="BLEACHER REPORT: SPORTS NEWS, SCORES, &amp; HIGHLIGHTS"/>
    <n v="0"/>
    <n v="0"/>
    <n v="4.5"/>
    <n v="4.5"/>
    <x v="2"/>
    <s v="Everyone 10+"/>
    <x v="12"/>
    <x v="10"/>
    <n v="5000000"/>
    <n v="134000"/>
    <n v="134000"/>
    <n v="134000"/>
  </r>
  <r>
    <s v="PAC-MAN POP"/>
    <n v="0"/>
    <n v="0"/>
    <n v="4.5"/>
    <n v="4.5"/>
    <x v="0"/>
    <s v="Everyone"/>
    <x v="2"/>
    <x v="24"/>
    <n v="5000000"/>
    <n v="134000"/>
    <n v="134000"/>
    <n v="134000"/>
  </r>
  <r>
    <s v="PHOTO EDITOR-"/>
    <n v="0"/>
    <n v="0"/>
    <n v="4.5"/>
    <n v="4.5"/>
    <x v="0"/>
    <s v="Everyone"/>
    <x v="7"/>
    <x v="21"/>
    <n v="5000000"/>
    <n v="134000"/>
    <n v="134000"/>
    <n v="134000"/>
  </r>
  <r>
    <s v="SMASHY ROAD: ARENA"/>
    <n v="0"/>
    <n v="0"/>
    <n v="4.5"/>
    <n v="4.5"/>
    <x v="1"/>
    <s v="Everyone 10+"/>
    <x v="2"/>
    <x v="11"/>
    <n v="5000000"/>
    <n v="134000"/>
    <n v="134000"/>
    <n v="134000"/>
  </r>
  <r>
    <s v="THE CW"/>
    <n v="0"/>
    <n v="0"/>
    <n v="4.5"/>
    <n v="4.5"/>
    <x v="2"/>
    <s v="Teen"/>
    <x v="9"/>
    <x v="26"/>
    <n v="5000000"/>
    <n v="134000"/>
    <n v="134000"/>
    <n v="134000"/>
  </r>
  <r>
    <s v="TOMB OF THE MASK"/>
    <n v="0"/>
    <n v="0"/>
    <n v="4.5"/>
    <n v="4.5"/>
    <x v="1"/>
    <s v="Everyone"/>
    <x v="2"/>
    <x v="11"/>
    <n v="5000000"/>
    <n v="134000"/>
    <n v="134000"/>
    <n v="134000"/>
  </r>
  <r>
    <s v="TRELLO"/>
    <n v="0"/>
    <n v="0"/>
    <n v="4.5"/>
    <n v="4.5"/>
    <x v="0"/>
    <s v="Everyone"/>
    <x v="8"/>
    <x v="19"/>
    <n v="5000000"/>
    <n v="134000"/>
    <n v="134000"/>
    <n v="134000"/>
  </r>
  <r>
    <s v="ARMY OF HEROES"/>
    <n v="0"/>
    <n v="0"/>
    <n v="4.5"/>
    <n v="4.5"/>
    <x v="2"/>
    <s v="Everyone 10+"/>
    <x v="2"/>
    <x v="6"/>
    <n v="1000000"/>
    <n v="134000"/>
    <n v="134000"/>
    <n v="134000"/>
  </r>
  <r>
    <s v="DOORDASH - FOOD DELIVERY"/>
    <n v="0"/>
    <n v="0"/>
    <n v="4.5"/>
    <n v="4.5"/>
    <x v="0"/>
    <s v="Everyone"/>
    <x v="1"/>
    <x v="1"/>
    <n v="1000000"/>
    <n v="134000"/>
    <n v="134000"/>
    <n v="134000"/>
  </r>
  <r>
    <s v="GEAR.CLUB - TRUE RACING"/>
    <n v="0"/>
    <n v="0"/>
    <n v="4.5"/>
    <n v="4.5"/>
    <x v="0"/>
    <s v="Everyone"/>
    <x v="2"/>
    <x v="8"/>
    <n v="1000000"/>
    <n v="134000"/>
    <n v="134000"/>
    <n v="134000"/>
  </r>
  <r>
    <s v="OK K.O.! LAKEWOOD PLAZA TURBO"/>
    <n v="0"/>
    <n v="0"/>
    <n v="4.5"/>
    <n v="4.5"/>
    <x v="1"/>
    <s v="Everyone 10+"/>
    <x v="2"/>
    <x v="35"/>
    <n v="1000000"/>
    <n v="134000"/>
    <n v="134000"/>
    <n v="134000"/>
  </r>
  <r>
    <s v="REGAL CINEMAS"/>
    <n v="0"/>
    <n v="0"/>
    <n v="4.5"/>
    <n v="4.5"/>
    <x v="0"/>
    <s v="Everyone"/>
    <x v="9"/>
    <x v="26"/>
    <n v="1000000"/>
    <n v="134000"/>
    <n v="134000"/>
    <n v="134000"/>
  </r>
  <r>
    <s v="SEVEN - 7 MINUTE WORKOUT TRAINING CHALLENGE"/>
    <n v="0"/>
    <n v="0"/>
    <n v="4.5"/>
    <n v="4.5"/>
    <x v="0"/>
    <s v="Everyone"/>
    <x v="13"/>
    <x v="36"/>
    <n v="1000000"/>
    <n v="134000"/>
    <n v="134000"/>
    <n v="134000"/>
  </r>
  <r>
    <s v="THE WASHINGTON POST CLASSIC"/>
    <n v="0"/>
    <n v="0"/>
    <n v="4.5"/>
    <n v="4.5"/>
    <x v="2"/>
    <s v="Everyone 10+"/>
    <x v="3"/>
    <x v="4"/>
    <n v="1000000"/>
    <n v="134000"/>
    <n v="134000"/>
    <n v="134000"/>
  </r>
  <r>
    <s v="WISHBONE - COMPARE ANYTHING"/>
    <n v="0"/>
    <n v="0"/>
    <n v="4.5"/>
    <n v="4.5"/>
    <x v="2"/>
    <s v="Teen"/>
    <x v="5"/>
    <x v="9"/>
    <n v="1000000"/>
    <n v="134000"/>
    <n v="134000"/>
    <n v="134000"/>
  </r>
  <r>
    <s v="SOLITAIRE"/>
    <n v="0"/>
    <n v="0"/>
    <n v="4.5"/>
    <n v="4.5"/>
    <x v="0"/>
    <s v="Everyone"/>
    <x v="2"/>
    <x v="37"/>
    <n v="100000"/>
    <n v="134000"/>
    <n v="134000"/>
    <n v="134000"/>
  </r>
  <r>
    <s v="GOOGLE STREET VIEW"/>
    <n v="0"/>
    <n v="0"/>
    <n v="4"/>
    <n v="4.5"/>
    <x v="0"/>
    <s v="Everyone"/>
    <x v="14"/>
    <x v="38"/>
    <n v="1000000000"/>
    <n v="118000"/>
    <n v="134000"/>
    <n v="126000"/>
  </r>
  <r>
    <s v="GOOGLE SLIDES"/>
    <n v="0"/>
    <n v="0"/>
    <n v="4"/>
    <n v="4.5"/>
    <x v="0"/>
    <s v="Everyone"/>
    <x v="8"/>
    <x v="19"/>
    <n v="100000000"/>
    <n v="118000"/>
    <n v="134000"/>
    <n v="126000"/>
  </r>
  <r>
    <s v="KIK"/>
    <n v="0"/>
    <n v="0"/>
    <n v="4"/>
    <n v="4.5"/>
    <x v="2"/>
    <s v="Teen"/>
    <x v="5"/>
    <x v="18"/>
    <n v="100000000"/>
    <n v="118000"/>
    <n v="134000"/>
    <n v="126000"/>
  </r>
  <r>
    <s v="MICROSOFT POWERPOINT"/>
    <n v="0"/>
    <n v="0"/>
    <n v="4"/>
    <n v="4.5"/>
    <x v="0"/>
    <s v="Everyone"/>
    <x v="8"/>
    <x v="19"/>
    <n v="100000000"/>
    <n v="118000"/>
    <n v="134000"/>
    <n v="126000"/>
  </r>
  <r>
    <s v="TUMBLR"/>
    <n v="0"/>
    <n v="0"/>
    <n v="4"/>
    <n v="4.5"/>
    <x v="3"/>
    <s v="Mature 17+"/>
    <x v="5"/>
    <x v="9"/>
    <n v="100000000"/>
    <n v="118000"/>
    <n v="134000"/>
    <n v="126000"/>
  </r>
  <r>
    <s v="AMAZON PRIME VIDEO"/>
    <n v="0"/>
    <n v="0"/>
    <n v="4"/>
    <n v="4.5"/>
    <x v="2"/>
    <s v="Teen"/>
    <x v="9"/>
    <x v="26"/>
    <n v="50000000"/>
    <n v="118000"/>
    <n v="134000"/>
    <n v="126000"/>
  </r>
  <r>
    <s v="ANGRY BIRDS FRIENDS"/>
    <n v="0"/>
    <n v="0"/>
    <n v="4"/>
    <n v="4.5"/>
    <x v="0"/>
    <s v="Everyone"/>
    <x v="2"/>
    <x v="7"/>
    <n v="50000000"/>
    <n v="118000"/>
    <n v="134000"/>
    <n v="126000"/>
  </r>
  <r>
    <s v="ANGRY BIRDS GO!"/>
    <n v="0"/>
    <n v="0"/>
    <n v="4"/>
    <n v="4.5"/>
    <x v="0"/>
    <s v="Everyone"/>
    <x v="2"/>
    <x v="8"/>
    <n v="50000000"/>
    <n v="118000"/>
    <n v="134000"/>
    <n v="126000"/>
  </r>
  <r>
    <s v="CANDY CRUSH JELLY SAGA"/>
    <n v="0"/>
    <n v="0"/>
    <n v="4"/>
    <n v="4.5"/>
    <x v="0"/>
    <s v="Everyone"/>
    <x v="2"/>
    <x v="13"/>
    <n v="50000000"/>
    <n v="118000"/>
    <n v="134000"/>
    <n v="126000"/>
  </r>
  <r>
    <s v="DUMB WAYS TO DIE 2: THE GAMES"/>
    <n v="0"/>
    <n v="0"/>
    <n v="4"/>
    <n v="4.5"/>
    <x v="2"/>
    <s v="Teen"/>
    <x v="2"/>
    <x v="2"/>
    <n v="50000000"/>
    <n v="118000"/>
    <n v="134000"/>
    <n v="126000"/>
  </r>
  <r>
    <s v="INDEED JOB SEARCH"/>
    <n v="0"/>
    <n v="0"/>
    <n v="4"/>
    <n v="4.5"/>
    <x v="0"/>
    <s v="Everyone"/>
    <x v="15"/>
    <x v="39"/>
    <n v="50000000"/>
    <n v="118000"/>
    <n v="134000"/>
    <n v="126000"/>
  </r>
  <r>
    <s v="LEGOÂ® JUNIORS CREATE &amp; CRUISE"/>
    <n v="0"/>
    <n v="0"/>
    <n v="4"/>
    <n v="4.5"/>
    <x v="0"/>
    <s v="Everyone"/>
    <x v="2"/>
    <x v="40"/>
    <n v="50000000"/>
    <n v="118000"/>
    <n v="134000"/>
    <n v="126000"/>
  </r>
  <r>
    <s v="NBA LIVE MOBILE BASKETBALL"/>
    <n v="0"/>
    <n v="0"/>
    <n v="4"/>
    <n v="4.5"/>
    <x v="0"/>
    <s v="Everyone"/>
    <x v="2"/>
    <x v="10"/>
    <n v="50000000"/>
    <n v="118000"/>
    <n v="134000"/>
    <n v="126000"/>
  </r>
  <r>
    <s v="SNAPSEED"/>
    <n v="0"/>
    <n v="0"/>
    <n v="4"/>
    <n v="4.5"/>
    <x v="0"/>
    <s v="Everyone"/>
    <x v="7"/>
    <x v="21"/>
    <n v="50000000"/>
    <n v="118000"/>
    <n v="134000"/>
    <n v="126000"/>
  </r>
  <r>
    <s v="TOM'S LOVE LETTERS"/>
    <n v="0"/>
    <n v="0"/>
    <n v="4"/>
    <n v="4.5"/>
    <x v="0"/>
    <s v="Everyone"/>
    <x v="9"/>
    <x v="26"/>
    <n v="50000000"/>
    <n v="118000"/>
    <n v="134000"/>
    <n v="126000"/>
  </r>
  <r>
    <s v="UNO â„¢ &amp; FRIENDS"/>
    <n v="0"/>
    <n v="0"/>
    <n v="4"/>
    <n v="4.5"/>
    <x v="1"/>
    <s v="Everyone"/>
    <x v="2"/>
    <x v="15"/>
    <n v="50000000"/>
    <n v="118000"/>
    <n v="134000"/>
    <n v="126000"/>
  </r>
  <r>
    <s v="AIRBNB"/>
    <n v="0"/>
    <n v="0"/>
    <n v="4"/>
    <n v="4.5"/>
    <x v="0"/>
    <s v="Everyone"/>
    <x v="14"/>
    <x v="38"/>
    <n v="10000000"/>
    <n v="118000"/>
    <n v="134000"/>
    <n v="126000"/>
  </r>
  <r>
    <s v="BEJEWELED BLITZ"/>
    <n v="0"/>
    <n v="0"/>
    <n v="4"/>
    <n v="4.5"/>
    <x v="0"/>
    <s v="Everyone"/>
    <x v="2"/>
    <x v="13"/>
    <n v="10000000"/>
    <n v="118000"/>
    <n v="134000"/>
    <n v="126000"/>
  </r>
  <r>
    <s v="DIEP.IO"/>
    <n v="0"/>
    <n v="0"/>
    <n v="4"/>
    <n v="4.5"/>
    <x v="1"/>
    <s v="Everyone"/>
    <x v="2"/>
    <x v="11"/>
    <n v="10000000"/>
    <n v="118000"/>
    <n v="134000"/>
    <n v="126000"/>
  </r>
  <r>
    <s v="DRAGON BALL Z DOKKAN BATTLE"/>
    <n v="0"/>
    <n v="0"/>
    <n v="4"/>
    <n v="4.5"/>
    <x v="1"/>
    <s v="Teen"/>
    <x v="2"/>
    <x v="11"/>
    <n v="10000000"/>
    <n v="118000"/>
    <n v="134000"/>
    <n v="126000"/>
  </r>
  <r>
    <s v="FARMING SIMULATOR 14"/>
    <n v="0"/>
    <n v="0"/>
    <n v="4"/>
    <n v="4.5"/>
    <x v="0"/>
    <s v="Everyone"/>
    <x v="2"/>
    <x v="41"/>
    <n v="10000000"/>
    <n v="118000"/>
    <n v="134000"/>
    <n v="126000"/>
  </r>
  <r>
    <s v="GOOGLE CLASSROOM"/>
    <n v="0"/>
    <n v="0"/>
    <n v="4"/>
    <n v="4.5"/>
    <x v="0"/>
    <s v="Everyone"/>
    <x v="10"/>
    <x v="42"/>
    <n v="10000000"/>
    <n v="118000"/>
    <n v="134000"/>
    <n v="126000"/>
  </r>
  <r>
    <s v="KING OF AVALON: DRAGON WARFARE"/>
    <n v="0"/>
    <n v="0"/>
    <n v="4"/>
    <n v="4.5"/>
    <x v="1"/>
    <s v="Everyone 10+"/>
    <x v="2"/>
    <x v="6"/>
    <n v="10000000"/>
    <n v="118000"/>
    <n v="134000"/>
    <n v="126000"/>
  </r>
  <r>
    <s v="MARVEL AVENGERS ACADEMY"/>
    <n v="0"/>
    <n v="0"/>
    <n v="4"/>
    <n v="4.5"/>
    <x v="1"/>
    <s v="Teen"/>
    <x v="2"/>
    <x v="32"/>
    <n v="10000000"/>
    <n v="118000"/>
    <n v="134000"/>
    <n v="126000"/>
  </r>
  <r>
    <s v="MY LITTLE PONY: HARMONY QUEST"/>
    <n v="0"/>
    <n v="0"/>
    <n v="4"/>
    <n v="4.5"/>
    <x v="0"/>
    <s v="Everyone"/>
    <x v="9"/>
    <x v="33"/>
    <n v="10000000"/>
    <n v="118000"/>
    <n v="134000"/>
    <n v="126000"/>
  </r>
  <r>
    <s v="PLAYKIDS - EDUCATIONAL CARTOONS AND GAMES FOR KIDS"/>
    <n v="0"/>
    <n v="0"/>
    <n v="4"/>
    <n v="4.5"/>
    <x v="0"/>
    <s v="Everyone"/>
    <x v="10"/>
    <x v="27"/>
    <n v="10000000"/>
    <n v="118000"/>
    <n v="134000"/>
    <n v="126000"/>
  </r>
  <r>
    <s v="PUFFIN WEB BROWSER"/>
    <n v="0"/>
    <n v="0"/>
    <n v="4"/>
    <n v="4.5"/>
    <x v="3"/>
    <s v="Everyone"/>
    <x v="16"/>
    <x v="18"/>
    <n v="10000000"/>
    <n v="118000"/>
    <n v="134000"/>
    <n v="126000"/>
  </r>
  <r>
    <s v="SHOPKINS WORLD!"/>
    <n v="0"/>
    <n v="0"/>
    <n v="4"/>
    <n v="4.5"/>
    <x v="0"/>
    <s v="Everyone"/>
    <x v="2"/>
    <x v="29"/>
    <n v="10000000"/>
    <n v="118000"/>
    <n v="134000"/>
    <n v="126000"/>
  </r>
  <r>
    <s v="T-MOBILE"/>
    <n v="0"/>
    <n v="0"/>
    <n v="4"/>
    <n v="4.5"/>
    <x v="0"/>
    <s v="Everyone"/>
    <x v="8"/>
    <x v="43"/>
    <n v="10000000"/>
    <n v="118000"/>
    <n v="134000"/>
    <n v="126000"/>
  </r>
  <r>
    <s v="TED"/>
    <n v="0"/>
    <n v="0"/>
    <n v="3.5"/>
    <n v="5"/>
    <x v="2"/>
    <s v="Everyone 10+"/>
    <x v="10"/>
    <x v="42"/>
    <n v="10000000"/>
    <n v="102000"/>
    <n v="150000"/>
    <n v="126000"/>
  </r>
  <r>
    <s v="THE SIMPSONSâ„¢: TAPPED OUT"/>
    <n v="0"/>
    <n v="0"/>
    <n v="4"/>
    <n v="4.5"/>
    <x v="2"/>
    <s v="Teen"/>
    <x v="2"/>
    <x v="2"/>
    <n v="10000000"/>
    <n v="118000"/>
    <n v="134000"/>
    <n v="126000"/>
  </r>
  <r>
    <s v="WATCHESPN"/>
    <n v="0"/>
    <n v="0"/>
    <n v="4"/>
    <n v="4.5"/>
    <x v="0"/>
    <s v="Everyone"/>
    <x v="12"/>
    <x v="10"/>
    <n v="10000000"/>
    <n v="118000"/>
    <n v="134000"/>
    <n v="126000"/>
  </r>
  <r>
    <s v="WEB.DE MAIL"/>
    <n v="0"/>
    <n v="0"/>
    <n v="4"/>
    <n v="4.5"/>
    <x v="0"/>
    <s v="Everyone"/>
    <x v="8"/>
    <x v="18"/>
    <n v="10000000"/>
    <n v="118000"/>
    <n v="134000"/>
    <n v="126000"/>
  </r>
  <r>
    <s v="WWE"/>
    <n v="0"/>
    <n v="0"/>
    <n v="4"/>
    <n v="4.5"/>
    <x v="2"/>
    <s v="Teen"/>
    <x v="9"/>
    <x v="26"/>
    <n v="10000000"/>
    <n v="118000"/>
    <n v="134000"/>
    <n v="126000"/>
  </r>
  <r>
    <s v="ADP MOBILE SOLUTIONS"/>
    <n v="0"/>
    <n v="0"/>
    <n v="4"/>
    <n v="4.5"/>
    <x v="0"/>
    <s v="Everyone"/>
    <x v="15"/>
    <x v="39"/>
    <n v="5000000"/>
    <n v="118000"/>
    <n v="134000"/>
    <n v="126000"/>
  </r>
  <r>
    <s v="ANGRY BIRDS SPACE HD"/>
    <n v="0"/>
    <n v="0"/>
    <n v="4"/>
    <n v="4.5"/>
    <x v="0"/>
    <s v="Everyone"/>
    <x v="2"/>
    <x v="7"/>
    <n v="5000000"/>
    <n v="118000"/>
    <n v="134000"/>
    <n v="126000"/>
  </r>
  <r>
    <s v="BEST BUY"/>
    <n v="0"/>
    <n v="0"/>
    <n v="4"/>
    <n v="4.5"/>
    <x v="0"/>
    <s v="Everyone"/>
    <x v="0"/>
    <x v="0"/>
    <n v="5000000"/>
    <n v="118000"/>
    <n v="134000"/>
    <n v="126000"/>
  </r>
  <r>
    <s v="BIKE UNCHAINED"/>
    <n v="0"/>
    <n v="0"/>
    <n v="4"/>
    <n v="4.5"/>
    <x v="0"/>
    <s v="Everyone"/>
    <x v="2"/>
    <x v="10"/>
    <n v="5000000"/>
    <n v="118000"/>
    <n v="134000"/>
    <n v="126000"/>
  </r>
  <r>
    <s v="CARTOON WARS 3"/>
    <n v="0"/>
    <n v="0"/>
    <n v="4"/>
    <n v="4.5"/>
    <x v="2"/>
    <s v="Teen"/>
    <x v="2"/>
    <x v="12"/>
    <n v="5000000"/>
    <n v="118000"/>
    <n v="134000"/>
    <n v="126000"/>
  </r>
  <r>
    <s v="CRAZY FREEKICK"/>
    <n v="0"/>
    <n v="0"/>
    <n v="4.5"/>
    <n v="4"/>
    <x v="0"/>
    <s v="Everyone"/>
    <x v="2"/>
    <x v="10"/>
    <n v="5000000"/>
    <n v="134000"/>
    <n v="118000"/>
    <n v="126000"/>
  </r>
  <r>
    <s v="FIT THE FAT 2"/>
    <n v="0"/>
    <n v="0"/>
    <n v="4.5"/>
    <n v="4"/>
    <x v="0"/>
    <s v="Everyone"/>
    <x v="2"/>
    <x v="10"/>
    <n v="5000000"/>
    <n v="134000"/>
    <n v="118000"/>
    <n v="126000"/>
  </r>
  <r>
    <s v="PEGGLE BLAST"/>
    <n v="0"/>
    <n v="0"/>
    <n v="4"/>
    <n v="4.5"/>
    <x v="1"/>
    <s v="Everyone"/>
    <x v="2"/>
    <x v="15"/>
    <n v="5000000"/>
    <n v="118000"/>
    <n v="134000"/>
    <n v="126000"/>
  </r>
  <r>
    <s v="TINY ARCHERS"/>
    <n v="0"/>
    <n v="0"/>
    <n v="4"/>
    <n v="4.5"/>
    <x v="2"/>
    <s v="Mature 17+"/>
    <x v="2"/>
    <x v="11"/>
    <n v="5000000"/>
    <n v="118000"/>
    <n v="134000"/>
    <n v="126000"/>
  </r>
  <r>
    <s v="USAA MOBILE"/>
    <n v="0"/>
    <n v="0"/>
    <n v="4"/>
    <n v="4.5"/>
    <x v="0"/>
    <s v="Everyone"/>
    <x v="6"/>
    <x v="14"/>
    <n v="5000000"/>
    <n v="118000"/>
    <n v="134000"/>
    <n v="126000"/>
  </r>
  <r>
    <s v="AMEX MOBILE"/>
    <n v="0"/>
    <n v="0"/>
    <n v="4"/>
    <n v="4.5"/>
    <x v="0"/>
    <s v="Everyone"/>
    <x v="6"/>
    <x v="14"/>
    <n v="1000000"/>
    <n v="118000"/>
    <n v="134000"/>
    <n v="126000"/>
  </r>
  <r>
    <s v="AO ONI2"/>
    <n v="0"/>
    <n v="0"/>
    <n v="4"/>
    <n v="4.5"/>
    <x v="2"/>
    <s v="Teen"/>
    <x v="2"/>
    <x v="32"/>
    <n v="1000000"/>
    <n v="118000"/>
    <n v="134000"/>
    <n v="126000"/>
  </r>
  <r>
    <s v="DRIVING ZONE"/>
    <n v="0"/>
    <n v="0"/>
    <n v="4"/>
    <n v="4.5"/>
    <x v="0"/>
    <s v="Everyone"/>
    <x v="2"/>
    <x v="8"/>
    <n v="1000000"/>
    <n v="118000"/>
    <n v="134000"/>
    <n v="126000"/>
  </r>
  <r>
    <s v="FIREFOX FOCUS: THE PRIVACY BROWSER"/>
    <n v="0"/>
    <n v="0"/>
    <n v="4"/>
    <n v="4.5"/>
    <x v="3"/>
    <s v="Everyone"/>
    <x v="16"/>
    <x v="18"/>
    <n v="1000000"/>
    <n v="118000"/>
    <n v="134000"/>
    <n v="126000"/>
  </r>
  <r>
    <s v="INFINITE PAINTER"/>
    <n v="0"/>
    <n v="0"/>
    <n v="4"/>
    <n v="4.5"/>
    <x v="0"/>
    <s v="Everyone"/>
    <x v="8"/>
    <x v="44"/>
    <n v="1000000"/>
    <n v="118000"/>
    <n v="134000"/>
    <n v="126000"/>
  </r>
  <r>
    <s v="NASCAR MOBILE"/>
    <n v="0"/>
    <n v="0"/>
    <n v="4"/>
    <n v="4.5"/>
    <x v="0"/>
    <s v="Everyone"/>
    <x v="12"/>
    <x v="10"/>
    <n v="1000000"/>
    <n v="118000"/>
    <n v="134000"/>
    <n v="126000"/>
  </r>
  <r>
    <s v="SONIC DRIVE-IN"/>
    <n v="0"/>
    <n v="0"/>
    <n v="4"/>
    <n v="4.5"/>
    <x v="0"/>
    <s v="Everyone"/>
    <x v="1"/>
    <x v="1"/>
    <n v="1000000"/>
    <n v="118000"/>
    <n v="134000"/>
    <n v="126000"/>
  </r>
  <r>
    <s v="ENDLESS DUCKER"/>
    <n v="0"/>
    <n v="0"/>
    <n v="4"/>
    <n v="4.5"/>
    <x v="0"/>
    <s v="Everyone"/>
    <x v="2"/>
    <x v="7"/>
    <n v="500000"/>
    <n v="118000"/>
    <n v="134000"/>
    <n v="126000"/>
  </r>
  <r>
    <s v="FACEBOOK"/>
    <n v="0"/>
    <n v="0"/>
    <n v="3.5"/>
    <n v="4.5"/>
    <x v="0"/>
    <s v="Teen"/>
    <x v="5"/>
    <x v="9"/>
    <n v="1000000000"/>
    <n v="102000"/>
    <n v="134000"/>
    <n v="118000"/>
  </r>
  <r>
    <s v="HANGOUTS"/>
    <n v="0"/>
    <n v="0"/>
    <n v="4"/>
    <n v="4"/>
    <x v="0"/>
    <s v="Everyone"/>
    <x v="5"/>
    <x v="18"/>
    <n v="1000000000"/>
    <n v="118000"/>
    <n v="118000"/>
    <n v="118000"/>
  </r>
  <r>
    <s v="DROPBOX"/>
    <n v="0"/>
    <n v="0"/>
    <n v="3.5"/>
    <n v="4.5"/>
    <x v="0"/>
    <s v="Everyone"/>
    <x v="8"/>
    <x v="19"/>
    <n v="500000000"/>
    <n v="102000"/>
    <n v="134000"/>
    <n v="118000"/>
  </r>
  <r>
    <s v="GOOGLE TRANSLATE"/>
    <n v="0"/>
    <n v="0"/>
    <n v="3.5"/>
    <n v="4.5"/>
    <x v="0"/>
    <s v="Everyone"/>
    <x v="4"/>
    <x v="43"/>
    <n v="500000000"/>
    <n v="102000"/>
    <n v="134000"/>
    <n v="118000"/>
  </r>
  <r>
    <s v="TWITTER"/>
    <n v="0"/>
    <n v="0"/>
    <n v="3.5"/>
    <n v="4.5"/>
    <x v="3"/>
    <s v="Mature 17+"/>
    <x v="3"/>
    <x v="4"/>
    <n v="500000000"/>
    <n v="102000"/>
    <n v="134000"/>
    <n v="118000"/>
  </r>
  <r>
    <s v="GOOGLE EARTH"/>
    <n v="0"/>
    <n v="0"/>
    <n v="3.5"/>
    <n v="4.5"/>
    <x v="0"/>
    <s v="Everyone"/>
    <x v="14"/>
    <x v="38"/>
    <n v="100000000"/>
    <n v="102000"/>
    <n v="134000"/>
    <n v="118000"/>
  </r>
  <r>
    <s v="LINKEDIN"/>
    <n v="0"/>
    <n v="0"/>
    <n v="3.5"/>
    <n v="4.5"/>
    <x v="0"/>
    <s v="Everyone"/>
    <x v="5"/>
    <x v="9"/>
    <n v="100000000"/>
    <n v="102000"/>
    <n v="134000"/>
    <n v="118000"/>
  </r>
  <r>
    <s v="NETFLIX"/>
    <n v="0"/>
    <n v="0"/>
    <n v="3.5"/>
    <n v="4.5"/>
    <x v="0"/>
    <s v="Teen"/>
    <x v="9"/>
    <x v="26"/>
    <n v="100000000"/>
    <n v="102000"/>
    <n v="134000"/>
    <n v="118000"/>
  </r>
  <r>
    <s v="SLITHER.IO"/>
    <n v="0"/>
    <n v="0"/>
    <n v="3.5"/>
    <n v="4.5"/>
    <x v="0"/>
    <s v="Everyone"/>
    <x v="2"/>
    <x v="11"/>
    <n v="100000000"/>
    <n v="102000"/>
    <n v="134000"/>
    <n v="118000"/>
  </r>
  <r>
    <s v="SPEEDTEST BY OOKLA"/>
    <n v="0"/>
    <n v="0"/>
    <n v="3.5"/>
    <n v="4.5"/>
    <x v="0"/>
    <s v="Everyone"/>
    <x v="16"/>
    <x v="43"/>
    <n v="100000000"/>
    <n v="102000"/>
    <n v="134000"/>
    <n v="118000"/>
  </r>
  <r>
    <s v="BOOMERANG FROM INSTAGRAM"/>
    <n v="0"/>
    <n v="0"/>
    <n v="3.5"/>
    <n v="4.5"/>
    <x v="0"/>
    <s v="Everyone"/>
    <x v="7"/>
    <x v="21"/>
    <n v="50000000"/>
    <n v="102000"/>
    <n v="134000"/>
    <n v="118000"/>
  </r>
  <r>
    <s v="VSCO"/>
    <n v="0"/>
    <n v="0"/>
    <n v="3.5"/>
    <n v="4.5"/>
    <x v="2"/>
    <s v="Everyone"/>
    <x v="7"/>
    <x v="21"/>
    <n v="50000000"/>
    <n v="102000"/>
    <n v="134000"/>
    <n v="118000"/>
  </r>
  <r>
    <s v="DIRECTV"/>
    <n v="0"/>
    <n v="0"/>
    <n v="3.5"/>
    <n v="4.5"/>
    <x v="0"/>
    <s v="Teen"/>
    <x v="9"/>
    <x v="26"/>
    <n v="10000000"/>
    <n v="102000"/>
    <n v="134000"/>
    <n v="118000"/>
  </r>
  <r>
    <s v="EDMODO"/>
    <n v="0"/>
    <n v="0"/>
    <n v="3.5"/>
    <n v="4.5"/>
    <x v="0"/>
    <s v="Everyone"/>
    <x v="10"/>
    <x v="42"/>
    <n v="10000000"/>
    <n v="102000"/>
    <n v="134000"/>
    <n v="118000"/>
  </r>
  <r>
    <s v="FITBIT"/>
    <n v="0"/>
    <n v="0"/>
    <n v="4"/>
    <n v="4"/>
    <x v="0"/>
    <s v="Everyone"/>
    <x v="13"/>
    <x v="36"/>
    <n v="10000000"/>
    <n v="118000"/>
    <n v="118000"/>
    <n v="118000"/>
  </r>
  <r>
    <s v="IFUNNY :)"/>
    <n v="0"/>
    <n v="0"/>
    <n v="3.5"/>
    <n v="4.5"/>
    <x v="3"/>
    <s v="Mature 17+"/>
    <x v="9"/>
    <x v="26"/>
    <n v="10000000"/>
    <n v="102000"/>
    <n v="134000"/>
    <n v="118000"/>
  </r>
  <r>
    <s v="INGRESS"/>
    <n v="0"/>
    <n v="0"/>
    <n v="3.5"/>
    <n v="4.5"/>
    <x v="1"/>
    <s v="Everyone"/>
    <x v="2"/>
    <x v="32"/>
    <n v="10000000"/>
    <n v="102000"/>
    <n v="134000"/>
    <n v="118000"/>
  </r>
  <r>
    <s v="JUST DANCE NOW"/>
    <n v="0"/>
    <n v="0"/>
    <n v="3.5"/>
    <n v="4.5"/>
    <x v="0"/>
    <s v="Everyone"/>
    <x v="2"/>
    <x v="45"/>
    <n v="10000000"/>
    <n v="102000"/>
    <n v="134000"/>
    <n v="118000"/>
  </r>
  <r>
    <s v="NBA"/>
    <n v="0"/>
    <n v="0"/>
    <n v="3.5"/>
    <n v="4.5"/>
    <x v="0"/>
    <s v="Everyone"/>
    <x v="12"/>
    <x v="10"/>
    <n v="10000000"/>
    <n v="102000"/>
    <n v="134000"/>
    <n v="118000"/>
  </r>
  <r>
    <s v="NICK"/>
    <n v="0"/>
    <n v="0"/>
    <n v="3.5"/>
    <n v="4.5"/>
    <x v="0"/>
    <s v="Everyone 10+"/>
    <x v="9"/>
    <x v="27"/>
    <n v="10000000"/>
    <n v="102000"/>
    <n v="134000"/>
    <n v="118000"/>
  </r>
  <r>
    <s v="STARZ"/>
    <n v="0"/>
    <n v="0"/>
    <n v="3.5"/>
    <n v="4.5"/>
    <x v="3"/>
    <s v="Mature 17+"/>
    <x v="9"/>
    <x v="26"/>
    <n v="10000000"/>
    <n v="102000"/>
    <n v="134000"/>
    <n v="118000"/>
  </r>
  <r>
    <s v="YOUNOW: LIVE STREAM VIDEO CHAT"/>
    <n v="0"/>
    <n v="0"/>
    <n v="3.5"/>
    <n v="4.5"/>
    <x v="2"/>
    <s v="Teen"/>
    <x v="5"/>
    <x v="9"/>
    <n v="10000000"/>
    <n v="102000"/>
    <n v="134000"/>
    <n v="118000"/>
  </r>
  <r>
    <s v="ALLRECIPES DINNER SPINNER"/>
    <n v="0"/>
    <n v="0"/>
    <n v="3.5"/>
    <n v="4.5"/>
    <x v="2"/>
    <s v="Everyone"/>
    <x v="1"/>
    <x v="1"/>
    <n v="5000000"/>
    <n v="102000"/>
    <n v="134000"/>
    <n v="118000"/>
  </r>
  <r>
    <s v="CHICK-FIL-A"/>
    <n v="0"/>
    <n v="0"/>
    <n v="3.5"/>
    <n v="4.5"/>
    <x v="0"/>
    <s v="Everyone"/>
    <x v="1"/>
    <x v="1"/>
    <n v="5000000"/>
    <n v="102000"/>
    <n v="134000"/>
    <n v="118000"/>
  </r>
  <r>
    <s v="DOES NOT COMMUTE"/>
    <n v="0"/>
    <n v="0"/>
    <n v="4"/>
    <n v="4"/>
    <x v="0"/>
    <s v="Everyone"/>
    <x v="2"/>
    <x v="8"/>
    <n v="5000000"/>
    <n v="118000"/>
    <n v="118000"/>
    <n v="118000"/>
  </r>
  <r>
    <s v="GEOCACHINGÂ®"/>
    <n v="0"/>
    <n v="0"/>
    <n v="3.5"/>
    <n v="4.5"/>
    <x v="0"/>
    <s v="Teen"/>
    <x v="17"/>
    <x v="36"/>
    <n v="5000000"/>
    <n v="102000"/>
    <n v="134000"/>
    <n v="118000"/>
  </r>
  <r>
    <s v="NBC NEWS"/>
    <n v="0"/>
    <n v="0"/>
    <n v="3.5"/>
    <n v="4.5"/>
    <x v="2"/>
    <s v="Everyone 10+"/>
    <x v="3"/>
    <x v="4"/>
    <n v="5000000"/>
    <n v="102000"/>
    <n v="134000"/>
    <n v="118000"/>
  </r>
  <r>
    <s v="PBS KIDS VIDEO"/>
    <n v="0"/>
    <n v="0"/>
    <n v="3.5"/>
    <n v="4.5"/>
    <x v="0"/>
    <s v="Everyone"/>
    <x v="10"/>
    <x v="46"/>
    <n v="5000000"/>
    <n v="102000"/>
    <n v="134000"/>
    <n v="118000"/>
  </r>
  <r>
    <s v="PREMIER LEAGUE - OFFICIAL APP"/>
    <n v="0"/>
    <n v="0"/>
    <n v="3.5"/>
    <n v="4.5"/>
    <x v="2"/>
    <s v="Everyone"/>
    <x v="12"/>
    <x v="10"/>
    <n v="5000000"/>
    <n v="102000"/>
    <n v="134000"/>
    <n v="118000"/>
  </r>
  <r>
    <s v="RISK: GLOBAL DOMINATION"/>
    <n v="0"/>
    <n v="0"/>
    <n v="4"/>
    <n v="4"/>
    <x v="1"/>
    <s v="Everyone"/>
    <x v="2"/>
    <x v="47"/>
    <n v="5000000"/>
    <n v="118000"/>
    <n v="118000"/>
    <n v="118000"/>
  </r>
  <r>
    <s v="TIMEHOP"/>
    <n v="0"/>
    <n v="0"/>
    <n v="3.5"/>
    <n v="4.5"/>
    <x v="0"/>
    <s v="Teen"/>
    <x v="5"/>
    <x v="9"/>
    <n v="5000000"/>
    <n v="102000"/>
    <n v="134000"/>
    <n v="118000"/>
  </r>
  <r>
    <s v="UNIVISION DEPORTES: LIGA MX, MLS, FÃšTBOL EN VIVO"/>
    <n v="0"/>
    <n v="0"/>
    <n v="3.5"/>
    <n v="4.5"/>
    <x v="0"/>
    <s v="Everyone"/>
    <x v="12"/>
    <x v="10"/>
    <n v="5000000"/>
    <n v="102000"/>
    <n v="134000"/>
    <n v="118000"/>
  </r>
  <r>
    <s v="USA TODAY"/>
    <n v="0"/>
    <n v="0"/>
    <n v="3.5"/>
    <n v="4.5"/>
    <x v="0"/>
    <s v="Everyone 10+"/>
    <x v="3"/>
    <x v="4"/>
    <n v="5000000"/>
    <n v="102000"/>
    <n v="134000"/>
    <n v="118000"/>
  </r>
  <r>
    <s v="KIDS A-Z"/>
    <n v="0"/>
    <n v="0"/>
    <n v="3.5"/>
    <n v="4.5"/>
    <x v="0"/>
    <s v="Everyone"/>
    <x v="10"/>
    <x v="28"/>
    <n v="1000000"/>
    <n v="102000"/>
    <n v="134000"/>
    <n v="118000"/>
  </r>
  <r>
    <s v="PAC-MAN"/>
    <n v="0"/>
    <n v="0"/>
    <n v="3"/>
    <n v="4.5"/>
    <x v="0"/>
    <s v="Everyone"/>
    <x v="2"/>
    <x v="7"/>
    <n v="100000000"/>
    <n v="86000"/>
    <n v="134000"/>
    <n v="110000"/>
  </r>
  <r>
    <s v="POKÃ‰MON GO"/>
    <n v="0"/>
    <n v="0"/>
    <n v="3"/>
    <n v="4.5"/>
    <x v="1"/>
    <s v="Everyone"/>
    <x v="2"/>
    <x v="32"/>
    <n v="100000000"/>
    <n v="86000"/>
    <n v="134000"/>
    <n v="110000"/>
  </r>
  <r>
    <s v="TINDER"/>
    <n v="0"/>
    <n v="0"/>
    <n v="3.5"/>
    <n v="4"/>
    <x v="3"/>
    <s v="Mature 17+"/>
    <x v="18"/>
    <x v="17"/>
    <n v="100000000"/>
    <n v="102000"/>
    <n v="118000"/>
    <n v="110000"/>
  </r>
  <r>
    <s v="UBER"/>
    <n v="0"/>
    <n v="0"/>
    <n v="3"/>
    <n v="4.5"/>
    <x v="0"/>
    <s v="Everyone"/>
    <x v="14"/>
    <x v="48"/>
    <n v="100000000"/>
    <n v="86000"/>
    <n v="134000"/>
    <n v="110000"/>
  </r>
  <r>
    <s v="MOBILE STRIKE"/>
    <n v="0"/>
    <n v="0"/>
    <n v="3.5"/>
    <n v="4"/>
    <x v="2"/>
    <s v="Everyone 10+"/>
    <x v="2"/>
    <x v="6"/>
    <n v="50000000"/>
    <n v="102000"/>
    <n v="118000"/>
    <n v="110000"/>
  </r>
  <r>
    <s v="DB NAVIGATOR"/>
    <n v="0"/>
    <n v="0"/>
    <n v="3.5"/>
    <n v="4"/>
    <x v="0"/>
    <s v="Everyone"/>
    <x v="14"/>
    <x v="48"/>
    <n v="10000000"/>
    <n v="102000"/>
    <n v="118000"/>
    <n v="110000"/>
  </r>
  <r>
    <s v="EPSON IPRINT"/>
    <n v="0"/>
    <n v="0"/>
    <n v="3"/>
    <n v="4.5"/>
    <x v="0"/>
    <s v="Everyone"/>
    <x v="7"/>
    <x v="43"/>
    <n v="10000000"/>
    <n v="86000"/>
    <n v="134000"/>
    <n v="110000"/>
  </r>
  <r>
    <s v="MESSENGER"/>
    <n v="0"/>
    <n v="0"/>
    <n v="3"/>
    <n v="4.5"/>
    <x v="0"/>
    <s v="Everyone"/>
    <x v="5"/>
    <x v="9"/>
    <n v="10000000"/>
    <n v="86000"/>
    <n v="134000"/>
    <n v="110000"/>
  </r>
  <r>
    <s v="REDBOX"/>
    <n v="0"/>
    <n v="0"/>
    <n v="3"/>
    <n v="4.5"/>
    <x v="2"/>
    <s v="Everyone"/>
    <x v="9"/>
    <x v="26"/>
    <n v="10000000"/>
    <n v="86000"/>
    <n v="134000"/>
    <n v="110000"/>
  </r>
  <r>
    <s v="UBER DRIVER"/>
    <n v="0"/>
    <n v="0"/>
    <n v="3"/>
    <n v="4.5"/>
    <x v="0"/>
    <s v="Everyone"/>
    <x v="15"/>
    <x v="39"/>
    <n v="10000000"/>
    <n v="86000"/>
    <n v="134000"/>
    <n v="110000"/>
  </r>
  <r>
    <s v="WELLS FARGO MOBILE"/>
    <n v="0"/>
    <n v="0"/>
    <n v="3"/>
    <n v="4.5"/>
    <x v="0"/>
    <s v="Everyone"/>
    <x v="6"/>
    <x v="14"/>
    <n v="10000000"/>
    <n v="86000"/>
    <n v="134000"/>
    <n v="110000"/>
  </r>
  <r>
    <s v="CITI MOBILEÂ®"/>
    <n v="0"/>
    <n v="0"/>
    <n v="3.5"/>
    <n v="4"/>
    <x v="0"/>
    <s v="Everyone"/>
    <x v="6"/>
    <x v="14"/>
    <n v="5000000"/>
    <n v="102000"/>
    <n v="118000"/>
    <n v="110000"/>
  </r>
  <r>
    <s v="NHL"/>
    <n v="0"/>
    <n v="0"/>
    <n v="3.5"/>
    <n v="4"/>
    <x v="0"/>
    <s v="Everyone"/>
    <x v="12"/>
    <x v="10"/>
    <n v="5000000"/>
    <n v="102000"/>
    <n v="118000"/>
    <n v="110000"/>
  </r>
  <r>
    <s v="THOMAS &amp; FRIENDS: RACE ON!"/>
    <n v="0"/>
    <n v="0"/>
    <n v="3"/>
    <n v="4.5"/>
    <x v="0"/>
    <s v="Everyone"/>
    <x v="2"/>
    <x v="33"/>
    <n v="5000000"/>
    <n v="86000"/>
    <n v="134000"/>
    <n v="110000"/>
  </r>
  <r>
    <s v="WHATABURGER"/>
    <n v="0"/>
    <n v="0"/>
    <n v="3"/>
    <n v="4.5"/>
    <x v="0"/>
    <s v="Everyone"/>
    <x v="1"/>
    <x v="1"/>
    <n v="500000"/>
    <n v="86000"/>
    <n v="134000"/>
    <n v="110000"/>
  </r>
  <r>
    <s v="GOOGLE PLAY MOVIES &amp; TV"/>
    <n v="0"/>
    <n v="0"/>
    <n v="3"/>
    <n v="4"/>
    <x v="2"/>
    <s v="Teen"/>
    <x v="9"/>
    <x v="20"/>
    <n v="1000000000"/>
    <n v="86000"/>
    <n v="118000"/>
    <n v="102000"/>
  </r>
  <r>
    <s v="MYAT&amp;T"/>
    <n v="0"/>
    <n v="0"/>
    <n v="3"/>
    <n v="4"/>
    <x v="0"/>
    <s v="Everyone"/>
    <x v="16"/>
    <x v="19"/>
    <n v="50000000"/>
    <n v="86000"/>
    <n v="118000"/>
    <n v="102000"/>
  </r>
  <r>
    <s v="NFL"/>
    <n v="0"/>
    <n v="0"/>
    <n v="2.5"/>
    <n v="4.5"/>
    <x v="0"/>
    <s v="Everyone"/>
    <x v="12"/>
    <x v="10"/>
    <n v="50000000"/>
    <n v="70000"/>
    <n v="134000"/>
    <n v="102000"/>
  </r>
  <r>
    <s v="H&amp;M"/>
    <n v="0"/>
    <n v="0"/>
    <n v="3"/>
    <n v="4"/>
    <x v="0"/>
    <s v="Everyone"/>
    <x v="0"/>
    <x v="17"/>
    <n v="10000000"/>
    <n v="86000"/>
    <n v="118000"/>
    <n v="102000"/>
  </r>
  <r>
    <s v="FLY DELTA"/>
    <n v="0"/>
    <n v="0"/>
    <n v="3"/>
    <n v="4"/>
    <x v="0"/>
    <s v="Everyone"/>
    <x v="14"/>
    <x v="38"/>
    <n v="5000000"/>
    <n v="86000"/>
    <n v="118000"/>
    <n v="102000"/>
  </r>
  <r>
    <s v="SOUTHWEST AIRLINES"/>
    <n v="0"/>
    <n v="0"/>
    <n v="3"/>
    <n v="4"/>
    <x v="0"/>
    <s v="Everyone"/>
    <x v="14"/>
    <x v="38"/>
    <n v="5000000"/>
    <n v="86000"/>
    <n v="118000"/>
    <n v="102000"/>
  </r>
  <r>
    <s v="BET NOW - WATCH SHOWS"/>
    <n v="0"/>
    <n v="0"/>
    <n v="2.5"/>
    <n v="4.5"/>
    <x v="3"/>
    <s v="Teen"/>
    <x v="9"/>
    <x v="26"/>
    <n v="1000000"/>
    <n v="70000"/>
    <n v="134000"/>
    <n v="102000"/>
  </r>
  <r>
    <s v="MAD LIBS"/>
    <n v="0"/>
    <n v="0"/>
    <n v="3"/>
    <n v="4"/>
    <x v="0"/>
    <s v="Everyone"/>
    <x v="9"/>
    <x v="49"/>
    <n v="1000000"/>
    <n v="86000"/>
    <n v="118000"/>
    <n v="102000"/>
  </r>
  <r>
    <s v="SHOWTIME"/>
    <n v="0"/>
    <n v="0"/>
    <n v="2.5"/>
    <n v="4.5"/>
    <x v="3"/>
    <s v="Teen"/>
    <x v="9"/>
    <x v="26"/>
    <n v="1000000"/>
    <n v="70000"/>
    <n v="134000"/>
    <n v="102000"/>
  </r>
  <r>
    <s v="SKY NEWS"/>
    <n v="0"/>
    <n v="0"/>
    <n v="3"/>
    <n v="4"/>
    <x v="2"/>
    <s v="Everyone 10+"/>
    <x v="3"/>
    <x v="4"/>
    <n v="1000000"/>
    <n v="86000"/>
    <n v="118000"/>
    <n v="102000"/>
  </r>
  <r>
    <s v="SNAPCHAT"/>
    <n v="0"/>
    <n v="0"/>
    <n v="2.5"/>
    <n v="4"/>
    <x v="2"/>
    <s v="Teen"/>
    <x v="7"/>
    <x v="9"/>
    <n v="500000000"/>
    <n v="70000"/>
    <n v="118000"/>
    <n v="94000"/>
  </r>
  <r>
    <s v="SUPER MARIO RUN"/>
    <n v="0"/>
    <n v="0"/>
    <n v="2.5"/>
    <n v="4"/>
    <x v="0"/>
    <s v="Everyone"/>
    <x v="2"/>
    <x v="11"/>
    <n v="100000000"/>
    <n v="70000"/>
    <n v="118000"/>
    <n v="94000"/>
  </r>
  <r>
    <s v="BATTLEFIELDâ„¢ COMPANION"/>
    <n v="0"/>
    <n v="0"/>
    <n v="2.5"/>
    <n v="4"/>
    <x v="2"/>
    <s v="Everyone 10+"/>
    <x v="5"/>
    <x v="11"/>
    <n v="10000000"/>
    <n v="70000"/>
    <n v="118000"/>
    <n v="94000"/>
  </r>
  <r>
    <s v="T-MOBILE TUESDAYS"/>
    <n v="0"/>
    <n v="0"/>
    <n v="2.5"/>
    <n v="4"/>
    <x v="3"/>
    <s v="Everyone"/>
    <x v="18"/>
    <x v="17"/>
    <n v="5000000"/>
    <n v="70000"/>
    <n v="118000"/>
    <n v="94000"/>
  </r>
  <r>
    <s v="MTV"/>
    <n v="0"/>
    <n v="0"/>
    <n v="2.5"/>
    <n v="4"/>
    <x v="2"/>
    <s v="Teen"/>
    <x v="9"/>
    <x v="26"/>
    <n v="1000000"/>
    <n v="70000"/>
    <n v="118000"/>
    <n v="94000"/>
  </r>
  <r>
    <s v="U BY BB&amp;T"/>
    <n v="0"/>
    <n v="0"/>
    <n v="2"/>
    <n v="4.5"/>
    <x v="0"/>
    <s v="Everyone"/>
    <x v="6"/>
    <x v="14"/>
    <n v="1000000"/>
    <n v="54000"/>
    <n v="134000"/>
    <n v="94000"/>
  </r>
  <r>
    <s v="MCDONALD'S"/>
    <n v="0"/>
    <n v="0"/>
    <n v="2"/>
    <n v="4"/>
    <x v="0"/>
    <s v="Everyone"/>
    <x v="1"/>
    <x v="1"/>
    <n v="10000000"/>
    <n v="54000"/>
    <n v="118000"/>
    <n v="86000"/>
  </r>
  <r>
    <s v="AIRWATCH AGENT"/>
    <n v="0"/>
    <n v="0"/>
    <n v="2.5"/>
    <n v="3.5"/>
    <x v="0"/>
    <s v="Everyone"/>
    <x v="15"/>
    <x v="39"/>
    <n v="5000000"/>
    <n v="70000"/>
    <n v="102000"/>
    <n v="86000"/>
  </r>
  <r>
    <s v="NBC SPORTS"/>
    <n v="0"/>
    <n v="0"/>
    <n v="2.5"/>
    <n v="3.5"/>
    <x v="0"/>
    <s v="Everyone"/>
    <x v="12"/>
    <x v="10"/>
    <n v="5000000"/>
    <n v="70000"/>
    <n v="102000"/>
    <n v="86000"/>
  </r>
  <r>
    <s v="UNITED AIRLINES"/>
    <n v="0"/>
    <n v="0"/>
    <n v="2.5"/>
    <n v="3.5"/>
    <x v="0"/>
    <s v="Everyone"/>
    <x v="14"/>
    <x v="38"/>
    <n v="5000000"/>
    <n v="70000"/>
    <n v="102000"/>
    <n v="86000"/>
  </r>
  <r>
    <s v="NCAA SPORTS"/>
    <n v="0"/>
    <n v="0"/>
    <n v="2"/>
    <n v="4"/>
    <x v="0"/>
    <s v="Everyone"/>
    <x v="12"/>
    <x v="10"/>
    <n v="500000"/>
    <n v="54000"/>
    <n v="118000"/>
    <n v="86000"/>
  </r>
  <r>
    <s v="MY COLLEGE BOOKSTORE"/>
    <n v="0"/>
    <n v="0"/>
    <n v="2.5"/>
    <n v="3.5"/>
    <x v="0"/>
    <s v="Everyone"/>
    <x v="0"/>
    <x v="0"/>
    <n v="100000"/>
    <n v="70000"/>
    <n v="102000"/>
    <n v="86000"/>
  </r>
  <r>
    <s v="AMC"/>
    <n v="0"/>
    <n v="0"/>
    <n v="2"/>
    <n v="3.5"/>
    <x v="2"/>
    <s v="Teen"/>
    <x v="9"/>
    <x v="26"/>
    <n v="1000000"/>
    <n v="54000"/>
    <n v="102000"/>
    <n v="78000"/>
  </r>
  <r>
    <s v="MYCHEVROLET"/>
    <n v="0"/>
    <n v="0"/>
    <n v="2"/>
    <n v="3.5"/>
    <x v="3"/>
    <s v="Everyone"/>
    <x v="18"/>
    <x v="17"/>
    <n v="1000000"/>
    <n v="54000"/>
    <n v="102000"/>
    <n v="78000"/>
  </r>
  <r>
    <s v="SNCF"/>
    <n v="0"/>
    <n v="0"/>
    <n v="1.5"/>
    <n v="3.5"/>
    <x v="0"/>
    <s v="Everyone"/>
    <x v="14"/>
    <x v="38"/>
    <n v="5000000"/>
    <n v="38000"/>
    <n v="102000"/>
    <n v="70000"/>
  </r>
  <r>
    <s v="PHILIPS HUE"/>
    <n v="0"/>
    <n v="0"/>
    <n v="1.5"/>
    <n v="3.5"/>
    <x v="0"/>
    <s v="Everyone"/>
    <x v="18"/>
    <x v="17"/>
    <n v="1000000"/>
    <n v="38000"/>
    <n v="102000"/>
    <n v="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8:B23" firstHeaderRow="1" firstDataRow="1" firstDataCol="1"/>
  <pivotFields count="13">
    <pivotField showAll="0"/>
    <pivotField showAll="0"/>
    <pivotField showAll="0"/>
    <pivotField showAll="0"/>
    <pivotField showAll="0"/>
    <pivotField axis="axisRow" dataField="1"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 v="2"/>
    </i>
    <i>
      <x/>
    </i>
    <i>
      <x v="3"/>
    </i>
    <i>
      <x v="1"/>
    </i>
    <i t="grand">
      <x/>
    </i>
  </rowItems>
  <colItems count="1">
    <i/>
  </colItems>
  <dataFields count="1">
    <dataField name="Count of apple_content_rating" fld="5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7" firstHeaderRow="1" firstDataRow="1" firstDataCol="1"/>
  <pivotFields count="13">
    <pivotField showAll="0">
      <items count="11">
        <item x="0"/>
        <item x="5"/>
        <item x="6"/>
        <item x="7"/>
        <item x="1"/>
        <item x="3"/>
        <item x="8"/>
        <item x="9"/>
        <item x="2"/>
        <item x="4"/>
        <item t="default"/>
      </items>
    </pivotField>
    <pivotField showAll="0"/>
    <pivotField showAll="0"/>
    <pivotField showAll="0"/>
    <pivotField showAll="0"/>
    <pivotField axis="axisRow" dataField="1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Count of apple_content_rating" fld="5" subtotal="count" baseField="0" baseItem="7"/>
  </dataFields>
  <chartFormats count="1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0:B2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dataField="1" showAll="0" measureFilter="1" sortType="descending">
      <items count="20">
        <item x="15"/>
        <item x="10"/>
        <item x="9"/>
        <item x="6"/>
        <item x="1"/>
        <item x="2"/>
        <item x="13"/>
        <item x="18"/>
        <item x="17"/>
        <item x="3"/>
        <item x="7"/>
        <item x="8"/>
        <item x="4"/>
        <item x="0"/>
        <item x="5"/>
        <item x="12"/>
        <item x="14"/>
        <item x="16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7"/>
  </rowFields>
  <rowItems count="6">
    <i>
      <x v="5"/>
    </i>
    <i>
      <x v="2"/>
    </i>
    <i>
      <x v="14"/>
    </i>
    <i>
      <x v="11"/>
    </i>
    <i>
      <x v="15"/>
    </i>
    <i t="grand">
      <x/>
    </i>
  </rowItems>
  <colItems count="1">
    <i/>
  </colItems>
  <dataFields count="1">
    <dataField name="Count of apple_genre" fld="7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9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6">
        <item x="1"/>
        <item x="2"/>
        <item x="3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7"/>
  </rowFields>
  <rowItems count="6">
    <i>
      <x v="1"/>
    </i>
    <i>
      <x v="4"/>
    </i>
    <i>
      <x v="3"/>
    </i>
    <i>
      <x/>
    </i>
    <i>
      <x v="2"/>
    </i>
    <i t="grand">
      <x/>
    </i>
  </rowItems>
  <colItems count="1">
    <i/>
  </colItems>
  <dataFields count="1">
    <dataField name="Count of apple_genre" fld="7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M271" totalsRowShown="0" headerRowDxfId="1" tableBorderDxfId="0">
  <autoFilter ref="A1:M271" xr:uid="{00000000-0009-0000-0100-000003000000}"/>
  <tableColumns count="13">
    <tableColumn id="1" xr3:uid="{00000000-0010-0000-0000-000001000000}" name="names_of_apps"/>
    <tableColumn id="2" xr3:uid="{00000000-0010-0000-0000-000002000000}" name="apple_price"/>
    <tableColumn id="3" xr3:uid="{00000000-0010-0000-0000-000003000000}" name="google_price"/>
    <tableColumn id="4" xr3:uid="{00000000-0010-0000-0000-000004000000}" name="apple_rating"/>
    <tableColumn id="5" xr3:uid="{00000000-0010-0000-0000-000005000000}" name="google_rating"/>
    <tableColumn id="6" xr3:uid="{00000000-0010-0000-0000-000006000000}" name="apple_content_rating"/>
    <tableColumn id="7" xr3:uid="{00000000-0010-0000-0000-000007000000}" name="google_content_rating"/>
    <tableColumn id="8" xr3:uid="{00000000-0010-0000-0000-000008000000}" name="apple_genre"/>
    <tableColumn id="9" xr3:uid="{00000000-0010-0000-0000-000009000000}" name="google_genre"/>
    <tableColumn id="10" xr3:uid="{00000000-0010-0000-0000-00000A000000}" name="google_install_count"/>
    <tableColumn id="11" xr3:uid="{00000000-0010-0000-0000-00000B000000}" name="net_income_by_apple_rating"/>
    <tableColumn id="12" xr3:uid="{00000000-0010-0000-0000-00000C000000}" name="net_income_by_google_rating"/>
    <tableColumn id="13" xr3:uid="{00000000-0010-0000-0000-00000D000000}" name="avg_net_inco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M11" totalsRowShown="0">
  <autoFilter ref="A1:M11" xr:uid="{00000000-0009-0000-0100-000002000000}"/>
  <tableColumns count="13">
    <tableColumn id="1" xr3:uid="{00000000-0010-0000-0100-000001000000}" name="names_of_apps"/>
    <tableColumn id="2" xr3:uid="{00000000-0010-0000-0100-000002000000}" name="apple_price"/>
    <tableColumn id="3" xr3:uid="{00000000-0010-0000-0100-000003000000}" name="google_price"/>
    <tableColumn id="4" xr3:uid="{00000000-0010-0000-0100-000004000000}" name="apple_rating"/>
    <tableColumn id="5" xr3:uid="{00000000-0010-0000-0100-000005000000}" name="google_rating"/>
    <tableColumn id="6" xr3:uid="{00000000-0010-0000-0100-000006000000}" name="apple_content_rating"/>
    <tableColumn id="7" xr3:uid="{00000000-0010-0000-0100-000007000000}" name="google_content_rating"/>
    <tableColumn id="8" xr3:uid="{00000000-0010-0000-0100-000008000000}" name="apple_genre"/>
    <tableColumn id="9" xr3:uid="{00000000-0010-0000-0100-000009000000}" name="google_genre"/>
    <tableColumn id="10" xr3:uid="{00000000-0010-0000-0100-00000A000000}" name="google_install_count"/>
    <tableColumn id="11" xr3:uid="{00000000-0010-0000-0100-00000B000000}" name="net_income_by_apple_rating"/>
    <tableColumn id="12" xr3:uid="{00000000-0010-0000-0100-00000C000000}" name="net_income_by_google_rating"/>
    <tableColumn id="13" xr3:uid="{00000000-0010-0000-0100-00000D000000}" name="avg_net_inco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871E-FC79-468D-AE00-F4271D53EBBC}">
  <dimension ref="A1:M271"/>
  <sheetViews>
    <sheetView tabSelected="1" workbookViewId="0">
      <selection activeCell="G6" sqref="G6"/>
    </sheetView>
  </sheetViews>
  <sheetFormatPr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364</v>
      </c>
    </row>
    <row r="2" spans="1:13" x14ac:dyDescent="0.55000000000000004">
      <c r="A2" t="s">
        <v>13</v>
      </c>
      <c r="B2">
        <v>0</v>
      </c>
      <c r="C2">
        <v>0</v>
      </c>
      <c r="D2">
        <v>5</v>
      </c>
      <c r="E2">
        <v>5</v>
      </c>
      <c r="F2" t="s">
        <v>14</v>
      </c>
      <c r="G2" t="s">
        <v>15</v>
      </c>
      <c r="H2" t="s">
        <v>16</v>
      </c>
      <c r="I2" t="s">
        <v>16</v>
      </c>
      <c r="J2">
        <v>10000000</v>
      </c>
      <c r="K2">
        <v>518000</v>
      </c>
      <c r="L2">
        <v>518000</v>
      </c>
      <c r="M2">
        <v>1036000</v>
      </c>
    </row>
    <row r="3" spans="1:13" x14ac:dyDescent="0.55000000000000004">
      <c r="A3" t="s">
        <v>17</v>
      </c>
      <c r="B3">
        <v>0</v>
      </c>
      <c r="C3">
        <v>0</v>
      </c>
      <c r="D3">
        <v>5</v>
      </c>
      <c r="E3">
        <v>5</v>
      </c>
      <c r="F3" t="s">
        <v>14</v>
      </c>
      <c r="G3" t="s">
        <v>15</v>
      </c>
      <c r="H3" t="s">
        <v>18</v>
      </c>
      <c r="I3" t="s">
        <v>18</v>
      </c>
      <c r="J3">
        <v>10000000</v>
      </c>
      <c r="K3">
        <v>518000</v>
      </c>
      <c r="L3">
        <v>518000</v>
      </c>
      <c r="M3">
        <v>1036000</v>
      </c>
    </row>
    <row r="4" spans="1:13" x14ac:dyDescent="0.55000000000000004">
      <c r="A4" t="s">
        <v>19</v>
      </c>
      <c r="B4">
        <v>0</v>
      </c>
      <c r="C4">
        <v>0</v>
      </c>
      <c r="D4">
        <v>5</v>
      </c>
      <c r="E4">
        <v>5</v>
      </c>
      <c r="F4" t="s">
        <v>20</v>
      </c>
      <c r="G4" t="s">
        <v>21</v>
      </c>
      <c r="H4" t="s">
        <v>22</v>
      </c>
      <c r="I4" t="s">
        <v>23</v>
      </c>
      <c r="J4">
        <v>10000000</v>
      </c>
      <c r="K4">
        <v>518000</v>
      </c>
      <c r="L4">
        <v>518000</v>
      </c>
      <c r="M4">
        <v>1036000</v>
      </c>
    </row>
    <row r="5" spans="1:13" x14ac:dyDescent="0.55000000000000004">
      <c r="A5" t="s">
        <v>24</v>
      </c>
      <c r="B5">
        <v>0</v>
      </c>
      <c r="C5">
        <v>0</v>
      </c>
      <c r="D5">
        <v>5</v>
      </c>
      <c r="E5">
        <v>5</v>
      </c>
      <c r="F5" t="s">
        <v>14</v>
      </c>
      <c r="G5" t="s">
        <v>15</v>
      </c>
      <c r="H5" t="s">
        <v>22</v>
      </c>
      <c r="I5" t="s">
        <v>25</v>
      </c>
      <c r="J5">
        <v>5000000</v>
      </c>
      <c r="K5">
        <v>518000</v>
      </c>
      <c r="L5">
        <v>518000</v>
      </c>
      <c r="M5">
        <v>1036000</v>
      </c>
    </row>
    <row r="6" spans="1:13" x14ac:dyDescent="0.55000000000000004">
      <c r="A6" t="s">
        <v>26</v>
      </c>
      <c r="B6">
        <v>0</v>
      </c>
      <c r="C6">
        <v>0</v>
      </c>
      <c r="D6">
        <v>5</v>
      </c>
      <c r="E6">
        <v>5</v>
      </c>
      <c r="F6" t="s">
        <v>27</v>
      </c>
      <c r="G6" t="s">
        <v>21</v>
      </c>
      <c r="H6" t="s">
        <v>28</v>
      </c>
      <c r="I6" t="s">
        <v>29</v>
      </c>
      <c r="J6">
        <v>5000000</v>
      </c>
      <c r="K6">
        <v>518000</v>
      </c>
      <c r="L6">
        <v>518000</v>
      </c>
      <c r="M6">
        <v>1036000</v>
      </c>
    </row>
    <row r="7" spans="1:13" x14ac:dyDescent="0.55000000000000004">
      <c r="A7" t="s">
        <v>30</v>
      </c>
      <c r="B7">
        <v>0</v>
      </c>
      <c r="C7">
        <v>0</v>
      </c>
      <c r="D7">
        <v>4.5</v>
      </c>
      <c r="E7">
        <v>5</v>
      </c>
      <c r="F7" t="s">
        <v>14</v>
      </c>
      <c r="G7" t="s">
        <v>21</v>
      </c>
      <c r="H7" t="s">
        <v>31</v>
      </c>
      <c r="I7" t="s">
        <v>32</v>
      </c>
      <c r="J7">
        <v>100000000</v>
      </c>
      <c r="K7">
        <v>470000</v>
      </c>
      <c r="L7">
        <v>518000</v>
      </c>
      <c r="M7">
        <v>988000</v>
      </c>
    </row>
    <row r="8" spans="1:13" x14ac:dyDescent="0.55000000000000004">
      <c r="A8" t="s">
        <v>33</v>
      </c>
      <c r="B8">
        <v>0</v>
      </c>
      <c r="C8">
        <v>0</v>
      </c>
      <c r="D8">
        <v>4.5</v>
      </c>
      <c r="E8">
        <v>5</v>
      </c>
      <c r="F8" t="s">
        <v>20</v>
      </c>
      <c r="G8" t="s">
        <v>34</v>
      </c>
      <c r="H8" t="s">
        <v>22</v>
      </c>
      <c r="I8" t="s">
        <v>35</v>
      </c>
      <c r="J8">
        <v>100000000</v>
      </c>
      <c r="K8">
        <v>470000</v>
      </c>
      <c r="L8">
        <v>518000</v>
      </c>
      <c r="M8">
        <v>988000</v>
      </c>
    </row>
    <row r="9" spans="1:13" x14ac:dyDescent="0.55000000000000004">
      <c r="A9" t="s">
        <v>36</v>
      </c>
      <c r="B9">
        <v>0</v>
      </c>
      <c r="C9">
        <v>0</v>
      </c>
      <c r="D9">
        <v>4.5</v>
      </c>
      <c r="E9">
        <v>5</v>
      </c>
      <c r="F9" t="s">
        <v>20</v>
      </c>
      <c r="G9" t="s">
        <v>34</v>
      </c>
      <c r="H9" t="s">
        <v>22</v>
      </c>
      <c r="I9" t="s">
        <v>35</v>
      </c>
      <c r="J9">
        <v>100000000</v>
      </c>
      <c r="K9">
        <v>470000</v>
      </c>
      <c r="L9">
        <v>518000</v>
      </c>
      <c r="M9">
        <v>988000</v>
      </c>
    </row>
    <row r="10" spans="1:13" x14ac:dyDescent="0.55000000000000004">
      <c r="A10" t="s">
        <v>37</v>
      </c>
      <c r="B10">
        <v>0</v>
      </c>
      <c r="C10">
        <v>0</v>
      </c>
      <c r="D10">
        <v>5</v>
      </c>
      <c r="E10">
        <v>4.5</v>
      </c>
      <c r="F10" t="s">
        <v>14</v>
      </c>
      <c r="G10" t="s">
        <v>15</v>
      </c>
      <c r="H10" t="s">
        <v>22</v>
      </c>
      <c r="I10" t="s">
        <v>38</v>
      </c>
      <c r="J10">
        <v>100000000</v>
      </c>
      <c r="K10">
        <v>518000</v>
      </c>
      <c r="L10">
        <v>470000</v>
      </c>
      <c r="M10">
        <v>988000</v>
      </c>
    </row>
    <row r="11" spans="1:13" x14ac:dyDescent="0.55000000000000004">
      <c r="A11" t="s">
        <v>39</v>
      </c>
      <c r="B11">
        <v>0</v>
      </c>
      <c r="C11">
        <v>0</v>
      </c>
      <c r="D11">
        <v>4.5</v>
      </c>
      <c r="E11">
        <v>5</v>
      </c>
      <c r="F11" t="s">
        <v>20</v>
      </c>
      <c r="G11" t="s">
        <v>15</v>
      </c>
      <c r="H11" t="s">
        <v>22</v>
      </c>
      <c r="I11" t="s">
        <v>40</v>
      </c>
      <c r="J11">
        <v>100000000</v>
      </c>
      <c r="K11">
        <v>470000</v>
      </c>
      <c r="L11">
        <v>518000</v>
      </c>
      <c r="M11">
        <v>988000</v>
      </c>
    </row>
    <row r="12" spans="1:13" x14ac:dyDescent="0.55000000000000004">
      <c r="A12" t="s">
        <v>41</v>
      </c>
      <c r="B12">
        <v>0</v>
      </c>
      <c r="C12">
        <v>0</v>
      </c>
      <c r="D12">
        <v>4.5</v>
      </c>
      <c r="E12">
        <v>5</v>
      </c>
      <c r="F12" t="s">
        <v>27</v>
      </c>
      <c r="G12" t="s">
        <v>21</v>
      </c>
      <c r="H12" t="s">
        <v>42</v>
      </c>
      <c r="I12" t="s">
        <v>43</v>
      </c>
      <c r="J12">
        <v>100000000</v>
      </c>
      <c r="K12">
        <v>470000</v>
      </c>
      <c r="L12">
        <v>518000</v>
      </c>
      <c r="M12">
        <v>988000</v>
      </c>
    </row>
    <row r="13" spans="1:13" x14ac:dyDescent="0.55000000000000004">
      <c r="A13" t="s">
        <v>44</v>
      </c>
      <c r="B13">
        <v>0</v>
      </c>
      <c r="C13">
        <v>0</v>
      </c>
      <c r="D13">
        <v>4.5</v>
      </c>
      <c r="E13">
        <v>5</v>
      </c>
      <c r="F13" t="s">
        <v>14</v>
      </c>
      <c r="G13" t="s">
        <v>15</v>
      </c>
      <c r="H13" t="s">
        <v>22</v>
      </c>
      <c r="I13" t="s">
        <v>45</v>
      </c>
      <c r="J13">
        <v>100000000</v>
      </c>
      <c r="K13">
        <v>470000</v>
      </c>
      <c r="L13">
        <v>518000</v>
      </c>
      <c r="M13">
        <v>988000</v>
      </c>
    </row>
    <row r="14" spans="1:13" x14ac:dyDescent="0.55000000000000004">
      <c r="A14" t="s">
        <v>46</v>
      </c>
      <c r="B14">
        <v>0</v>
      </c>
      <c r="C14">
        <v>0</v>
      </c>
      <c r="D14">
        <v>4.5</v>
      </c>
      <c r="E14">
        <v>5</v>
      </c>
      <c r="F14" t="s">
        <v>27</v>
      </c>
      <c r="G14" t="s">
        <v>34</v>
      </c>
      <c r="H14" t="s">
        <v>22</v>
      </c>
      <c r="I14" t="s">
        <v>47</v>
      </c>
      <c r="J14">
        <v>100000000</v>
      </c>
      <c r="K14">
        <v>470000</v>
      </c>
      <c r="L14">
        <v>518000</v>
      </c>
      <c r="M14">
        <v>988000</v>
      </c>
    </row>
    <row r="15" spans="1:13" x14ac:dyDescent="0.55000000000000004">
      <c r="A15" t="s">
        <v>48</v>
      </c>
      <c r="B15">
        <v>0</v>
      </c>
      <c r="C15">
        <v>0</v>
      </c>
      <c r="D15">
        <v>4.5</v>
      </c>
      <c r="E15">
        <v>5</v>
      </c>
      <c r="F15" t="s">
        <v>14</v>
      </c>
      <c r="G15" t="s">
        <v>15</v>
      </c>
      <c r="H15" t="s">
        <v>22</v>
      </c>
      <c r="I15" t="s">
        <v>38</v>
      </c>
      <c r="J15">
        <v>50000000</v>
      </c>
      <c r="K15">
        <v>470000</v>
      </c>
      <c r="L15">
        <v>518000</v>
      </c>
      <c r="M15">
        <v>988000</v>
      </c>
    </row>
    <row r="16" spans="1:13" x14ac:dyDescent="0.55000000000000004">
      <c r="A16" t="s">
        <v>49</v>
      </c>
      <c r="B16">
        <v>0</v>
      </c>
      <c r="C16">
        <v>0</v>
      </c>
      <c r="D16">
        <v>4.5</v>
      </c>
      <c r="E16">
        <v>5</v>
      </c>
      <c r="F16" t="s">
        <v>20</v>
      </c>
      <c r="G16" t="s">
        <v>34</v>
      </c>
      <c r="H16" t="s">
        <v>22</v>
      </c>
      <c r="I16" t="s">
        <v>50</v>
      </c>
      <c r="J16">
        <v>50000000</v>
      </c>
      <c r="K16">
        <v>470000</v>
      </c>
      <c r="L16">
        <v>518000</v>
      </c>
      <c r="M16">
        <v>988000</v>
      </c>
    </row>
    <row r="17" spans="1:13" x14ac:dyDescent="0.55000000000000004">
      <c r="A17" t="s">
        <v>51</v>
      </c>
      <c r="B17">
        <v>0</v>
      </c>
      <c r="C17">
        <v>0</v>
      </c>
      <c r="D17">
        <v>4.5</v>
      </c>
      <c r="E17">
        <v>5</v>
      </c>
      <c r="F17" t="s">
        <v>14</v>
      </c>
      <c r="G17" t="s">
        <v>15</v>
      </c>
      <c r="H17" t="s">
        <v>22</v>
      </c>
      <c r="I17" t="s">
        <v>23</v>
      </c>
      <c r="J17">
        <v>50000000</v>
      </c>
      <c r="K17">
        <v>470000</v>
      </c>
      <c r="L17">
        <v>518000</v>
      </c>
      <c r="M17">
        <v>988000</v>
      </c>
    </row>
    <row r="18" spans="1:13" x14ac:dyDescent="0.55000000000000004">
      <c r="A18" t="s">
        <v>52</v>
      </c>
      <c r="B18">
        <v>0</v>
      </c>
      <c r="C18">
        <v>0</v>
      </c>
      <c r="D18">
        <v>4.5</v>
      </c>
      <c r="E18">
        <v>5</v>
      </c>
      <c r="F18" t="s">
        <v>14</v>
      </c>
      <c r="G18" t="s">
        <v>15</v>
      </c>
      <c r="H18" t="s">
        <v>22</v>
      </c>
      <c r="I18" t="s">
        <v>53</v>
      </c>
      <c r="J18">
        <v>50000000</v>
      </c>
      <c r="K18">
        <v>470000</v>
      </c>
      <c r="L18">
        <v>518000</v>
      </c>
      <c r="M18">
        <v>988000</v>
      </c>
    </row>
    <row r="19" spans="1:13" x14ac:dyDescent="0.55000000000000004">
      <c r="A19" t="s">
        <v>54</v>
      </c>
      <c r="B19">
        <v>0</v>
      </c>
      <c r="C19">
        <v>0</v>
      </c>
      <c r="D19">
        <v>4.5</v>
      </c>
      <c r="E19">
        <v>5</v>
      </c>
      <c r="F19" t="s">
        <v>27</v>
      </c>
      <c r="G19" t="s">
        <v>34</v>
      </c>
      <c r="H19" t="s">
        <v>22</v>
      </c>
      <c r="I19" t="s">
        <v>47</v>
      </c>
      <c r="J19">
        <v>50000000</v>
      </c>
      <c r="K19">
        <v>470000</v>
      </c>
      <c r="L19">
        <v>518000</v>
      </c>
      <c r="M19">
        <v>988000</v>
      </c>
    </row>
    <row r="20" spans="1:13" x14ac:dyDescent="0.55000000000000004">
      <c r="A20" t="s">
        <v>55</v>
      </c>
      <c r="B20">
        <v>0</v>
      </c>
      <c r="C20">
        <v>0</v>
      </c>
      <c r="D20">
        <v>4.5</v>
      </c>
      <c r="E20">
        <v>5</v>
      </c>
      <c r="F20" t="s">
        <v>14</v>
      </c>
      <c r="G20" t="s">
        <v>15</v>
      </c>
      <c r="H20" t="s">
        <v>22</v>
      </c>
      <c r="I20" t="s">
        <v>53</v>
      </c>
      <c r="J20">
        <v>10000000</v>
      </c>
      <c r="K20">
        <v>470000</v>
      </c>
      <c r="L20">
        <v>518000</v>
      </c>
      <c r="M20">
        <v>988000</v>
      </c>
    </row>
    <row r="21" spans="1:13" x14ac:dyDescent="0.55000000000000004">
      <c r="A21" t="s">
        <v>56</v>
      </c>
      <c r="B21">
        <v>0</v>
      </c>
      <c r="C21">
        <v>0</v>
      </c>
      <c r="D21">
        <v>4.5</v>
      </c>
      <c r="E21">
        <v>5</v>
      </c>
      <c r="F21" t="s">
        <v>14</v>
      </c>
      <c r="G21" t="s">
        <v>15</v>
      </c>
      <c r="H21" t="s">
        <v>57</v>
      </c>
      <c r="I21" t="s">
        <v>57</v>
      </c>
      <c r="J21">
        <v>10000000</v>
      </c>
      <c r="K21">
        <v>470000</v>
      </c>
      <c r="L21">
        <v>518000</v>
      </c>
      <c r="M21">
        <v>988000</v>
      </c>
    </row>
    <row r="22" spans="1:13" x14ac:dyDescent="0.55000000000000004">
      <c r="A22" t="s">
        <v>58</v>
      </c>
      <c r="B22">
        <v>0</v>
      </c>
      <c r="C22">
        <v>0</v>
      </c>
      <c r="D22">
        <v>4.5</v>
      </c>
      <c r="E22">
        <v>5</v>
      </c>
      <c r="F22" t="s">
        <v>27</v>
      </c>
      <c r="G22" t="s">
        <v>21</v>
      </c>
      <c r="H22" t="s">
        <v>22</v>
      </c>
      <c r="I22" t="s">
        <v>25</v>
      </c>
      <c r="J22">
        <v>10000000</v>
      </c>
      <c r="K22">
        <v>470000</v>
      </c>
      <c r="L22">
        <v>518000</v>
      </c>
      <c r="M22">
        <v>988000</v>
      </c>
    </row>
    <row r="23" spans="1:13" x14ac:dyDescent="0.55000000000000004">
      <c r="A23" t="s">
        <v>59</v>
      </c>
      <c r="B23">
        <v>0</v>
      </c>
      <c r="C23">
        <v>0</v>
      </c>
      <c r="D23">
        <v>4.5</v>
      </c>
      <c r="E23">
        <v>5</v>
      </c>
      <c r="F23" t="s">
        <v>27</v>
      </c>
      <c r="G23" t="s">
        <v>21</v>
      </c>
      <c r="H23" t="s">
        <v>22</v>
      </c>
      <c r="I23" t="s">
        <v>25</v>
      </c>
      <c r="J23">
        <v>10000000</v>
      </c>
      <c r="K23">
        <v>470000</v>
      </c>
      <c r="L23">
        <v>518000</v>
      </c>
      <c r="M23">
        <v>988000</v>
      </c>
    </row>
    <row r="24" spans="1:13" x14ac:dyDescent="0.55000000000000004">
      <c r="A24" t="s">
        <v>60</v>
      </c>
      <c r="B24">
        <v>0</v>
      </c>
      <c r="C24">
        <v>0</v>
      </c>
      <c r="D24">
        <v>4.5</v>
      </c>
      <c r="E24">
        <v>5</v>
      </c>
      <c r="F24" t="s">
        <v>20</v>
      </c>
      <c r="G24" t="s">
        <v>34</v>
      </c>
      <c r="H24" t="s">
        <v>22</v>
      </c>
      <c r="I24" t="s">
        <v>38</v>
      </c>
      <c r="J24">
        <v>10000000</v>
      </c>
      <c r="K24">
        <v>470000</v>
      </c>
      <c r="L24">
        <v>518000</v>
      </c>
      <c r="M24">
        <v>988000</v>
      </c>
    </row>
    <row r="25" spans="1:13" x14ac:dyDescent="0.55000000000000004">
      <c r="A25" t="s">
        <v>61</v>
      </c>
      <c r="B25">
        <v>0</v>
      </c>
      <c r="C25">
        <v>0</v>
      </c>
      <c r="D25">
        <v>4.5</v>
      </c>
      <c r="E25">
        <v>5</v>
      </c>
      <c r="F25" t="s">
        <v>14</v>
      </c>
      <c r="G25" t="s">
        <v>15</v>
      </c>
      <c r="H25" t="s">
        <v>22</v>
      </c>
      <c r="I25" t="s">
        <v>53</v>
      </c>
      <c r="J25">
        <v>10000000</v>
      </c>
      <c r="K25">
        <v>470000</v>
      </c>
      <c r="L25">
        <v>518000</v>
      </c>
      <c r="M25">
        <v>988000</v>
      </c>
    </row>
    <row r="26" spans="1:13" x14ac:dyDescent="0.55000000000000004">
      <c r="A26" t="s">
        <v>62</v>
      </c>
      <c r="B26">
        <v>0</v>
      </c>
      <c r="C26">
        <v>0</v>
      </c>
      <c r="D26">
        <v>4.5</v>
      </c>
      <c r="E26">
        <v>5</v>
      </c>
      <c r="F26" t="s">
        <v>14</v>
      </c>
      <c r="G26" t="s">
        <v>15</v>
      </c>
      <c r="H26" t="s">
        <v>22</v>
      </c>
      <c r="I26" t="s">
        <v>38</v>
      </c>
      <c r="J26">
        <v>10000000</v>
      </c>
      <c r="K26">
        <v>470000</v>
      </c>
      <c r="L26">
        <v>518000</v>
      </c>
      <c r="M26">
        <v>988000</v>
      </c>
    </row>
    <row r="27" spans="1:13" x14ac:dyDescent="0.55000000000000004">
      <c r="A27" t="s">
        <v>63</v>
      </c>
      <c r="B27">
        <v>0</v>
      </c>
      <c r="C27">
        <v>0</v>
      </c>
      <c r="D27">
        <v>4.5</v>
      </c>
      <c r="E27">
        <v>5</v>
      </c>
      <c r="F27" t="s">
        <v>14</v>
      </c>
      <c r="G27" t="s">
        <v>15</v>
      </c>
      <c r="H27" t="s">
        <v>22</v>
      </c>
      <c r="I27" t="s">
        <v>64</v>
      </c>
      <c r="J27">
        <v>10000000</v>
      </c>
      <c r="K27">
        <v>470000</v>
      </c>
      <c r="L27">
        <v>518000</v>
      </c>
      <c r="M27">
        <v>988000</v>
      </c>
    </row>
    <row r="28" spans="1:13" x14ac:dyDescent="0.55000000000000004">
      <c r="A28" t="s">
        <v>65</v>
      </c>
      <c r="B28">
        <v>0</v>
      </c>
      <c r="C28">
        <v>0</v>
      </c>
      <c r="D28">
        <v>4.5</v>
      </c>
      <c r="E28">
        <v>5</v>
      </c>
      <c r="F28" t="s">
        <v>27</v>
      </c>
      <c r="G28" t="s">
        <v>15</v>
      </c>
      <c r="H28" t="s">
        <v>22</v>
      </c>
      <c r="I28" t="s">
        <v>47</v>
      </c>
      <c r="J28">
        <v>10000000</v>
      </c>
      <c r="K28">
        <v>470000</v>
      </c>
      <c r="L28">
        <v>518000</v>
      </c>
      <c r="M28">
        <v>988000</v>
      </c>
    </row>
    <row r="29" spans="1:13" x14ac:dyDescent="0.55000000000000004">
      <c r="A29" t="s">
        <v>66</v>
      </c>
      <c r="B29">
        <v>0</v>
      </c>
      <c r="C29">
        <v>0</v>
      </c>
      <c r="D29">
        <v>4.5</v>
      </c>
      <c r="E29">
        <v>5</v>
      </c>
      <c r="F29" t="s">
        <v>20</v>
      </c>
      <c r="G29" t="s">
        <v>15</v>
      </c>
      <c r="H29" t="s">
        <v>22</v>
      </c>
      <c r="I29" t="s">
        <v>67</v>
      </c>
      <c r="J29">
        <v>5000000</v>
      </c>
      <c r="K29">
        <v>470000</v>
      </c>
      <c r="L29">
        <v>518000</v>
      </c>
      <c r="M29">
        <v>988000</v>
      </c>
    </row>
    <row r="30" spans="1:13" x14ac:dyDescent="0.55000000000000004">
      <c r="A30" t="s">
        <v>68</v>
      </c>
      <c r="B30">
        <v>0</v>
      </c>
      <c r="C30">
        <v>0</v>
      </c>
      <c r="D30">
        <v>4.5</v>
      </c>
      <c r="E30">
        <v>5</v>
      </c>
      <c r="F30" t="s">
        <v>27</v>
      </c>
      <c r="G30" t="s">
        <v>21</v>
      </c>
      <c r="H30" t="s">
        <v>22</v>
      </c>
      <c r="I30" t="s">
        <v>50</v>
      </c>
      <c r="J30">
        <v>5000000</v>
      </c>
      <c r="K30">
        <v>470000</v>
      </c>
      <c r="L30">
        <v>518000</v>
      </c>
      <c r="M30">
        <v>988000</v>
      </c>
    </row>
    <row r="31" spans="1:13" x14ac:dyDescent="0.55000000000000004">
      <c r="A31" t="s">
        <v>69</v>
      </c>
      <c r="B31">
        <v>0</v>
      </c>
      <c r="C31">
        <v>0</v>
      </c>
      <c r="D31">
        <v>4.5</v>
      </c>
      <c r="E31">
        <v>5</v>
      </c>
      <c r="F31" t="s">
        <v>27</v>
      </c>
      <c r="G31" t="s">
        <v>21</v>
      </c>
      <c r="H31" t="s">
        <v>22</v>
      </c>
      <c r="I31" t="s">
        <v>35</v>
      </c>
      <c r="J31">
        <v>5000000</v>
      </c>
      <c r="K31">
        <v>470000</v>
      </c>
      <c r="L31">
        <v>518000</v>
      </c>
      <c r="M31">
        <v>988000</v>
      </c>
    </row>
    <row r="32" spans="1:13" x14ac:dyDescent="0.55000000000000004">
      <c r="A32" t="s">
        <v>70</v>
      </c>
      <c r="B32">
        <v>0</v>
      </c>
      <c r="C32">
        <v>0</v>
      </c>
      <c r="D32">
        <v>4.5</v>
      </c>
      <c r="E32">
        <v>5</v>
      </c>
      <c r="F32" t="s">
        <v>14</v>
      </c>
      <c r="G32" t="s">
        <v>15</v>
      </c>
      <c r="H32" t="s">
        <v>16</v>
      </c>
      <c r="I32" t="s">
        <v>71</v>
      </c>
      <c r="J32">
        <v>1000000</v>
      </c>
      <c r="K32">
        <v>470000</v>
      </c>
      <c r="L32">
        <v>518000</v>
      </c>
      <c r="M32">
        <v>988000</v>
      </c>
    </row>
    <row r="33" spans="1:13" x14ac:dyDescent="0.55000000000000004">
      <c r="A33" t="s">
        <v>72</v>
      </c>
      <c r="B33">
        <v>0</v>
      </c>
      <c r="C33">
        <v>0</v>
      </c>
      <c r="D33">
        <v>4.5</v>
      </c>
      <c r="E33">
        <v>4.5</v>
      </c>
      <c r="F33" t="s">
        <v>27</v>
      </c>
      <c r="G33" t="s">
        <v>21</v>
      </c>
      <c r="H33" t="s">
        <v>73</v>
      </c>
      <c r="I33" t="s">
        <v>43</v>
      </c>
      <c r="J33">
        <v>1000000000</v>
      </c>
      <c r="K33">
        <v>470000</v>
      </c>
      <c r="L33">
        <v>470000</v>
      </c>
      <c r="M33">
        <v>940000</v>
      </c>
    </row>
    <row r="34" spans="1:13" x14ac:dyDescent="0.55000000000000004">
      <c r="A34" t="s">
        <v>74</v>
      </c>
      <c r="B34">
        <v>0</v>
      </c>
      <c r="C34">
        <v>0</v>
      </c>
      <c r="D34">
        <v>4.5</v>
      </c>
      <c r="E34">
        <v>4.5</v>
      </c>
      <c r="F34" t="s">
        <v>20</v>
      </c>
      <c r="G34" t="s">
        <v>34</v>
      </c>
      <c r="H34" t="s">
        <v>22</v>
      </c>
      <c r="I34" t="s">
        <v>38</v>
      </c>
      <c r="J34">
        <v>1000000000</v>
      </c>
      <c r="K34">
        <v>470000</v>
      </c>
      <c r="L34">
        <v>470000</v>
      </c>
      <c r="M34">
        <v>940000</v>
      </c>
    </row>
    <row r="35" spans="1:13" x14ac:dyDescent="0.55000000000000004">
      <c r="A35" t="s">
        <v>75</v>
      </c>
      <c r="B35">
        <v>0</v>
      </c>
      <c r="C35">
        <v>0</v>
      </c>
      <c r="D35">
        <v>4.5</v>
      </c>
      <c r="E35">
        <v>4.5</v>
      </c>
      <c r="F35" t="s">
        <v>14</v>
      </c>
      <c r="G35" t="s">
        <v>15</v>
      </c>
      <c r="H35" t="s">
        <v>42</v>
      </c>
      <c r="I35" t="s">
        <v>76</v>
      </c>
      <c r="J35">
        <v>1000000000</v>
      </c>
      <c r="K35">
        <v>470000</v>
      </c>
      <c r="L35">
        <v>470000</v>
      </c>
      <c r="M35">
        <v>940000</v>
      </c>
    </row>
    <row r="36" spans="1:13" x14ac:dyDescent="0.55000000000000004">
      <c r="A36" t="s">
        <v>77</v>
      </c>
      <c r="B36">
        <v>0</v>
      </c>
      <c r="C36">
        <v>0</v>
      </c>
      <c r="D36">
        <v>4.5</v>
      </c>
      <c r="E36">
        <v>4.5</v>
      </c>
      <c r="F36" t="s">
        <v>14</v>
      </c>
      <c r="G36" t="s">
        <v>15</v>
      </c>
      <c r="H36" t="s">
        <v>22</v>
      </c>
      <c r="I36" t="s">
        <v>23</v>
      </c>
      <c r="J36">
        <v>500000000</v>
      </c>
      <c r="K36">
        <v>470000</v>
      </c>
      <c r="L36">
        <v>470000</v>
      </c>
      <c r="M36">
        <v>940000</v>
      </c>
    </row>
    <row r="37" spans="1:13" x14ac:dyDescent="0.55000000000000004">
      <c r="A37" t="s">
        <v>78</v>
      </c>
      <c r="B37">
        <v>0</v>
      </c>
      <c r="C37">
        <v>0</v>
      </c>
      <c r="D37">
        <v>4.5</v>
      </c>
      <c r="E37">
        <v>4.5</v>
      </c>
      <c r="F37" t="s">
        <v>14</v>
      </c>
      <c r="G37" t="s">
        <v>15</v>
      </c>
      <c r="H37" t="s">
        <v>79</v>
      </c>
      <c r="I37" t="s">
        <v>79</v>
      </c>
      <c r="J37">
        <v>500000000</v>
      </c>
      <c r="K37">
        <v>470000</v>
      </c>
      <c r="L37">
        <v>470000</v>
      </c>
      <c r="M37">
        <v>940000</v>
      </c>
    </row>
    <row r="38" spans="1:13" x14ac:dyDescent="0.55000000000000004">
      <c r="A38" t="s">
        <v>80</v>
      </c>
      <c r="B38">
        <v>0</v>
      </c>
      <c r="C38">
        <v>0</v>
      </c>
      <c r="D38">
        <v>4.5</v>
      </c>
      <c r="E38">
        <v>4.5</v>
      </c>
      <c r="F38" t="s">
        <v>14</v>
      </c>
      <c r="G38" t="s">
        <v>15</v>
      </c>
      <c r="H38" t="s">
        <v>22</v>
      </c>
      <c r="I38" t="s">
        <v>23</v>
      </c>
      <c r="J38">
        <v>500000000</v>
      </c>
      <c r="K38">
        <v>470000</v>
      </c>
      <c r="L38">
        <v>470000</v>
      </c>
      <c r="M38">
        <v>940000</v>
      </c>
    </row>
    <row r="39" spans="1:13" x14ac:dyDescent="0.55000000000000004">
      <c r="A39" t="s">
        <v>81</v>
      </c>
      <c r="B39">
        <v>0</v>
      </c>
      <c r="C39">
        <v>0</v>
      </c>
      <c r="D39">
        <v>4.5</v>
      </c>
      <c r="E39">
        <v>4.5</v>
      </c>
      <c r="F39" t="s">
        <v>14</v>
      </c>
      <c r="G39" t="s">
        <v>15</v>
      </c>
      <c r="H39" t="s">
        <v>22</v>
      </c>
      <c r="I39" t="s">
        <v>23</v>
      </c>
      <c r="J39">
        <v>500000000</v>
      </c>
      <c r="K39">
        <v>470000</v>
      </c>
      <c r="L39">
        <v>470000</v>
      </c>
      <c r="M39">
        <v>940000</v>
      </c>
    </row>
    <row r="40" spans="1:13" x14ac:dyDescent="0.55000000000000004">
      <c r="A40" t="s">
        <v>82</v>
      </c>
      <c r="B40">
        <v>0</v>
      </c>
      <c r="C40">
        <v>0</v>
      </c>
      <c r="D40">
        <v>4.5</v>
      </c>
      <c r="E40">
        <v>4.5</v>
      </c>
      <c r="F40" t="s">
        <v>20</v>
      </c>
      <c r="G40" t="s">
        <v>15</v>
      </c>
      <c r="H40" t="s">
        <v>22</v>
      </c>
      <c r="I40" t="s">
        <v>47</v>
      </c>
      <c r="J40">
        <v>500000000</v>
      </c>
      <c r="K40">
        <v>470000</v>
      </c>
      <c r="L40">
        <v>470000</v>
      </c>
      <c r="M40">
        <v>940000</v>
      </c>
    </row>
    <row r="41" spans="1:13" x14ac:dyDescent="0.55000000000000004">
      <c r="A41" t="s">
        <v>83</v>
      </c>
      <c r="B41">
        <v>0</v>
      </c>
      <c r="C41">
        <v>0</v>
      </c>
      <c r="D41">
        <v>4.5</v>
      </c>
      <c r="E41">
        <v>4.5</v>
      </c>
      <c r="F41" t="s">
        <v>20</v>
      </c>
      <c r="G41" t="s">
        <v>15</v>
      </c>
      <c r="H41" t="s">
        <v>22</v>
      </c>
      <c r="I41" t="s">
        <v>47</v>
      </c>
      <c r="J41">
        <v>100000000</v>
      </c>
      <c r="K41">
        <v>470000</v>
      </c>
      <c r="L41">
        <v>470000</v>
      </c>
      <c r="M41">
        <v>940000</v>
      </c>
    </row>
    <row r="42" spans="1:13" x14ac:dyDescent="0.55000000000000004">
      <c r="A42" t="s">
        <v>84</v>
      </c>
      <c r="B42">
        <v>0</v>
      </c>
      <c r="C42">
        <v>0</v>
      </c>
      <c r="D42">
        <v>4</v>
      </c>
      <c r="E42">
        <v>5</v>
      </c>
      <c r="F42" t="s">
        <v>14</v>
      </c>
      <c r="G42" t="s">
        <v>15</v>
      </c>
      <c r="H42" t="s">
        <v>22</v>
      </c>
      <c r="I42" t="s">
        <v>23</v>
      </c>
      <c r="J42">
        <v>100000000</v>
      </c>
      <c r="K42">
        <v>422000</v>
      </c>
      <c r="L42">
        <v>518000</v>
      </c>
      <c r="M42">
        <v>940000</v>
      </c>
    </row>
    <row r="43" spans="1:13" x14ac:dyDescent="0.55000000000000004">
      <c r="A43" t="s">
        <v>85</v>
      </c>
      <c r="B43">
        <v>0</v>
      </c>
      <c r="C43">
        <v>0</v>
      </c>
      <c r="D43">
        <v>4.5</v>
      </c>
      <c r="E43">
        <v>4.5</v>
      </c>
      <c r="F43" t="s">
        <v>14</v>
      </c>
      <c r="G43" t="s">
        <v>15</v>
      </c>
      <c r="H43" t="s">
        <v>22</v>
      </c>
      <c r="I43" t="s">
        <v>38</v>
      </c>
      <c r="J43">
        <v>100000000</v>
      </c>
      <c r="K43">
        <v>470000</v>
      </c>
      <c r="L43">
        <v>470000</v>
      </c>
      <c r="M43">
        <v>940000</v>
      </c>
    </row>
    <row r="44" spans="1:13" x14ac:dyDescent="0.55000000000000004">
      <c r="A44" t="s">
        <v>86</v>
      </c>
      <c r="B44">
        <v>0</v>
      </c>
      <c r="C44">
        <v>0</v>
      </c>
      <c r="D44">
        <v>4.5</v>
      </c>
      <c r="E44">
        <v>4.5</v>
      </c>
      <c r="F44" t="s">
        <v>14</v>
      </c>
      <c r="G44" t="s">
        <v>15</v>
      </c>
      <c r="H44" t="s">
        <v>22</v>
      </c>
      <c r="I44" t="s">
        <v>38</v>
      </c>
      <c r="J44">
        <v>100000000</v>
      </c>
      <c r="K44">
        <v>470000</v>
      </c>
      <c r="L44">
        <v>470000</v>
      </c>
      <c r="M44">
        <v>940000</v>
      </c>
    </row>
    <row r="45" spans="1:13" x14ac:dyDescent="0.55000000000000004">
      <c r="A45" t="s">
        <v>87</v>
      </c>
      <c r="B45">
        <v>0</v>
      </c>
      <c r="C45">
        <v>0</v>
      </c>
      <c r="D45">
        <v>4.5</v>
      </c>
      <c r="E45">
        <v>4.5</v>
      </c>
      <c r="F45" t="s">
        <v>27</v>
      </c>
      <c r="G45" t="s">
        <v>21</v>
      </c>
      <c r="H45" t="s">
        <v>22</v>
      </c>
      <c r="I45" t="s">
        <v>40</v>
      </c>
      <c r="J45">
        <v>100000000</v>
      </c>
      <c r="K45">
        <v>470000</v>
      </c>
      <c r="L45">
        <v>470000</v>
      </c>
      <c r="M45">
        <v>940000</v>
      </c>
    </row>
    <row r="46" spans="1:13" x14ac:dyDescent="0.55000000000000004">
      <c r="A46" t="s">
        <v>88</v>
      </c>
      <c r="B46">
        <v>0</v>
      </c>
      <c r="C46">
        <v>0</v>
      </c>
      <c r="D46">
        <v>4.5</v>
      </c>
      <c r="E46">
        <v>4.5</v>
      </c>
      <c r="F46" t="s">
        <v>14</v>
      </c>
      <c r="G46" t="s">
        <v>15</v>
      </c>
      <c r="H46" t="s">
        <v>22</v>
      </c>
      <c r="I46" t="s">
        <v>23</v>
      </c>
      <c r="J46">
        <v>100000000</v>
      </c>
      <c r="K46">
        <v>470000</v>
      </c>
      <c r="L46">
        <v>470000</v>
      </c>
      <c r="M46">
        <v>940000</v>
      </c>
    </row>
    <row r="47" spans="1:13" x14ac:dyDescent="0.55000000000000004">
      <c r="A47" t="s">
        <v>89</v>
      </c>
      <c r="B47">
        <v>0</v>
      </c>
      <c r="C47">
        <v>0</v>
      </c>
      <c r="D47">
        <v>4.5</v>
      </c>
      <c r="E47">
        <v>4.5</v>
      </c>
      <c r="F47" t="s">
        <v>14</v>
      </c>
      <c r="G47" t="s">
        <v>15</v>
      </c>
      <c r="H47" t="s">
        <v>22</v>
      </c>
      <c r="I47" t="s">
        <v>38</v>
      </c>
      <c r="J47">
        <v>100000000</v>
      </c>
      <c r="K47">
        <v>470000</v>
      </c>
      <c r="L47">
        <v>470000</v>
      </c>
      <c r="M47">
        <v>940000</v>
      </c>
    </row>
    <row r="48" spans="1:13" x14ac:dyDescent="0.55000000000000004">
      <c r="A48" t="s">
        <v>90</v>
      </c>
      <c r="B48">
        <v>0</v>
      </c>
      <c r="C48">
        <v>0</v>
      </c>
      <c r="D48">
        <v>4.5</v>
      </c>
      <c r="E48">
        <v>4.5</v>
      </c>
      <c r="F48" t="s">
        <v>27</v>
      </c>
      <c r="G48" t="s">
        <v>21</v>
      </c>
      <c r="H48" t="s">
        <v>91</v>
      </c>
      <c r="I48" t="s">
        <v>92</v>
      </c>
      <c r="J48">
        <v>100000000</v>
      </c>
      <c r="K48">
        <v>470000</v>
      </c>
      <c r="L48">
        <v>470000</v>
      </c>
      <c r="M48">
        <v>940000</v>
      </c>
    </row>
    <row r="49" spans="1:13" x14ac:dyDescent="0.55000000000000004">
      <c r="A49" t="s">
        <v>93</v>
      </c>
      <c r="B49">
        <v>0</v>
      </c>
      <c r="C49">
        <v>0</v>
      </c>
      <c r="D49">
        <v>4.5</v>
      </c>
      <c r="E49">
        <v>4.5</v>
      </c>
      <c r="F49" t="s">
        <v>14</v>
      </c>
      <c r="G49" t="s">
        <v>15</v>
      </c>
      <c r="H49" t="s">
        <v>22</v>
      </c>
      <c r="I49" t="s">
        <v>23</v>
      </c>
      <c r="J49">
        <v>100000000</v>
      </c>
      <c r="K49">
        <v>470000</v>
      </c>
      <c r="L49">
        <v>470000</v>
      </c>
      <c r="M49">
        <v>940000</v>
      </c>
    </row>
    <row r="50" spans="1:13" x14ac:dyDescent="0.55000000000000004">
      <c r="A50" t="s">
        <v>94</v>
      </c>
      <c r="B50">
        <v>0</v>
      </c>
      <c r="C50">
        <v>0</v>
      </c>
      <c r="D50">
        <v>4.5</v>
      </c>
      <c r="E50">
        <v>4.5</v>
      </c>
      <c r="F50" t="s">
        <v>14</v>
      </c>
      <c r="G50" t="s">
        <v>15</v>
      </c>
      <c r="H50" t="s">
        <v>22</v>
      </c>
      <c r="I50" t="s">
        <v>53</v>
      </c>
      <c r="J50">
        <v>100000000</v>
      </c>
      <c r="K50">
        <v>470000</v>
      </c>
      <c r="L50">
        <v>470000</v>
      </c>
      <c r="M50">
        <v>940000</v>
      </c>
    </row>
    <row r="51" spans="1:13" x14ac:dyDescent="0.55000000000000004">
      <c r="A51" t="s">
        <v>95</v>
      </c>
      <c r="B51">
        <v>0</v>
      </c>
      <c r="C51">
        <v>0</v>
      </c>
      <c r="D51">
        <v>4.5</v>
      </c>
      <c r="E51">
        <v>4.5</v>
      </c>
      <c r="F51" t="s">
        <v>14</v>
      </c>
      <c r="G51" t="s">
        <v>15</v>
      </c>
      <c r="H51" t="s">
        <v>22</v>
      </c>
      <c r="I51" t="s">
        <v>38</v>
      </c>
      <c r="J51">
        <v>100000000</v>
      </c>
      <c r="K51">
        <v>470000</v>
      </c>
      <c r="L51">
        <v>470000</v>
      </c>
      <c r="M51">
        <v>940000</v>
      </c>
    </row>
    <row r="52" spans="1:13" x14ac:dyDescent="0.55000000000000004">
      <c r="A52" t="s">
        <v>96</v>
      </c>
      <c r="B52">
        <v>0</v>
      </c>
      <c r="C52">
        <v>0</v>
      </c>
      <c r="D52">
        <v>4.5</v>
      </c>
      <c r="E52">
        <v>4.5</v>
      </c>
      <c r="F52" t="s">
        <v>14</v>
      </c>
      <c r="G52" t="s">
        <v>15</v>
      </c>
      <c r="H52" t="s">
        <v>79</v>
      </c>
      <c r="I52" t="s">
        <v>79</v>
      </c>
      <c r="J52">
        <v>100000000</v>
      </c>
      <c r="K52">
        <v>470000</v>
      </c>
      <c r="L52">
        <v>470000</v>
      </c>
      <c r="M52">
        <v>940000</v>
      </c>
    </row>
    <row r="53" spans="1:13" x14ac:dyDescent="0.55000000000000004">
      <c r="A53" t="s">
        <v>97</v>
      </c>
      <c r="B53">
        <v>0</v>
      </c>
      <c r="C53">
        <v>0</v>
      </c>
      <c r="D53">
        <v>4.5</v>
      </c>
      <c r="E53">
        <v>4.5</v>
      </c>
      <c r="F53" t="s">
        <v>14</v>
      </c>
      <c r="G53" t="s">
        <v>15</v>
      </c>
      <c r="H53" t="s">
        <v>79</v>
      </c>
      <c r="I53" t="s">
        <v>79</v>
      </c>
      <c r="J53">
        <v>100000000</v>
      </c>
      <c r="K53">
        <v>470000</v>
      </c>
      <c r="L53">
        <v>470000</v>
      </c>
      <c r="M53">
        <v>940000</v>
      </c>
    </row>
    <row r="54" spans="1:13" x14ac:dyDescent="0.55000000000000004">
      <c r="A54" t="s">
        <v>98</v>
      </c>
      <c r="B54">
        <v>0</v>
      </c>
      <c r="C54">
        <v>0</v>
      </c>
      <c r="D54">
        <v>4.5</v>
      </c>
      <c r="E54">
        <v>4.5</v>
      </c>
      <c r="F54" t="s">
        <v>14</v>
      </c>
      <c r="G54" t="s">
        <v>15</v>
      </c>
      <c r="H54" t="s">
        <v>22</v>
      </c>
      <c r="I54" t="s">
        <v>23</v>
      </c>
      <c r="J54">
        <v>100000000</v>
      </c>
      <c r="K54">
        <v>470000</v>
      </c>
      <c r="L54">
        <v>470000</v>
      </c>
      <c r="M54">
        <v>940000</v>
      </c>
    </row>
    <row r="55" spans="1:13" x14ac:dyDescent="0.55000000000000004">
      <c r="A55" t="s">
        <v>99</v>
      </c>
      <c r="B55">
        <v>0</v>
      </c>
      <c r="C55">
        <v>0</v>
      </c>
      <c r="D55">
        <v>4.5</v>
      </c>
      <c r="E55">
        <v>4.5</v>
      </c>
      <c r="F55" t="s">
        <v>20</v>
      </c>
      <c r="G55" t="s">
        <v>15</v>
      </c>
      <c r="H55" t="s">
        <v>22</v>
      </c>
      <c r="I55" t="s">
        <v>40</v>
      </c>
      <c r="J55">
        <v>100000000</v>
      </c>
      <c r="K55">
        <v>470000</v>
      </c>
      <c r="L55">
        <v>470000</v>
      </c>
      <c r="M55">
        <v>940000</v>
      </c>
    </row>
    <row r="56" spans="1:13" x14ac:dyDescent="0.55000000000000004">
      <c r="A56" t="s">
        <v>100</v>
      </c>
      <c r="B56">
        <v>0</v>
      </c>
      <c r="C56">
        <v>0</v>
      </c>
      <c r="D56">
        <v>4.5</v>
      </c>
      <c r="E56">
        <v>4.5</v>
      </c>
      <c r="F56" t="s">
        <v>27</v>
      </c>
      <c r="G56" t="s">
        <v>21</v>
      </c>
      <c r="H56" t="s">
        <v>22</v>
      </c>
      <c r="I56" t="s">
        <v>38</v>
      </c>
      <c r="J56">
        <v>100000000</v>
      </c>
      <c r="K56">
        <v>470000</v>
      </c>
      <c r="L56">
        <v>470000</v>
      </c>
      <c r="M56">
        <v>940000</v>
      </c>
    </row>
    <row r="57" spans="1:13" x14ac:dyDescent="0.55000000000000004">
      <c r="A57" t="s">
        <v>101</v>
      </c>
      <c r="B57">
        <v>0</v>
      </c>
      <c r="C57">
        <v>0</v>
      </c>
      <c r="D57">
        <v>4.5</v>
      </c>
      <c r="E57">
        <v>4.5</v>
      </c>
      <c r="F57" t="s">
        <v>20</v>
      </c>
      <c r="G57" t="s">
        <v>34</v>
      </c>
      <c r="H57" t="s">
        <v>22</v>
      </c>
      <c r="I57" t="s">
        <v>38</v>
      </c>
      <c r="J57">
        <v>100000000</v>
      </c>
      <c r="K57">
        <v>470000</v>
      </c>
      <c r="L57">
        <v>470000</v>
      </c>
      <c r="M57">
        <v>940000</v>
      </c>
    </row>
    <row r="58" spans="1:13" x14ac:dyDescent="0.55000000000000004">
      <c r="A58" t="s">
        <v>102</v>
      </c>
      <c r="B58">
        <v>0</v>
      </c>
      <c r="C58">
        <v>0</v>
      </c>
      <c r="D58">
        <v>4.5</v>
      </c>
      <c r="E58">
        <v>4.5</v>
      </c>
      <c r="F58" t="s">
        <v>14</v>
      </c>
      <c r="G58" t="s">
        <v>15</v>
      </c>
      <c r="H58" t="s">
        <v>79</v>
      </c>
      <c r="I58" t="s">
        <v>79</v>
      </c>
      <c r="J58">
        <v>100000000</v>
      </c>
      <c r="K58">
        <v>470000</v>
      </c>
      <c r="L58">
        <v>470000</v>
      </c>
      <c r="M58">
        <v>940000</v>
      </c>
    </row>
    <row r="59" spans="1:13" x14ac:dyDescent="0.55000000000000004">
      <c r="A59" t="s">
        <v>103</v>
      </c>
      <c r="B59">
        <v>0</v>
      </c>
      <c r="C59">
        <v>0</v>
      </c>
      <c r="D59">
        <v>4.5</v>
      </c>
      <c r="E59">
        <v>4.5</v>
      </c>
      <c r="F59" t="s">
        <v>14</v>
      </c>
      <c r="G59" t="s">
        <v>15</v>
      </c>
      <c r="H59" t="s">
        <v>79</v>
      </c>
      <c r="I59" t="s">
        <v>79</v>
      </c>
      <c r="J59">
        <v>100000000</v>
      </c>
      <c r="K59">
        <v>470000</v>
      </c>
      <c r="L59">
        <v>470000</v>
      </c>
      <c r="M59">
        <v>940000</v>
      </c>
    </row>
    <row r="60" spans="1:13" x14ac:dyDescent="0.55000000000000004">
      <c r="A60" t="s">
        <v>104</v>
      </c>
      <c r="B60">
        <v>0</v>
      </c>
      <c r="C60">
        <v>0</v>
      </c>
      <c r="D60">
        <v>4.5</v>
      </c>
      <c r="E60">
        <v>4.5</v>
      </c>
      <c r="F60" t="s">
        <v>27</v>
      </c>
      <c r="G60" t="s">
        <v>21</v>
      </c>
      <c r="H60" t="s">
        <v>22</v>
      </c>
      <c r="I60" t="s">
        <v>47</v>
      </c>
      <c r="J60">
        <v>100000000</v>
      </c>
      <c r="K60">
        <v>470000</v>
      </c>
      <c r="L60">
        <v>470000</v>
      </c>
      <c r="M60">
        <v>940000</v>
      </c>
    </row>
    <row r="61" spans="1:13" x14ac:dyDescent="0.55000000000000004">
      <c r="A61" t="s">
        <v>105</v>
      </c>
      <c r="B61">
        <v>0</v>
      </c>
      <c r="C61">
        <v>0</v>
      </c>
      <c r="D61">
        <v>4.5</v>
      </c>
      <c r="E61">
        <v>4.5</v>
      </c>
      <c r="F61" t="s">
        <v>14</v>
      </c>
      <c r="G61" t="s">
        <v>15</v>
      </c>
      <c r="H61" t="s">
        <v>22</v>
      </c>
      <c r="I61" t="s">
        <v>23</v>
      </c>
      <c r="J61">
        <v>100000000</v>
      </c>
      <c r="K61">
        <v>470000</v>
      </c>
      <c r="L61">
        <v>470000</v>
      </c>
      <c r="M61">
        <v>940000</v>
      </c>
    </row>
    <row r="62" spans="1:13" x14ac:dyDescent="0.55000000000000004">
      <c r="A62" t="s">
        <v>106</v>
      </c>
      <c r="B62">
        <v>0</v>
      </c>
      <c r="C62">
        <v>0</v>
      </c>
      <c r="D62">
        <v>4.5</v>
      </c>
      <c r="E62">
        <v>4.5</v>
      </c>
      <c r="F62" t="s">
        <v>27</v>
      </c>
      <c r="G62" t="s">
        <v>21</v>
      </c>
      <c r="H62" t="s">
        <v>73</v>
      </c>
      <c r="I62" t="s">
        <v>107</v>
      </c>
      <c r="J62">
        <v>100000000</v>
      </c>
      <c r="K62">
        <v>470000</v>
      </c>
      <c r="L62">
        <v>470000</v>
      </c>
      <c r="M62">
        <v>940000</v>
      </c>
    </row>
    <row r="63" spans="1:13" x14ac:dyDescent="0.55000000000000004">
      <c r="A63" t="s">
        <v>108</v>
      </c>
      <c r="B63">
        <v>0</v>
      </c>
      <c r="C63">
        <v>0</v>
      </c>
      <c r="D63">
        <v>4.5</v>
      </c>
      <c r="E63">
        <v>4.5</v>
      </c>
      <c r="F63" t="s">
        <v>27</v>
      </c>
      <c r="G63" t="s">
        <v>34</v>
      </c>
      <c r="H63" t="s">
        <v>22</v>
      </c>
      <c r="I63" t="s">
        <v>109</v>
      </c>
      <c r="J63">
        <v>100000000</v>
      </c>
      <c r="K63">
        <v>470000</v>
      </c>
      <c r="L63">
        <v>470000</v>
      </c>
      <c r="M63">
        <v>940000</v>
      </c>
    </row>
    <row r="64" spans="1:13" x14ac:dyDescent="0.55000000000000004">
      <c r="A64" t="s">
        <v>110</v>
      </c>
      <c r="B64">
        <v>0</v>
      </c>
      <c r="C64">
        <v>0</v>
      </c>
      <c r="D64">
        <v>4.5</v>
      </c>
      <c r="E64">
        <v>4.5</v>
      </c>
      <c r="F64" t="s">
        <v>14</v>
      </c>
      <c r="G64" t="s">
        <v>15</v>
      </c>
      <c r="H64" t="s">
        <v>22</v>
      </c>
      <c r="I64" t="s">
        <v>38</v>
      </c>
      <c r="J64">
        <v>100000000</v>
      </c>
      <c r="K64">
        <v>470000</v>
      </c>
      <c r="L64">
        <v>470000</v>
      </c>
      <c r="M64">
        <v>940000</v>
      </c>
    </row>
    <row r="65" spans="1:13" x14ac:dyDescent="0.55000000000000004">
      <c r="A65" t="s">
        <v>111</v>
      </c>
      <c r="B65">
        <v>0</v>
      </c>
      <c r="C65">
        <v>0</v>
      </c>
      <c r="D65">
        <v>4.5</v>
      </c>
      <c r="E65">
        <v>4.5</v>
      </c>
      <c r="F65" t="s">
        <v>14</v>
      </c>
      <c r="G65" t="s">
        <v>15</v>
      </c>
      <c r="H65" t="s">
        <v>22</v>
      </c>
      <c r="I65" t="s">
        <v>38</v>
      </c>
      <c r="J65">
        <v>100000000</v>
      </c>
      <c r="K65">
        <v>470000</v>
      </c>
      <c r="L65">
        <v>470000</v>
      </c>
      <c r="M65">
        <v>940000</v>
      </c>
    </row>
    <row r="66" spans="1:13" x14ac:dyDescent="0.55000000000000004">
      <c r="A66" t="s">
        <v>112</v>
      </c>
      <c r="B66">
        <v>0</v>
      </c>
      <c r="C66">
        <v>0</v>
      </c>
      <c r="D66">
        <v>4.5</v>
      </c>
      <c r="E66">
        <v>4.5</v>
      </c>
      <c r="F66" t="s">
        <v>20</v>
      </c>
      <c r="G66" t="s">
        <v>15</v>
      </c>
      <c r="H66" t="s">
        <v>22</v>
      </c>
      <c r="I66" t="s">
        <v>38</v>
      </c>
      <c r="J66">
        <v>100000000</v>
      </c>
      <c r="K66">
        <v>470000</v>
      </c>
      <c r="L66">
        <v>470000</v>
      </c>
      <c r="M66">
        <v>940000</v>
      </c>
    </row>
    <row r="67" spans="1:13" x14ac:dyDescent="0.55000000000000004">
      <c r="A67" t="s">
        <v>113</v>
      </c>
      <c r="B67">
        <v>0</v>
      </c>
      <c r="C67">
        <v>0</v>
      </c>
      <c r="D67">
        <v>4.5</v>
      </c>
      <c r="E67">
        <v>4.5</v>
      </c>
      <c r="F67" t="s">
        <v>14</v>
      </c>
      <c r="G67" t="s">
        <v>15</v>
      </c>
      <c r="H67" t="s">
        <v>22</v>
      </c>
      <c r="I67" t="s">
        <v>40</v>
      </c>
      <c r="J67">
        <v>100000000</v>
      </c>
      <c r="K67">
        <v>470000</v>
      </c>
      <c r="L67">
        <v>470000</v>
      </c>
      <c r="M67">
        <v>940000</v>
      </c>
    </row>
    <row r="68" spans="1:13" x14ac:dyDescent="0.55000000000000004">
      <c r="A68" t="s">
        <v>114</v>
      </c>
      <c r="B68">
        <v>0</v>
      </c>
      <c r="C68">
        <v>0</v>
      </c>
      <c r="D68">
        <v>4.5</v>
      </c>
      <c r="E68">
        <v>4.5</v>
      </c>
      <c r="F68" t="s">
        <v>14</v>
      </c>
      <c r="G68" t="s">
        <v>15</v>
      </c>
      <c r="H68" t="s">
        <v>22</v>
      </c>
      <c r="I68" t="s">
        <v>115</v>
      </c>
      <c r="J68">
        <v>100000000</v>
      </c>
      <c r="K68">
        <v>470000</v>
      </c>
      <c r="L68">
        <v>470000</v>
      </c>
      <c r="M68">
        <v>940000</v>
      </c>
    </row>
    <row r="69" spans="1:13" x14ac:dyDescent="0.55000000000000004">
      <c r="A69" t="s">
        <v>116</v>
      </c>
      <c r="B69">
        <v>0</v>
      </c>
      <c r="C69">
        <v>0</v>
      </c>
      <c r="D69">
        <v>4.5</v>
      </c>
      <c r="E69">
        <v>4.5</v>
      </c>
      <c r="F69" t="s">
        <v>27</v>
      </c>
      <c r="G69" t="s">
        <v>15</v>
      </c>
      <c r="H69" t="s">
        <v>42</v>
      </c>
      <c r="I69" t="s">
        <v>76</v>
      </c>
      <c r="J69">
        <v>100000000</v>
      </c>
      <c r="K69">
        <v>470000</v>
      </c>
      <c r="L69">
        <v>470000</v>
      </c>
      <c r="M69">
        <v>940000</v>
      </c>
    </row>
    <row r="70" spans="1:13" x14ac:dyDescent="0.55000000000000004">
      <c r="A70" t="s">
        <v>117</v>
      </c>
      <c r="B70">
        <v>0</v>
      </c>
      <c r="C70">
        <v>0</v>
      </c>
      <c r="D70">
        <v>4.5</v>
      </c>
      <c r="E70">
        <v>4.5</v>
      </c>
      <c r="F70" t="s">
        <v>27</v>
      </c>
      <c r="G70" t="s">
        <v>15</v>
      </c>
      <c r="H70" t="s">
        <v>16</v>
      </c>
      <c r="I70" t="s">
        <v>16</v>
      </c>
      <c r="J70">
        <v>100000000</v>
      </c>
      <c r="K70">
        <v>470000</v>
      </c>
      <c r="L70">
        <v>470000</v>
      </c>
      <c r="M70">
        <v>940000</v>
      </c>
    </row>
    <row r="71" spans="1:13" x14ac:dyDescent="0.55000000000000004">
      <c r="A71" t="s">
        <v>118</v>
      </c>
      <c r="B71">
        <v>0</v>
      </c>
      <c r="C71">
        <v>0</v>
      </c>
      <c r="D71">
        <v>4.5</v>
      </c>
      <c r="E71">
        <v>4.5</v>
      </c>
      <c r="F71" t="s">
        <v>14</v>
      </c>
      <c r="G71" t="s">
        <v>34</v>
      </c>
      <c r="H71" t="s">
        <v>22</v>
      </c>
      <c r="I71" t="s">
        <v>38</v>
      </c>
      <c r="J71">
        <v>100000000</v>
      </c>
      <c r="K71">
        <v>470000</v>
      </c>
      <c r="L71">
        <v>470000</v>
      </c>
      <c r="M71">
        <v>940000</v>
      </c>
    </row>
    <row r="72" spans="1:13" x14ac:dyDescent="0.55000000000000004">
      <c r="A72" t="s">
        <v>119</v>
      </c>
      <c r="B72">
        <v>0</v>
      </c>
      <c r="C72">
        <v>0</v>
      </c>
      <c r="D72">
        <v>4.5</v>
      </c>
      <c r="E72">
        <v>4.5</v>
      </c>
      <c r="F72" t="s">
        <v>14</v>
      </c>
      <c r="G72" t="s">
        <v>15</v>
      </c>
      <c r="H72" t="s">
        <v>22</v>
      </c>
      <c r="I72" t="s">
        <v>35</v>
      </c>
      <c r="J72">
        <v>50000000</v>
      </c>
      <c r="K72">
        <v>470000</v>
      </c>
      <c r="L72">
        <v>470000</v>
      </c>
      <c r="M72">
        <v>940000</v>
      </c>
    </row>
    <row r="73" spans="1:13" x14ac:dyDescent="0.55000000000000004">
      <c r="A73" t="s">
        <v>120</v>
      </c>
      <c r="B73">
        <v>0</v>
      </c>
      <c r="C73">
        <v>0</v>
      </c>
      <c r="D73">
        <v>4.5</v>
      </c>
      <c r="E73">
        <v>4.5</v>
      </c>
      <c r="F73" t="s">
        <v>14</v>
      </c>
      <c r="G73" t="s">
        <v>15</v>
      </c>
      <c r="H73" t="s">
        <v>22</v>
      </c>
      <c r="I73" t="s">
        <v>53</v>
      </c>
      <c r="J73">
        <v>50000000</v>
      </c>
      <c r="K73">
        <v>470000</v>
      </c>
      <c r="L73">
        <v>470000</v>
      </c>
      <c r="M73">
        <v>940000</v>
      </c>
    </row>
    <row r="74" spans="1:13" x14ac:dyDescent="0.55000000000000004">
      <c r="A74" t="s">
        <v>121</v>
      </c>
      <c r="B74">
        <v>0</v>
      </c>
      <c r="C74">
        <v>0</v>
      </c>
      <c r="D74">
        <v>4.5</v>
      </c>
      <c r="E74">
        <v>4.5</v>
      </c>
      <c r="F74" t="s">
        <v>20</v>
      </c>
      <c r="G74" t="s">
        <v>34</v>
      </c>
      <c r="H74" t="s">
        <v>22</v>
      </c>
      <c r="I74" t="s">
        <v>35</v>
      </c>
      <c r="J74">
        <v>50000000</v>
      </c>
      <c r="K74">
        <v>470000</v>
      </c>
      <c r="L74">
        <v>470000</v>
      </c>
      <c r="M74">
        <v>940000</v>
      </c>
    </row>
    <row r="75" spans="1:13" x14ac:dyDescent="0.55000000000000004">
      <c r="A75" t="s">
        <v>122</v>
      </c>
      <c r="B75">
        <v>0</v>
      </c>
      <c r="C75">
        <v>0</v>
      </c>
      <c r="D75">
        <v>4.5</v>
      </c>
      <c r="E75">
        <v>4.5</v>
      </c>
      <c r="F75" t="s">
        <v>123</v>
      </c>
      <c r="G75" t="s">
        <v>21</v>
      </c>
      <c r="H75" t="s">
        <v>22</v>
      </c>
      <c r="I75" t="s">
        <v>47</v>
      </c>
      <c r="J75">
        <v>50000000</v>
      </c>
      <c r="K75">
        <v>470000</v>
      </c>
      <c r="L75">
        <v>470000</v>
      </c>
      <c r="M75">
        <v>940000</v>
      </c>
    </row>
    <row r="76" spans="1:13" x14ac:dyDescent="0.55000000000000004">
      <c r="A76" t="s">
        <v>124</v>
      </c>
      <c r="B76">
        <v>0</v>
      </c>
      <c r="C76">
        <v>0</v>
      </c>
      <c r="D76">
        <v>4.5</v>
      </c>
      <c r="E76">
        <v>4.5</v>
      </c>
      <c r="F76" t="s">
        <v>27</v>
      </c>
      <c r="G76" t="s">
        <v>21</v>
      </c>
      <c r="H76" t="s">
        <v>22</v>
      </c>
      <c r="I76" t="s">
        <v>25</v>
      </c>
      <c r="J76">
        <v>50000000</v>
      </c>
      <c r="K76">
        <v>470000</v>
      </c>
      <c r="L76">
        <v>470000</v>
      </c>
      <c r="M76">
        <v>940000</v>
      </c>
    </row>
    <row r="77" spans="1:13" x14ac:dyDescent="0.55000000000000004">
      <c r="A77" t="s">
        <v>125</v>
      </c>
      <c r="B77">
        <v>0</v>
      </c>
      <c r="C77">
        <v>0</v>
      </c>
      <c r="D77">
        <v>4.5</v>
      </c>
      <c r="E77">
        <v>4.5</v>
      </c>
      <c r="F77" t="s">
        <v>14</v>
      </c>
      <c r="G77" t="s">
        <v>15</v>
      </c>
      <c r="H77" t="s">
        <v>22</v>
      </c>
      <c r="I77" t="s">
        <v>126</v>
      </c>
      <c r="J77">
        <v>50000000</v>
      </c>
      <c r="K77">
        <v>470000</v>
      </c>
      <c r="L77">
        <v>470000</v>
      </c>
      <c r="M77">
        <v>940000</v>
      </c>
    </row>
    <row r="78" spans="1:13" x14ac:dyDescent="0.55000000000000004">
      <c r="A78" t="s">
        <v>127</v>
      </c>
      <c r="B78">
        <v>0</v>
      </c>
      <c r="C78">
        <v>0</v>
      </c>
      <c r="D78">
        <v>4.5</v>
      </c>
      <c r="E78">
        <v>4.5</v>
      </c>
      <c r="F78" t="s">
        <v>27</v>
      </c>
      <c r="G78" t="s">
        <v>21</v>
      </c>
      <c r="H78" t="s">
        <v>22</v>
      </c>
      <c r="I78" t="s">
        <v>47</v>
      </c>
      <c r="J78">
        <v>50000000</v>
      </c>
      <c r="K78">
        <v>470000</v>
      </c>
      <c r="L78">
        <v>470000</v>
      </c>
      <c r="M78">
        <v>940000</v>
      </c>
    </row>
    <row r="79" spans="1:13" x14ac:dyDescent="0.55000000000000004">
      <c r="A79" t="s">
        <v>128</v>
      </c>
      <c r="B79">
        <v>0</v>
      </c>
      <c r="C79">
        <v>0</v>
      </c>
      <c r="D79">
        <v>4.5</v>
      </c>
      <c r="E79">
        <v>4.5</v>
      </c>
      <c r="F79" t="s">
        <v>27</v>
      </c>
      <c r="G79" t="s">
        <v>21</v>
      </c>
      <c r="H79" t="s">
        <v>22</v>
      </c>
      <c r="I79" t="s">
        <v>47</v>
      </c>
      <c r="J79">
        <v>50000000</v>
      </c>
      <c r="K79">
        <v>470000</v>
      </c>
      <c r="L79">
        <v>470000</v>
      </c>
      <c r="M79">
        <v>940000</v>
      </c>
    </row>
    <row r="80" spans="1:13" x14ac:dyDescent="0.55000000000000004">
      <c r="A80" t="s">
        <v>129</v>
      </c>
      <c r="B80">
        <v>0</v>
      </c>
      <c r="C80">
        <v>0</v>
      </c>
      <c r="D80">
        <v>4.5</v>
      </c>
      <c r="E80">
        <v>4.5</v>
      </c>
      <c r="F80" t="s">
        <v>14</v>
      </c>
      <c r="G80" t="s">
        <v>34</v>
      </c>
      <c r="H80" t="s">
        <v>22</v>
      </c>
      <c r="I80" t="s">
        <v>40</v>
      </c>
      <c r="J80">
        <v>50000000</v>
      </c>
      <c r="K80">
        <v>470000</v>
      </c>
      <c r="L80">
        <v>470000</v>
      </c>
      <c r="M80">
        <v>940000</v>
      </c>
    </row>
    <row r="81" spans="1:13" x14ac:dyDescent="0.55000000000000004">
      <c r="A81" t="s">
        <v>130</v>
      </c>
      <c r="B81">
        <v>0</v>
      </c>
      <c r="C81">
        <v>0</v>
      </c>
      <c r="D81">
        <v>4.5</v>
      </c>
      <c r="E81">
        <v>4.5</v>
      </c>
      <c r="F81" t="s">
        <v>27</v>
      </c>
      <c r="G81" t="s">
        <v>15</v>
      </c>
      <c r="H81" t="s">
        <v>73</v>
      </c>
      <c r="I81" t="s">
        <v>107</v>
      </c>
      <c r="J81">
        <v>50000000</v>
      </c>
      <c r="K81">
        <v>470000</v>
      </c>
      <c r="L81">
        <v>470000</v>
      </c>
      <c r="M81">
        <v>940000</v>
      </c>
    </row>
    <row r="82" spans="1:13" x14ac:dyDescent="0.55000000000000004">
      <c r="A82" t="s">
        <v>131</v>
      </c>
      <c r="B82">
        <v>0</v>
      </c>
      <c r="C82">
        <v>0</v>
      </c>
      <c r="D82">
        <v>4.5</v>
      </c>
      <c r="E82">
        <v>4.5</v>
      </c>
      <c r="F82" t="s">
        <v>14</v>
      </c>
      <c r="G82" t="s">
        <v>15</v>
      </c>
      <c r="H82" t="s">
        <v>22</v>
      </c>
      <c r="I82" t="s">
        <v>132</v>
      </c>
      <c r="J82">
        <v>50000000</v>
      </c>
      <c r="K82">
        <v>470000</v>
      </c>
      <c r="L82">
        <v>470000</v>
      </c>
      <c r="M82">
        <v>940000</v>
      </c>
    </row>
    <row r="83" spans="1:13" x14ac:dyDescent="0.55000000000000004">
      <c r="A83" t="s">
        <v>133</v>
      </c>
      <c r="B83">
        <v>0</v>
      </c>
      <c r="C83">
        <v>0</v>
      </c>
      <c r="D83">
        <v>4.5</v>
      </c>
      <c r="E83">
        <v>4.5</v>
      </c>
      <c r="F83" t="s">
        <v>14</v>
      </c>
      <c r="G83" t="s">
        <v>34</v>
      </c>
      <c r="H83" t="s">
        <v>22</v>
      </c>
      <c r="I83" t="s">
        <v>25</v>
      </c>
      <c r="J83">
        <v>50000000</v>
      </c>
      <c r="K83">
        <v>470000</v>
      </c>
      <c r="L83">
        <v>470000</v>
      </c>
      <c r="M83">
        <v>940000</v>
      </c>
    </row>
    <row r="84" spans="1:13" x14ac:dyDescent="0.55000000000000004">
      <c r="A84" t="s">
        <v>134</v>
      </c>
      <c r="B84">
        <v>0</v>
      </c>
      <c r="C84">
        <v>0</v>
      </c>
      <c r="D84">
        <v>4.5</v>
      </c>
      <c r="E84">
        <v>4.5</v>
      </c>
      <c r="F84" t="s">
        <v>27</v>
      </c>
      <c r="G84" t="s">
        <v>21</v>
      </c>
      <c r="H84" t="s">
        <v>22</v>
      </c>
      <c r="I84" t="s">
        <v>50</v>
      </c>
      <c r="J84">
        <v>50000000</v>
      </c>
      <c r="K84">
        <v>470000</v>
      </c>
      <c r="L84">
        <v>470000</v>
      </c>
      <c r="M84">
        <v>940000</v>
      </c>
    </row>
    <row r="85" spans="1:13" x14ac:dyDescent="0.55000000000000004">
      <c r="A85" t="s">
        <v>135</v>
      </c>
      <c r="B85">
        <v>0</v>
      </c>
      <c r="C85">
        <v>0</v>
      </c>
      <c r="D85">
        <v>4.5</v>
      </c>
      <c r="E85">
        <v>4.5</v>
      </c>
      <c r="F85" t="s">
        <v>123</v>
      </c>
      <c r="G85" t="s">
        <v>34</v>
      </c>
      <c r="H85" t="s">
        <v>22</v>
      </c>
      <c r="I85" t="s">
        <v>47</v>
      </c>
      <c r="J85">
        <v>50000000</v>
      </c>
      <c r="K85">
        <v>470000</v>
      </c>
      <c r="L85">
        <v>470000</v>
      </c>
      <c r="M85">
        <v>940000</v>
      </c>
    </row>
    <row r="86" spans="1:13" x14ac:dyDescent="0.55000000000000004">
      <c r="A86" t="s">
        <v>136</v>
      </c>
      <c r="B86">
        <v>0</v>
      </c>
      <c r="C86">
        <v>0</v>
      </c>
      <c r="D86">
        <v>4.5</v>
      </c>
      <c r="E86">
        <v>4.5</v>
      </c>
      <c r="F86" t="s">
        <v>14</v>
      </c>
      <c r="G86" t="s">
        <v>15</v>
      </c>
      <c r="H86" t="s">
        <v>91</v>
      </c>
      <c r="I86" t="s">
        <v>91</v>
      </c>
      <c r="J86">
        <v>50000000</v>
      </c>
      <c r="K86">
        <v>470000</v>
      </c>
      <c r="L86">
        <v>470000</v>
      </c>
      <c r="M86">
        <v>940000</v>
      </c>
    </row>
    <row r="87" spans="1:13" x14ac:dyDescent="0.55000000000000004">
      <c r="A87" t="s">
        <v>137</v>
      </c>
      <c r="B87">
        <v>0</v>
      </c>
      <c r="C87">
        <v>0</v>
      </c>
      <c r="D87">
        <v>4.5</v>
      </c>
      <c r="E87">
        <v>4.5</v>
      </c>
      <c r="F87" t="s">
        <v>14</v>
      </c>
      <c r="G87" t="s">
        <v>15</v>
      </c>
      <c r="H87" t="s">
        <v>22</v>
      </c>
      <c r="I87" t="s">
        <v>23</v>
      </c>
      <c r="J87">
        <v>50000000</v>
      </c>
      <c r="K87">
        <v>470000</v>
      </c>
      <c r="L87">
        <v>470000</v>
      </c>
      <c r="M87">
        <v>940000</v>
      </c>
    </row>
    <row r="88" spans="1:13" x14ac:dyDescent="0.55000000000000004">
      <c r="A88" t="s">
        <v>138</v>
      </c>
      <c r="B88">
        <v>0</v>
      </c>
      <c r="C88">
        <v>0</v>
      </c>
      <c r="D88">
        <v>4.5</v>
      </c>
      <c r="E88">
        <v>4.5</v>
      </c>
      <c r="F88" t="s">
        <v>14</v>
      </c>
      <c r="G88" t="s">
        <v>15</v>
      </c>
      <c r="H88" t="s">
        <v>79</v>
      </c>
      <c r="I88" t="s">
        <v>79</v>
      </c>
      <c r="J88">
        <v>50000000</v>
      </c>
      <c r="K88">
        <v>470000</v>
      </c>
      <c r="L88">
        <v>470000</v>
      </c>
      <c r="M88">
        <v>940000</v>
      </c>
    </row>
    <row r="89" spans="1:13" x14ac:dyDescent="0.55000000000000004">
      <c r="A89" t="s">
        <v>139</v>
      </c>
      <c r="B89">
        <v>0</v>
      </c>
      <c r="C89">
        <v>0</v>
      </c>
      <c r="D89">
        <v>4.5</v>
      </c>
      <c r="E89">
        <v>4.5</v>
      </c>
      <c r="F89" t="s">
        <v>14</v>
      </c>
      <c r="G89" t="s">
        <v>15</v>
      </c>
      <c r="H89" t="s">
        <v>91</v>
      </c>
      <c r="I89" t="s">
        <v>140</v>
      </c>
      <c r="J89">
        <v>50000000</v>
      </c>
      <c r="K89">
        <v>470000</v>
      </c>
      <c r="L89">
        <v>470000</v>
      </c>
      <c r="M89">
        <v>940000</v>
      </c>
    </row>
    <row r="90" spans="1:13" x14ac:dyDescent="0.55000000000000004">
      <c r="A90" t="s">
        <v>141</v>
      </c>
      <c r="B90">
        <v>0</v>
      </c>
      <c r="C90">
        <v>0</v>
      </c>
      <c r="D90">
        <v>4.5</v>
      </c>
      <c r="E90">
        <v>4.5</v>
      </c>
      <c r="F90" t="s">
        <v>14</v>
      </c>
      <c r="G90" t="s">
        <v>15</v>
      </c>
      <c r="H90" t="s">
        <v>22</v>
      </c>
      <c r="I90" t="s">
        <v>50</v>
      </c>
      <c r="J90">
        <v>10000000</v>
      </c>
      <c r="K90">
        <v>470000</v>
      </c>
      <c r="L90">
        <v>470000</v>
      </c>
      <c r="M90">
        <v>940000</v>
      </c>
    </row>
    <row r="91" spans="1:13" x14ac:dyDescent="0.55000000000000004">
      <c r="A91" t="s">
        <v>142</v>
      </c>
      <c r="B91">
        <v>0</v>
      </c>
      <c r="C91">
        <v>0</v>
      </c>
      <c r="D91">
        <v>4.5</v>
      </c>
      <c r="E91">
        <v>4.5</v>
      </c>
      <c r="F91" t="s">
        <v>14</v>
      </c>
      <c r="G91" t="s">
        <v>15</v>
      </c>
      <c r="H91" t="s">
        <v>22</v>
      </c>
      <c r="I91" t="s">
        <v>53</v>
      </c>
      <c r="J91">
        <v>10000000</v>
      </c>
      <c r="K91">
        <v>470000</v>
      </c>
      <c r="L91">
        <v>470000</v>
      </c>
      <c r="M91">
        <v>940000</v>
      </c>
    </row>
    <row r="92" spans="1:13" x14ac:dyDescent="0.55000000000000004">
      <c r="A92" t="s">
        <v>143</v>
      </c>
      <c r="B92">
        <v>0</v>
      </c>
      <c r="C92">
        <v>0</v>
      </c>
      <c r="D92">
        <v>4.5</v>
      </c>
      <c r="E92">
        <v>4.5</v>
      </c>
      <c r="F92" t="s">
        <v>123</v>
      </c>
      <c r="G92" t="s">
        <v>21</v>
      </c>
      <c r="H92" t="s">
        <v>22</v>
      </c>
      <c r="I92" t="s">
        <v>47</v>
      </c>
      <c r="J92">
        <v>10000000</v>
      </c>
      <c r="K92">
        <v>470000</v>
      </c>
      <c r="L92">
        <v>470000</v>
      </c>
      <c r="M92">
        <v>940000</v>
      </c>
    </row>
    <row r="93" spans="1:13" x14ac:dyDescent="0.55000000000000004">
      <c r="A93" t="s">
        <v>144</v>
      </c>
      <c r="B93">
        <v>0</v>
      </c>
      <c r="C93">
        <v>0</v>
      </c>
      <c r="D93">
        <v>4.5</v>
      </c>
      <c r="E93">
        <v>4.5</v>
      </c>
      <c r="F93" t="s">
        <v>27</v>
      </c>
      <c r="G93" t="s">
        <v>21</v>
      </c>
      <c r="H93" t="s">
        <v>22</v>
      </c>
      <c r="I93" t="s">
        <v>47</v>
      </c>
      <c r="J93">
        <v>10000000</v>
      </c>
      <c r="K93">
        <v>470000</v>
      </c>
      <c r="L93">
        <v>470000</v>
      </c>
      <c r="M93">
        <v>940000</v>
      </c>
    </row>
    <row r="94" spans="1:13" x14ac:dyDescent="0.55000000000000004">
      <c r="A94" t="s">
        <v>145</v>
      </c>
      <c r="B94">
        <v>0</v>
      </c>
      <c r="C94">
        <v>0</v>
      </c>
      <c r="D94">
        <v>4.5</v>
      </c>
      <c r="E94">
        <v>4.5</v>
      </c>
      <c r="F94" t="s">
        <v>14</v>
      </c>
      <c r="G94" t="s">
        <v>15</v>
      </c>
      <c r="H94" t="s">
        <v>146</v>
      </c>
      <c r="I94" t="s">
        <v>147</v>
      </c>
      <c r="J94">
        <v>10000000</v>
      </c>
      <c r="K94">
        <v>470000</v>
      </c>
      <c r="L94">
        <v>470000</v>
      </c>
      <c r="M94">
        <v>940000</v>
      </c>
    </row>
    <row r="95" spans="1:13" x14ac:dyDescent="0.55000000000000004">
      <c r="A95" t="s">
        <v>148</v>
      </c>
      <c r="B95">
        <v>0</v>
      </c>
      <c r="C95">
        <v>0</v>
      </c>
      <c r="D95">
        <v>4</v>
      </c>
      <c r="E95">
        <v>5</v>
      </c>
      <c r="F95" t="s">
        <v>123</v>
      </c>
      <c r="G95" t="s">
        <v>21</v>
      </c>
      <c r="H95" t="s">
        <v>22</v>
      </c>
      <c r="I95" t="s">
        <v>64</v>
      </c>
      <c r="J95">
        <v>10000000</v>
      </c>
      <c r="K95">
        <v>422000</v>
      </c>
      <c r="L95">
        <v>518000</v>
      </c>
      <c r="M95">
        <v>940000</v>
      </c>
    </row>
    <row r="96" spans="1:13" x14ac:dyDescent="0.55000000000000004">
      <c r="A96" t="s">
        <v>149</v>
      </c>
      <c r="B96">
        <v>0</v>
      </c>
      <c r="C96">
        <v>0</v>
      </c>
      <c r="D96">
        <v>4.5</v>
      </c>
      <c r="E96">
        <v>4.5</v>
      </c>
      <c r="F96" t="s">
        <v>14</v>
      </c>
      <c r="G96" t="s">
        <v>15</v>
      </c>
      <c r="H96" t="s">
        <v>22</v>
      </c>
      <c r="I96" t="s">
        <v>25</v>
      </c>
      <c r="J96">
        <v>10000000</v>
      </c>
      <c r="K96">
        <v>470000</v>
      </c>
      <c r="L96">
        <v>470000</v>
      </c>
      <c r="M96">
        <v>940000</v>
      </c>
    </row>
    <row r="97" spans="1:13" x14ac:dyDescent="0.55000000000000004">
      <c r="A97" t="s">
        <v>150</v>
      </c>
      <c r="B97">
        <v>0</v>
      </c>
      <c r="C97">
        <v>0</v>
      </c>
      <c r="D97">
        <v>4.5</v>
      </c>
      <c r="E97">
        <v>4.5</v>
      </c>
      <c r="F97" t="s">
        <v>14</v>
      </c>
      <c r="G97" t="s">
        <v>21</v>
      </c>
      <c r="H97" t="s">
        <v>42</v>
      </c>
      <c r="I97" t="s">
        <v>76</v>
      </c>
      <c r="J97">
        <v>10000000</v>
      </c>
      <c r="K97">
        <v>470000</v>
      </c>
      <c r="L97">
        <v>470000</v>
      </c>
      <c r="M97">
        <v>940000</v>
      </c>
    </row>
    <row r="98" spans="1:13" x14ac:dyDescent="0.55000000000000004">
      <c r="A98" t="s">
        <v>151</v>
      </c>
      <c r="B98">
        <v>0</v>
      </c>
      <c r="C98">
        <v>0</v>
      </c>
      <c r="D98">
        <v>4.5</v>
      </c>
      <c r="E98">
        <v>4.5</v>
      </c>
      <c r="F98" t="s">
        <v>14</v>
      </c>
      <c r="G98" t="s">
        <v>15</v>
      </c>
      <c r="H98" t="s">
        <v>22</v>
      </c>
      <c r="I98" t="s">
        <v>152</v>
      </c>
      <c r="J98">
        <v>10000000</v>
      </c>
      <c r="K98">
        <v>470000</v>
      </c>
      <c r="L98">
        <v>470000</v>
      </c>
      <c r="M98">
        <v>940000</v>
      </c>
    </row>
    <row r="99" spans="1:13" x14ac:dyDescent="0.55000000000000004">
      <c r="A99" t="s">
        <v>153</v>
      </c>
      <c r="B99">
        <v>0</v>
      </c>
      <c r="C99">
        <v>0</v>
      </c>
      <c r="D99">
        <v>4.5</v>
      </c>
      <c r="E99">
        <v>4.5</v>
      </c>
      <c r="F99" t="s">
        <v>14</v>
      </c>
      <c r="G99" t="s">
        <v>15</v>
      </c>
      <c r="H99" t="s">
        <v>22</v>
      </c>
      <c r="I99" t="s">
        <v>47</v>
      </c>
      <c r="J99">
        <v>10000000</v>
      </c>
      <c r="K99">
        <v>470000</v>
      </c>
      <c r="L99">
        <v>470000</v>
      </c>
      <c r="M99">
        <v>940000</v>
      </c>
    </row>
    <row r="100" spans="1:13" x14ac:dyDescent="0.55000000000000004">
      <c r="A100" t="s">
        <v>154</v>
      </c>
      <c r="B100">
        <v>0</v>
      </c>
      <c r="C100">
        <v>0</v>
      </c>
      <c r="D100">
        <v>4</v>
      </c>
      <c r="E100">
        <v>5</v>
      </c>
      <c r="F100" t="s">
        <v>14</v>
      </c>
      <c r="G100" t="s">
        <v>21</v>
      </c>
      <c r="H100" t="s">
        <v>91</v>
      </c>
      <c r="I100" t="s">
        <v>91</v>
      </c>
      <c r="J100">
        <v>10000000</v>
      </c>
      <c r="K100">
        <v>422000</v>
      </c>
      <c r="L100">
        <v>518000</v>
      </c>
      <c r="M100">
        <v>940000</v>
      </c>
    </row>
    <row r="101" spans="1:13" x14ac:dyDescent="0.55000000000000004">
      <c r="A101" t="s">
        <v>155</v>
      </c>
      <c r="B101">
        <v>0</v>
      </c>
      <c r="C101">
        <v>0</v>
      </c>
      <c r="D101">
        <v>4.5</v>
      </c>
      <c r="E101">
        <v>4.5</v>
      </c>
      <c r="F101" t="s">
        <v>14</v>
      </c>
      <c r="G101" t="s">
        <v>15</v>
      </c>
      <c r="H101" t="s">
        <v>79</v>
      </c>
      <c r="I101" t="s">
        <v>76</v>
      </c>
      <c r="J101">
        <v>10000000</v>
      </c>
      <c r="K101">
        <v>470000</v>
      </c>
      <c r="L101">
        <v>470000</v>
      </c>
      <c r="M101">
        <v>940000</v>
      </c>
    </row>
    <row r="102" spans="1:13" x14ac:dyDescent="0.55000000000000004">
      <c r="A102" t="s">
        <v>156</v>
      </c>
      <c r="B102">
        <v>0</v>
      </c>
      <c r="C102">
        <v>0</v>
      </c>
      <c r="D102">
        <v>4.5</v>
      </c>
      <c r="E102">
        <v>4.5</v>
      </c>
      <c r="F102" t="s">
        <v>14</v>
      </c>
      <c r="G102" t="s">
        <v>15</v>
      </c>
      <c r="H102" t="s">
        <v>42</v>
      </c>
      <c r="I102" t="s">
        <v>76</v>
      </c>
      <c r="J102">
        <v>10000000</v>
      </c>
      <c r="K102">
        <v>470000</v>
      </c>
      <c r="L102">
        <v>470000</v>
      </c>
      <c r="M102">
        <v>940000</v>
      </c>
    </row>
    <row r="103" spans="1:13" x14ac:dyDescent="0.55000000000000004">
      <c r="A103" t="s">
        <v>157</v>
      </c>
      <c r="B103">
        <v>0</v>
      </c>
      <c r="C103">
        <v>0</v>
      </c>
      <c r="D103">
        <v>4.5</v>
      </c>
      <c r="E103">
        <v>4.5</v>
      </c>
      <c r="F103" t="s">
        <v>14</v>
      </c>
      <c r="G103" t="s">
        <v>15</v>
      </c>
      <c r="H103" t="s">
        <v>22</v>
      </c>
      <c r="I103" t="s">
        <v>158</v>
      </c>
      <c r="J103">
        <v>10000000</v>
      </c>
      <c r="K103">
        <v>470000</v>
      </c>
      <c r="L103">
        <v>470000</v>
      </c>
      <c r="M103">
        <v>940000</v>
      </c>
    </row>
    <row r="104" spans="1:13" x14ac:dyDescent="0.55000000000000004">
      <c r="A104" t="s">
        <v>159</v>
      </c>
      <c r="B104">
        <v>0</v>
      </c>
      <c r="C104">
        <v>0</v>
      </c>
      <c r="D104">
        <v>4.5</v>
      </c>
      <c r="E104">
        <v>4.5</v>
      </c>
      <c r="F104" t="s">
        <v>27</v>
      </c>
      <c r="G104" t="s">
        <v>21</v>
      </c>
      <c r="H104" t="s">
        <v>22</v>
      </c>
      <c r="I104" t="s">
        <v>47</v>
      </c>
      <c r="J104">
        <v>10000000</v>
      </c>
      <c r="K104">
        <v>470000</v>
      </c>
      <c r="L104">
        <v>470000</v>
      </c>
      <c r="M104">
        <v>940000</v>
      </c>
    </row>
    <row r="105" spans="1:13" x14ac:dyDescent="0.55000000000000004">
      <c r="A105" t="s">
        <v>160</v>
      </c>
      <c r="B105">
        <v>0</v>
      </c>
      <c r="C105">
        <v>0</v>
      </c>
      <c r="D105">
        <v>4.5</v>
      </c>
      <c r="E105">
        <v>4.5</v>
      </c>
      <c r="F105" t="s">
        <v>14</v>
      </c>
      <c r="G105" t="s">
        <v>15</v>
      </c>
      <c r="H105" t="s">
        <v>22</v>
      </c>
      <c r="I105" t="s">
        <v>161</v>
      </c>
      <c r="J105">
        <v>10000000</v>
      </c>
      <c r="K105">
        <v>470000</v>
      </c>
      <c r="L105">
        <v>470000</v>
      </c>
      <c r="M105">
        <v>940000</v>
      </c>
    </row>
    <row r="106" spans="1:13" x14ac:dyDescent="0.55000000000000004">
      <c r="A106" t="s">
        <v>162</v>
      </c>
      <c r="B106">
        <v>0</v>
      </c>
      <c r="C106">
        <v>0</v>
      </c>
      <c r="D106">
        <v>4.5</v>
      </c>
      <c r="E106">
        <v>4.5</v>
      </c>
      <c r="F106" t="s">
        <v>27</v>
      </c>
      <c r="G106" t="s">
        <v>21</v>
      </c>
      <c r="H106" t="s">
        <v>22</v>
      </c>
      <c r="I106" t="s">
        <v>163</v>
      </c>
      <c r="J106">
        <v>10000000</v>
      </c>
      <c r="K106">
        <v>470000</v>
      </c>
      <c r="L106">
        <v>470000</v>
      </c>
      <c r="M106">
        <v>940000</v>
      </c>
    </row>
    <row r="107" spans="1:13" x14ac:dyDescent="0.55000000000000004">
      <c r="A107" t="s">
        <v>164</v>
      </c>
      <c r="B107">
        <v>0</v>
      </c>
      <c r="C107">
        <v>0</v>
      </c>
      <c r="D107">
        <v>4.5</v>
      </c>
      <c r="E107">
        <v>4.5</v>
      </c>
      <c r="F107" t="s">
        <v>123</v>
      </c>
      <c r="G107" t="s">
        <v>165</v>
      </c>
      <c r="H107" t="s">
        <v>22</v>
      </c>
      <c r="I107" t="s">
        <v>47</v>
      </c>
      <c r="J107">
        <v>10000000</v>
      </c>
      <c r="K107">
        <v>470000</v>
      </c>
      <c r="L107">
        <v>470000</v>
      </c>
      <c r="M107">
        <v>940000</v>
      </c>
    </row>
    <row r="108" spans="1:13" x14ac:dyDescent="0.55000000000000004">
      <c r="A108" t="s">
        <v>166</v>
      </c>
      <c r="B108">
        <v>0</v>
      </c>
      <c r="C108">
        <v>0</v>
      </c>
      <c r="D108">
        <v>4.5</v>
      </c>
      <c r="E108">
        <v>4.5</v>
      </c>
      <c r="F108" t="s">
        <v>14</v>
      </c>
      <c r="G108" t="s">
        <v>15</v>
      </c>
      <c r="H108" t="s">
        <v>22</v>
      </c>
      <c r="I108" t="s">
        <v>23</v>
      </c>
      <c r="J108">
        <v>10000000</v>
      </c>
      <c r="K108">
        <v>470000</v>
      </c>
      <c r="L108">
        <v>470000</v>
      </c>
      <c r="M108">
        <v>940000</v>
      </c>
    </row>
    <row r="109" spans="1:13" x14ac:dyDescent="0.55000000000000004">
      <c r="A109" t="s">
        <v>167</v>
      </c>
      <c r="B109">
        <v>0</v>
      </c>
      <c r="C109">
        <v>0</v>
      </c>
      <c r="D109">
        <v>4.5</v>
      </c>
      <c r="E109">
        <v>4.5</v>
      </c>
      <c r="F109" t="s">
        <v>14</v>
      </c>
      <c r="G109" t="s">
        <v>15</v>
      </c>
      <c r="H109" t="s">
        <v>22</v>
      </c>
      <c r="I109" t="s">
        <v>23</v>
      </c>
      <c r="J109">
        <v>10000000</v>
      </c>
      <c r="K109">
        <v>470000</v>
      </c>
      <c r="L109">
        <v>470000</v>
      </c>
      <c r="M109">
        <v>940000</v>
      </c>
    </row>
    <row r="110" spans="1:13" x14ac:dyDescent="0.55000000000000004">
      <c r="A110" t="s">
        <v>168</v>
      </c>
      <c r="B110">
        <v>0</v>
      </c>
      <c r="C110">
        <v>0</v>
      </c>
      <c r="D110">
        <v>4.5</v>
      </c>
      <c r="E110">
        <v>4.5</v>
      </c>
      <c r="F110" t="s">
        <v>14</v>
      </c>
      <c r="G110" t="s">
        <v>34</v>
      </c>
      <c r="H110" t="s">
        <v>22</v>
      </c>
      <c r="I110" t="s">
        <v>38</v>
      </c>
      <c r="J110">
        <v>10000000</v>
      </c>
      <c r="K110">
        <v>470000</v>
      </c>
      <c r="L110">
        <v>470000</v>
      </c>
      <c r="M110">
        <v>940000</v>
      </c>
    </row>
    <row r="111" spans="1:13" x14ac:dyDescent="0.55000000000000004">
      <c r="A111" t="s">
        <v>169</v>
      </c>
      <c r="B111">
        <v>0</v>
      </c>
      <c r="C111">
        <v>0</v>
      </c>
      <c r="D111">
        <v>4.5</v>
      </c>
      <c r="E111">
        <v>4.5</v>
      </c>
      <c r="F111" t="s">
        <v>14</v>
      </c>
      <c r="G111" t="s">
        <v>15</v>
      </c>
      <c r="H111" t="s">
        <v>22</v>
      </c>
      <c r="I111" t="s">
        <v>45</v>
      </c>
      <c r="J111">
        <v>10000000</v>
      </c>
      <c r="K111">
        <v>470000</v>
      </c>
      <c r="L111">
        <v>470000</v>
      </c>
      <c r="M111">
        <v>940000</v>
      </c>
    </row>
    <row r="112" spans="1:13" x14ac:dyDescent="0.55000000000000004">
      <c r="A112" t="s">
        <v>170</v>
      </c>
      <c r="B112">
        <v>0</v>
      </c>
      <c r="C112">
        <v>0</v>
      </c>
      <c r="D112">
        <v>4.5</v>
      </c>
      <c r="E112">
        <v>4.5</v>
      </c>
      <c r="F112" t="s">
        <v>14</v>
      </c>
      <c r="G112" t="s">
        <v>15</v>
      </c>
      <c r="H112" t="s">
        <v>22</v>
      </c>
      <c r="I112" t="s">
        <v>38</v>
      </c>
      <c r="J112">
        <v>10000000</v>
      </c>
      <c r="K112">
        <v>470000</v>
      </c>
      <c r="L112">
        <v>470000</v>
      </c>
      <c r="M112">
        <v>940000</v>
      </c>
    </row>
    <row r="113" spans="1:13" x14ac:dyDescent="0.55000000000000004">
      <c r="A113" t="s">
        <v>171</v>
      </c>
      <c r="B113">
        <v>0</v>
      </c>
      <c r="C113">
        <v>0</v>
      </c>
      <c r="D113">
        <v>4.5</v>
      </c>
      <c r="E113">
        <v>4.5</v>
      </c>
      <c r="F113" t="s">
        <v>20</v>
      </c>
      <c r="G113" t="s">
        <v>34</v>
      </c>
      <c r="H113" t="s">
        <v>22</v>
      </c>
      <c r="I113" t="s">
        <v>23</v>
      </c>
      <c r="J113">
        <v>10000000</v>
      </c>
      <c r="K113">
        <v>470000</v>
      </c>
      <c r="L113">
        <v>470000</v>
      </c>
      <c r="M113">
        <v>940000</v>
      </c>
    </row>
    <row r="114" spans="1:13" x14ac:dyDescent="0.55000000000000004">
      <c r="A114" t="s">
        <v>172</v>
      </c>
      <c r="B114">
        <v>0</v>
      </c>
      <c r="C114">
        <v>0</v>
      </c>
      <c r="D114">
        <v>4.5</v>
      </c>
      <c r="E114">
        <v>4.5</v>
      </c>
      <c r="F114" t="s">
        <v>20</v>
      </c>
      <c r="G114" t="s">
        <v>15</v>
      </c>
      <c r="H114" t="s">
        <v>22</v>
      </c>
      <c r="I114" t="s">
        <v>173</v>
      </c>
      <c r="J114">
        <v>10000000</v>
      </c>
      <c r="K114">
        <v>470000</v>
      </c>
      <c r="L114">
        <v>470000</v>
      </c>
      <c r="M114">
        <v>940000</v>
      </c>
    </row>
    <row r="115" spans="1:13" x14ac:dyDescent="0.55000000000000004">
      <c r="A115" t="s">
        <v>174</v>
      </c>
      <c r="B115">
        <v>0</v>
      </c>
      <c r="C115">
        <v>0</v>
      </c>
      <c r="D115">
        <v>4.5</v>
      </c>
      <c r="E115">
        <v>4.5</v>
      </c>
      <c r="F115" t="s">
        <v>14</v>
      </c>
      <c r="G115" t="s">
        <v>15</v>
      </c>
      <c r="H115" t="s">
        <v>22</v>
      </c>
      <c r="I115" t="s">
        <v>45</v>
      </c>
      <c r="J115">
        <v>10000000</v>
      </c>
      <c r="K115">
        <v>470000</v>
      </c>
      <c r="L115">
        <v>470000</v>
      </c>
      <c r="M115">
        <v>940000</v>
      </c>
    </row>
    <row r="116" spans="1:13" x14ac:dyDescent="0.55000000000000004">
      <c r="A116" t="s">
        <v>175</v>
      </c>
      <c r="B116">
        <v>0</v>
      </c>
      <c r="C116">
        <v>0</v>
      </c>
      <c r="D116">
        <v>4.5</v>
      </c>
      <c r="E116">
        <v>4.5</v>
      </c>
      <c r="F116" t="s">
        <v>14</v>
      </c>
      <c r="G116" t="s">
        <v>15</v>
      </c>
      <c r="H116" t="s">
        <v>22</v>
      </c>
      <c r="I116" t="s">
        <v>158</v>
      </c>
      <c r="J116">
        <v>10000000</v>
      </c>
      <c r="K116">
        <v>470000</v>
      </c>
      <c r="L116">
        <v>470000</v>
      </c>
      <c r="M116">
        <v>940000</v>
      </c>
    </row>
    <row r="117" spans="1:13" x14ac:dyDescent="0.55000000000000004">
      <c r="A117" t="s">
        <v>176</v>
      </c>
      <c r="B117">
        <v>0</v>
      </c>
      <c r="C117">
        <v>0</v>
      </c>
      <c r="D117">
        <v>4.5</v>
      </c>
      <c r="E117">
        <v>4.5</v>
      </c>
      <c r="F117" t="s">
        <v>14</v>
      </c>
      <c r="G117" t="s">
        <v>15</v>
      </c>
      <c r="H117" t="s">
        <v>146</v>
      </c>
      <c r="I117" t="s">
        <v>147</v>
      </c>
      <c r="J117">
        <v>10000000</v>
      </c>
      <c r="K117">
        <v>470000</v>
      </c>
      <c r="L117">
        <v>470000</v>
      </c>
      <c r="M117">
        <v>940000</v>
      </c>
    </row>
    <row r="118" spans="1:13" x14ac:dyDescent="0.55000000000000004">
      <c r="A118" t="s">
        <v>177</v>
      </c>
      <c r="B118">
        <v>0</v>
      </c>
      <c r="C118">
        <v>0</v>
      </c>
      <c r="D118">
        <v>4.5</v>
      </c>
      <c r="E118">
        <v>4.5</v>
      </c>
      <c r="F118" t="s">
        <v>20</v>
      </c>
      <c r="G118" t="s">
        <v>34</v>
      </c>
      <c r="H118" t="s">
        <v>22</v>
      </c>
      <c r="I118" t="s">
        <v>50</v>
      </c>
      <c r="J118">
        <v>10000000</v>
      </c>
      <c r="K118">
        <v>470000</v>
      </c>
      <c r="L118">
        <v>470000</v>
      </c>
      <c r="M118">
        <v>940000</v>
      </c>
    </row>
    <row r="119" spans="1:13" x14ac:dyDescent="0.55000000000000004">
      <c r="A119" t="s">
        <v>178</v>
      </c>
      <c r="B119">
        <v>0</v>
      </c>
      <c r="C119">
        <v>0</v>
      </c>
      <c r="D119">
        <v>4.5</v>
      </c>
      <c r="E119">
        <v>4.5</v>
      </c>
      <c r="F119" t="s">
        <v>14</v>
      </c>
      <c r="G119" t="s">
        <v>15</v>
      </c>
      <c r="H119" t="s">
        <v>18</v>
      </c>
      <c r="I119" t="s">
        <v>18</v>
      </c>
      <c r="J119">
        <v>10000000</v>
      </c>
      <c r="K119">
        <v>470000</v>
      </c>
      <c r="L119">
        <v>470000</v>
      </c>
      <c r="M119">
        <v>940000</v>
      </c>
    </row>
    <row r="120" spans="1:13" x14ac:dyDescent="0.55000000000000004">
      <c r="A120" t="s">
        <v>179</v>
      </c>
      <c r="B120">
        <v>0</v>
      </c>
      <c r="C120">
        <v>0</v>
      </c>
      <c r="D120">
        <v>4.5</v>
      </c>
      <c r="E120">
        <v>4.5</v>
      </c>
      <c r="F120" t="s">
        <v>14</v>
      </c>
      <c r="G120" t="s">
        <v>15</v>
      </c>
      <c r="H120" t="s">
        <v>22</v>
      </c>
      <c r="I120" t="s">
        <v>38</v>
      </c>
      <c r="J120">
        <v>10000000</v>
      </c>
      <c r="K120">
        <v>470000</v>
      </c>
      <c r="L120">
        <v>470000</v>
      </c>
      <c r="M120">
        <v>940000</v>
      </c>
    </row>
    <row r="121" spans="1:13" x14ac:dyDescent="0.55000000000000004">
      <c r="A121" t="s">
        <v>180</v>
      </c>
      <c r="B121">
        <v>0</v>
      </c>
      <c r="C121">
        <v>0</v>
      </c>
      <c r="D121">
        <v>4.5</v>
      </c>
      <c r="E121">
        <v>4.5</v>
      </c>
      <c r="F121" t="s">
        <v>27</v>
      </c>
      <c r="G121" t="s">
        <v>21</v>
      </c>
      <c r="H121" t="s">
        <v>22</v>
      </c>
      <c r="I121" t="s">
        <v>25</v>
      </c>
      <c r="J121">
        <v>10000000</v>
      </c>
      <c r="K121">
        <v>470000</v>
      </c>
      <c r="L121">
        <v>470000</v>
      </c>
      <c r="M121">
        <v>940000</v>
      </c>
    </row>
    <row r="122" spans="1:13" x14ac:dyDescent="0.55000000000000004">
      <c r="A122" t="s">
        <v>181</v>
      </c>
      <c r="B122">
        <v>0</v>
      </c>
      <c r="C122">
        <v>0</v>
      </c>
      <c r="D122">
        <v>4.5</v>
      </c>
      <c r="E122">
        <v>4.5</v>
      </c>
      <c r="F122" t="s">
        <v>27</v>
      </c>
      <c r="G122" t="s">
        <v>15</v>
      </c>
      <c r="H122" t="s">
        <v>22</v>
      </c>
      <c r="I122" t="s">
        <v>35</v>
      </c>
      <c r="J122">
        <v>10000000</v>
      </c>
      <c r="K122">
        <v>470000</v>
      </c>
      <c r="L122">
        <v>470000</v>
      </c>
      <c r="M122">
        <v>940000</v>
      </c>
    </row>
    <row r="123" spans="1:13" x14ac:dyDescent="0.55000000000000004">
      <c r="A123" t="s">
        <v>182</v>
      </c>
      <c r="B123">
        <v>0</v>
      </c>
      <c r="C123">
        <v>0</v>
      </c>
      <c r="D123">
        <v>4.5</v>
      </c>
      <c r="E123">
        <v>4.5</v>
      </c>
      <c r="F123" t="s">
        <v>123</v>
      </c>
      <c r="G123" t="s">
        <v>15</v>
      </c>
      <c r="H123" t="s">
        <v>22</v>
      </c>
      <c r="I123" t="s">
        <v>45</v>
      </c>
      <c r="J123">
        <v>10000000</v>
      </c>
      <c r="K123">
        <v>470000</v>
      </c>
      <c r="L123">
        <v>470000</v>
      </c>
      <c r="M123">
        <v>940000</v>
      </c>
    </row>
    <row r="124" spans="1:13" x14ac:dyDescent="0.55000000000000004">
      <c r="A124" t="s">
        <v>183</v>
      </c>
      <c r="B124">
        <v>0</v>
      </c>
      <c r="C124">
        <v>0</v>
      </c>
      <c r="D124">
        <v>4.5</v>
      </c>
      <c r="E124">
        <v>4.5</v>
      </c>
      <c r="F124" t="s">
        <v>27</v>
      </c>
      <c r="G124" t="s">
        <v>15</v>
      </c>
      <c r="H124" t="s">
        <v>91</v>
      </c>
      <c r="I124" t="s">
        <v>91</v>
      </c>
      <c r="J124">
        <v>10000000</v>
      </c>
      <c r="K124">
        <v>470000</v>
      </c>
      <c r="L124">
        <v>470000</v>
      </c>
      <c r="M124">
        <v>940000</v>
      </c>
    </row>
    <row r="125" spans="1:13" x14ac:dyDescent="0.55000000000000004">
      <c r="A125" t="s">
        <v>184</v>
      </c>
      <c r="B125">
        <v>0</v>
      </c>
      <c r="C125">
        <v>0</v>
      </c>
      <c r="D125">
        <v>4.5</v>
      </c>
      <c r="E125">
        <v>4.5</v>
      </c>
      <c r="F125" t="s">
        <v>14</v>
      </c>
      <c r="G125" t="s">
        <v>15</v>
      </c>
      <c r="H125" t="s">
        <v>185</v>
      </c>
      <c r="I125" t="s">
        <v>185</v>
      </c>
      <c r="J125">
        <v>10000000</v>
      </c>
      <c r="K125">
        <v>470000</v>
      </c>
      <c r="L125">
        <v>470000</v>
      </c>
      <c r="M125">
        <v>940000</v>
      </c>
    </row>
    <row r="126" spans="1:13" x14ac:dyDescent="0.55000000000000004">
      <c r="A126" t="s">
        <v>186</v>
      </c>
      <c r="B126">
        <v>0</v>
      </c>
      <c r="C126">
        <v>0</v>
      </c>
      <c r="D126">
        <v>4.5</v>
      </c>
      <c r="E126">
        <v>4.5</v>
      </c>
      <c r="F126" t="s">
        <v>14</v>
      </c>
      <c r="G126" t="s">
        <v>15</v>
      </c>
      <c r="H126" t="s">
        <v>16</v>
      </c>
      <c r="I126" t="s">
        <v>71</v>
      </c>
      <c r="J126">
        <v>10000000</v>
      </c>
      <c r="K126">
        <v>470000</v>
      </c>
      <c r="L126">
        <v>470000</v>
      </c>
      <c r="M126">
        <v>940000</v>
      </c>
    </row>
    <row r="127" spans="1:13" x14ac:dyDescent="0.55000000000000004">
      <c r="A127" t="s">
        <v>187</v>
      </c>
      <c r="B127">
        <v>0</v>
      </c>
      <c r="C127">
        <v>0</v>
      </c>
      <c r="D127">
        <v>4.5</v>
      </c>
      <c r="E127">
        <v>4.5</v>
      </c>
      <c r="F127" t="s">
        <v>14</v>
      </c>
      <c r="G127" t="s">
        <v>15</v>
      </c>
      <c r="H127" t="s">
        <v>79</v>
      </c>
      <c r="I127" t="s">
        <v>107</v>
      </c>
      <c r="J127">
        <v>5000000</v>
      </c>
      <c r="K127">
        <v>470000</v>
      </c>
      <c r="L127">
        <v>470000</v>
      </c>
      <c r="M127">
        <v>940000</v>
      </c>
    </row>
    <row r="128" spans="1:13" x14ac:dyDescent="0.55000000000000004">
      <c r="A128" t="s">
        <v>188</v>
      </c>
      <c r="B128">
        <v>0</v>
      </c>
      <c r="C128">
        <v>0</v>
      </c>
      <c r="D128">
        <v>4.5</v>
      </c>
      <c r="E128">
        <v>4.5</v>
      </c>
      <c r="F128" t="s">
        <v>14</v>
      </c>
      <c r="G128" t="s">
        <v>15</v>
      </c>
      <c r="H128" t="s">
        <v>22</v>
      </c>
      <c r="I128" t="s">
        <v>23</v>
      </c>
      <c r="J128">
        <v>5000000</v>
      </c>
      <c r="K128">
        <v>470000</v>
      </c>
      <c r="L128">
        <v>470000</v>
      </c>
      <c r="M128">
        <v>940000</v>
      </c>
    </row>
    <row r="129" spans="1:13" x14ac:dyDescent="0.55000000000000004">
      <c r="A129" t="s">
        <v>189</v>
      </c>
      <c r="B129">
        <v>0</v>
      </c>
      <c r="C129">
        <v>0</v>
      </c>
      <c r="D129">
        <v>4.5</v>
      </c>
      <c r="E129">
        <v>4.5</v>
      </c>
      <c r="F129" t="s">
        <v>27</v>
      </c>
      <c r="G129" t="s">
        <v>34</v>
      </c>
      <c r="H129" t="s">
        <v>45</v>
      </c>
      <c r="I129" t="s">
        <v>45</v>
      </c>
      <c r="J129">
        <v>5000000</v>
      </c>
      <c r="K129">
        <v>470000</v>
      </c>
      <c r="L129">
        <v>470000</v>
      </c>
      <c r="M129">
        <v>940000</v>
      </c>
    </row>
    <row r="130" spans="1:13" x14ac:dyDescent="0.55000000000000004">
      <c r="A130" t="s">
        <v>190</v>
      </c>
      <c r="B130">
        <v>0</v>
      </c>
      <c r="C130">
        <v>0</v>
      </c>
      <c r="D130">
        <v>4.5</v>
      </c>
      <c r="E130">
        <v>4.5</v>
      </c>
      <c r="F130" t="s">
        <v>14</v>
      </c>
      <c r="G130" t="s">
        <v>15</v>
      </c>
      <c r="H130" t="s">
        <v>22</v>
      </c>
      <c r="I130" t="s">
        <v>126</v>
      </c>
      <c r="J130">
        <v>5000000</v>
      </c>
      <c r="K130">
        <v>470000</v>
      </c>
      <c r="L130">
        <v>470000</v>
      </c>
      <c r="M130">
        <v>940000</v>
      </c>
    </row>
    <row r="131" spans="1:13" x14ac:dyDescent="0.55000000000000004">
      <c r="A131" t="s">
        <v>191</v>
      </c>
      <c r="B131">
        <v>0</v>
      </c>
      <c r="C131">
        <v>0</v>
      </c>
      <c r="D131">
        <v>4.5</v>
      </c>
      <c r="E131">
        <v>4.5</v>
      </c>
      <c r="F131" t="s">
        <v>14</v>
      </c>
      <c r="G131" t="s">
        <v>15</v>
      </c>
      <c r="H131" t="s">
        <v>73</v>
      </c>
      <c r="I131" t="s">
        <v>107</v>
      </c>
      <c r="J131">
        <v>5000000</v>
      </c>
      <c r="K131">
        <v>470000</v>
      </c>
      <c r="L131">
        <v>470000</v>
      </c>
      <c r="M131">
        <v>940000</v>
      </c>
    </row>
    <row r="132" spans="1:13" x14ac:dyDescent="0.55000000000000004">
      <c r="A132" t="s">
        <v>192</v>
      </c>
      <c r="B132">
        <v>0</v>
      </c>
      <c r="C132">
        <v>0</v>
      </c>
      <c r="D132">
        <v>4.5</v>
      </c>
      <c r="E132">
        <v>4.5</v>
      </c>
      <c r="F132" t="s">
        <v>20</v>
      </c>
      <c r="G132" t="s">
        <v>34</v>
      </c>
      <c r="H132" t="s">
        <v>22</v>
      </c>
      <c r="I132" t="s">
        <v>47</v>
      </c>
      <c r="J132">
        <v>5000000</v>
      </c>
      <c r="K132">
        <v>470000</v>
      </c>
      <c r="L132">
        <v>470000</v>
      </c>
      <c r="M132">
        <v>940000</v>
      </c>
    </row>
    <row r="133" spans="1:13" x14ac:dyDescent="0.55000000000000004">
      <c r="A133" t="s">
        <v>193</v>
      </c>
      <c r="B133">
        <v>0</v>
      </c>
      <c r="C133">
        <v>0</v>
      </c>
      <c r="D133">
        <v>4.5</v>
      </c>
      <c r="E133">
        <v>4.5</v>
      </c>
      <c r="F133" t="s">
        <v>27</v>
      </c>
      <c r="G133" t="s">
        <v>21</v>
      </c>
      <c r="H133" t="s">
        <v>91</v>
      </c>
      <c r="I133" t="s">
        <v>91</v>
      </c>
      <c r="J133">
        <v>5000000</v>
      </c>
      <c r="K133">
        <v>470000</v>
      </c>
      <c r="L133">
        <v>470000</v>
      </c>
      <c r="M133">
        <v>940000</v>
      </c>
    </row>
    <row r="134" spans="1:13" x14ac:dyDescent="0.55000000000000004">
      <c r="A134" t="s">
        <v>194</v>
      </c>
      <c r="B134">
        <v>0</v>
      </c>
      <c r="C134">
        <v>0</v>
      </c>
      <c r="D134">
        <v>4.5</v>
      </c>
      <c r="E134">
        <v>4.5</v>
      </c>
      <c r="F134" t="s">
        <v>20</v>
      </c>
      <c r="G134" t="s">
        <v>15</v>
      </c>
      <c r="H134" t="s">
        <v>22</v>
      </c>
      <c r="I134" t="s">
        <v>47</v>
      </c>
      <c r="J134">
        <v>5000000</v>
      </c>
      <c r="K134">
        <v>470000</v>
      </c>
      <c r="L134">
        <v>470000</v>
      </c>
      <c r="M134">
        <v>940000</v>
      </c>
    </row>
    <row r="135" spans="1:13" x14ac:dyDescent="0.55000000000000004">
      <c r="A135" t="s">
        <v>195</v>
      </c>
      <c r="B135">
        <v>0</v>
      </c>
      <c r="C135">
        <v>0</v>
      </c>
      <c r="D135">
        <v>4.5</v>
      </c>
      <c r="E135">
        <v>4.5</v>
      </c>
      <c r="F135" t="s">
        <v>14</v>
      </c>
      <c r="G135" t="s">
        <v>15</v>
      </c>
      <c r="H135" t="s">
        <v>79</v>
      </c>
      <c r="I135" t="s">
        <v>79</v>
      </c>
      <c r="J135">
        <v>5000000</v>
      </c>
      <c r="K135">
        <v>470000</v>
      </c>
      <c r="L135">
        <v>470000</v>
      </c>
      <c r="M135">
        <v>940000</v>
      </c>
    </row>
    <row r="136" spans="1:13" x14ac:dyDescent="0.55000000000000004">
      <c r="A136" t="s">
        <v>196</v>
      </c>
      <c r="B136">
        <v>0</v>
      </c>
      <c r="C136">
        <v>0</v>
      </c>
      <c r="D136">
        <v>4.5</v>
      </c>
      <c r="E136">
        <v>4.5</v>
      </c>
      <c r="F136" t="s">
        <v>27</v>
      </c>
      <c r="G136" t="s">
        <v>34</v>
      </c>
      <c r="H136" t="s">
        <v>22</v>
      </c>
      <c r="I136" t="s">
        <v>35</v>
      </c>
      <c r="J136">
        <v>1000000</v>
      </c>
      <c r="K136">
        <v>470000</v>
      </c>
      <c r="L136">
        <v>470000</v>
      </c>
      <c r="M136">
        <v>940000</v>
      </c>
    </row>
    <row r="137" spans="1:13" x14ac:dyDescent="0.55000000000000004">
      <c r="A137" t="s">
        <v>197</v>
      </c>
      <c r="B137">
        <v>0</v>
      </c>
      <c r="C137">
        <v>0</v>
      </c>
      <c r="D137">
        <v>4.5</v>
      </c>
      <c r="E137">
        <v>4.5</v>
      </c>
      <c r="F137" t="s">
        <v>14</v>
      </c>
      <c r="G137" t="s">
        <v>15</v>
      </c>
      <c r="H137" t="s">
        <v>18</v>
      </c>
      <c r="I137" t="s">
        <v>18</v>
      </c>
      <c r="J137">
        <v>1000000</v>
      </c>
      <c r="K137">
        <v>470000</v>
      </c>
      <c r="L137">
        <v>470000</v>
      </c>
      <c r="M137">
        <v>940000</v>
      </c>
    </row>
    <row r="138" spans="1:13" x14ac:dyDescent="0.55000000000000004">
      <c r="A138" t="s">
        <v>198</v>
      </c>
      <c r="B138">
        <v>0</v>
      </c>
      <c r="C138">
        <v>0</v>
      </c>
      <c r="D138">
        <v>4.5</v>
      </c>
      <c r="E138">
        <v>4.5</v>
      </c>
      <c r="F138" t="s">
        <v>14</v>
      </c>
      <c r="G138" t="s">
        <v>15</v>
      </c>
      <c r="H138" t="s">
        <v>22</v>
      </c>
      <c r="I138" t="s">
        <v>40</v>
      </c>
      <c r="J138">
        <v>1000000</v>
      </c>
      <c r="K138">
        <v>470000</v>
      </c>
      <c r="L138">
        <v>470000</v>
      </c>
      <c r="M138">
        <v>940000</v>
      </c>
    </row>
    <row r="139" spans="1:13" x14ac:dyDescent="0.55000000000000004">
      <c r="A139" t="s">
        <v>199</v>
      </c>
      <c r="B139">
        <v>0</v>
      </c>
      <c r="C139">
        <v>0</v>
      </c>
      <c r="D139">
        <v>4.5</v>
      </c>
      <c r="E139">
        <v>4.5</v>
      </c>
      <c r="F139" t="s">
        <v>20</v>
      </c>
      <c r="G139" t="s">
        <v>34</v>
      </c>
      <c r="H139" t="s">
        <v>22</v>
      </c>
      <c r="I139" t="s">
        <v>200</v>
      </c>
      <c r="J139">
        <v>1000000</v>
      </c>
      <c r="K139">
        <v>470000</v>
      </c>
      <c r="L139">
        <v>470000</v>
      </c>
      <c r="M139">
        <v>940000</v>
      </c>
    </row>
    <row r="140" spans="1:13" x14ac:dyDescent="0.55000000000000004">
      <c r="A140" t="s">
        <v>201</v>
      </c>
      <c r="B140">
        <v>0</v>
      </c>
      <c r="C140">
        <v>0</v>
      </c>
      <c r="D140">
        <v>4.5</v>
      </c>
      <c r="E140">
        <v>4.5</v>
      </c>
      <c r="F140" t="s">
        <v>14</v>
      </c>
      <c r="G140" t="s">
        <v>15</v>
      </c>
      <c r="H140" t="s">
        <v>91</v>
      </c>
      <c r="I140" t="s">
        <v>91</v>
      </c>
      <c r="J140">
        <v>1000000</v>
      </c>
      <c r="K140">
        <v>470000</v>
      </c>
      <c r="L140">
        <v>470000</v>
      </c>
      <c r="M140">
        <v>940000</v>
      </c>
    </row>
    <row r="141" spans="1:13" x14ac:dyDescent="0.55000000000000004">
      <c r="A141" t="s">
        <v>202</v>
      </c>
      <c r="B141">
        <v>0</v>
      </c>
      <c r="C141">
        <v>0</v>
      </c>
      <c r="D141">
        <v>4.5</v>
      </c>
      <c r="E141">
        <v>4.5</v>
      </c>
      <c r="F141" t="s">
        <v>14</v>
      </c>
      <c r="G141" t="s">
        <v>15</v>
      </c>
      <c r="H141" t="s">
        <v>203</v>
      </c>
      <c r="I141" t="s">
        <v>203</v>
      </c>
      <c r="J141">
        <v>1000000</v>
      </c>
      <c r="K141">
        <v>470000</v>
      </c>
      <c r="L141">
        <v>470000</v>
      </c>
      <c r="M141">
        <v>940000</v>
      </c>
    </row>
    <row r="142" spans="1:13" x14ac:dyDescent="0.55000000000000004">
      <c r="A142" t="s">
        <v>204</v>
      </c>
      <c r="B142">
        <v>0</v>
      </c>
      <c r="C142">
        <v>0</v>
      </c>
      <c r="D142">
        <v>4.5</v>
      </c>
      <c r="E142">
        <v>4.5</v>
      </c>
      <c r="F142" t="s">
        <v>27</v>
      </c>
      <c r="G142" t="s">
        <v>34</v>
      </c>
      <c r="H142" t="s">
        <v>28</v>
      </c>
      <c r="I142" t="s">
        <v>29</v>
      </c>
      <c r="J142">
        <v>1000000</v>
      </c>
      <c r="K142">
        <v>470000</v>
      </c>
      <c r="L142">
        <v>470000</v>
      </c>
      <c r="M142">
        <v>940000</v>
      </c>
    </row>
    <row r="143" spans="1:13" x14ac:dyDescent="0.55000000000000004">
      <c r="A143" t="s">
        <v>205</v>
      </c>
      <c r="B143">
        <v>0</v>
      </c>
      <c r="C143">
        <v>0</v>
      </c>
      <c r="D143">
        <v>4.5</v>
      </c>
      <c r="E143">
        <v>4.5</v>
      </c>
      <c r="F143" t="s">
        <v>27</v>
      </c>
      <c r="G143" t="s">
        <v>21</v>
      </c>
      <c r="H143" t="s">
        <v>42</v>
      </c>
      <c r="I143" t="s">
        <v>43</v>
      </c>
      <c r="J143">
        <v>1000000</v>
      </c>
      <c r="K143">
        <v>470000</v>
      </c>
      <c r="L143">
        <v>470000</v>
      </c>
      <c r="M143">
        <v>940000</v>
      </c>
    </row>
    <row r="144" spans="1:13" x14ac:dyDescent="0.55000000000000004">
      <c r="A144" t="s">
        <v>63</v>
      </c>
      <c r="B144">
        <v>0</v>
      </c>
      <c r="C144">
        <v>0</v>
      </c>
      <c r="D144">
        <v>4.5</v>
      </c>
      <c r="E144">
        <v>4.5</v>
      </c>
      <c r="F144" t="s">
        <v>14</v>
      </c>
      <c r="G144" t="s">
        <v>15</v>
      </c>
      <c r="H144" t="s">
        <v>22</v>
      </c>
      <c r="I144" t="s">
        <v>206</v>
      </c>
      <c r="J144">
        <v>100000</v>
      </c>
      <c r="K144">
        <v>470000</v>
      </c>
      <c r="L144">
        <v>470000</v>
      </c>
      <c r="M144">
        <v>940000</v>
      </c>
    </row>
    <row r="145" spans="1:13" x14ac:dyDescent="0.55000000000000004">
      <c r="A145" t="s">
        <v>207</v>
      </c>
      <c r="B145">
        <v>0</v>
      </c>
      <c r="C145">
        <v>0</v>
      </c>
      <c r="D145">
        <v>4</v>
      </c>
      <c r="E145">
        <v>4.5</v>
      </c>
      <c r="F145" t="s">
        <v>14</v>
      </c>
      <c r="G145" t="s">
        <v>15</v>
      </c>
      <c r="H145" t="s">
        <v>208</v>
      </c>
      <c r="I145" t="s">
        <v>209</v>
      </c>
      <c r="J145">
        <v>1000000000</v>
      </c>
      <c r="K145">
        <v>422000</v>
      </c>
      <c r="L145">
        <v>470000</v>
      </c>
      <c r="M145">
        <v>892000</v>
      </c>
    </row>
    <row r="146" spans="1:13" x14ac:dyDescent="0.55000000000000004">
      <c r="A146" t="s">
        <v>210</v>
      </c>
      <c r="B146">
        <v>0</v>
      </c>
      <c r="C146">
        <v>0</v>
      </c>
      <c r="D146">
        <v>4</v>
      </c>
      <c r="E146">
        <v>4.5</v>
      </c>
      <c r="F146" t="s">
        <v>14</v>
      </c>
      <c r="G146" t="s">
        <v>15</v>
      </c>
      <c r="H146" t="s">
        <v>79</v>
      </c>
      <c r="I146" t="s">
        <v>79</v>
      </c>
      <c r="J146">
        <v>100000000</v>
      </c>
      <c r="K146">
        <v>422000</v>
      </c>
      <c r="L146">
        <v>470000</v>
      </c>
      <c r="M146">
        <v>892000</v>
      </c>
    </row>
    <row r="147" spans="1:13" x14ac:dyDescent="0.55000000000000004">
      <c r="A147" t="s">
        <v>211</v>
      </c>
      <c r="B147">
        <v>0</v>
      </c>
      <c r="C147">
        <v>0</v>
      </c>
      <c r="D147">
        <v>4</v>
      </c>
      <c r="E147">
        <v>4.5</v>
      </c>
      <c r="F147" t="s">
        <v>27</v>
      </c>
      <c r="G147" t="s">
        <v>21</v>
      </c>
      <c r="H147" t="s">
        <v>42</v>
      </c>
      <c r="I147" t="s">
        <v>76</v>
      </c>
      <c r="J147">
        <v>100000000</v>
      </c>
      <c r="K147">
        <v>422000</v>
      </c>
      <c r="L147">
        <v>470000</v>
      </c>
      <c r="M147">
        <v>892000</v>
      </c>
    </row>
    <row r="148" spans="1:13" x14ac:dyDescent="0.55000000000000004">
      <c r="A148" t="s">
        <v>212</v>
      </c>
      <c r="B148">
        <v>0</v>
      </c>
      <c r="C148">
        <v>0</v>
      </c>
      <c r="D148">
        <v>4</v>
      </c>
      <c r="E148">
        <v>4.5</v>
      </c>
      <c r="F148" t="s">
        <v>14</v>
      </c>
      <c r="G148" t="s">
        <v>15</v>
      </c>
      <c r="H148" t="s">
        <v>79</v>
      </c>
      <c r="I148" t="s">
        <v>79</v>
      </c>
      <c r="J148">
        <v>100000000</v>
      </c>
      <c r="K148">
        <v>422000</v>
      </c>
      <c r="L148">
        <v>470000</v>
      </c>
      <c r="M148">
        <v>892000</v>
      </c>
    </row>
    <row r="149" spans="1:13" x14ac:dyDescent="0.55000000000000004">
      <c r="A149" t="s">
        <v>213</v>
      </c>
      <c r="B149">
        <v>0</v>
      </c>
      <c r="C149">
        <v>0</v>
      </c>
      <c r="D149">
        <v>4</v>
      </c>
      <c r="E149">
        <v>4.5</v>
      </c>
      <c r="F149" t="s">
        <v>123</v>
      </c>
      <c r="G149" t="s">
        <v>165</v>
      </c>
      <c r="H149" t="s">
        <v>42</v>
      </c>
      <c r="I149" t="s">
        <v>43</v>
      </c>
      <c r="J149">
        <v>100000000</v>
      </c>
      <c r="K149">
        <v>422000</v>
      </c>
      <c r="L149">
        <v>470000</v>
      </c>
      <c r="M149">
        <v>892000</v>
      </c>
    </row>
    <row r="150" spans="1:13" x14ac:dyDescent="0.55000000000000004">
      <c r="A150" t="s">
        <v>214</v>
      </c>
      <c r="B150">
        <v>0</v>
      </c>
      <c r="C150">
        <v>0</v>
      </c>
      <c r="D150">
        <v>4</v>
      </c>
      <c r="E150">
        <v>4.5</v>
      </c>
      <c r="F150" t="s">
        <v>27</v>
      </c>
      <c r="G150" t="s">
        <v>21</v>
      </c>
      <c r="H150" t="s">
        <v>91</v>
      </c>
      <c r="I150" t="s">
        <v>91</v>
      </c>
      <c r="J150">
        <v>50000000</v>
      </c>
      <c r="K150">
        <v>422000</v>
      </c>
      <c r="L150">
        <v>470000</v>
      </c>
      <c r="M150">
        <v>892000</v>
      </c>
    </row>
    <row r="151" spans="1:13" x14ac:dyDescent="0.55000000000000004">
      <c r="A151" t="s">
        <v>215</v>
      </c>
      <c r="B151">
        <v>0</v>
      </c>
      <c r="C151">
        <v>0</v>
      </c>
      <c r="D151">
        <v>4</v>
      </c>
      <c r="E151">
        <v>4.5</v>
      </c>
      <c r="F151" t="s">
        <v>14</v>
      </c>
      <c r="G151" t="s">
        <v>15</v>
      </c>
      <c r="H151" t="s">
        <v>22</v>
      </c>
      <c r="I151" t="s">
        <v>38</v>
      </c>
      <c r="J151">
        <v>50000000</v>
      </c>
      <c r="K151">
        <v>422000</v>
      </c>
      <c r="L151">
        <v>470000</v>
      </c>
      <c r="M151">
        <v>892000</v>
      </c>
    </row>
    <row r="152" spans="1:13" x14ac:dyDescent="0.55000000000000004">
      <c r="A152" t="s">
        <v>216</v>
      </c>
      <c r="B152">
        <v>0</v>
      </c>
      <c r="C152">
        <v>0</v>
      </c>
      <c r="D152">
        <v>4</v>
      </c>
      <c r="E152">
        <v>4.5</v>
      </c>
      <c r="F152" t="s">
        <v>14</v>
      </c>
      <c r="G152" t="s">
        <v>15</v>
      </c>
      <c r="H152" t="s">
        <v>22</v>
      </c>
      <c r="I152" t="s">
        <v>40</v>
      </c>
      <c r="J152">
        <v>50000000</v>
      </c>
      <c r="K152">
        <v>422000</v>
      </c>
      <c r="L152">
        <v>470000</v>
      </c>
      <c r="M152">
        <v>892000</v>
      </c>
    </row>
    <row r="153" spans="1:13" x14ac:dyDescent="0.55000000000000004">
      <c r="A153" t="s">
        <v>217</v>
      </c>
      <c r="B153">
        <v>0</v>
      </c>
      <c r="C153">
        <v>0</v>
      </c>
      <c r="D153">
        <v>4</v>
      </c>
      <c r="E153">
        <v>4.5</v>
      </c>
      <c r="F153" t="s">
        <v>14</v>
      </c>
      <c r="G153" t="s">
        <v>15</v>
      </c>
      <c r="H153" t="s">
        <v>22</v>
      </c>
      <c r="I153" t="s">
        <v>53</v>
      </c>
      <c r="J153">
        <v>50000000</v>
      </c>
      <c r="K153">
        <v>422000</v>
      </c>
      <c r="L153">
        <v>470000</v>
      </c>
      <c r="M153">
        <v>892000</v>
      </c>
    </row>
    <row r="154" spans="1:13" x14ac:dyDescent="0.55000000000000004">
      <c r="A154" t="s">
        <v>218</v>
      </c>
      <c r="B154">
        <v>0</v>
      </c>
      <c r="C154">
        <v>0</v>
      </c>
      <c r="D154">
        <v>4</v>
      </c>
      <c r="E154">
        <v>4.5</v>
      </c>
      <c r="F154" t="s">
        <v>27</v>
      </c>
      <c r="G154" t="s">
        <v>21</v>
      </c>
      <c r="H154" t="s">
        <v>22</v>
      </c>
      <c r="I154" t="s">
        <v>23</v>
      </c>
      <c r="J154">
        <v>50000000</v>
      </c>
      <c r="K154">
        <v>422000</v>
      </c>
      <c r="L154">
        <v>470000</v>
      </c>
      <c r="M154">
        <v>892000</v>
      </c>
    </row>
    <row r="155" spans="1:13" x14ac:dyDescent="0.55000000000000004">
      <c r="A155" t="s">
        <v>219</v>
      </c>
      <c r="B155">
        <v>0</v>
      </c>
      <c r="C155">
        <v>0</v>
      </c>
      <c r="D155">
        <v>4</v>
      </c>
      <c r="E155">
        <v>4.5</v>
      </c>
      <c r="F155" t="s">
        <v>14</v>
      </c>
      <c r="G155" t="s">
        <v>15</v>
      </c>
      <c r="H155" t="s">
        <v>220</v>
      </c>
      <c r="I155" t="s">
        <v>220</v>
      </c>
      <c r="J155">
        <v>50000000</v>
      </c>
      <c r="K155">
        <v>422000</v>
      </c>
      <c r="L155">
        <v>470000</v>
      </c>
      <c r="M155">
        <v>892000</v>
      </c>
    </row>
    <row r="156" spans="1:13" x14ac:dyDescent="0.55000000000000004">
      <c r="A156" t="s">
        <v>221</v>
      </c>
      <c r="B156">
        <v>0</v>
      </c>
      <c r="C156">
        <v>0</v>
      </c>
      <c r="D156">
        <v>4</v>
      </c>
      <c r="E156">
        <v>4.5</v>
      </c>
      <c r="F156" t="s">
        <v>14</v>
      </c>
      <c r="G156" t="s">
        <v>15</v>
      </c>
      <c r="H156" t="s">
        <v>22</v>
      </c>
      <c r="I156" t="s">
        <v>222</v>
      </c>
      <c r="J156">
        <v>50000000</v>
      </c>
      <c r="K156">
        <v>422000</v>
      </c>
      <c r="L156">
        <v>470000</v>
      </c>
      <c r="M156">
        <v>892000</v>
      </c>
    </row>
    <row r="157" spans="1:13" x14ac:dyDescent="0.55000000000000004">
      <c r="A157" t="s">
        <v>223</v>
      </c>
      <c r="B157">
        <v>0</v>
      </c>
      <c r="C157">
        <v>0</v>
      </c>
      <c r="D157">
        <v>4</v>
      </c>
      <c r="E157">
        <v>4.5</v>
      </c>
      <c r="F157" t="s">
        <v>14</v>
      </c>
      <c r="G157" t="s">
        <v>15</v>
      </c>
      <c r="H157" t="s">
        <v>22</v>
      </c>
      <c r="I157" t="s">
        <v>45</v>
      </c>
      <c r="J157">
        <v>50000000</v>
      </c>
      <c r="K157">
        <v>422000</v>
      </c>
      <c r="L157">
        <v>470000</v>
      </c>
      <c r="M157">
        <v>892000</v>
      </c>
    </row>
    <row r="158" spans="1:13" x14ac:dyDescent="0.55000000000000004">
      <c r="A158" t="s">
        <v>224</v>
      </c>
      <c r="B158">
        <v>0</v>
      </c>
      <c r="C158">
        <v>0</v>
      </c>
      <c r="D158">
        <v>4</v>
      </c>
      <c r="E158">
        <v>4.5</v>
      </c>
      <c r="F158" t="s">
        <v>14</v>
      </c>
      <c r="G158" t="s">
        <v>15</v>
      </c>
      <c r="H158" t="s">
        <v>73</v>
      </c>
      <c r="I158" t="s">
        <v>107</v>
      </c>
      <c r="J158">
        <v>50000000</v>
      </c>
      <c r="K158">
        <v>422000</v>
      </c>
      <c r="L158">
        <v>470000</v>
      </c>
      <c r="M158">
        <v>892000</v>
      </c>
    </row>
    <row r="159" spans="1:13" x14ac:dyDescent="0.55000000000000004">
      <c r="A159" t="s">
        <v>225</v>
      </c>
      <c r="B159">
        <v>0</v>
      </c>
      <c r="C159">
        <v>0</v>
      </c>
      <c r="D159">
        <v>4</v>
      </c>
      <c r="E159">
        <v>4.5</v>
      </c>
      <c r="F159" t="s">
        <v>14</v>
      </c>
      <c r="G159" t="s">
        <v>15</v>
      </c>
      <c r="H159" t="s">
        <v>91</v>
      </c>
      <c r="I159" t="s">
        <v>91</v>
      </c>
      <c r="J159">
        <v>50000000</v>
      </c>
      <c r="K159">
        <v>422000</v>
      </c>
      <c r="L159">
        <v>470000</v>
      </c>
      <c r="M159">
        <v>892000</v>
      </c>
    </row>
    <row r="160" spans="1:13" x14ac:dyDescent="0.55000000000000004">
      <c r="A160" t="s">
        <v>226</v>
      </c>
      <c r="B160">
        <v>0</v>
      </c>
      <c r="C160">
        <v>0</v>
      </c>
      <c r="D160">
        <v>4</v>
      </c>
      <c r="E160">
        <v>4.5</v>
      </c>
      <c r="F160" t="s">
        <v>20</v>
      </c>
      <c r="G160" t="s">
        <v>15</v>
      </c>
      <c r="H160" t="s">
        <v>22</v>
      </c>
      <c r="I160" t="s">
        <v>64</v>
      </c>
      <c r="J160">
        <v>50000000</v>
      </c>
      <c r="K160">
        <v>422000</v>
      </c>
      <c r="L160">
        <v>470000</v>
      </c>
      <c r="M160">
        <v>892000</v>
      </c>
    </row>
    <row r="161" spans="1:13" x14ac:dyDescent="0.55000000000000004">
      <c r="A161" t="s">
        <v>227</v>
      </c>
      <c r="B161">
        <v>0</v>
      </c>
      <c r="C161">
        <v>0</v>
      </c>
      <c r="D161">
        <v>4</v>
      </c>
      <c r="E161">
        <v>4.5</v>
      </c>
      <c r="F161" t="s">
        <v>14</v>
      </c>
      <c r="G161" t="s">
        <v>15</v>
      </c>
      <c r="H161" t="s">
        <v>208</v>
      </c>
      <c r="I161" t="s">
        <v>209</v>
      </c>
      <c r="J161">
        <v>10000000</v>
      </c>
      <c r="K161">
        <v>422000</v>
      </c>
      <c r="L161">
        <v>470000</v>
      </c>
      <c r="M161">
        <v>892000</v>
      </c>
    </row>
    <row r="162" spans="1:13" x14ac:dyDescent="0.55000000000000004">
      <c r="A162" t="s">
        <v>228</v>
      </c>
      <c r="B162">
        <v>0</v>
      </c>
      <c r="C162">
        <v>0</v>
      </c>
      <c r="D162">
        <v>4</v>
      </c>
      <c r="E162">
        <v>4.5</v>
      </c>
      <c r="F162" t="s">
        <v>14</v>
      </c>
      <c r="G162" t="s">
        <v>15</v>
      </c>
      <c r="H162" t="s">
        <v>22</v>
      </c>
      <c r="I162" t="s">
        <v>53</v>
      </c>
      <c r="J162">
        <v>10000000</v>
      </c>
      <c r="K162">
        <v>422000</v>
      </c>
      <c r="L162">
        <v>470000</v>
      </c>
      <c r="M162">
        <v>892000</v>
      </c>
    </row>
    <row r="163" spans="1:13" x14ac:dyDescent="0.55000000000000004">
      <c r="A163" t="s">
        <v>229</v>
      </c>
      <c r="B163">
        <v>0</v>
      </c>
      <c r="C163">
        <v>0</v>
      </c>
      <c r="D163">
        <v>4</v>
      </c>
      <c r="E163">
        <v>4.5</v>
      </c>
      <c r="F163" t="s">
        <v>20</v>
      </c>
      <c r="G163" t="s">
        <v>15</v>
      </c>
      <c r="H163" t="s">
        <v>22</v>
      </c>
      <c r="I163" t="s">
        <v>47</v>
      </c>
      <c r="J163">
        <v>10000000</v>
      </c>
      <c r="K163">
        <v>422000</v>
      </c>
      <c r="L163">
        <v>470000</v>
      </c>
      <c r="M163">
        <v>892000</v>
      </c>
    </row>
    <row r="164" spans="1:13" x14ac:dyDescent="0.55000000000000004">
      <c r="A164" t="s">
        <v>230</v>
      </c>
      <c r="B164">
        <v>0</v>
      </c>
      <c r="C164">
        <v>0</v>
      </c>
      <c r="D164">
        <v>4</v>
      </c>
      <c r="E164">
        <v>4.5</v>
      </c>
      <c r="F164" t="s">
        <v>20</v>
      </c>
      <c r="G164" t="s">
        <v>21</v>
      </c>
      <c r="H164" t="s">
        <v>22</v>
      </c>
      <c r="I164" t="s">
        <v>47</v>
      </c>
      <c r="J164">
        <v>10000000</v>
      </c>
      <c r="K164">
        <v>422000</v>
      </c>
      <c r="L164">
        <v>470000</v>
      </c>
      <c r="M164">
        <v>892000</v>
      </c>
    </row>
    <row r="165" spans="1:13" x14ac:dyDescent="0.55000000000000004">
      <c r="A165" t="s">
        <v>231</v>
      </c>
      <c r="B165">
        <v>0</v>
      </c>
      <c r="C165">
        <v>0</v>
      </c>
      <c r="D165">
        <v>4</v>
      </c>
      <c r="E165">
        <v>4.5</v>
      </c>
      <c r="F165" t="s">
        <v>14</v>
      </c>
      <c r="G165" t="s">
        <v>15</v>
      </c>
      <c r="H165" t="s">
        <v>22</v>
      </c>
      <c r="I165" t="s">
        <v>232</v>
      </c>
      <c r="J165">
        <v>10000000</v>
      </c>
      <c r="K165">
        <v>422000</v>
      </c>
      <c r="L165">
        <v>470000</v>
      </c>
      <c r="M165">
        <v>892000</v>
      </c>
    </row>
    <row r="166" spans="1:13" x14ac:dyDescent="0.55000000000000004">
      <c r="A166" t="s">
        <v>233</v>
      </c>
      <c r="B166">
        <v>0</v>
      </c>
      <c r="C166">
        <v>0</v>
      </c>
      <c r="D166">
        <v>4</v>
      </c>
      <c r="E166">
        <v>4.5</v>
      </c>
      <c r="F166" t="s">
        <v>14</v>
      </c>
      <c r="G166" t="s">
        <v>15</v>
      </c>
      <c r="H166" t="s">
        <v>146</v>
      </c>
      <c r="I166" t="s">
        <v>146</v>
      </c>
      <c r="J166">
        <v>10000000</v>
      </c>
      <c r="K166">
        <v>422000</v>
      </c>
      <c r="L166">
        <v>470000</v>
      </c>
      <c r="M166">
        <v>892000</v>
      </c>
    </row>
    <row r="167" spans="1:13" x14ac:dyDescent="0.55000000000000004">
      <c r="A167" t="s">
        <v>234</v>
      </c>
      <c r="B167">
        <v>0</v>
      </c>
      <c r="C167">
        <v>0</v>
      </c>
      <c r="D167">
        <v>4</v>
      </c>
      <c r="E167">
        <v>4.5</v>
      </c>
      <c r="F167" t="s">
        <v>20</v>
      </c>
      <c r="G167" t="s">
        <v>34</v>
      </c>
      <c r="H167" t="s">
        <v>22</v>
      </c>
      <c r="I167" t="s">
        <v>35</v>
      </c>
      <c r="J167">
        <v>10000000</v>
      </c>
      <c r="K167">
        <v>422000</v>
      </c>
      <c r="L167">
        <v>470000</v>
      </c>
      <c r="M167">
        <v>892000</v>
      </c>
    </row>
    <row r="168" spans="1:13" x14ac:dyDescent="0.55000000000000004">
      <c r="A168" t="s">
        <v>235</v>
      </c>
      <c r="B168">
        <v>0</v>
      </c>
      <c r="C168">
        <v>0</v>
      </c>
      <c r="D168">
        <v>4</v>
      </c>
      <c r="E168">
        <v>4.5</v>
      </c>
      <c r="F168" t="s">
        <v>20</v>
      </c>
      <c r="G168" t="s">
        <v>21</v>
      </c>
      <c r="H168" t="s">
        <v>22</v>
      </c>
      <c r="I168" t="s">
        <v>163</v>
      </c>
      <c r="J168">
        <v>10000000</v>
      </c>
      <c r="K168">
        <v>422000</v>
      </c>
      <c r="L168">
        <v>470000</v>
      </c>
      <c r="M168">
        <v>892000</v>
      </c>
    </row>
    <row r="169" spans="1:13" x14ac:dyDescent="0.55000000000000004">
      <c r="A169" t="s">
        <v>236</v>
      </c>
      <c r="B169">
        <v>0</v>
      </c>
      <c r="C169">
        <v>0</v>
      </c>
      <c r="D169">
        <v>4</v>
      </c>
      <c r="E169">
        <v>4.5</v>
      </c>
      <c r="F169" t="s">
        <v>14</v>
      </c>
      <c r="G169" t="s">
        <v>15</v>
      </c>
      <c r="H169" t="s">
        <v>91</v>
      </c>
      <c r="I169" t="s">
        <v>173</v>
      </c>
      <c r="J169">
        <v>10000000</v>
      </c>
      <c r="K169">
        <v>422000</v>
      </c>
      <c r="L169">
        <v>470000</v>
      </c>
      <c r="M169">
        <v>892000</v>
      </c>
    </row>
    <row r="170" spans="1:13" x14ac:dyDescent="0.55000000000000004">
      <c r="A170" t="s">
        <v>237</v>
      </c>
      <c r="B170">
        <v>0</v>
      </c>
      <c r="C170">
        <v>0</v>
      </c>
      <c r="D170">
        <v>4</v>
      </c>
      <c r="E170">
        <v>4.5</v>
      </c>
      <c r="F170" t="s">
        <v>14</v>
      </c>
      <c r="G170" t="s">
        <v>15</v>
      </c>
      <c r="H170" t="s">
        <v>146</v>
      </c>
      <c r="I170" t="s">
        <v>140</v>
      </c>
      <c r="J170">
        <v>10000000</v>
      </c>
      <c r="K170">
        <v>422000</v>
      </c>
      <c r="L170">
        <v>470000</v>
      </c>
      <c r="M170">
        <v>892000</v>
      </c>
    </row>
    <row r="171" spans="1:13" x14ac:dyDescent="0.55000000000000004">
      <c r="A171" t="s">
        <v>238</v>
      </c>
      <c r="B171">
        <v>0</v>
      </c>
      <c r="C171">
        <v>0</v>
      </c>
      <c r="D171">
        <v>4</v>
      </c>
      <c r="E171">
        <v>4.5</v>
      </c>
      <c r="F171" t="s">
        <v>123</v>
      </c>
      <c r="G171" t="s">
        <v>15</v>
      </c>
      <c r="H171" t="s">
        <v>239</v>
      </c>
      <c r="I171" t="s">
        <v>76</v>
      </c>
      <c r="J171">
        <v>10000000</v>
      </c>
      <c r="K171">
        <v>422000</v>
      </c>
      <c r="L171">
        <v>470000</v>
      </c>
      <c r="M171">
        <v>892000</v>
      </c>
    </row>
    <row r="172" spans="1:13" x14ac:dyDescent="0.55000000000000004">
      <c r="A172" t="s">
        <v>240</v>
      </c>
      <c r="B172">
        <v>0</v>
      </c>
      <c r="C172">
        <v>0</v>
      </c>
      <c r="D172">
        <v>4</v>
      </c>
      <c r="E172">
        <v>4.5</v>
      </c>
      <c r="F172" t="s">
        <v>14</v>
      </c>
      <c r="G172" t="s">
        <v>15</v>
      </c>
      <c r="H172" t="s">
        <v>22</v>
      </c>
      <c r="I172" t="s">
        <v>152</v>
      </c>
      <c r="J172">
        <v>10000000</v>
      </c>
      <c r="K172">
        <v>422000</v>
      </c>
      <c r="L172">
        <v>470000</v>
      </c>
      <c r="M172">
        <v>892000</v>
      </c>
    </row>
    <row r="173" spans="1:13" x14ac:dyDescent="0.55000000000000004">
      <c r="A173" t="s">
        <v>241</v>
      </c>
      <c r="B173">
        <v>0</v>
      </c>
      <c r="C173">
        <v>0</v>
      </c>
      <c r="D173">
        <v>4</v>
      </c>
      <c r="E173">
        <v>4.5</v>
      </c>
      <c r="F173" t="s">
        <v>14</v>
      </c>
      <c r="G173" t="s">
        <v>15</v>
      </c>
      <c r="H173" t="s">
        <v>79</v>
      </c>
      <c r="I173" t="s">
        <v>242</v>
      </c>
      <c r="J173">
        <v>10000000</v>
      </c>
      <c r="K173">
        <v>422000</v>
      </c>
      <c r="L173">
        <v>470000</v>
      </c>
      <c r="M173">
        <v>892000</v>
      </c>
    </row>
    <row r="174" spans="1:13" x14ac:dyDescent="0.55000000000000004">
      <c r="A174" t="s">
        <v>243</v>
      </c>
      <c r="B174">
        <v>0</v>
      </c>
      <c r="C174">
        <v>0</v>
      </c>
      <c r="D174">
        <v>3.5</v>
      </c>
      <c r="E174">
        <v>5</v>
      </c>
      <c r="F174" t="s">
        <v>27</v>
      </c>
      <c r="G174" t="s">
        <v>34</v>
      </c>
      <c r="H174" t="s">
        <v>146</v>
      </c>
      <c r="I174" t="s">
        <v>146</v>
      </c>
      <c r="J174">
        <v>10000000</v>
      </c>
      <c r="K174">
        <v>374000</v>
      </c>
      <c r="L174">
        <v>518000</v>
      </c>
      <c r="M174">
        <v>892000</v>
      </c>
    </row>
    <row r="175" spans="1:13" x14ac:dyDescent="0.55000000000000004">
      <c r="A175" t="s">
        <v>244</v>
      </c>
      <c r="B175">
        <v>0</v>
      </c>
      <c r="C175">
        <v>0</v>
      </c>
      <c r="D175">
        <v>4</v>
      </c>
      <c r="E175">
        <v>4.5</v>
      </c>
      <c r="F175" t="s">
        <v>27</v>
      </c>
      <c r="G175" t="s">
        <v>21</v>
      </c>
      <c r="H175" t="s">
        <v>22</v>
      </c>
      <c r="I175" t="s">
        <v>23</v>
      </c>
      <c r="J175">
        <v>10000000</v>
      </c>
      <c r="K175">
        <v>422000</v>
      </c>
      <c r="L175">
        <v>470000</v>
      </c>
      <c r="M175">
        <v>892000</v>
      </c>
    </row>
    <row r="176" spans="1:13" x14ac:dyDescent="0.55000000000000004">
      <c r="A176" t="s">
        <v>245</v>
      </c>
      <c r="B176">
        <v>0</v>
      </c>
      <c r="C176">
        <v>0</v>
      </c>
      <c r="D176">
        <v>4</v>
      </c>
      <c r="E176">
        <v>4.5</v>
      </c>
      <c r="F176" t="s">
        <v>14</v>
      </c>
      <c r="G176" t="s">
        <v>15</v>
      </c>
      <c r="H176" t="s">
        <v>45</v>
      </c>
      <c r="I176" t="s">
        <v>45</v>
      </c>
      <c r="J176">
        <v>10000000</v>
      </c>
      <c r="K176">
        <v>422000</v>
      </c>
      <c r="L176">
        <v>470000</v>
      </c>
      <c r="M176">
        <v>892000</v>
      </c>
    </row>
    <row r="177" spans="1:13" x14ac:dyDescent="0.55000000000000004">
      <c r="A177" t="s">
        <v>246</v>
      </c>
      <c r="B177">
        <v>0</v>
      </c>
      <c r="C177">
        <v>0</v>
      </c>
      <c r="D177">
        <v>4</v>
      </c>
      <c r="E177">
        <v>4.5</v>
      </c>
      <c r="F177" t="s">
        <v>14</v>
      </c>
      <c r="G177" t="s">
        <v>15</v>
      </c>
      <c r="H177" t="s">
        <v>79</v>
      </c>
      <c r="I177" t="s">
        <v>76</v>
      </c>
      <c r="J177">
        <v>10000000</v>
      </c>
      <c r="K177">
        <v>422000</v>
      </c>
      <c r="L177">
        <v>470000</v>
      </c>
      <c r="M177">
        <v>892000</v>
      </c>
    </row>
    <row r="178" spans="1:13" x14ac:dyDescent="0.55000000000000004">
      <c r="A178" t="s">
        <v>247</v>
      </c>
      <c r="B178">
        <v>0</v>
      </c>
      <c r="C178">
        <v>0</v>
      </c>
      <c r="D178">
        <v>4</v>
      </c>
      <c r="E178">
        <v>4.5</v>
      </c>
      <c r="F178" t="s">
        <v>27</v>
      </c>
      <c r="G178" t="s">
        <v>21</v>
      </c>
      <c r="H178" t="s">
        <v>91</v>
      </c>
      <c r="I178" t="s">
        <v>91</v>
      </c>
      <c r="J178">
        <v>10000000</v>
      </c>
      <c r="K178">
        <v>422000</v>
      </c>
      <c r="L178">
        <v>470000</v>
      </c>
      <c r="M178">
        <v>892000</v>
      </c>
    </row>
    <row r="179" spans="1:13" x14ac:dyDescent="0.55000000000000004">
      <c r="A179" t="s">
        <v>248</v>
      </c>
      <c r="B179">
        <v>0</v>
      </c>
      <c r="C179">
        <v>0</v>
      </c>
      <c r="D179">
        <v>4</v>
      </c>
      <c r="E179">
        <v>4.5</v>
      </c>
      <c r="F179" t="s">
        <v>14</v>
      </c>
      <c r="G179" t="s">
        <v>15</v>
      </c>
      <c r="H179" t="s">
        <v>220</v>
      </c>
      <c r="I179" t="s">
        <v>220</v>
      </c>
      <c r="J179">
        <v>5000000</v>
      </c>
      <c r="K179">
        <v>422000</v>
      </c>
      <c r="L179">
        <v>470000</v>
      </c>
      <c r="M179">
        <v>892000</v>
      </c>
    </row>
    <row r="180" spans="1:13" x14ac:dyDescent="0.55000000000000004">
      <c r="A180" t="s">
        <v>249</v>
      </c>
      <c r="B180">
        <v>0</v>
      </c>
      <c r="C180">
        <v>0</v>
      </c>
      <c r="D180">
        <v>4</v>
      </c>
      <c r="E180">
        <v>4.5</v>
      </c>
      <c r="F180" t="s">
        <v>14</v>
      </c>
      <c r="G180" t="s">
        <v>15</v>
      </c>
      <c r="H180" t="s">
        <v>22</v>
      </c>
      <c r="I180" t="s">
        <v>38</v>
      </c>
      <c r="J180">
        <v>5000000</v>
      </c>
      <c r="K180">
        <v>422000</v>
      </c>
      <c r="L180">
        <v>470000</v>
      </c>
      <c r="M180">
        <v>892000</v>
      </c>
    </row>
    <row r="181" spans="1:13" x14ac:dyDescent="0.55000000000000004">
      <c r="A181" t="s">
        <v>250</v>
      </c>
      <c r="B181">
        <v>0</v>
      </c>
      <c r="C181">
        <v>0</v>
      </c>
      <c r="D181">
        <v>4</v>
      </c>
      <c r="E181">
        <v>4.5</v>
      </c>
      <c r="F181" t="s">
        <v>14</v>
      </c>
      <c r="G181" t="s">
        <v>15</v>
      </c>
      <c r="H181" t="s">
        <v>16</v>
      </c>
      <c r="I181" t="s">
        <v>16</v>
      </c>
      <c r="J181">
        <v>5000000</v>
      </c>
      <c r="K181">
        <v>422000</v>
      </c>
      <c r="L181">
        <v>470000</v>
      </c>
      <c r="M181">
        <v>892000</v>
      </c>
    </row>
    <row r="182" spans="1:13" x14ac:dyDescent="0.55000000000000004">
      <c r="A182" t="s">
        <v>251</v>
      </c>
      <c r="B182">
        <v>0</v>
      </c>
      <c r="C182">
        <v>0</v>
      </c>
      <c r="D182">
        <v>4</v>
      </c>
      <c r="E182">
        <v>4.5</v>
      </c>
      <c r="F182" t="s">
        <v>14</v>
      </c>
      <c r="G182" t="s">
        <v>15</v>
      </c>
      <c r="H182" t="s">
        <v>22</v>
      </c>
      <c r="I182" t="s">
        <v>45</v>
      </c>
      <c r="J182">
        <v>5000000</v>
      </c>
      <c r="K182">
        <v>422000</v>
      </c>
      <c r="L182">
        <v>470000</v>
      </c>
      <c r="M182">
        <v>892000</v>
      </c>
    </row>
    <row r="183" spans="1:13" x14ac:dyDescent="0.55000000000000004">
      <c r="A183" t="s">
        <v>252</v>
      </c>
      <c r="B183">
        <v>0</v>
      </c>
      <c r="C183">
        <v>0</v>
      </c>
      <c r="D183">
        <v>4</v>
      </c>
      <c r="E183">
        <v>4.5</v>
      </c>
      <c r="F183" t="s">
        <v>27</v>
      </c>
      <c r="G183" t="s">
        <v>21</v>
      </c>
      <c r="H183" t="s">
        <v>22</v>
      </c>
      <c r="I183" t="s">
        <v>50</v>
      </c>
      <c r="J183">
        <v>5000000</v>
      </c>
      <c r="K183">
        <v>422000</v>
      </c>
      <c r="L183">
        <v>470000</v>
      </c>
      <c r="M183">
        <v>892000</v>
      </c>
    </row>
    <row r="184" spans="1:13" x14ac:dyDescent="0.55000000000000004">
      <c r="A184" t="s">
        <v>253</v>
      </c>
      <c r="B184">
        <v>0</v>
      </c>
      <c r="C184">
        <v>0</v>
      </c>
      <c r="D184">
        <v>4.5</v>
      </c>
      <c r="E184">
        <v>4</v>
      </c>
      <c r="F184" t="s">
        <v>14</v>
      </c>
      <c r="G184" t="s">
        <v>15</v>
      </c>
      <c r="H184" t="s">
        <v>22</v>
      </c>
      <c r="I184" t="s">
        <v>45</v>
      </c>
      <c r="J184">
        <v>5000000</v>
      </c>
      <c r="K184">
        <v>470000</v>
      </c>
      <c r="L184">
        <v>422000</v>
      </c>
      <c r="M184">
        <v>892000</v>
      </c>
    </row>
    <row r="185" spans="1:13" x14ac:dyDescent="0.55000000000000004">
      <c r="A185" t="s">
        <v>254</v>
      </c>
      <c r="B185">
        <v>0</v>
      </c>
      <c r="C185">
        <v>0</v>
      </c>
      <c r="D185">
        <v>4.5</v>
      </c>
      <c r="E185">
        <v>4</v>
      </c>
      <c r="F185" t="s">
        <v>14</v>
      </c>
      <c r="G185" t="s">
        <v>15</v>
      </c>
      <c r="H185" t="s">
        <v>22</v>
      </c>
      <c r="I185" t="s">
        <v>45</v>
      </c>
      <c r="J185">
        <v>5000000</v>
      </c>
      <c r="K185">
        <v>470000</v>
      </c>
      <c r="L185">
        <v>422000</v>
      </c>
      <c r="M185">
        <v>892000</v>
      </c>
    </row>
    <row r="186" spans="1:13" x14ac:dyDescent="0.55000000000000004">
      <c r="A186" t="s">
        <v>255</v>
      </c>
      <c r="B186">
        <v>0</v>
      </c>
      <c r="C186">
        <v>0</v>
      </c>
      <c r="D186">
        <v>4</v>
      </c>
      <c r="E186">
        <v>4.5</v>
      </c>
      <c r="F186" t="s">
        <v>20</v>
      </c>
      <c r="G186" t="s">
        <v>15</v>
      </c>
      <c r="H186" t="s">
        <v>22</v>
      </c>
      <c r="I186" t="s">
        <v>64</v>
      </c>
      <c r="J186">
        <v>5000000</v>
      </c>
      <c r="K186">
        <v>422000</v>
      </c>
      <c r="L186">
        <v>470000</v>
      </c>
      <c r="M186">
        <v>892000</v>
      </c>
    </row>
    <row r="187" spans="1:13" x14ac:dyDescent="0.55000000000000004">
      <c r="A187" t="s">
        <v>256</v>
      </c>
      <c r="B187">
        <v>0</v>
      </c>
      <c r="C187">
        <v>0</v>
      </c>
      <c r="D187">
        <v>4</v>
      </c>
      <c r="E187">
        <v>4.5</v>
      </c>
      <c r="F187" t="s">
        <v>27</v>
      </c>
      <c r="G187" t="s">
        <v>165</v>
      </c>
      <c r="H187" t="s">
        <v>22</v>
      </c>
      <c r="I187" t="s">
        <v>47</v>
      </c>
      <c r="J187">
        <v>5000000</v>
      </c>
      <c r="K187">
        <v>422000</v>
      </c>
      <c r="L187">
        <v>470000</v>
      </c>
      <c r="M187">
        <v>892000</v>
      </c>
    </row>
    <row r="188" spans="1:13" x14ac:dyDescent="0.55000000000000004">
      <c r="A188" t="s">
        <v>257</v>
      </c>
      <c r="B188">
        <v>0</v>
      </c>
      <c r="C188">
        <v>0</v>
      </c>
      <c r="D188">
        <v>4</v>
      </c>
      <c r="E188">
        <v>4.5</v>
      </c>
      <c r="F188" t="s">
        <v>14</v>
      </c>
      <c r="G188" t="s">
        <v>15</v>
      </c>
      <c r="H188" t="s">
        <v>57</v>
      </c>
      <c r="I188" t="s">
        <v>57</v>
      </c>
      <c r="J188">
        <v>5000000</v>
      </c>
      <c r="K188">
        <v>422000</v>
      </c>
      <c r="L188">
        <v>470000</v>
      </c>
      <c r="M188">
        <v>892000</v>
      </c>
    </row>
    <row r="189" spans="1:13" x14ac:dyDescent="0.55000000000000004">
      <c r="A189" t="s">
        <v>258</v>
      </c>
      <c r="B189">
        <v>0</v>
      </c>
      <c r="C189">
        <v>0</v>
      </c>
      <c r="D189">
        <v>4</v>
      </c>
      <c r="E189">
        <v>4.5</v>
      </c>
      <c r="F189" t="s">
        <v>14</v>
      </c>
      <c r="G189" t="s">
        <v>15</v>
      </c>
      <c r="H189" t="s">
        <v>57</v>
      </c>
      <c r="I189" t="s">
        <v>57</v>
      </c>
      <c r="J189">
        <v>1000000</v>
      </c>
      <c r="K189">
        <v>422000</v>
      </c>
      <c r="L189">
        <v>470000</v>
      </c>
      <c r="M189">
        <v>892000</v>
      </c>
    </row>
    <row r="190" spans="1:13" x14ac:dyDescent="0.55000000000000004">
      <c r="A190" t="s">
        <v>259</v>
      </c>
      <c r="B190">
        <v>0</v>
      </c>
      <c r="C190">
        <v>0</v>
      </c>
      <c r="D190">
        <v>4</v>
      </c>
      <c r="E190">
        <v>4.5</v>
      </c>
      <c r="F190" t="s">
        <v>27</v>
      </c>
      <c r="G190" t="s">
        <v>21</v>
      </c>
      <c r="H190" t="s">
        <v>22</v>
      </c>
      <c r="I190" t="s">
        <v>163</v>
      </c>
      <c r="J190">
        <v>1000000</v>
      </c>
      <c r="K190">
        <v>422000</v>
      </c>
      <c r="L190">
        <v>470000</v>
      </c>
      <c r="M190">
        <v>892000</v>
      </c>
    </row>
    <row r="191" spans="1:13" x14ac:dyDescent="0.55000000000000004">
      <c r="A191" t="s">
        <v>260</v>
      </c>
      <c r="B191">
        <v>0</v>
      </c>
      <c r="C191">
        <v>0</v>
      </c>
      <c r="D191">
        <v>4</v>
      </c>
      <c r="E191">
        <v>4.5</v>
      </c>
      <c r="F191" t="s">
        <v>14</v>
      </c>
      <c r="G191" t="s">
        <v>15</v>
      </c>
      <c r="H191" t="s">
        <v>22</v>
      </c>
      <c r="I191" t="s">
        <v>40</v>
      </c>
      <c r="J191">
        <v>1000000</v>
      </c>
      <c r="K191">
        <v>422000</v>
      </c>
      <c r="L191">
        <v>470000</v>
      </c>
      <c r="M191">
        <v>892000</v>
      </c>
    </row>
    <row r="192" spans="1:13" x14ac:dyDescent="0.55000000000000004">
      <c r="A192" t="s">
        <v>261</v>
      </c>
      <c r="B192">
        <v>0</v>
      </c>
      <c r="C192">
        <v>0</v>
      </c>
      <c r="D192">
        <v>4</v>
      </c>
      <c r="E192">
        <v>4.5</v>
      </c>
      <c r="F192" t="s">
        <v>123</v>
      </c>
      <c r="G192" t="s">
        <v>15</v>
      </c>
      <c r="H192" t="s">
        <v>239</v>
      </c>
      <c r="I192" t="s">
        <v>76</v>
      </c>
      <c r="J192">
        <v>1000000</v>
      </c>
      <c r="K192">
        <v>422000</v>
      </c>
      <c r="L192">
        <v>470000</v>
      </c>
      <c r="M192">
        <v>892000</v>
      </c>
    </row>
    <row r="193" spans="1:13" x14ac:dyDescent="0.55000000000000004">
      <c r="A193" t="s">
        <v>262</v>
      </c>
      <c r="B193">
        <v>0</v>
      </c>
      <c r="C193">
        <v>0</v>
      </c>
      <c r="D193">
        <v>4</v>
      </c>
      <c r="E193">
        <v>4.5</v>
      </c>
      <c r="F193" t="s">
        <v>14</v>
      </c>
      <c r="G193" t="s">
        <v>15</v>
      </c>
      <c r="H193" t="s">
        <v>79</v>
      </c>
      <c r="I193" t="s">
        <v>263</v>
      </c>
      <c r="J193">
        <v>1000000</v>
      </c>
      <c r="K193">
        <v>422000</v>
      </c>
      <c r="L193">
        <v>470000</v>
      </c>
      <c r="M193">
        <v>892000</v>
      </c>
    </row>
    <row r="194" spans="1:13" x14ac:dyDescent="0.55000000000000004">
      <c r="A194" t="s">
        <v>264</v>
      </c>
      <c r="B194">
        <v>0</v>
      </c>
      <c r="C194">
        <v>0</v>
      </c>
      <c r="D194">
        <v>4</v>
      </c>
      <c r="E194">
        <v>4.5</v>
      </c>
      <c r="F194" t="s">
        <v>14</v>
      </c>
      <c r="G194" t="s">
        <v>15</v>
      </c>
      <c r="H194" t="s">
        <v>45</v>
      </c>
      <c r="I194" t="s">
        <v>45</v>
      </c>
      <c r="J194">
        <v>1000000</v>
      </c>
      <c r="K194">
        <v>422000</v>
      </c>
      <c r="L194">
        <v>470000</v>
      </c>
      <c r="M194">
        <v>892000</v>
      </c>
    </row>
    <row r="195" spans="1:13" x14ac:dyDescent="0.55000000000000004">
      <c r="A195" t="s">
        <v>265</v>
      </c>
      <c r="B195">
        <v>0</v>
      </c>
      <c r="C195">
        <v>0</v>
      </c>
      <c r="D195">
        <v>4</v>
      </c>
      <c r="E195">
        <v>4.5</v>
      </c>
      <c r="F195" t="s">
        <v>14</v>
      </c>
      <c r="G195" t="s">
        <v>15</v>
      </c>
      <c r="H195" t="s">
        <v>18</v>
      </c>
      <c r="I195" t="s">
        <v>18</v>
      </c>
      <c r="J195">
        <v>1000000</v>
      </c>
      <c r="K195">
        <v>422000</v>
      </c>
      <c r="L195">
        <v>470000</v>
      </c>
      <c r="M195">
        <v>892000</v>
      </c>
    </row>
    <row r="196" spans="1:13" x14ac:dyDescent="0.55000000000000004">
      <c r="A196" t="s">
        <v>266</v>
      </c>
      <c r="B196">
        <v>0</v>
      </c>
      <c r="C196">
        <v>0</v>
      </c>
      <c r="D196">
        <v>4</v>
      </c>
      <c r="E196">
        <v>4.5</v>
      </c>
      <c r="F196" t="s">
        <v>14</v>
      </c>
      <c r="G196" t="s">
        <v>15</v>
      </c>
      <c r="H196" t="s">
        <v>22</v>
      </c>
      <c r="I196" t="s">
        <v>38</v>
      </c>
      <c r="J196">
        <v>500000</v>
      </c>
      <c r="K196">
        <v>422000</v>
      </c>
      <c r="L196">
        <v>470000</v>
      </c>
      <c r="M196">
        <v>892000</v>
      </c>
    </row>
    <row r="197" spans="1:13" x14ac:dyDescent="0.55000000000000004">
      <c r="A197" t="s">
        <v>267</v>
      </c>
      <c r="B197">
        <v>0</v>
      </c>
      <c r="C197">
        <v>0</v>
      </c>
      <c r="D197">
        <v>3.5</v>
      </c>
      <c r="E197">
        <v>4.5</v>
      </c>
      <c r="F197" t="s">
        <v>14</v>
      </c>
      <c r="G197" t="s">
        <v>21</v>
      </c>
      <c r="H197" t="s">
        <v>42</v>
      </c>
      <c r="I197" t="s">
        <v>43</v>
      </c>
      <c r="J197">
        <v>1000000000</v>
      </c>
      <c r="K197">
        <v>374000</v>
      </c>
      <c r="L197">
        <v>470000</v>
      </c>
      <c r="M197">
        <v>844000</v>
      </c>
    </row>
    <row r="198" spans="1:13" x14ac:dyDescent="0.55000000000000004">
      <c r="A198" t="s">
        <v>268</v>
      </c>
      <c r="B198">
        <v>0</v>
      </c>
      <c r="C198">
        <v>0</v>
      </c>
      <c r="D198">
        <v>4</v>
      </c>
      <c r="E198">
        <v>4</v>
      </c>
      <c r="F198" t="s">
        <v>14</v>
      </c>
      <c r="G198" t="s">
        <v>15</v>
      </c>
      <c r="H198" t="s">
        <v>42</v>
      </c>
      <c r="I198" t="s">
        <v>76</v>
      </c>
      <c r="J198">
        <v>1000000000</v>
      </c>
      <c r="K198">
        <v>422000</v>
      </c>
      <c r="L198">
        <v>422000</v>
      </c>
      <c r="M198">
        <v>844000</v>
      </c>
    </row>
    <row r="199" spans="1:13" x14ac:dyDescent="0.55000000000000004">
      <c r="A199" t="s">
        <v>269</v>
      </c>
      <c r="B199">
        <v>0</v>
      </c>
      <c r="C199">
        <v>0</v>
      </c>
      <c r="D199">
        <v>3.5</v>
      </c>
      <c r="E199">
        <v>4.5</v>
      </c>
      <c r="F199" t="s">
        <v>14</v>
      </c>
      <c r="G199" t="s">
        <v>15</v>
      </c>
      <c r="H199" t="s">
        <v>79</v>
      </c>
      <c r="I199" t="s">
        <v>79</v>
      </c>
      <c r="J199">
        <v>500000000</v>
      </c>
      <c r="K199">
        <v>374000</v>
      </c>
      <c r="L199">
        <v>470000</v>
      </c>
      <c r="M199">
        <v>844000</v>
      </c>
    </row>
    <row r="200" spans="1:13" x14ac:dyDescent="0.55000000000000004">
      <c r="A200" t="s">
        <v>270</v>
      </c>
      <c r="B200">
        <v>0</v>
      </c>
      <c r="C200">
        <v>0</v>
      </c>
      <c r="D200">
        <v>3.5</v>
      </c>
      <c r="E200">
        <v>4.5</v>
      </c>
      <c r="F200" t="s">
        <v>14</v>
      </c>
      <c r="G200" t="s">
        <v>15</v>
      </c>
      <c r="H200" t="s">
        <v>31</v>
      </c>
      <c r="I200" t="s">
        <v>242</v>
      </c>
      <c r="J200">
        <v>500000000</v>
      </c>
      <c r="K200">
        <v>374000</v>
      </c>
      <c r="L200">
        <v>470000</v>
      </c>
      <c r="M200">
        <v>844000</v>
      </c>
    </row>
    <row r="201" spans="1:13" x14ac:dyDescent="0.55000000000000004">
      <c r="A201" t="s">
        <v>271</v>
      </c>
      <c r="B201">
        <v>0</v>
      </c>
      <c r="C201">
        <v>0</v>
      </c>
      <c r="D201">
        <v>3.5</v>
      </c>
      <c r="E201">
        <v>4.5</v>
      </c>
      <c r="F201" t="s">
        <v>123</v>
      </c>
      <c r="G201" t="s">
        <v>165</v>
      </c>
      <c r="H201" t="s">
        <v>28</v>
      </c>
      <c r="I201" t="s">
        <v>29</v>
      </c>
      <c r="J201">
        <v>500000000</v>
      </c>
      <c r="K201">
        <v>374000</v>
      </c>
      <c r="L201">
        <v>470000</v>
      </c>
      <c r="M201">
        <v>844000</v>
      </c>
    </row>
    <row r="202" spans="1:13" x14ac:dyDescent="0.55000000000000004">
      <c r="A202" t="s">
        <v>272</v>
      </c>
      <c r="B202">
        <v>0</v>
      </c>
      <c r="C202">
        <v>0</v>
      </c>
      <c r="D202">
        <v>3.5</v>
      </c>
      <c r="E202">
        <v>4.5</v>
      </c>
      <c r="F202" t="s">
        <v>14</v>
      </c>
      <c r="G202" t="s">
        <v>15</v>
      </c>
      <c r="H202" t="s">
        <v>208</v>
      </c>
      <c r="I202" t="s">
        <v>209</v>
      </c>
      <c r="J202">
        <v>100000000</v>
      </c>
      <c r="K202">
        <v>374000</v>
      </c>
      <c r="L202">
        <v>470000</v>
      </c>
      <c r="M202">
        <v>844000</v>
      </c>
    </row>
    <row r="203" spans="1:13" x14ac:dyDescent="0.55000000000000004">
      <c r="A203" t="s">
        <v>273</v>
      </c>
      <c r="B203">
        <v>0</v>
      </c>
      <c r="C203">
        <v>0</v>
      </c>
      <c r="D203">
        <v>3.5</v>
      </c>
      <c r="E203">
        <v>4.5</v>
      </c>
      <c r="F203" t="s">
        <v>14</v>
      </c>
      <c r="G203" t="s">
        <v>15</v>
      </c>
      <c r="H203" t="s">
        <v>42</v>
      </c>
      <c r="I203" t="s">
        <v>43</v>
      </c>
      <c r="J203">
        <v>100000000</v>
      </c>
      <c r="K203">
        <v>374000</v>
      </c>
      <c r="L203">
        <v>470000</v>
      </c>
      <c r="M203">
        <v>844000</v>
      </c>
    </row>
    <row r="204" spans="1:13" x14ac:dyDescent="0.55000000000000004">
      <c r="A204" t="s">
        <v>274</v>
      </c>
      <c r="B204">
        <v>0</v>
      </c>
      <c r="C204">
        <v>0</v>
      </c>
      <c r="D204">
        <v>3.5</v>
      </c>
      <c r="E204">
        <v>4.5</v>
      </c>
      <c r="F204" t="s">
        <v>14</v>
      </c>
      <c r="G204" t="s">
        <v>21</v>
      </c>
      <c r="H204" t="s">
        <v>91</v>
      </c>
      <c r="I204" t="s">
        <v>91</v>
      </c>
      <c r="J204">
        <v>100000000</v>
      </c>
      <c r="K204">
        <v>374000</v>
      </c>
      <c r="L204">
        <v>470000</v>
      </c>
      <c r="M204">
        <v>844000</v>
      </c>
    </row>
    <row r="205" spans="1:13" x14ac:dyDescent="0.55000000000000004">
      <c r="A205" t="s">
        <v>275</v>
      </c>
      <c r="B205">
        <v>0</v>
      </c>
      <c r="C205">
        <v>0</v>
      </c>
      <c r="D205">
        <v>3.5</v>
      </c>
      <c r="E205">
        <v>4.5</v>
      </c>
      <c r="F205" t="s">
        <v>14</v>
      </c>
      <c r="G205" t="s">
        <v>15</v>
      </c>
      <c r="H205" t="s">
        <v>22</v>
      </c>
      <c r="I205" t="s">
        <v>47</v>
      </c>
      <c r="J205">
        <v>100000000</v>
      </c>
      <c r="K205">
        <v>374000</v>
      </c>
      <c r="L205">
        <v>470000</v>
      </c>
      <c r="M205">
        <v>844000</v>
      </c>
    </row>
    <row r="206" spans="1:13" x14ac:dyDescent="0.55000000000000004">
      <c r="A206" t="s">
        <v>276</v>
      </c>
      <c r="B206">
        <v>0</v>
      </c>
      <c r="C206">
        <v>0</v>
      </c>
      <c r="D206">
        <v>3.5</v>
      </c>
      <c r="E206">
        <v>4.5</v>
      </c>
      <c r="F206" t="s">
        <v>14</v>
      </c>
      <c r="G206" t="s">
        <v>15</v>
      </c>
      <c r="H206" t="s">
        <v>239</v>
      </c>
      <c r="I206" t="s">
        <v>242</v>
      </c>
      <c r="J206">
        <v>100000000</v>
      </c>
      <c r="K206">
        <v>374000</v>
      </c>
      <c r="L206">
        <v>470000</v>
      </c>
      <c r="M206">
        <v>844000</v>
      </c>
    </row>
    <row r="207" spans="1:13" x14ac:dyDescent="0.55000000000000004">
      <c r="A207" t="s">
        <v>277</v>
      </c>
      <c r="B207">
        <v>0</v>
      </c>
      <c r="C207">
        <v>0</v>
      </c>
      <c r="D207">
        <v>3.5</v>
      </c>
      <c r="E207">
        <v>4.5</v>
      </c>
      <c r="F207" t="s">
        <v>14</v>
      </c>
      <c r="G207" t="s">
        <v>15</v>
      </c>
      <c r="H207" t="s">
        <v>73</v>
      </c>
      <c r="I207" t="s">
        <v>107</v>
      </c>
      <c r="J207">
        <v>50000000</v>
      </c>
      <c r="K207">
        <v>374000</v>
      </c>
      <c r="L207">
        <v>470000</v>
      </c>
      <c r="M207">
        <v>844000</v>
      </c>
    </row>
    <row r="208" spans="1:13" x14ac:dyDescent="0.55000000000000004">
      <c r="A208" t="s">
        <v>278</v>
      </c>
      <c r="B208">
        <v>0</v>
      </c>
      <c r="C208">
        <v>0</v>
      </c>
      <c r="D208">
        <v>3.5</v>
      </c>
      <c r="E208">
        <v>4.5</v>
      </c>
      <c r="F208" t="s">
        <v>27</v>
      </c>
      <c r="G208" t="s">
        <v>15</v>
      </c>
      <c r="H208" t="s">
        <v>73</v>
      </c>
      <c r="I208" t="s">
        <v>107</v>
      </c>
      <c r="J208">
        <v>50000000</v>
      </c>
      <c r="K208">
        <v>374000</v>
      </c>
      <c r="L208">
        <v>470000</v>
      </c>
      <c r="M208">
        <v>844000</v>
      </c>
    </row>
    <row r="209" spans="1:13" x14ac:dyDescent="0.55000000000000004">
      <c r="A209" t="s">
        <v>279</v>
      </c>
      <c r="B209">
        <v>0</v>
      </c>
      <c r="C209">
        <v>0</v>
      </c>
      <c r="D209">
        <v>3.5</v>
      </c>
      <c r="E209">
        <v>4.5</v>
      </c>
      <c r="F209" t="s">
        <v>14</v>
      </c>
      <c r="G209" t="s">
        <v>21</v>
      </c>
      <c r="H209" t="s">
        <v>91</v>
      </c>
      <c r="I209" t="s">
        <v>91</v>
      </c>
      <c r="J209">
        <v>10000000</v>
      </c>
      <c r="K209">
        <v>374000</v>
      </c>
      <c r="L209">
        <v>470000</v>
      </c>
      <c r="M209">
        <v>844000</v>
      </c>
    </row>
    <row r="210" spans="1:13" x14ac:dyDescent="0.55000000000000004">
      <c r="A210" t="s">
        <v>280</v>
      </c>
      <c r="B210">
        <v>0</v>
      </c>
      <c r="C210">
        <v>0</v>
      </c>
      <c r="D210">
        <v>3.5</v>
      </c>
      <c r="E210">
        <v>4.5</v>
      </c>
      <c r="F210" t="s">
        <v>14</v>
      </c>
      <c r="G210" t="s">
        <v>15</v>
      </c>
      <c r="H210" t="s">
        <v>146</v>
      </c>
      <c r="I210" t="s">
        <v>146</v>
      </c>
      <c r="J210">
        <v>10000000</v>
      </c>
      <c r="K210">
        <v>374000</v>
      </c>
      <c r="L210">
        <v>470000</v>
      </c>
      <c r="M210">
        <v>844000</v>
      </c>
    </row>
    <row r="211" spans="1:13" x14ac:dyDescent="0.55000000000000004">
      <c r="A211" t="s">
        <v>281</v>
      </c>
      <c r="B211">
        <v>0</v>
      </c>
      <c r="C211">
        <v>0</v>
      </c>
      <c r="D211">
        <v>4</v>
      </c>
      <c r="E211">
        <v>4</v>
      </c>
      <c r="F211" t="s">
        <v>14</v>
      </c>
      <c r="G211" t="s">
        <v>15</v>
      </c>
      <c r="H211" t="s">
        <v>203</v>
      </c>
      <c r="I211" t="s">
        <v>203</v>
      </c>
      <c r="J211">
        <v>10000000</v>
      </c>
      <c r="K211">
        <v>422000</v>
      </c>
      <c r="L211">
        <v>422000</v>
      </c>
      <c r="M211">
        <v>844000</v>
      </c>
    </row>
    <row r="212" spans="1:13" x14ac:dyDescent="0.55000000000000004">
      <c r="A212" t="s">
        <v>282</v>
      </c>
      <c r="B212">
        <v>0</v>
      </c>
      <c r="C212">
        <v>0</v>
      </c>
      <c r="D212">
        <v>3.5</v>
      </c>
      <c r="E212">
        <v>4.5</v>
      </c>
      <c r="F212" t="s">
        <v>123</v>
      </c>
      <c r="G212" t="s">
        <v>165</v>
      </c>
      <c r="H212" t="s">
        <v>91</v>
      </c>
      <c r="I212" t="s">
        <v>91</v>
      </c>
      <c r="J212">
        <v>10000000</v>
      </c>
      <c r="K212">
        <v>374000</v>
      </c>
      <c r="L212">
        <v>470000</v>
      </c>
      <c r="M212">
        <v>844000</v>
      </c>
    </row>
    <row r="213" spans="1:13" x14ac:dyDescent="0.55000000000000004">
      <c r="A213" t="s">
        <v>283</v>
      </c>
      <c r="B213">
        <v>0</v>
      </c>
      <c r="C213">
        <v>0</v>
      </c>
      <c r="D213">
        <v>3.5</v>
      </c>
      <c r="E213">
        <v>4.5</v>
      </c>
      <c r="F213" t="s">
        <v>20</v>
      </c>
      <c r="G213" t="s">
        <v>15</v>
      </c>
      <c r="H213" t="s">
        <v>22</v>
      </c>
      <c r="I213" t="s">
        <v>163</v>
      </c>
      <c r="J213">
        <v>10000000</v>
      </c>
      <c r="K213">
        <v>374000</v>
      </c>
      <c r="L213">
        <v>470000</v>
      </c>
      <c r="M213">
        <v>844000</v>
      </c>
    </row>
    <row r="214" spans="1:13" x14ac:dyDescent="0.55000000000000004">
      <c r="A214" t="s">
        <v>284</v>
      </c>
      <c r="B214">
        <v>0</v>
      </c>
      <c r="C214">
        <v>0</v>
      </c>
      <c r="D214">
        <v>3.5</v>
      </c>
      <c r="E214">
        <v>4.5</v>
      </c>
      <c r="F214" t="s">
        <v>14</v>
      </c>
      <c r="G214" t="s">
        <v>15</v>
      </c>
      <c r="H214" t="s">
        <v>22</v>
      </c>
      <c r="I214" t="s">
        <v>285</v>
      </c>
      <c r="J214">
        <v>10000000</v>
      </c>
      <c r="K214">
        <v>374000</v>
      </c>
      <c r="L214">
        <v>470000</v>
      </c>
      <c r="M214">
        <v>844000</v>
      </c>
    </row>
    <row r="215" spans="1:13" x14ac:dyDescent="0.55000000000000004">
      <c r="A215" t="s">
        <v>286</v>
      </c>
      <c r="B215">
        <v>0</v>
      </c>
      <c r="C215">
        <v>0</v>
      </c>
      <c r="D215">
        <v>3.5</v>
      </c>
      <c r="E215">
        <v>4.5</v>
      </c>
      <c r="F215" t="s">
        <v>14</v>
      </c>
      <c r="G215" t="s">
        <v>15</v>
      </c>
      <c r="H215" t="s">
        <v>45</v>
      </c>
      <c r="I215" t="s">
        <v>45</v>
      </c>
      <c r="J215">
        <v>10000000</v>
      </c>
      <c r="K215">
        <v>374000</v>
      </c>
      <c r="L215">
        <v>470000</v>
      </c>
      <c r="M215">
        <v>844000</v>
      </c>
    </row>
    <row r="216" spans="1:13" x14ac:dyDescent="0.55000000000000004">
      <c r="A216" t="s">
        <v>287</v>
      </c>
      <c r="B216">
        <v>0</v>
      </c>
      <c r="C216">
        <v>0</v>
      </c>
      <c r="D216">
        <v>3.5</v>
      </c>
      <c r="E216">
        <v>4.5</v>
      </c>
      <c r="F216" t="s">
        <v>14</v>
      </c>
      <c r="G216" t="s">
        <v>34</v>
      </c>
      <c r="H216" t="s">
        <v>91</v>
      </c>
      <c r="I216" t="s">
        <v>140</v>
      </c>
      <c r="J216">
        <v>10000000</v>
      </c>
      <c r="K216">
        <v>374000</v>
      </c>
      <c r="L216">
        <v>470000</v>
      </c>
      <c r="M216">
        <v>844000</v>
      </c>
    </row>
    <row r="217" spans="1:13" x14ac:dyDescent="0.55000000000000004">
      <c r="A217" t="s">
        <v>288</v>
      </c>
      <c r="B217">
        <v>0</v>
      </c>
      <c r="C217">
        <v>0</v>
      </c>
      <c r="D217">
        <v>3.5</v>
      </c>
      <c r="E217">
        <v>4.5</v>
      </c>
      <c r="F217" t="s">
        <v>123</v>
      </c>
      <c r="G217" t="s">
        <v>165</v>
      </c>
      <c r="H217" t="s">
        <v>91</v>
      </c>
      <c r="I217" t="s">
        <v>91</v>
      </c>
      <c r="J217">
        <v>10000000</v>
      </c>
      <c r="K217">
        <v>374000</v>
      </c>
      <c r="L217">
        <v>470000</v>
      </c>
      <c r="M217">
        <v>844000</v>
      </c>
    </row>
    <row r="218" spans="1:13" x14ac:dyDescent="0.55000000000000004">
      <c r="A218" t="s">
        <v>289</v>
      </c>
      <c r="B218">
        <v>0</v>
      </c>
      <c r="C218">
        <v>0</v>
      </c>
      <c r="D218">
        <v>3.5</v>
      </c>
      <c r="E218">
        <v>4.5</v>
      </c>
      <c r="F218" t="s">
        <v>27</v>
      </c>
      <c r="G218" t="s">
        <v>21</v>
      </c>
      <c r="H218" t="s">
        <v>42</v>
      </c>
      <c r="I218" t="s">
        <v>43</v>
      </c>
      <c r="J218">
        <v>10000000</v>
      </c>
      <c r="K218">
        <v>374000</v>
      </c>
      <c r="L218">
        <v>470000</v>
      </c>
      <c r="M218">
        <v>844000</v>
      </c>
    </row>
    <row r="219" spans="1:13" x14ac:dyDescent="0.55000000000000004">
      <c r="A219" t="s">
        <v>290</v>
      </c>
      <c r="B219">
        <v>0</v>
      </c>
      <c r="C219">
        <v>0</v>
      </c>
      <c r="D219">
        <v>3.5</v>
      </c>
      <c r="E219">
        <v>4.5</v>
      </c>
      <c r="F219" t="s">
        <v>27</v>
      </c>
      <c r="G219" t="s">
        <v>15</v>
      </c>
      <c r="H219" t="s">
        <v>18</v>
      </c>
      <c r="I219" t="s">
        <v>18</v>
      </c>
      <c r="J219">
        <v>5000000</v>
      </c>
      <c r="K219">
        <v>374000</v>
      </c>
      <c r="L219">
        <v>470000</v>
      </c>
      <c r="M219">
        <v>844000</v>
      </c>
    </row>
    <row r="220" spans="1:13" x14ac:dyDescent="0.55000000000000004">
      <c r="A220" t="s">
        <v>291</v>
      </c>
      <c r="B220">
        <v>0</v>
      </c>
      <c r="C220">
        <v>0</v>
      </c>
      <c r="D220">
        <v>3.5</v>
      </c>
      <c r="E220">
        <v>4.5</v>
      </c>
      <c r="F220" t="s">
        <v>14</v>
      </c>
      <c r="G220" t="s">
        <v>15</v>
      </c>
      <c r="H220" t="s">
        <v>18</v>
      </c>
      <c r="I220" t="s">
        <v>18</v>
      </c>
      <c r="J220">
        <v>5000000</v>
      </c>
      <c r="K220">
        <v>374000</v>
      </c>
      <c r="L220">
        <v>470000</v>
      </c>
      <c r="M220">
        <v>844000</v>
      </c>
    </row>
    <row r="221" spans="1:13" x14ac:dyDescent="0.55000000000000004">
      <c r="A221" t="s">
        <v>292</v>
      </c>
      <c r="B221">
        <v>0</v>
      </c>
      <c r="C221">
        <v>0</v>
      </c>
      <c r="D221">
        <v>4</v>
      </c>
      <c r="E221">
        <v>4</v>
      </c>
      <c r="F221" t="s">
        <v>14</v>
      </c>
      <c r="G221" t="s">
        <v>15</v>
      </c>
      <c r="H221" t="s">
        <v>22</v>
      </c>
      <c r="I221" t="s">
        <v>40</v>
      </c>
      <c r="J221">
        <v>5000000</v>
      </c>
      <c r="K221">
        <v>422000</v>
      </c>
      <c r="L221">
        <v>422000</v>
      </c>
      <c r="M221">
        <v>844000</v>
      </c>
    </row>
    <row r="222" spans="1:13" x14ac:dyDescent="0.55000000000000004">
      <c r="A222" t="s">
        <v>293</v>
      </c>
      <c r="B222">
        <v>0</v>
      </c>
      <c r="C222">
        <v>0</v>
      </c>
      <c r="D222">
        <v>3.5</v>
      </c>
      <c r="E222">
        <v>4.5</v>
      </c>
      <c r="F222" t="s">
        <v>14</v>
      </c>
      <c r="G222" t="s">
        <v>21</v>
      </c>
      <c r="H222" t="s">
        <v>294</v>
      </c>
      <c r="I222" t="s">
        <v>203</v>
      </c>
      <c r="J222">
        <v>5000000</v>
      </c>
      <c r="K222">
        <v>374000</v>
      </c>
      <c r="L222">
        <v>470000</v>
      </c>
      <c r="M222">
        <v>844000</v>
      </c>
    </row>
    <row r="223" spans="1:13" x14ac:dyDescent="0.55000000000000004">
      <c r="A223" t="s">
        <v>295</v>
      </c>
      <c r="B223">
        <v>0</v>
      </c>
      <c r="C223">
        <v>0</v>
      </c>
      <c r="D223">
        <v>3.5</v>
      </c>
      <c r="E223">
        <v>4.5</v>
      </c>
      <c r="F223" t="s">
        <v>27</v>
      </c>
      <c r="G223" t="s">
        <v>34</v>
      </c>
      <c r="H223" t="s">
        <v>28</v>
      </c>
      <c r="I223" t="s">
        <v>29</v>
      </c>
      <c r="J223">
        <v>5000000</v>
      </c>
      <c r="K223">
        <v>374000</v>
      </c>
      <c r="L223">
        <v>470000</v>
      </c>
      <c r="M223">
        <v>844000</v>
      </c>
    </row>
    <row r="224" spans="1:13" x14ac:dyDescent="0.55000000000000004">
      <c r="A224" t="s">
        <v>296</v>
      </c>
      <c r="B224">
        <v>0</v>
      </c>
      <c r="C224">
        <v>0</v>
      </c>
      <c r="D224">
        <v>3.5</v>
      </c>
      <c r="E224">
        <v>4.5</v>
      </c>
      <c r="F224" t="s">
        <v>14</v>
      </c>
      <c r="G224" t="s">
        <v>15</v>
      </c>
      <c r="H224" t="s">
        <v>146</v>
      </c>
      <c r="I224" t="s">
        <v>297</v>
      </c>
      <c r="J224">
        <v>5000000</v>
      </c>
      <c r="K224">
        <v>374000</v>
      </c>
      <c r="L224">
        <v>470000</v>
      </c>
      <c r="M224">
        <v>844000</v>
      </c>
    </row>
    <row r="225" spans="1:13" x14ac:dyDescent="0.55000000000000004">
      <c r="A225" t="s">
        <v>298</v>
      </c>
      <c r="B225">
        <v>0</v>
      </c>
      <c r="C225">
        <v>0</v>
      </c>
      <c r="D225">
        <v>3.5</v>
      </c>
      <c r="E225">
        <v>4.5</v>
      </c>
      <c r="F225" t="s">
        <v>27</v>
      </c>
      <c r="G225" t="s">
        <v>15</v>
      </c>
      <c r="H225" t="s">
        <v>45</v>
      </c>
      <c r="I225" t="s">
        <v>45</v>
      </c>
      <c r="J225">
        <v>5000000</v>
      </c>
      <c r="K225">
        <v>374000</v>
      </c>
      <c r="L225">
        <v>470000</v>
      </c>
      <c r="M225">
        <v>844000</v>
      </c>
    </row>
    <row r="226" spans="1:13" x14ac:dyDescent="0.55000000000000004">
      <c r="A226" t="s">
        <v>299</v>
      </c>
      <c r="B226">
        <v>0</v>
      </c>
      <c r="C226">
        <v>0</v>
      </c>
      <c r="D226">
        <v>4</v>
      </c>
      <c r="E226">
        <v>4</v>
      </c>
      <c r="F226" t="s">
        <v>20</v>
      </c>
      <c r="G226" t="s">
        <v>15</v>
      </c>
      <c r="H226" t="s">
        <v>22</v>
      </c>
      <c r="I226" t="s">
        <v>300</v>
      </c>
      <c r="J226">
        <v>5000000</v>
      </c>
      <c r="K226">
        <v>422000</v>
      </c>
      <c r="L226">
        <v>422000</v>
      </c>
      <c r="M226">
        <v>844000</v>
      </c>
    </row>
    <row r="227" spans="1:13" x14ac:dyDescent="0.55000000000000004">
      <c r="A227" t="s">
        <v>301</v>
      </c>
      <c r="B227">
        <v>0</v>
      </c>
      <c r="C227">
        <v>0</v>
      </c>
      <c r="D227">
        <v>3.5</v>
      </c>
      <c r="E227">
        <v>4.5</v>
      </c>
      <c r="F227" t="s">
        <v>14</v>
      </c>
      <c r="G227" t="s">
        <v>21</v>
      </c>
      <c r="H227" t="s">
        <v>42</v>
      </c>
      <c r="I227" t="s">
        <v>43</v>
      </c>
      <c r="J227">
        <v>5000000</v>
      </c>
      <c r="K227">
        <v>374000</v>
      </c>
      <c r="L227">
        <v>470000</v>
      </c>
      <c r="M227">
        <v>844000</v>
      </c>
    </row>
    <row r="228" spans="1:13" x14ac:dyDescent="0.55000000000000004">
      <c r="A228" t="s">
        <v>302</v>
      </c>
      <c r="B228">
        <v>0</v>
      </c>
      <c r="C228">
        <v>0</v>
      </c>
      <c r="D228">
        <v>3.5</v>
      </c>
      <c r="E228">
        <v>4.5</v>
      </c>
      <c r="F228" t="s">
        <v>14</v>
      </c>
      <c r="G228" t="s">
        <v>15</v>
      </c>
      <c r="H228" t="s">
        <v>45</v>
      </c>
      <c r="I228" t="s">
        <v>45</v>
      </c>
      <c r="J228">
        <v>5000000</v>
      </c>
      <c r="K228">
        <v>374000</v>
      </c>
      <c r="L228">
        <v>470000</v>
      </c>
      <c r="M228">
        <v>844000</v>
      </c>
    </row>
    <row r="229" spans="1:13" x14ac:dyDescent="0.55000000000000004">
      <c r="A229" t="s">
        <v>303</v>
      </c>
      <c r="B229">
        <v>0</v>
      </c>
      <c r="C229">
        <v>0</v>
      </c>
      <c r="D229">
        <v>3.5</v>
      </c>
      <c r="E229">
        <v>4.5</v>
      </c>
      <c r="F229" t="s">
        <v>14</v>
      </c>
      <c r="G229" t="s">
        <v>34</v>
      </c>
      <c r="H229" t="s">
        <v>28</v>
      </c>
      <c r="I229" t="s">
        <v>29</v>
      </c>
      <c r="J229">
        <v>5000000</v>
      </c>
      <c r="K229">
        <v>374000</v>
      </c>
      <c r="L229">
        <v>470000</v>
      </c>
      <c r="M229">
        <v>844000</v>
      </c>
    </row>
    <row r="230" spans="1:13" x14ac:dyDescent="0.55000000000000004">
      <c r="A230" t="s">
        <v>304</v>
      </c>
      <c r="B230">
        <v>0</v>
      </c>
      <c r="C230">
        <v>0</v>
      </c>
      <c r="D230">
        <v>3.5</v>
      </c>
      <c r="E230">
        <v>4.5</v>
      </c>
      <c r="F230" t="s">
        <v>14</v>
      </c>
      <c r="G230" t="s">
        <v>15</v>
      </c>
      <c r="H230" t="s">
        <v>146</v>
      </c>
      <c r="I230" t="s">
        <v>147</v>
      </c>
      <c r="J230">
        <v>1000000</v>
      </c>
      <c r="K230">
        <v>374000</v>
      </c>
      <c r="L230">
        <v>470000</v>
      </c>
      <c r="M230">
        <v>844000</v>
      </c>
    </row>
    <row r="231" spans="1:13" x14ac:dyDescent="0.55000000000000004">
      <c r="A231" t="s">
        <v>305</v>
      </c>
      <c r="B231">
        <v>0</v>
      </c>
      <c r="C231">
        <v>0</v>
      </c>
      <c r="D231">
        <v>3</v>
      </c>
      <c r="E231">
        <v>4.5</v>
      </c>
      <c r="F231" t="s">
        <v>14</v>
      </c>
      <c r="G231" t="s">
        <v>15</v>
      </c>
      <c r="H231" t="s">
        <v>22</v>
      </c>
      <c r="I231" t="s">
        <v>38</v>
      </c>
      <c r="J231">
        <v>100000000</v>
      </c>
      <c r="K231">
        <v>326000</v>
      </c>
      <c r="L231">
        <v>470000</v>
      </c>
      <c r="M231">
        <v>796000</v>
      </c>
    </row>
    <row r="232" spans="1:13" x14ac:dyDescent="0.55000000000000004">
      <c r="A232" t="s">
        <v>306</v>
      </c>
      <c r="B232">
        <v>0</v>
      </c>
      <c r="C232">
        <v>0</v>
      </c>
      <c r="D232">
        <v>3</v>
      </c>
      <c r="E232">
        <v>4.5</v>
      </c>
      <c r="F232" t="s">
        <v>20</v>
      </c>
      <c r="G232" t="s">
        <v>15</v>
      </c>
      <c r="H232" t="s">
        <v>22</v>
      </c>
      <c r="I232" t="s">
        <v>163</v>
      </c>
      <c r="J232">
        <v>100000000</v>
      </c>
      <c r="K232">
        <v>326000</v>
      </c>
      <c r="L232">
        <v>470000</v>
      </c>
      <c r="M232">
        <v>796000</v>
      </c>
    </row>
    <row r="233" spans="1:13" x14ac:dyDescent="0.55000000000000004">
      <c r="A233" t="s">
        <v>307</v>
      </c>
      <c r="B233">
        <v>0</v>
      </c>
      <c r="C233">
        <v>0</v>
      </c>
      <c r="D233">
        <v>3.5</v>
      </c>
      <c r="E233">
        <v>4</v>
      </c>
      <c r="F233" t="s">
        <v>123</v>
      </c>
      <c r="G233" t="s">
        <v>165</v>
      </c>
      <c r="H233" t="s">
        <v>71</v>
      </c>
      <c r="I233" t="s">
        <v>71</v>
      </c>
      <c r="J233">
        <v>100000000</v>
      </c>
      <c r="K233">
        <v>374000</v>
      </c>
      <c r="L233">
        <v>422000</v>
      </c>
      <c r="M233">
        <v>796000</v>
      </c>
    </row>
    <row r="234" spans="1:13" x14ac:dyDescent="0.55000000000000004">
      <c r="A234" t="s">
        <v>308</v>
      </c>
      <c r="B234">
        <v>0</v>
      </c>
      <c r="C234">
        <v>0</v>
      </c>
      <c r="D234">
        <v>3</v>
      </c>
      <c r="E234">
        <v>4.5</v>
      </c>
      <c r="F234" t="s">
        <v>14</v>
      </c>
      <c r="G234" t="s">
        <v>15</v>
      </c>
      <c r="H234" t="s">
        <v>208</v>
      </c>
      <c r="I234" t="s">
        <v>309</v>
      </c>
      <c r="J234">
        <v>100000000</v>
      </c>
      <c r="K234">
        <v>326000</v>
      </c>
      <c r="L234">
        <v>470000</v>
      </c>
      <c r="M234">
        <v>796000</v>
      </c>
    </row>
    <row r="235" spans="1:13" x14ac:dyDescent="0.55000000000000004">
      <c r="A235" t="s">
        <v>310</v>
      </c>
      <c r="B235">
        <v>0</v>
      </c>
      <c r="C235">
        <v>0</v>
      </c>
      <c r="D235">
        <v>3.5</v>
      </c>
      <c r="E235">
        <v>4</v>
      </c>
      <c r="F235" t="s">
        <v>27</v>
      </c>
      <c r="G235" t="s">
        <v>34</v>
      </c>
      <c r="H235" t="s">
        <v>22</v>
      </c>
      <c r="I235" t="s">
        <v>35</v>
      </c>
      <c r="J235">
        <v>50000000</v>
      </c>
      <c r="K235">
        <v>374000</v>
      </c>
      <c r="L235">
        <v>422000</v>
      </c>
      <c r="M235">
        <v>796000</v>
      </c>
    </row>
    <row r="236" spans="1:13" x14ac:dyDescent="0.55000000000000004">
      <c r="A236" t="s">
        <v>311</v>
      </c>
      <c r="B236">
        <v>0</v>
      </c>
      <c r="C236">
        <v>0</v>
      </c>
      <c r="D236">
        <v>3.5</v>
      </c>
      <c r="E236">
        <v>4</v>
      </c>
      <c r="F236" t="s">
        <v>14</v>
      </c>
      <c r="G236" t="s">
        <v>15</v>
      </c>
      <c r="H236" t="s">
        <v>208</v>
      </c>
      <c r="I236" t="s">
        <v>309</v>
      </c>
      <c r="J236">
        <v>10000000</v>
      </c>
      <c r="K236">
        <v>374000</v>
      </c>
      <c r="L236">
        <v>422000</v>
      </c>
      <c r="M236">
        <v>796000</v>
      </c>
    </row>
    <row r="237" spans="1:13" x14ac:dyDescent="0.55000000000000004">
      <c r="A237" t="s">
        <v>312</v>
      </c>
      <c r="B237">
        <v>0</v>
      </c>
      <c r="C237">
        <v>0</v>
      </c>
      <c r="D237">
        <v>3</v>
      </c>
      <c r="E237">
        <v>4.5</v>
      </c>
      <c r="F237" t="s">
        <v>14</v>
      </c>
      <c r="G237" t="s">
        <v>15</v>
      </c>
      <c r="H237" t="s">
        <v>73</v>
      </c>
      <c r="I237" t="s">
        <v>242</v>
      </c>
      <c r="J237">
        <v>10000000</v>
      </c>
      <c r="K237">
        <v>326000</v>
      </c>
      <c r="L237">
        <v>470000</v>
      </c>
      <c r="M237">
        <v>796000</v>
      </c>
    </row>
    <row r="238" spans="1:13" x14ac:dyDescent="0.55000000000000004">
      <c r="A238" t="s">
        <v>313</v>
      </c>
      <c r="B238">
        <v>0</v>
      </c>
      <c r="C238">
        <v>0</v>
      </c>
      <c r="D238">
        <v>3</v>
      </c>
      <c r="E238">
        <v>4.5</v>
      </c>
      <c r="F238" t="s">
        <v>14</v>
      </c>
      <c r="G238" t="s">
        <v>15</v>
      </c>
      <c r="H238" t="s">
        <v>42</v>
      </c>
      <c r="I238" t="s">
        <v>43</v>
      </c>
      <c r="J238">
        <v>10000000</v>
      </c>
      <c r="K238">
        <v>326000</v>
      </c>
      <c r="L238">
        <v>470000</v>
      </c>
      <c r="M238">
        <v>796000</v>
      </c>
    </row>
    <row r="239" spans="1:13" x14ac:dyDescent="0.55000000000000004">
      <c r="A239" t="s">
        <v>314</v>
      </c>
      <c r="B239">
        <v>0</v>
      </c>
      <c r="C239">
        <v>0</v>
      </c>
      <c r="D239">
        <v>3</v>
      </c>
      <c r="E239">
        <v>4.5</v>
      </c>
      <c r="F239" t="s">
        <v>27</v>
      </c>
      <c r="G239" t="s">
        <v>15</v>
      </c>
      <c r="H239" t="s">
        <v>91</v>
      </c>
      <c r="I239" t="s">
        <v>91</v>
      </c>
      <c r="J239">
        <v>10000000</v>
      </c>
      <c r="K239">
        <v>326000</v>
      </c>
      <c r="L239">
        <v>470000</v>
      </c>
      <c r="M239">
        <v>796000</v>
      </c>
    </row>
    <row r="240" spans="1:13" x14ac:dyDescent="0.55000000000000004">
      <c r="A240" t="s">
        <v>315</v>
      </c>
      <c r="B240">
        <v>0</v>
      </c>
      <c r="C240">
        <v>0</v>
      </c>
      <c r="D240">
        <v>3</v>
      </c>
      <c r="E240">
        <v>4.5</v>
      </c>
      <c r="F240" t="s">
        <v>14</v>
      </c>
      <c r="G240" t="s">
        <v>15</v>
      </c>
      <c r="H240" t="s">
        <v>220</v>
      </c>
      <c r="I240" t="s">
        <v>220</v>
      </c>
      <c r="J240">
        <v>10000000</v>
      </c>
      <c r="K240">
        <v>326000</v>
      </c>
      <c r="L240">
        <v>470000</v>
      </c>
      <c r="M240">
        <v>796000</v>
      </c>
    </row>
    <row r="241" spans="1:13" x14ac:dyDescent="0.55000000000000004">
      <c r="A241" t="s">
        <v>316</v>
      </c>
      <c r="B241">
        <v>0</v>
      </c>
      <c r="C241">
        <v>0</v>
      </c>
      <c r="D241">
        <v>3</v>
      </c>
      <c r="E241">
        <v>4.5</v>
      </c>
      <c r="F241" t="s">
        <v>14</v>
      </c>
      <c r="G241" t="s">
        <v>15</v>
      </c>
      <c r="H241" t="s">
        <v>57</v>
      </c>
      <c r="I241" t="s">
        <v>57</v>
      </c>
      <c r="J241">
        <v>10000000</v>
      </c>
      <c r="K241">
        <v>326000</v>
      </c>
      <c r="L241">
        <v>470000</v>
      </c>
      <c r="M241">
        <v>796000</v>
      </c>
    </row>
    <row r="242" spans="1:13" x14ac:dyDescent="0.55000000000000004">
      <c r="A242" t="s">
        <v>317</v>
      </c>
      <c r="B242">
        <v>0</v>
      </c>
      <c r="C242">
        <v>0</v>
      </c>
      <c r="D242">
        <v>3.5</v>
      </c>
      <c r="E242">
        <v>4</v>
      </c>
      <c r="F242" t="s">
        <v>14</v>
      </c>
      <c r="G242" t="s">
        <v>15</v>
      </c>
      <c r="H242" t="s">
        <v>57</v>
      </c>
      <c r="I242" t="s">
        <v>57</v>
      </c>
      <c r="J242">
        <v>5000000</v>
      </c>
      <c r="K242">
        <v>374000</v>
      </c>
      <c r="L242">
        <v>422000</v>
      </c>
      <c r="M242">
        <v>796000</v>
      </c>
    </row>
    <row r="243" spans="1:13" x14ac:dyDescent="0.55000000000000004">
      <c r="A243" t="s">
        <v>318</v>
      </c>
      <c r="B243">
        <v>0</v>
      </c>
      <c r="C243">
        <v>0</v>
      </c>
      <c r="D243">
        <v>3.5</v>
      </c>
      <c r="E243">
        <v>4</v>
      </c>
      <c r="F243" t="s">
        <v>14</v>
      </c>
      <c r="G243" t="s">
        <v>15</v>
      </c>
      <c r="H243" t="s">
        <v>45</v>
      </c>
      <c r="I243" t="s">
        <v>45</v>
      </c>
      <c r="J243">
        <v>5000000</v>
      </c>
      <c r="K243">
        <v>374000</v>
      </c>
      <c r="L243">
        <v>422000</v>
      </c>
      <c r="M243">
        <v>796000</v>
      </c>
    </row>
    <row r="244" spans="1:13" x14ac:dyDescent="0.55000000000000004">
      <c r="A244" t="s">
        <v>319</v>
      </c>
      <c r="B244">
        <v>0</v>
      </c>
      <c r="C244">
        <v>0</v>
      </c>
      <c r="D244">
        <v>3</v>
      </c>
      <c r="E244">
        <v>4.5</v>
      </c>
      <c r="F244" t="s">
        <v>14</v>
      </c>
      <c r="G244" t="s">
        <v>15</v>
      </c>
      <c r="H244" t="s">
        <v>22</v>
      </c>
      <c r="I244" t="s">
        <v>173</v>
      </c>
      <c r="J244">
        <v>5000000</v>
      </c>
      <c r="K244">
        <v>326000</v>
      </c>
      <c r="L244">
        <v>470000</v>
      </c>
      <c r="M244">
        <v>796000</v>
      </c>
    </row>
    <row r="245" spans="1:13" x14ac:dyDescent="0.55000000000000004">
      <c r="A245" t="s">
        <v>320</v>
      </c>
      <c r="B245">
        <v>0</v>
      </c>
      <c r="C245">
        <v>0</v>
      </c>
      <c r="D245">
        <v>3</v>
      </c>
      <c r="E245">
        <v>4.5</v>
      </c>
      <c r="F245" t="s">
        <v>14</v>
      </c>
      <c r="G245" t="s">
        <v>15</v>
      </c>
      <c r="H245" t="s">
        <v>18</v>
      </c>
      <c r="I245" t="s">
        <v>18</v>
      </c>
      <c r="J245">
        <v>500000</v>
      </c>
      <c r="K245">
        <v>326000</v>
      </c>
      <c r="L245">
        <v>470000</v>
      </c>
      <c r="M245">
        <v>796000</v>
      </c>
    </row>
    <row r="246" spans="1:13" x14ac:dyDescent="0.55000000000000004">
      <c r="A246" t="s">
        <v>321</v>
      </c>
      <c r="B246">
        <v>0</v>
      </c>
      <c r="C246">
        <v>0</v>
      </c>
      <c r="D246">
        <v>3</v>
      </c>
      <c r="E246">
        <v>4</v>
      </c>
      <c r="F246" t="s">
        <v>27</v>
      </c>
      <c r="G246" t="s">
        <v>21</v>
      </c>
      <c r="H246" t="s">
        <v>91</v>
      </c>
      <c r="I246" t="s">
        <v>92</v>
      </c>
      <c r="J246">
        <v>1000000000</v>
      </c>
      <c r="K246">
        <v>326000</v>
      </c>
      <c r="L246">
        <v>422000</v>
      </c>
      <c r="M246">
        <v>748000</v>
      </c>
    </row>
    <row r="247" spans="1:13" x14ac:dyDescent="0.55000000000000004">
      <c r="A247" t="s">
        <v>322</v>
      </c>
      <c r="B247">
        <v>0</v>
      </c>
      <c r="C247">
        <v>0</v>
      </c>
      <c r="D247">
        <v>3</v>
      </c>
      <c r="E247">
        <v>4</v>
      </c>
      <c r="F247" t="s">
        <v>14</v>
      </c>
      <c r="G247" t="s">
        <v>15</v>
      </c>
      <c r="H247" t="s">
        <v>239</v>
      </c>
      <c r="I247" t="s">
        <v>79</v>
      </c>
      <c r="J247">
        <v>50000000</v>
      </c>
      <c r="K247">
        <v>326000</v>
      </c>
      <c r="L247">
        <v>422000</v>
      </c>
      <c r="M247">
        <v>748000</v>
      </c>
    </row>
    <row r="248" spans="1:13" x14ac:dyDescent="0.55000000000000004">
      <c r="A248" t="s">
        <v>323</v>
      </c>
      <c r="B248">
        <v>0</v>
      </c>
      <c r="C248">
        <v>0</v>
      </c>
      <c r="D248">
        <v>2.5</v>
      </c>
      <c r="E248">
        <v>4.5</v>
      </c>
      <c r="F248" t="s">
        <v>14</v>
      </c>
      <c r="G248" t="s">
        <v>15</v>
      </c>
      <c r="H248" t="s">
        <v>45</v>
      </c>
      <c r="I248" t="s">
        <v>45</v>
      </c>
      <c r="J248">
        <v>50000000</v>
      </c>
      <c r="K248">
        <v>278000</v>
      </c>
      <c r="L248">
        <v>470000</v>
      </c>
      <c r="M248">
        <v>748000</v>
      </c>
    </row>
    <row r="249" spans="1:13" x14ac:dyDescent="0.55000000000000004">
      <c r="A249" t="s">
        <v>324</v>
      </c>
      <c r="B249">
        <v>0</v>
      </c>
      <c r="C249">
        <v>0</v>
      </c>
      <c r="D249">
        <v>3</v>
      </c>
      <c r="E249">
        <v>4</v>
      </c>
      <c r="F249" t="s">
        <v>14</v>
      </c>
      <c r="G249" t="s">
        <v>15</v>
      </c>
      <c r="H249" t="s">
        <v>16</v>
      </c>
      <c r="I249" t="s">
        <v>71</v>
      </c>
      <c r="J249">
        <v>10000000</v>
      </c>
      <c r="K249">
        <v>326000</v>
      </c>
      <c r="L249">
        <v>422000</v>
      </c>
      <c r="M249">
        <v>748000</v>
      </c>
    </row>
    <row r="250" spans="1:13" x14ac:dyDescent="0.55000000000000004">
      <c r="A250" t="s">
        <v>325</v>
      </c>
      <c r="B250">
        <v>0</v>
      </c>
      <c r="C250">
        <v>0</v>
      </c>
      <c r="D250">
        <v>3</v>
      </c>
      <c r="E250">
        <v>4</v>
      </c>
      <c r="F250" t="s">
        <v>14</v>
      </c>
      <c r="G250" t="s">
        <v>15</v>
      </c>
      <c r="H250" t="s">
        <v>208</v>
      </c>
      <c r="I250" t="s">
        <v>209</v>
      </c>
      <c r="J250">
        <v>5000000</v>
      </c>
      <c r="K250">
        <v>326000</v>
      </c>
      <c r="L250">
        <v>422000</v>
      </c>
      <c r="M250">
        <v>748000</v>
      </c>
    </row>
    <row r="251" spans="1:13" x14ac:dyDescent="0.55000000000000004">
      <c r="A251" t="s">
        <v>326</v>
      </c>
      <c r="B251">
        <v>0</v>
      </c>
      <c r="C251">
        <v>0</v>
      </c>
      <c r="D251">
        <v>3</v>
      </c>
      <c r="E251">
        <v>4</v>
      </c>
      <c r="F251" t="s">
        <v>14</v>
      </c>
      <c r="G251" t="s">
        <v>15</v>
      </c>
      <c r="H251" t="s">
        <v>208</v>
      </c>
      <c r="I251" t="s">
        <v>209</v>
      </c>
      <c r="J251">
        <v>5000000</v>
      </c>
      <c r="K251">
        <v>326000</v>
      </c>
      <c r="L251">
        <v>422000</v>
      </c>
      <c r="M251">
        <v>748000</v>
      </c>
    </row>
    <row r="252" spans="1:13" x14ac:dyDescent="0.55000000000000004">
      <c r="A252" t="s">
        <v>327</v>
      </c>
      <c r="B252">
        <v>0</v>
      </c>
      <c r="C252">
        <v>0</v>
      </c>
      <c r="D252">
        <v>2.5</v>
      </c>
      <c r="E252">
        <v>4.5</v>
      </c>
      <c r="F252" t="s">
        <v>123</v>
      </c>
      <c r="G252" t="s">
        <v>21</v>
      </c>
      <c r="H252" t="s">
        <v>91</v>
      </c>
      <c r="I252" t="s">
        <v>91</v>
      </c>
      <c r="J252">
        <v>1000000</v>
      </c>
      <c r="K252">
        <v>278000</v>
      </c>
      <c r="L252">
        <v>470000</v>
      </c>
      <c r="M252">
        <v>748000</v>
      </c>
    </row>
    <row r="253" spans="1:13" x14ac:dyDescent="0.55000000000000004">
      <c r="A253" t="s">
        <v>328</v>
      </c>
      <c r="B253">
        <v>0</v>
      </c>
      <c r="C253">
        <v>0</v>
      </c>
      <c r="D253">
        <v>3</v>
      </c>
      <c r="E253">
        <v>4</v>
      </c>
      <c r="F253" t="s">
        <v>14</v>
      </c>
      <c r="G253" t="s">
        <v>15</v>
      </c>
      <c r="H253" t="s">
        <v>91</v>
      </c>
      <c r="I253" t="s">
        <v>329</v>
      </c>
      <c r="J253">
        <v>1000000</v>
      </c>
      <c r="K253">
        <v>326000</v>
      </c>
      <c r="L253">
        <v>422000</v>
      </c>
      <c r="M253">
        <v>748000</v>
      </c>
    </row>
    <row r="254" spans="1:13" x14ac:dyDescent="0.55000000000000004">
      <c r="A254" t="s">
        <v>330</v>
      </c>
      <c r="B254">
        <v>0</v>
      </c>
      <c r="C254">
        <v>0</v>
      </c>
      <c r="D254">
        <v>2.5</v>
      </c>
      <c r="E254">
        <v>4.5</v>
      </c>
      <c r="F254" t="s">
        <v>123</v>
      </c>
      <c r="G254" t="s">
        <v>21</v>
      </c>
      <c r="H254" t="s">
        <v>91</v>
      </c>
      <c r="I254" t="s">
        <v>91</v>
      </c>
      <c r="J254">
        <v>1000000</v>
      </c>
      <c r="K254">
        <v>278000</v>
      </c>
      <c r="L254">
        <v>470000</v>
      </c>
      <c r="M254">
        <v>748000</v>
      </c>
    </row>
    <row r="255" spans="1:13" x14ac:dyDescent="0.55000000000000004">
      <c r="A255" t="s">
        <v>331</v>
      </c>
      <c r="B255">
        <v>0</v>
      </c>
      <c r="C255">
        <v>0</v>
      </c>
      <c r="D255">
        <v>3</v>
      </c>
      <c r="E255">
        <v>4</v>
      </c>
      <c r="F255" t="s">
        <v>27</v>
      </c>
      <c r="G255" t="s">
        <v>34</v>
      </c>
      <c r="H255" t="s">
        <v>28</v>
      </c>
      <c r="I255" t="s">
        <v>29</v>
      </c>
      <c r="J255">
        <v>1000000</v>
      </c>
      <c r="K255">
        <v>326000</v>
      </c>
      <c r="L255">
        <v>422000</v>
      </c>
      <c r="M255">
        <v>748000</v>
      </c>
    </row>
    <row r="256" spans="1:13" x14ac:dyDescent="0.55000000000000004">
      <c r="A256" t="s">
        <v>332</v>
      </c>
      <c r="B256">
        <v>0</v>
      </c>
      <c r="C256">
        <v>0</v>
      </c>
      <c r="D256">
        <v>2.5</v>
      </c>
      <c r="E256">
        <v>4</v>
      </c>
      <c r="F256" t="s">
        <v>27</v>
      </c>
      <c r="G256" t="s">
        <v>21</v>
      </c>
      <c r="H256" t="s">
        <v>73</v>
      </c>
      <c r="I256" t="s">
        <v>43</v>
      </c>
      <c r="J256">
        <v>500000000</v>
      </c>
      <c r="K256">
        <v>278000</v>
      </c>
      <c r="L256">
        <v>422000</v>
      </c>
      <c r="M256">
        <v>700000</v>
      </c>
    </row>
    <row r="257" spans="1:13" x14ac:dyDescent="0.55000000000000004">
      <c r="A257" t="s">
        <v>333</v>
      </c>
      <c r="B257">
        <v>0</v>
      </c>
      <c r="C257">
        <v>0</v>
      </c>
      <c r="D257">
        <v>2.5</v>
      </c>
      <c r="E257">
        <v>4</v>
      </c>
      <c r="F257" t="s">
        <v>14</v>
      </c>
      <c r="G257" t="s">
        <v>15</v>
      </c>
      <c r="H257" t="s">
        <v>22</v>
      </c>
      <c r="I257" t="s">
        <v>47</v>
      </c>
      <c r="J257">
        <v>100000000</v>
      </c>
      <c r="K257">
        <v>278000</v>
      </c>
      <c r="L257">
        <v>422000</v>
      </c>
      <c r="M257">
        <v>700000</v>
      </c>
    </row>
    <row r="258" spans="1:13" x14ac:dyDescent="0.55000000000000004">
      <c r="A258" t="s">
        <v>334</v>
      </c>
      <c r="B258">
        <v>0</v>
      </c>
      <c r="C258">
        <v>0</v>
      </c>
      <c r="D258">
        <v>2.5</v>
      </c>
      <c r="E258">
        <v>4</v>
      </c>
      <c r="F258" t="s">
        <v>27</v>
      </c>
      <c r="G258" t="s">
        <v>34</v>
      </c>
      <c r="H258" t="s">
        <v>42</v>
      </c>
      <c r="I258" t="s">
        <v>47</v>
      </c>
      <c r="J258">
        <v>10000000</v>
      </c>
      <c r="K258">
        <v>278000</v>
      </c>
      <c r="L258">
        <v>422000</v>
      </c>
      <c r="M258">
        <v>700000</v>
      </c>
    </row>
    <row r="259" spans="1:13" x14ac:dyDescent="0.55000000000000004">
      <c r="A259" t="s">
        <v>335</v>
      </c>
      <c r="B259">
        <v>0</v>
      </c>
      <c r="C259">
        <v>0</v>
      </c>
      <c r="D259">
        <v>2.5</v>
      </c>
      <c r="E259">
        <v>4</v>
      </c>
      <c r="F259" t="s">
        <v>123</v>
      </c>
      <c r="G259" t="s">
        <v>15</v>
      </c>
      <c r="H259" t="s">
        <v>71</v>
      </c>
      <c r="I259" t="s">
        <v>71</v>
      </c>
      <c r="J259">
        <v>5000000</v>
      </c>
      <c r="K259">
        <v>278000</v>
      </c>
      <c r="L259">
        <v>422000</v>
      </c>
      <c r="M259">
        <v>700000</v>
      </c>
    </row>
    <row r="260" spans="1:13" x14ac:dyDescent="0.55000000000000004">
      <c r="A260" t="s">
        <v>336</v>
      </c>
      <c r="B260">
        <v>0</v>
      </c>
      <c r="C260">
        <v>0</v>
      </c>
      <c r="D260">
        <v>2.5</v>
      </c>
      <c r="E260">
        <v>4</v>
      </c>
      <c r="F260" t="s">
        <v>27</v>
      </c>
      <c r="G260" t="s">
        <v>21</v>
      </c>
      <c r="H260" t="s">
        <v>91</v>
      </c>
      <c r="I260" t="s">
        <v>91</v>
      </c>
      <c r="J260">
        <v>1000000</v>
      </c>
      <c r="K260">
        <v>278000</v>
      </c>
      <c r="L260">
        <v>422000</v>
      </c>
      <c r="M260">
        <v>700000</v>
      </c>
    </row>
    <row r="261" spans="1:13" x14ac:dyDescent="0.55000000000000004">
      <c r="A261" t="s">
        <v>337</v>
      </c>
      <c r="B261">
        <v>0</v>
      </c>
      <c r="C261">
        <v>0</v>
      </c>
      <c r="D261">
        <v>2</v>
      </c>
      <c r="E261">
        <v>4.5</v>
      </c>
      <c r="F261" t="s">
        <v>14</v>
      </c>
      <c r="G261" t="s">
        <v>15</v>
      </c>
      <c r="H261" t="s">
        <v>57</v>
      </c>
      <c r="I261" t="s">
        <v>57</v>
      </c>
      <c r="J261">
        <v>1000000</v>
      </c>
      <c r="K261">
        <v>230000</v>
      </c>
      <c r="L261">
        <v>470000</v>
      </c>
      <c r="M261">
        <v>700000</v>
      </c>
    </row>
    <row r="262" spans="1:13" x14ac:dyDescent="0.55000000000000004">
      <c r="A262" t="s">
        <v>338</v>
      </c>
      <c r="B262">
        <v>0</v>
      </c>
      <c r="C262">
        <v>0</v>
      </c>
      <c r="D262">
        <v>2</v>
      </c>
      <c r="E262">
        <v>4</v>
      </c>
      <c r="F262" t="s">
        <v>14</v>
      </c>
      <c r="G262" t="s">
        <v>15</v>
      </c>
      <c r="H262" t="s">
        <v>18</v>
      </c>
      <c r="I262" t="s">
        <v>18</v>
      </c>
      <c r="J262">
        <v>10000000</v>
      </c>
      <c r="K262">
        <v>230000</v>
      </c>
      <c r="L262">
        <v>422000</v>
      </c>
      <c r="M262">
        <v>652000</v>
      </c>
    </row>
    <row r="263" spans="1:13" x14ac:dyDescent="0.55000000000000004">
      <c r="A263" t="s">
        <v>339</v>
      </c>
      <c r="B263">
        <v>0</v>
      </c>
      <c r="C263">
        <v>0</v>
      </c>
      <c r="D263">
        <v>2.5</v>
      </c>
      <c r="E263">
        <v>3.5</v>
      </c>
      <c r="F263" t="s">
        <v>14</v>
      </c>
      <c r="G263" t="s">
        <v>15</v>
      </c>
      <c r="H263" t="s">
        <v>220</v>
      </c>
      <c r="I263" t="s">
        <v>220</v>
      </c>
      <c r="J263">
        <v>5000000</v>
      </c>
      <c r="K263">
        <v>278000</v>
      </c>
      <c r="L263">
        <v>374000</v>
      </c>
      <c r="M263">
        <v>652000</v>
      </c>
    </row>
    <row r="264" spans="1:13" x14ac:dyDescent="0.55000000000000004">
      <c r="A264" t="s">
        <v>340</v>
      </c>
      <c r="B264">
        <v>0</v>
      </c>
      <c r="C264">
        <v>0</v>
      </c>
      <c r="D264">
        <v>2.5</v>
      </c>
      <c r="E264">
        <v>3.5</v>
      </c>
      <c r="F264" t="s">
        <v>14</v>
      </c>
      <c r="G264" t="s">
        <v>15</v>
      </c>
      <c r="H264" t="s">
        <v>45</v>
      </c>
      <c r="I264" t="s">
        <v>45</v>
      </c>
      <c r="J264">
        <v>5000000</v>
      </c>
      <c r="K264">
        <v>278000</v>
      </c>
      <c r="L264">
        <v>374000</v>
      </c>
      <c r="M264">
        <v>652000</v>
      </c>
    </row>
    <row r="265" spans="1:13" x14ac:dyDescent="0.55000000000000004">
      <c r="A265" t="s">
        <v>341</v>
      </c>
      <c r="B265">
        <v>0</v>
      </c>
      <c r="C265">
        <v>0</v>
      </c>
      <c r="D265">
        <v>2.5</v>
      </c>
      <c r="E265">
        <v>3.5</v>
      </c>
      <c r="F265" t="s">
        <v>14</v>
      </c>
      <c r="G265" t="s">
        <v>15</v>
      </c>
      <c r="H265" t="s">
        <v>208</v>
      </c>
      <c r="I265" t="s">
        <v>209</v>
      </c>
      <c r="J265">
        <v>5000000</v>
      </c>
      <c r="K265">
        <v>278000</v>
      </c>
      <c r="L265">
        <v>374000</v>
      </c>
      <c r="M265">
        <v>652000</v>
      </c>
    </row>
    <row r="266" spans="1:13" x14ac:dyDescent="0.55000000000000004">
      <c r="A266" t="s">
        <v>342</v>
      </c>
      <c r="B266">
        <v>0</v>
      </c>
      <c r="C266">
        <v>0</v>
      </c>
      <c r="D266">
        <v>2</v>
      </c>
      <c r="E266">
        <v>4</v>
      </c>
      <c r="F266" t="s">
        <v>14</v>
      </c>
      <c r="G266" t="s">
        <v>15</v>
      </c>
      <c r="H266" t="s">
        <v>45</v>
      </c>
      <c r="I266" t="s">
        <v>45</v>
      </c>
      <c r="J266">
        <v>500000</v>
      </c>
      <c r="K266">
        <v>230000</v>
      </c>
      <c r="L266">
        <v>422000</v>
      </c>
      <c r="M266">
        <v>652000</v>
      </c>
    </row>
    <row r="267" spans="1:13" x14ac:dyDescent="0.55000000000000004">
      <c r="A267" t="s">
        <v>343</v>
      </c>
      <c r="B267">
        <v>0</v>
      </c>
      <c r="C267">
        <v>0</v>
      </c>
      <c r="D267">
        <v>2.5</v>
      </c>
      <c r="E267">
        <v>3.5</v>
      </c>
      <c r="F267" t="s">
        <v>14</v>
      </c>
      <c r="G267" t="s">
        <v>15</v>
      </c>
      <c r="H267" t="s">
        <v>16</v>
      </c>
      <c r="I267" t="s">
        <v>16</v>
      </c>
      <c r="J267">
        <v>100000</v>
      </c>
      <c r="K267">
        <v>278000</v>
      </c>
      <c r="L267">
        <v>374000</v>
      </c>
      <c r="M267">
        <v>652000</v>
      </c>
    </row>
    <row r="268" spans="1:13" x14ac:dyDescent="0.55000000000000004">
      <c r="A268" t="s">
        <v>344</v>
      </c>
      <c r="B268">
        <v>0</v>
      </c>
      <c r="C268">
        <v>0</v>
      </c>
      <c r="D268">
        <v>2</v>
      </c>
      <c r="E268">
        <v>3.5</v>
      </c>
      <c r="F268" t="s">
        <v>27</v>
      </c>
      <c r="G268" t="s">
        <v>21</v>
      </c>
      <c r="H268" t="s">
        <v>91</v>
      </c>
      <c r="I268" t="s">
        <v>91</v>
      </c>
      <c r="J268">
        <v>1000000</v>
      </c>
      <c r="K268">
        <v>230000</v>
      </c>
      <c r="L268">
        <v>374000</v>
      </c>
      <c r="M268">
        <v>604000</v>
      </c>
    </row>
    <row r="269" spans="1:13" x14ac:dyDescent="0.55000000000000004">
      <c r="A269" t="s">
        <v>345</v>
      </c>
      <c r="B269">
        <v>0</v>
      </c>
      <c r="C269">
        <v>0</v>
      </c>
      <c r="D269">
        <v>2</v>
      </c>
      <c r="E269">
        <v>3.5</v>
      </c>
      <c r="F269" t="s">
        <v>123</v>
      </c>
      <c r="G269" t="s">
        <v>15</v>
      </c>
      <c r="H269" t="s">
        <v>71</v>
      </c>
      <c r="I269" t="s">
        <v>71</v>
      </c>
      <c r="J269">
        <v>1000000</v>
      </c>
      <c r="K269">
        <v>230000</v>
      </c>
      <c r="L269">
        <v>374000</v>
      </c>
      <c r="M269">
        <v>604000</v>
      </c>
    </row>
    <row r="270" spans="1:13" x14ac:dyDescent="0.55000000000000004">
      <c r="A270" t="s">
        <v>346</v>
      </c>
      <c r="B270">
        <v>0</v>
      </c>
      <c r="C270">
        <v>0</v>
      </c>
      <c r="D270">
        <v>1.5</v>
      </c>
      <c r="E270">
        <v>3.5</v>
      </c>
      <c r="F270" t="s">
        <v>14</v>
      </c>
      <c r="G270" t="s">
        <v>15</v>
      </c>
      <c r="H270" t="s">
        <v>208</v>
      </c>
      <c r="I270" t="s">
        <v>209</v>
      </c>
      <c r="J270">
        <v>5000000</v>
      </c>
      <c r="K270">
        <v>182000</v>
      </c>
      <c r="L270">
        <v>374000</v>
      </c>
      <c r="M270">
        <v>556000</v>
      </c>
    </row>
    <row r="271" spans="1:13" x14ac:dyDescent="0.55000000000000004">
      <c r="A271" t="s">
        <v>347</v>
      </c>
      <c r="B271">
        <v>0</v>
      </c>
      <c r="C271">
        <v>0</v>
      </c>
      <c r="D271">
        <v>1.5</v>
      </c>
      <c r="E271">
        <v>3.5</v>
      </c>
      <c r="F271" t="s">
        <v>14</v>
      </c>
      <c r="G271" t="s">
        <v>15</v>
      </c>
      <c r="H271" t="s">
        <v>71</v>
      </c>
      <c r="I271" t="s">
        <v>71</v>
      </c>
      <c r="J271">
        <v>1000000</v>
      </c>
      <c r="K271">
        <v>182000</v>
      </c>
      <c r="L271">
        <v>374000</v>
      </c>
      <c r="M271">
        <v>556000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1"/>
  <sheetViews>
    <sheetView topLeftCell="A134" workbookViewId="0">
      <selection activeCell="D11" sqref="D11"/>
    </sheetView>
  </sheetViews>
  <sheetFormatPr defaultRowHeight="14.4" x14ac:dyDescent="0.55000000000000004"/>
  <cols>
    <col min="1" max="1" width="21.47265625" customWidth="1"/>
    <col min="2" max="2" width="12" customWidth="1"/>
    <col min="3" max="3" width="12.9453125" customWidth="1"/>
    <col min="4" max="4" width="12.7890625" customWidth="1"/>
    <col min="5" max="5" width="13.734375" customWidth="1"/>
    <col min="6" max="6" width="20.05078125" customWidth="1"/>
    <col min="7" max="7" width="21" customWidth="1"/>
    <col min="8" max="8" width="12.68359375" customWidth="1"/>
    <col min="9" max="9" width="13.62890625" customWidth="1"/>
    <col min="10" max="10" width="19.41796875" customWidth="1"/>
    <col min="11" max="11" width="26.3125" customWidth="1"/>
    <col min="12" max="12" width="27.05078125" customWidth="1"/>
    <col min="13" max="13" width="15.9453125" customWidth="1"/>
  </cols>
  <sheetData>
    <row r="1" spans="1:13" x14ac:dyDescent="0.55000000000000004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5" t="s">
        <v>12</v>
      </c>
    </row>
    <row r="2" spans="1:13" x14ac:dyDescent="0.55000000000000004">
      <c r="A2" s="7" t="s">
        <v>13</v>
      </c>
      <c r="B2" s="8">
        <v>0</v>
      </c>
      <c r="C2" s="8">
        <v>0</v>
      </c>
      <c r="D2" s="8">
        <v>5</v>
      </c>
      <c r="E2" s="8">
        <v>5</v>
      </c>
      <c r="F2" s="8" t="s">
        <v>14</v>
      </c>
      <c r="G2" s="8" t="s">
        <v>15</v>
      </c>
      <c r="H2" s="8" t="s">
        <v>16</v>
      </c>
      <c r="I2" s="8" t="s">
        <v>16</v>
      </c>
      <c r="J2" s="8">
        <v>10000000</v>
      </c>
      <c r="K2" s="8">
        <v>150000</v>
      </c>
      <c r="L2" s="8">
        <v>150000</v>
      </c>
      <c r="M2" s="9">
        <v>150000</v>
      </c>
    </row>
    <row r="3" spans="1:13" x14ac:dyDescent="0.55000000000000004">
      <c r="A3" s="10" t="s">
        <v>17</v>
      </c>
      <c r="B3" s="11">
        <v>0</v>
      </c>
      <c r="C3" s="11">
        <v>0</v>
      </c>
      <c r="D3" s="11">
        <v>5</v>
      </c>
      <c r="E3" s="11">
        <v>5</v>
      </c>
      <c r="F3" s="11" t="s">
        <v>14</v>
      </c>
      <c r="G3" s="11" t="s">
        <v>15</v>
      </c>
      <c r="H3" s="11" t="s">
        <v>18</v>
      </c>
      <c r="I3" s="11" t="s">
        <v>18</v>
      </c>
      <c r="J3" s="11">
        <v>10000000</v>
      </c>
      <c r="K3" s="11">
        <v>150000</v>
      </c>
      <c r="L3" s="11">
        <v>150000</v>
      </c>
      <c r="M3" s="12">
        <v>150000</v>
      </c>
    </row>
    <row r="4" spans="1:13" x14ac:dyDescent="0.55000000000000004">
      <c r="A4" s="7" t="s">
        <v>19</v>
      </c>
      <c r="B4" s="8">
        <v>0</v>
      </c>
      <c r="C4" s="8">
        <v>0</v>
      </c>
      <c r="D4" s="8">
        <v>5</v>
      </c>
      <c r="E4" s="8">
        <v>5</v>
      </c>
      <c r="F4" s="8" t="s">
        <v>20</v>
      </c>
      <c r="G4" s="8" t="s">
        <v>21</v>
      </c>
      <c r="H4" s="8" t="s">
        <v>22</v>
      </c>
      <c r="I4" s="8" t="s">
        <v>23</v>
      </c>
      <c r="J4" s="8">
        <v>10000000</v>
      </c>
      <c r="K4" s="8">
        <v>150000</v>
      </c>
      <c r="L4" s="8">
        <v>150000</v>
      </c>
      <c r="M4" s="9">
        <v>150000</v>
      </c>
    </row>
    <row r="5" spans="1:13" x14ac:dyDescent="0.55000000000000004">
      <c r="A5" s="10" t="s">
        <v>24</v>
      </c>
      <c r="B5" s="11">
        <v>0</v>
      </c>
      <c r="C5" s="11">
        <v>0</v>
      </c>
      <c r="D5" s="11">
        <v>5</v>
      </c>
      <c r="E5" s="11">
        <v>5</v>
      </c>
      <c r="F5" s="11" t="s">
        <v>14</v>
      </c>
      <c r="G5" s="11" t="s">
        <v>15</v>
      </c>
      <c r="H5" s="11" t="s">
        <v>22</v>
      </c>
      <c r="I5" s="11" t="s">
        <v>25</v>
      </c>
      <c r="J5" s="11">
        <v>5000000</v>
      </c>
      <c r="K5" s="11">
        <v>150000</v>
      </c>
      <c r="L5" s="11">
        <v>150000</v>
      </c>
      <c r="M5" s="12">
        <v>150000</v>
      </c>
    </row>
    <row r="6" spans="1:13" x14ac:dyDescent="0.55000000000000004">
      <c r="A6" s="7" t="s">
        <v>26</v>
      </c>
      <c r="B6" s="8">
        <v>0</v>
      </c>
      <c r="C6" s="8">
        <v>0</v>
      </c>
      <c r="D6" s="8">
        <v>5</v>
      </c>
      <c r="E6" s="8">
        <v>5</v>
      </c>
      <c r="F6" s="8" t="s">
        <v>27</v>
      </c>
      <c r="G6" s="8" t="s">
        <v>21</v>
      </c>
      <c r="H6" s="8" t="s">
        <v>28</v>
      </c>
      <c r="I6" s="8" t="s">
        <v>29</v>
      </c>
      <c r="J6" s="8">
        <v>5000000</v>
      </c>
      <c r="K6" s="8">
        <v>150000</v>
      </c>
      <c r="L6" s="8">
        <v>150000</v>
      </c>
      <c r="M6" s="9">
        <v>150000</v>
      </c>
    </row>
    <row r="7" spans="1:13" x14ac:dyDescent="0.55000000000000004">
      <c r="A7" s="10" t="s">
        <v>30</v>
      </c>
      <c r="B7" s="11">
        <v>0</v>
      </c>
      <c r="C7" s="11">
        <v>0</v>
      </c>
      <c r="D7" s="11">
        <v>4.5</v>
      </c>
      <c r="E7" s="11">
        <v>5</v>
      </c>
      <c r="F7" s="11" t="s">
        <v>14</v>
      </c>
      <c r="G7" s="11" t="s">
        <v>21</v>
      </c>
      <c r="H7" s="11" t="s">
        <v>31</v>
      </c>
      <c r="I7" s="11" t="s">
        <v>32</v>
      </c>
      <c r="J7" s="11">
        <v>100000000</v>
      </c>
      <c r="K7" s="11">
        <v>134000</v>
      </c>
      <c r="L7" s="11">
        <v>150000</v>
      </c>
      <c r="M7" s="12">
        <v>142000</v>
      </c>
    </row>
    <row r="8" spans="1:13" x14ac:dyDescent="0.55000000000000004">
      <c r="A8" s="7" t="s">
        <v>33</v>
      </c>
      <c r="B8" s="8">
        <v>0</v>
      </c>
      <c r="C8" s="8">
        <v>0</v>
      </c>
      <c r="D8" s="8">
        <v>4.5</v>
      </c>
      <c r="E8" s="8">
        <v>5</v>
      </c>
      <c r="F8" s="8" t="s">
        <v>20</v>
      </c>
      <c r="G8" s="8" t="s">
        <v>34</v>
      </c>
      <c r="H8" s="8" t="s">
        <v>22</v>
      </c>
      <c r="I8" s="8" t="s">
        <v>35</v>
      </c>
      <c r="J8" s="8">
        <v>100000000</v>
      </c>
      <c r="K8" s="8">
        <v>134000</v>
      </c>
      <c r="L8" s="8">
        <v>150000</v>
      </c>
      <c r="M8" s="9">
        <v>142000</v>
      </c>
    </row>
    <row r="9" spans="1:13" x14ac:dyDescent="0.55000000000000004">
      <c r="A9" s="10" t="s">
        <v>36</v>
      </c>
      <c r="B9" s="11">
        <v>0</v>
      </c>
      <c r="C9" s="11">
        <v>0</v>
      </c>
      <c r="D9" s="11">
        <v>4.5</v>
      </c>
      <c r="E9" s="11">
        <v>5</v>
      </c>
      <c r="F9" s="11" t="s">
        <v>20</v>
      </c>
      <c r="G9" s="11" t="s">
        <v>34</v>
      </c>
      <c r="H9" s="11" t="s">
        <v>22</v>
      </c>
      <c r="I9" s="11" t="s">
        <v>35</v>
      </c>
      <c r="J9" s="11">
        <v>100000000</v>
      </c>
      <c r="K9" s="11">
        <v>134000</v>
      </c>
      <c r="L9" s="11">
        <v>150000</v>
      </c>
      <c r="M9" s="12">
        <v>142000</v>
      </c>
    </row>
    <row r="10" spans="1:13" x14ac:dyDescent="0.55000000000000004">
      <c r="A10" s="7" t="s">
        <v>37</v>
      </c>
      <c r="B10" s="8">
        <v>0</v>
      </c>
      <c r="C10" s="8">
        <v>0</v>
      </c>
      <c r="D10" s="8">
        <v>5</v>
      </c>
      <c r="E10" s="8">
        <v>4.5</v>
      </c>
      <c r="F10" s="8" t="s">
        <v>14</v>
      </c>
      <c r="G10" s="8" t="s">
        <v>15</v>
      </c>
      <c r="H10" s="8" t="s">
        <v>22</v>
      </c>
      <c r="I10" s="8" t="s">
        <v>38</v>
      </c>
      <c r="J10" s="8">
        <v>100000000</v>
      </c>
      <c r="K10" s="8">
        <v>150000</v>
      </c>
      <c r="L10" s="8">
        <v>134000</v>
      </c>
      <c r="M10" s="9">
        <v>142000</v>
      </c>
    </row>
    <row r="11" spans="1:13" x14ac:dyDescent="0.55000000000000004">
      <c r="A11" s="1" t="s">
        <v>39</v>
      </c>
      <c r="B11" s="2">
        <v>0</v>
      </c>
      <c r="C11" s="2">
        <v>0</v>
      </c>
      <c r="D11" s="2">
        <v>4.5</v>
      </c>
      <c r="E11" s="2">
        <v>5</v>
      </c>
      <c r="F11" s="2" t="s">
        <v>20</v>
      </c>
      <c r="G11" s="2" t="s">
        <v>15</v>
      </c>
      <c r="H11" s="2" t="s">
        <v>22</v>
      </c>
      <c r="I11" s="2" t="s">
        <v>40</v>
      </c>
      <c r="J11" s="2">
        <v>100000000</v>
      </c>
      <c r="K11" s="2">
        <v>134000</v>
      </c>
      <c r="L11" s="2">
        <v>150000</v>
      </c>
      <c r="M11" s="3">
        <v>142000</v>
      </c>
    </row>
    <row r="12" spans="1:13" x14ac:dyDescent="0.55000000000000004">
      <c r="A12" t="s">
        <v>41</v>
      </c>
      <c r="B12">
        <v>0</v>
      </c>
      <c r="C12">
        <v>0</v>
      </c>
      <c r="D12">
        <v>4.5</v>
      </c>
      <c r="E12">
        <v>5</v>
      </c>
      <c r="F12" t="s">
        <v>27</v>
      </c>
      <c r="G12" t="s">
        <v>21</v>
      </c>
      <c r="H12" t="s">
        <v>42</v>
      </c>
      <c r="I12" t="s">
        <v>43</v>
      </c>
      <c r="J12">
        <v>100000000</v>
      </c>
      <c r="K12">
        <v>134000</v>
      </c>
      <c r="L12">
        <v>150000</v>
      </c>
      <c r="M12">
        <v>142000</v>
      </c>
    </row>
    <row r="13" spans="1:13" x14ac:dyDescent="0.55000000000000004">
      <c r="A13" t="s">
        <v>44</v>
      </c>
      <c r="B13">
        <v>0</v>
      </c>
      <c r="C13">
        <v>0</v>
      </c>
      <c r="D13">
        <v>4.5</v>
      </c>
      <c r="E13">
        <v>5</v>
      </c>
      <c r="F13" t="s">
        <v>14</v>
      </c>
      <c r="G13" t="s">
        <v>15</v>
      </c>
      <c r="H13" t="s">
        <v>22</v>
      </c>
      <c r="I13" t="s">
        <v>45</v>
      </c>
      <c r="J13">
        <v>100000000</v>
      </c>
      <c r="K13">
        <v>134000</v>
      </c>
      <c r="L13">
        <v>150000</v>
      </c>
      <c r="M13">
        <v>142000</v>
      </c>
    </row>
    <row r="14" spans="1:13" x14ac:dyDescent="0.55000000000000004">
      <c r="A14" t="s">
        <v>46</v>
      </c>
      <c r="B14">
        <v>0</v>
      </c>
      <c r="C14">
        <v>0</v>
      </c>
      <c r="D14">
        <v>4.5</v>
      </c>
      <c r="E14">
        <v>5</v>
      </c>
      <c r="F14" t="s">
        <v>27</v>
      </c>
      <c r="G14" t="s">
        <v>34</v>
      </c>
      <c r="H14" t="s">
        <v>22</v>
      </c>
      <c r="I14" t="s">
        <v>47</v>
      </c>
      <c r="J14">
        <v>100000000</v>
      </c>
      <c r="K14">
        <v>134000</v>
      </c>
      <c r="L14">
        <v>150000</v>
      </c>
      <c r="M14">
        <v>142000</v>
      </c>
    </row>
    <row r="15" spans="1:13" x14ac:dyDescent="0.55000000000000004">
      <c r="A15" t="s">
        <v>48</v>
      </c>
      <c r="B15">
        <v>0</v>
      </c>
      <c r="C15">
        <v>0</v>
      </c>
      <c r="D15">
        <v>4.5</v>
      </c>
      <c r="E15">
        <v>5</v>
      </c>
      <c r="F15" t="s">
        <v>14</v>
      </c>
      <c r="G15" t="s">
        <v>15</v>
      </c>
      <c r="H15" t="s">
        <v>22</v>
      </c>
      <c r="I15" t="s">
        <v>38</v>
      </c>
      <c r="J15">
        <v>50000000</v>
      </c>
      <c r="K15">
        <v>134000</v>
      </c>
      <c r="L15">
        <v>150000</v>
      </c>
      <c r="M15">
        <v>142000</v>
      </c>
    </row>
    <row r="16" spans="1:13" x14ac:dyDescent="0.55000000000000004">
      <c r="A16" t="s">
        <v>49</v>
      </c>
      <c r="B16">
        <v>0</v>
      </c>
      <c r="C16">
        <v>0</v>
      </c>
      <c r="D16">
        <v>4.5</v>
      </c>
      <c r="E16">
        <v>5</v>
      </c>
      <c r="F16" t="s">
        <v>20</v>
      </c>
      <c r="G16" t="s">
        <v>34</v>
      </c>
      <c r="H16" t="s">
        <v>22</v>
      </c>
      <c r="I16" t="s">
        <v>50</v>
      </c>
      <c r="J16">
        <v>50000000</v>
      </c>
      <c r="K16">
        <v>134000</v>
      </c>
      <c r="L16">
        <v>150000</v>
      </c>
      <c r="M16">
        <v>142000</v>
      </c>
    </row>
    <row r="17" spans="1:13" x14ac:dyDescent="0.55000000000000004">
      <c r="A17" t="s">
        <v>51</v>
      </c>
      <c r="B17">
        <v>0</v>
      </c>
      <c r="C17">
        <v>0</v>
      </c>
      <c r="D17">
        <v>4.5</v>
      </c>
      <c r="E17">
        <v>5</v>
      </c>
      <c r="F17" t="s">
        <v>14</v>
      </c>
      <c r="G17" t="s">
        <v>15</v>
      </c>
      <c r="H17" t="s">
        <v>22</v>
      </c>
      <c r="I17" t="s">
        <v>23</v>
      </c>
      <c r="J17">
        <v>50000000</v>
      </c>
      <c r="K17">
        <v>134000</v>
      </c>
      <c r="L17">
        <v>150000</v>
      </c>
      <c r="M17">
        <v>142000</v>
      </c>
    </row>
    <row r="18" spans="1:13" x14ac:dyDescent="0.55000000000000004">
      <c r="A18" t="s">
        <v>52</v>
      </c>
      <c r="B18">
        <v>0</v>
      </c>
      <c r="C18">
        <v>0</v>
      </c>
      <c r="D18">
        <v>4.5</v>
      </c>
      <c r="E18">
        <v>5</v>
      </c>
      <c r="F18" t="s">
        <v>14</v>
      </c>
      <c r="G18" t="s">
        <v>15</v>
      </c>
      <c r="H18" t="s">
        <v>22</v>
      </c>
      <c r="I18" t="s">
        <v>53</v>
      </c>
      <c r="J18">
        <v>50000000</v>
      </c>
      <c r="K18">
        <v>134000</v>
      </c>
      <c r="L18">
        <v>150000</v>
      </c>
      <c r="M18">
        <v>142000</v>
      </c>
    </row>
    <row r="19" spans="1:13" x14ac:dyDescent="0.55000000000000004">
      <c r="A19" t="s">
        <v>54</v>
      </c>
      <c r="B19">
        <v>0</v>
      </c>
      <c r="C19">
        <v>0</v>
      </c>
      <c r="D19">
        <v>4.5</v>
      </c>
      <c r="E19">
        <v>5</v>
      </c>
      <c r="F19" t="s">
        <v>27</v>
      </c>
      <c r="G19" t="s">
        <v>34</v>
      </c>
      <c r="H19" t="s">
        <v>22</v>
      </c>
      <c r="I19" t="s">
        <v>47</v>
      </c>
      <c r="J19">
        <v>50000000</v>
      </c>
      <c r="K19">
        <v>134000</v>
      </c>
      <c r="L19">
        <v>150000</v>
      </c>
      <c r="M19">
        <v>142000</v>
      </c>
    </row>
    <row r="20" spans="1:13" x14ac:dyDescent="0.55000000000000004">
      <c r="A20" t="s">
        <v>55</v>
      </c>
      <c r="B20">
        <v>0</v>
      </c>
      <c r="C20">
        <v>0</v>
      </c>
      <c r="D20">
        <v>4.5</v>
      </c>
      <c r="E20">
        <v>5</v>
      </c>
      <c r="F20" t="s">
        <v>14</v>
      </c>
      <c r="G20" t="s">
        <v>15</v>
      </c>
      <c r="H20" t="s">
        <v>22</v>
      </c>
      <c r="I20" t="s">
        <v>53</v>
      </c>
      <c r="J20">
        <v>10000000</v>
      </c>
      <c r="K20">
        <v>134000</v>
      </c>
      <c r="L20">
        <v>150000</v>
      </c>
      <c r="M20">
        <v>142000</v>
      </c>
    </row>
    <row r="21" spans="1:13" x14ac:dyDescent="0.55000000000000004">
      <c r="A21" t="s">
        <v>56</v>
      </c>
      <c r="B21">
        <v>0</v>
      </c>
      <c r="C21">
        <v>0</v>
      </c>
      <c r="D21">
        <v>4.5</v>
      </c>
      <c r="E21">
        <v>5</v>
      </c>
      <c r="F21" t="s">
        <v>14</v>
      </c>
      <c r="G21" t="s">
        <v>15</v>
      </c>
      <c r="H21" t="s">
        <v>57</v>
      </c>
      <c r="I21" t="s">
        <v>57</v>
      </c>
      <c r="J21">
        <v>10000000</v>
      </c>
      <c r="K21">
        <v>134000</v>
      </c>
      <c r="L21">
        <v>150000</v>
      </c>
      <c r="M21">
        <v>142000</v>
      </c>
    </row>
    <row r="22" spans="1:13" x14ac:dyDescent="0.55000000000000004">
      <c r="A22" t="s">
        <v>58</v>
      </c>
      <c r="B22">
        <v>0</v>
      </c>
      <c r="C22">
        <v>0</v>
      </c>
      <c r="D22">
        <v>4.5</v>
      </c>
      <c r="E22">
        <v>5</v>
      </c>
      <c r="F22" t="s">
        <v>27</v>
      </c>
      <c r="G22" t="s">
        <v>21</v>
      </c>
      <c r="H22" t="s">
        <v>22</v>
      </c>
      <c r="I22" t="s">
        <v>25</v>
      </c>
      <c r="J22">
        <v>10000000</v>
      </c>
      <c r="K22">
        <v>134000</v>
      </c>
      <c r="L22">
        <v>150000</v>
      </c>
      <c r="M22">
        <v>142000</v>
      </c>
    </row>
    <row r="23" spans="1:13" x14ac:dyDescent="0.55000000000000004">
      <c r="A23" t="s">
        <v>59</v>
      </c>
      <c r="B23">
        <v>0</v>
      </c>
      <c r="C23">
        <v>0</v>
      </c>
      <c r="D23">
        <v>4.5</v>
      </c>
      <c r="E23">
        <v>5</v>
      </c>
      <c r="F23" t="s">
        <v>27</v>
      </c>
      <c r="G23" t="s">
        <v>21</v>
      </c>
      <c r="H23" t="s">
        <v>22</v>
      </c>
      <c r="I23" t="s">
        <v>25</v>
      </c>
      <c r="J23">
        <v>10000000</v>
      </c>
      <c r="K23">
        <v>134000</v>
      </c>
      <c r="L23">
        <v>150000</v>
      </c>
      <c r="M23">
        <v>142000</v>
      </c>
    </row>
    <row r="24" spans="1:13" x14ac:dyDescent="0.55000000000000004">
      <c r="A24" t="s">
        <v>60</v>
      </c>
      <c r="B24">
        <v>0</v>
      </c>
      <c r="C24">
        <v>0</v>
      </c>
      <c r="D24">
        <v>4.5</v>
      </c>
      <c r="E24">
        <v>5</v>
      </c>
      <c r="F24" t="s">
        <v>20</v>
      </c>
      <c r="G24" t="s">
        <v>34</v>
      </c>
      <c r="H24" t="s">
        <v>22</v>
      </c>
      <c r="I24" t="s">
        <v>38</v>
      </c>
      <c r="J24">
        <v>10000000</v>
      </c>
      <c r="K24">
        <v>134000</v>
      </c>
      <c r="L24">
        <v>150000</v>
      </c>
      <c r="M24">
        <v>142000</v>
      </c>
    </row>
    <row r="25" spans="1:13" x14ac:dyDescent="0.55000000000000004">
      <c r="A25" t="s">
        <v>61</v>
      </c>
      <c r="B25">
        <v>0</v>
      </c>
      <c r="C25">
        <v>0</v>
      </c>
      <c r="D25">
        <v>4.5</v>
      </c>
      <c r="E25">
        <v>5</v>
      </c>
      <c r="F25" t="s">
        <v>14</v>
      </c>
      <c r="G25" t="s">
        <v>15</v>
      </c>
      <c r="H25" t="s">
        <v>22</v>
      </c>
      <c r="I25" t="s">
        <v>53</v>
      </c>
      <c r="J25">
        <v>10000000</v>
      </c>
      <c r="K25">
        <v>134000</v>
      </c>
      <c r="L25">
        <v>150000</v>
      </c>
      <c r="M25">
        <v>142000</v>
      </c>
    </row>
    <row r="26" spans="1:13" x14ac:dyDescent="0.55000000000000004">
      <c r="A26" t="s">
        <v>62</v>
      </c>
      <c r="B26">
        <v>0</v>
      </c>
      <c r="C26">
        <v>0</v>
      </c>
      <c r="D26">
        <v>4.5</v>
      </c>
      <c r="E26">
        <v>5</v>
      </c>
      <c r="F26" t="s">
        <v>14</v>
      </c>
      <c r="G26" t="s">
        <v>15</v>
      </c>
      <c r="H26" t="s">
        <v>22</v>
      </c>
      <c r="I26" t="s">
        <v>38</v>
      </c>
      <c r="J26">
        <v>10000000</v>
      </c>
      <c r="K26">
        <v>134000</v>
      </c>
      <c r="L26">
        <v>150000</v>
      </c>
      <c r="M26">
        <v>142000</v>
      </c>
    </row>
    <row r="27" spans="1:13" x14ac:dyDescent="0.55000000000000004">
      <c r="A27" t="s">
        <v>63</v>
      </c>
      <c r="B27">
        <v>0</v>
      </c>
      <c r="C27">
        <v>0</v>
      </c>
      <c r="D27">
        <v>4.5</v>
      </c>
      <c r="E27">
        <v>5</v>
      </c>
      <c r="F27" t="s">
        <v>14</v>
      </c>
      <c r="G27" t="s">
        <v>15</v>
      </c>
      <c r="H27" t="s">
        <v>22</v>
      </c>
      <c r="I27" t="s">
        <v>64</v>
      </c>
      <c r="J27">
        <v>10000000</v>
      </c>
      <c r="K27">
        <v>134000</v>
      </c>
      <c r="L27">
        <v>150000</v>
      </c>
      <c r="M27">
        <v>142000</v>
      </c>
    </row>
    <row r="28" spans="1:13" x14ac:dyDescent="0.55000000000000004">
      <c r="A28" t="s">
        <v>65</v>
      </c>
      <c r="B28">
        <v>0</v>
      </c>
      <c r="C28">
        <v>0</v>
      </c>
      <c r="D28">
        <v>4.5</v>
      </c>
      <c r="E28">
        <v>5</v>
      </c>
      <c r="F28" t="s">
        <v>27</v>
      </c>
      <c r="G28" t="s">
        <v>15</v>
      </c>
      <c r="H28" t="s">
        <v>22</v>
      </c>
      <c r="I28" t="s">
        <v>47</v>
      </c>
      <c r="J28">
        <v>10000000</v>
      </c>
      <c r="K28">
        <v>134000</v>
      </c>
      <c r="L28">
        <v>150000</v>
      </c>
      <c r="M28">
        <v>142000</v>
      </c>
    </row>
    <row r="29" spans="1:13" x14ac:dyDescent="0.55000000000000004">
      <c r="A29" t="s">
        <v>66</v>
      </c>
      <c r="B29">
        <v>0</v>
      </c>
      <c r="C29">
        <v>0</v>
      </c>
      <c r="D29">
        <v>4.5</v>
      </c>
      <c r="E29">
        <v>5</v>
      </c>
      <c r="F29" t="s">
        <v>20</v>
      </c>
      <c r="G29" t="s">
        <v>15</v>
      </c>
      <c r="H29" t="s">
        <v>22</v>
      </c>
      <c r="I29" t="s">
        <v>67</v>
      </c>
      <c r="J29">
        <v>5000000</v>
      </c>
      <c r="K29">
        <v>134000</v>
      </c>
      <c r="L29">
        <v>150000</v>
      </c>
      <c r="M29">
        <v>142000</v>
      </c>
    </row>
    <row r="30" spans="1:13" x14ac:dyDescent="0.55000000000000004">
      <c r="A30" t="s">
        <v>68</v>
      </c>
      <c r="B30">
        <v>0</v>
      </c>
      <c r="C30">
        <v>0</v>
      </c>
      <c r="D30">
        <v>4.5</v>
      </c>
      <c r="E30">
        <v>5</v>
      </c>
      <c r="F30" t="s">
        <v>27</v>
      </c>
      <c r="G30" t="s">
        <v>21</v>
      </c>
      <c r="H30" t="s">
        <v>22</v>
      </c>
      <c r="I30" t="s">
        <v>50</v>
      </c>
      <c r="J30">
        <v>5000000</v>
      </c>
      <c r="K30">
        <v>134000</v>
      </c>
      <c r="L30">
        <v>150000</v>
      </c>
      <c r="M30">
        <v>142000</v>
      </c>
    </row>
    <row r="31" spans="1:13" x14ac:dyDescent="0.55000000000000004">
      <c r="A31" t="s">
        <v>69</v>
      </c>
      <c r="B31">
        <v>0</v>
      </c>
      <c r="C31">
        <v>0</v>
      </c>
      <c r="D31">
        <v>4.5</v>
      </c>
      <c r="E31">
        <v>5</v>
      </c>
      <c r="F31" t="s">
        <v>27</v>
      </c>
      <c r="G31" t="s">
        <v>21</v>
      </c>
      <c r="H31" t="s">
        <v>22</v>
      </c>
      <c r="I31" t="s">
        <v>35</v>
      </c>
      <c r="J31">
        <v>5000000</v>
      </c>
      <c r="K31">
        <v>134000</v>
      </c>
      <c r="L31">
        <v>150000</v>
      </c>
      <c r="M31">
        <v>142000</v>
      </c>
    </row>
    <row r="32" spans="1:13" x14ac:dyDescent="0.55000000000000004">
      <c r="A32" t="s">
        <v>70</v>
      </c>
      <c r="B32">
        <v>0</v>
      </c>
      <c r="C32">
        <v>0</v>
      </c>
      <c r="D32">
        <v>4.5</v>
      </c>
      <c r="E32">
        <v>5</v>
      </c>
      <c r="F32" t="s">
        <v>14</v>
      </c>
      <c r="G32" t="s">
        <v>15</v>
      </c>
      <c r="H32" t="s">
        <v>16</v>
      </c>
      <c r="I32" t="s">
        <v>71</v>
      </c>
      <c r="J32">
        <v>1000000</v>
      </c>
      <c r="K32">
        <v>134000</v>
      </c>
      <c r="L32">
        <v>150000</v>
      </c>
      <c r="M32">
        <v>142000</v>
      </c>
    </row>
    <row r="33" spans="1:13" x14ac:dyDescent="0.55000000000000004">
      <c r="A33" t="s">
        <v>72</v>
      </c>
      <c r="B33">
        <v>0</v>
      </c>
      <c r="C33">
        <v>0</v>
      </c>
      <c r="D33">
        <v>4.5</v>
      </c>
      <c r="E33">
        <v>4.5</v>
      </c>
      <c r="F33" t="s">
        <v>27</v>
      </c>
      <c r="G33" t="s">
        <v>21</v>
      </c>
      <c r="H33" t="s">
        <v>73</v>
      </c>
      <c r="I33" t="s">
        <v>43</v>
      </c>
      <c r="J33">
        <v>1000000000</v>
      </c>
      <c r="K33">
        <v>134000</v>
      </c>
      <c r="L33">
        <v>134000</v>
      </c>
      <c r="M33">
        <v>134000</v>
      </c>
    </row>
    <row r="34" spans="1:13" x14ac:dyDescent="0.55000000000000004">
      <c r="A34" t="s">
        <v>74</v>
      </c>
      <c r="B34">
        <v>0</v>
      </c>
      <c r="C34">
        <v>0</v>
      </c>
      <c r="D34">
        <v>4.5</v>
      </c>
      <c r="E34">
        <v>4.5</v>
      </c>
      <c r="F34" t="s">
        <v>20</v>
      </c>
      <c r="G34" t="s">
        <v>34</v>
      </c>
      <c r="H34" t="s">
        <v>22</v>
      </c>
      <c r="I34" t="s">
        <v>38</v>
      </c>
      <c r="J34">
        <v>1000000000</v>
      </c>
      <c r="K34">
        <v>134000</v>
      </c>
      <c r="L34">
        <v>134000</v>
      </c>
      <c r="M34">
        <v>134000</v>
      </c>
    </row>
    <row r="35" spans="1:13" x14ac:dyDescent="0.55000000000000004">
      <c r="A35" t="s">
        <v>75</v>
      </c>
      <c r="B35">
        <v>0</v>
      </c>
      <c r="C35">
        <v>0</v>
      </c>
      <c r="D35">
        <v>4.5</v>
      </c>
      <c r="E35">
        <v>4.5</v>
      </c>
      <c r="F35" t="s">
        <v>14</v>
      </c>
      <c r="G35" t="s">
        <v>15</v>
      </c>
      <c r="H35" t="s">
        <v>42</v>
      </c>
      <c r="I35" t="s">
        <v>76</v>
      </c>
      <c r="J35">
        <v>1000000000</v>
      </c>
      <c r="K35">
        <v>134000</v>
      </c>
      <c r="L35">
        <v>134000</v>
      </c>
      <c r="M35">
        <v>134000</v>
      </c>
    </row>
    <row r="36" spans="1:13" x14ac:dyDescent="0.55000000000000004">
      <c r="A36" t="s">
        <v>77</v>
      </c>
      <c r="B36">
        <v>0</v>
      </c>
      <c r="C36">
        <v>0</v>
      </c>
      <c r="D36">
        <v>4.5</v>
      </c>
      <c r="E36">
        <v>4.5</v>
      </c>
      <c r="F36" t="s">
        <v>14</v>
      </c>
      <c r="G36" t="s">
        <v>15</v>
      </c>
      <c r="H36" t="s">
        <v>22</v>
      </c>
      <c r="I36" t="s">
        <v>23</v>
      </c>
      <c r="J36">
        <v>500000000</v>
      </c>
      <c r="K36">
        <v>134000</v>
      </c>
      <c r="L36">
        <v>134000</v>
      </c>
      <c r="M36">
        <v>134000</v>
      </c>
    </row>
    <row r="37" spans="1:13" x14ac:dyDescent="0.55000000000000004">
      <c r="A37" t="s">
        <v>78</v>
      </c>
      <c r="B37">
        <v>0</v>
      </c>
      <c r="C37">
        <v>0</v>
      </c>
      <c r="D37">
        <v>4.5</v>
      </c>
      <c r="E37">
        <v>4.5</v>
      </c>
      <c r="F37" t="s">
        <v>14</v>
      </c>
      <c r="G37" t="s">
        <v>15</v>
      </c>
      <c r="H37" t="s">
        <v>79</v>
      </c>
      <c r="I37" t="s">
        <v>79</v>
      </c>
      <c r="J37">
        <v>500000000</v>
      </c>
      <c r="K37">
        <v>134000</v>
      </c>
      <c r="L37">
        <v>134000</v>
      </c>
      <c r="M37">
        <v>134000</v>
      </c>
    </row>
    <row r="38" spans="1:13" x14ac:dyDescent="0.55000000000000004">
      <c r="A38" t="s">
        <v>80</v>
      </c>
      <c r="B38">
        <v>0</v>
      </c>
      <c r="C38">
        <v>0</v>
      </c>
      <c r="D38">
        <v>4.5</v>
      </c>
      <c r="E38">
        <v>4.5</v>
      </c>
      <c r="F38" t="s">
        <v>14</v>
      </c>
      <c r="G38" t="s">
        <v>15</v>
      </c>
      <c r="H38" t="s">
        <v>22</v>
      </c>
      <c r="I38" t="s">
        <v>23</v>
      </c>
      <c r="J38">
        <v>500000000</v>
      </c>
      <c r="K38">
        <v>134000</v>
      </c>
      <c r="L38">
        <v>134000</v>
      </c>
      <c r="M38">
        <v>134000</v>
      </c>
    </row>
    <row r="39" spans="1:13" x14ac:dyDescent="0.55000000000000004">
      <c r="A39" t="s">
        <v>81</v>
      </c>
      <c r="B39">
        <v>0</v>
      </c>
      <c r="C39">
        <v>0</v>
      </c>
      <c r="D39">
        <v>4.5</v>
      </c>
      <c r="E39">
        <v>4.5</v>
      </c>
      <c r="F39" t="s">
        <v>14</v>
      </c>
      <c r="G39" t="s">
        <v>15</v>
      </c>
      <c r="H39" t="s">
        <v>22</v>
      </c>
      <c r="I39" t="s">
        <v>23</v>
      </c>
      <c r="J39">
        <v>500000000</v>
      </c>
      <c r="K39">
        <v>134000</v>
      </c>
      <c r="L39">
        <v>134000</v>
      </c>
      <c r="M39">
        <v>134000</v>
      </c>
    </row>
    <row r="40" spans="1:13" x14ac:dyDescent="0.55000000000000004">
      <c r="A40" t="s">
        <v>82</v>
      </c>
      <c r="B40">
        <v>0</v>
      </c>
      <c r="C40">
        <v>0</v>
      </c>
      <c r="D40">
        <v>4.5</v>
      </c>
      <c r="E40">
        <v>4.5</v>
      </c>
      <c r="F40" t="s">
        <v>20</v>
      </c>
      <c r="G40" t="s">
        <v>15</v>
      </c>
      <c r="H40" t="s">
        <v>22</v>
      </c>
      <c r="I40" t="s">
        <v>47</v>
      </c>
      <c r="J40">
        <v>500000000</v>
      </c>
      <c r="K40">
        <v>134000</v>
      </c>
      <c r="L40">
        <v>134000</v>
      </c>
      <c r="M40">
        <v>134000</v>
      </c>
    </row>
    <row r="41" spans="1:13" x14ac:dyDescent="0.55000000000000004">
      <c r="A41" t="s">
        <v>83</v>
      </c>
      <c r="B41">
        <v>0</v>
      </c>
      <c r="C41">
        <v>0</v>
      </c>
      <c r="D41">
        <v>4.5</v>
      </c>
      <c r="E41">
        <v>4.5</v>
      </c>
      <c r="F41" t="s">
        <v>20</v>
      </c>
      <c r="G41" t="s">
        <v>15</v>
      </c>
      <c r="H41" t="s">
        <v>22</v>
      </c>
      <c r="I41" t="s">
        <v>47</v>
      </c>
      <c r="J41">
        <v>100000000</v>
      </c>
      <c r="K41">
        <v>134000</v>
      </c>
      <c r="L41">
        <v>134000</v>
      </c>
      <c r="M41">
        <v>134000</v>
      </c>
    </row>
    <row r="42" spans="1:13" x14ac:dyDescent="0.55000000000000004">
      <c r="A42" t="s">
        <v>84</v>
      </c>
      <c r="B42">
        <v>0</v>
      </c>
      <c r="C42">
        <v>0</v>
      </c>
      <c r="D42">
        <v>4</v>
      </c>
      <c r="E42">
        <v>5</v>
      </c>
      <c r="F42" t="s">
        <v>14</v>
      </c>
      <c r="G42" t="s">
        <v>15</v>
      </c>
      <c r="H42" t="s">
        <v>22</v>
      </c>
      <c r="I42" t="s">
        <v>23</v>
      </c>
      <c r="J42">
        <v>100000000</v>
      </c>
      <c r="K42">
        <v>118000</v>
      </c>
      <c r="L42">
        <v>150000</v>
      </c>
      <c r="M42">
        <v>134000</v>
      </c>
    </row>
    <row r="43" spans="1:13" x14ac:dyDescent="0.55000000000000004">
      <c r="A43" t="s">
        <v>85</v>
      </c>
      <c r="B43">
        <v>0</v>
      </c>
      <c r="C43">
        <v>0</v>
      </c>
      <c r="D43">
        <v>4.5</v>
      </c>
      <c r="E43">
        <v>4.5</v>
      </c>
      <c r="F43" t="s">
        <v>14</v>
      </c>
      <c r="G43" t="s">
        <v>15</v>
      </c>
      <c r="H43" t="s">
        <v>22</v>
      </c>
      <c r="I43" t="s">
        <v>38</v>
      </c>
      <c r="J43">
        <v>100000000</v>
      </c>
      <c r="K43">
        <v>134000</v>
      </c>
      <c r="L43">
        <v>134000</v>
      </c>
      <c r="M43">
        <v>134000</v>
      </c>
    </row>
    <row r="44" spans="1:13" x14ac:dyDescent="0.55000000000000004">
      <c r="A44" t="s">
        <v>86</v>
      </c>
      <c r="B44">
        <v>0</v>
      </c>
      <c r="C44">
        <v>0</v>
      </c>
      <c r="D44">
        <v>4.5</v>
      </c>
      <c r="E44">
        <v>4.5</v>
      </c>
      <c r="F44" t="s">
        <v>14</v>
      </c>
      <c r="G44" t="s">
        <v>15</v>
      </c>
      <c r="H44" t="s">
        <v>22</v>
      </c>
      <c r="I44" t="s">
        <v>38</v>
      </c>
      <c r="J44">
        <v>100000000</v>
      </c>
      <c r="K44">
        <v>134000</v>
      </c>
      <c r="L44">
        <v>134000</v>
      </c>
      <c r="M44">
        <v>134000</v>
      </c>
    </row>
    <row r="45" spans="1:13" x14ac:dyDescent="0.55000000000000004">
      <c r="A45" t="s">
        <v>87</v>
      </c>
      <c r="B45">
        <v>0</v>
      </c>
      <c r="C45">
        <v>0</v>
      </c>
      <c r="D45">
        <v>4.5</v>
      </c>
      <c r="E45">
        <v>4.5</v>
      </c>
      <c r="F45" t="s">
        <v>27</v>
      </c>
      <c r="G45" t="s">
        <v>21</v>
      </c>
      <c r="H45" t="s">
        <v>22</v>
      </c>
      <c r="I45" t="s">
        <v>40</v>
      </c>
      <c r="J45">
        <v>100000000</v>
      </c>
      <c r="K45">
        <v>134000</v>
      </c>
      <c r="L45">
        <v>134000</v>
      </c>
      <c r="M45">
        <v>134000</v>
      </c>
    </row>
    <row r="46" spans="1:13" x14ac:dyDescent="0.55000000000000004">
      <c r="A46" t="s">
        <v>88</v>
      </c>
      <c r="B46">
        <v>0</v>
      </c>
      <c r="C46">
        <v>0</v>
      </c>
      <c r="D46">
        <v>4.5</v>
      </c>
      <c r="E46">
        <v>4.5</v>
      </c>
      <c r="F46" t="s">
        <v>14</v>
      </c>
      <c r="G46" t="s">
        <v>15</v>
      </c>
      <c r="H46" t="s">
        <v>22</v>
      </c>
      <c r="I46" t="s">
        <v>23</v>
      </c>
      <c r="J46">
        <v>100000000</v>
      </c>
      <c r="K46">
        <v>134000</v>
      </c>
      <c r="L46">
        <v>134000</v>
      </c>
      <c r="M46">
        <v>134000</v>
      </c>
    </row>
    <row r="47" spans="1:13" x14ac:dyDescent="0.55000000000000004">
      <c r="A47" t="s">
        <v>89</v>
      </c>
      <c r="B47">
        <v>0</v>
      </c>
      <c r="C47">
        <v>0</v>
      </c>
      <c r="D47">
        <v>4.5</v>
      </c>
      <c r="E47">
        <v>4.5</v>
      </c>
      <c r="F47" t="s">
        <v>14</v>
      </c>
      <c r="G47" t="s">
        <v>15</v>
      </c>
      <c r="H47" t="s">
        <v>22</v>
      </c>
      <c r="I47" t="s">
        <v>38</v>
      </c>
      <c r="J47">
        <v>100000000</v>
      </c>
      <c r="K47">
        <v>134000</v>
      </c>
      <c r="L47">
        <v>134000</v>
      </c>
      <c r="M47">
        <v>134000</v>
      </c>
    </row>
    <row r="48" spans="1:13" x14ac:dyDescent="0.55000000000000004">
      <c r="A48" t="s">
        <v>90</v>
      </c>
      <c r="B48">
        <v>0</v>
      </c>
      <c r="C48">
        <v>0</v>
      </c>
      <c r="D48">
        <v>4.5</v>
      </c>
      <c r="E48">
        <v>4.5</v>
      </c>
      <c r="F48" t="s">
        <v>27</v>
      </c>
      <c r="G48" t="s">
        <v>21</v>
      </c>
      <c r="H48" t="s">
        <v>91</v>
      </c>
      <c r="I48" t="s">
        <v>92</v>
      </c>
      <c r="J48">
        <v>100000000</v>
      </c>
      <c r="K48">
        <v>134000</v>
      </c>
      <c r="L48">
        <v>134000</v>
      </c>
      <c r="M48">
        <v>134000</v>
      </c>
    </row>
    <row r="49" spans="1:13" x14ac:dyDescent="0.55000000000000004">
      <c r="A49" t="s">
        <v>93</v>
      </c>
      <c r="B49">
        <v>0</v>
      </c>
      <c r="C49">
        <v>0</v>
      </c>
      <c r="D49">
        <v>4.5</v>
      </c>
      <c r="E49">
        <v>4.5</v>
      </c>
      <c r="F49" t="s">
        <v>14</v>
      </c>
      <c r="G49" t="s">
        <v>15</v>
      </c>
      <c r="H49" t="s">
        <v>22</v>
      </c>
      <c r="I49" t="s">
        <v>23</v>
      </c>
      <c r="J49">
        <v>100000000</v>
      </c>
      <c r="K49">
        <v>134000</v>
      </c>
      <c r="L49">
        <v>134000</v>
      </c>
      <c r="M49">
        <v>134000</v>
      </c>
    </row>
    <row r="50" spans="1:13" x14ac:dyDescent="0.55000000000000004">
      <c r="A50" t="s">
        <v>94</v>
      </c>
      <c r="B50">
        <v>0</v>
      </c>
      <c r="C50">
        <v>0</v>
      </c>
      <c r="D50">
        <v>4.5</v>
      </c>
      <c r="E50">
        <v>4.5</v>
      </c>
      <c r="F50" t="s">
        <v>14</v>
      </c>
      <c r="G50" t="s">
        <v>15</v>
      </c>
      <c r="H50" t="s">
        <v>22</v>
      </c>
      <c r="I50" t="s">
        <v>53</v>
      </c>
      <c r="J50">
        <v>100000000</v>
      </c>
      <c r="K50">
        <v>134000</v>
      </c>
      <c r="L50">
        <v>134000</v>
      </c>
      <c r="M50">
        <v>134000</v>
      </c>
    </row>
    <row r="51" spans="1:13" x14ac:dyDescent="0.55000000000000004">
      <c r="A51" t="s">
        <v>95</v>
      </c>
      <c r="B51">
        <v>0</v>
      </c>
      <c r="C51">
        <v>0</v>
      </c>
      <c r="D51">
        <v>4.5</v>
      </c>
      <c r="E51">
        <v>4.5</v>
      </c>
      <c r="F51" t="s">
        <v>14</v>
      </c>
      <c r="G51" t="s">
        <v>15</v>
      </c>
      <c r="H51" t="s">
        <v>22</v>
      </c>
      <c r="I51" t="s">
        <v>38</v>
      </c>
      <c r="J51">
        <v>100000000</v>
      </c>
      <c r="K51">
        <v>134000</v>
      </c>
      <c r="L51">
        <v>134000</v>
      </c>
      <c r="M51">
        <v>134000</v>
      </c>
    </row>
    <row r="52" spans="1:13" x14ac:dyDescent="0.55000000000000004">
      <c r="A52" t="s">
        <v>96</v>
      </c>
      <c r="B52">
        <v>0</v>
      </c>
      <c r="C52">
        <v>0</v>
      </c>
      <c r="D52">
        <v>4.5</v>
      </c>
      <c r="E52">
        <v>4.5</v>
      </c>
      <c r="F52" t="s">
        <v>14</v>
      </c>
      <c r="G52" t="s">
        <v>15</v>
      </c>
      <c r="H52" t="s">
        <v>79</v>
      </c>
      <c r="I52" t="s">
        <v>79</v>
      </c>
      <c r="J52">
        <v>100000000</v>
      </c>
      <c r="K52">
        <v>134000</v>
      </c>
      <c r="L52">
        <v>134000</v>
      </c>
      <c r="M52">
        <v>134000</v>
      </c>
    </row>
    <row r="53" spans="1:13" x14ac:dyDescent="0.55000000000000004">
      <c r="A53" t="s">
        <v>97</v>
      </c>
      <c r="B53">
        <v>0</v>
      </c>
      <c r="C53">
        <v>0</v>
      </c>
      <c r="D53">
        <v>4.5</v>
      </c>
      <c r="E53">
        <v>4.5</v>
      </c>
      <c r="F53" t="s">
        <v>14</v>
      </c>
      <c r="G53" t="s">
        <v>15</v>
      </c>
      <c r="H53" t="s">
        <v>79</v>
      </c>
      <c r="I53" t="s">
        <v>79</v>
      </c>
      <c r="J53">
        <v>100000000</v>
      </c>
      <c r="K53">
        <v>134000</v>
      </c>
      <c r="L53">
        <v>134000</v>
      </c>
      <c r="M53">
        <v>134000</v>
      </c>
    </row>
    <row r="54" spans="1:13" x14ac:dyDescent="0.55000000000000004">
      <c r="A54" t="s">
        <v>98</v>
      </c>
      <c r="B54">
        <v>0</v>
      </c>
      <c r="C54">
        <v>0</v>
      </c>
      <c r="D54">
        <v>4.5</v>
      </c>
      <c r="E54">
        <v>4.5</v>
      </c>
      <c r="F54" t="s">
        <v>14</v>
      </c>
      <c r="G54" t="s">
        <v>15</v>
      </c>
      <c r="H54" t="s">
        <v>22</v>
      </c>
      <c r="I54" t="s">
        <v>23</v>
      </c>
      <c r="J54">
        <v>100000000</v>
      </c>
      <c r="K54">
        <v>134000</v>
      </c>
      <c r="L54">
        <v>134000</v>
      </c>
      <c r="M54">
        <v>134000</v>
      </c>
    </row>
    <row r="55" spans="1:13" x14ac:dyDescent="0.55000000000000004">
      <c r="A55" t="s">
        <v>99</v>
      </c>
      <c r="B55">
        <v>0</v>
      </c>
      <c r="C55">
        <v>0</v>
      </c>
      <c r="D55">
        <v>4.5</v>
      </c>
      <c r="E55">
        <v>4.5</v>
      </c>
      <c r="F55" t="s">
        <v>20</v>
      </c>
      <c r="G55" t="s">
        <v>15</v>
      </c>
      <c r="H55" t="s">
        <v>22</v>
      </c>
      <c r="I55" t="s">
        <v>40</v>
      </c>
      <c r="J55">
        <v>100000000</v>
      </c>
      <c r="K55">
        <v>134000</v>
      </c>
      <c r="L55">
        <v>134000</v>
      </c>
      <c r="M55">
        <v>134000</v>
      </c>
    </row>
    <row r="56" spans="1:13" x14ac:dyDescent="0.55000000000000004">
      <c r="A56" t="s">
        <v>100</v>
      </c>
      <c r="B56">
        <v>0</v>
      </c>
      <c r="C56">
        <v>0</v>
      </c>
      <c r="D56">
        <v>4.5</v>
      </c>
      <c r="E56">
        <v>4.5</v>
      </c>
      <c r="F56" t="s">
        <v>27</v>
      </c>
      <c r="G56" t="s">
        <v>21</v>
      </c>
      <c r="H56" t="s">
        <v>22</v>
      </c>
      <c r="I56" t="s">
        <v>38</v>
      </c>
      <c r="J56">
        <v>100000000</v>
      </c>
      <c r="K56">
        <v>134000</v>
      </c>
      <c r="L56">
        <v>134000</v>
      </c>
      <c r="M56">
        <v>134000</v>
      </c>
    </row>
    <row r="57" spans="1:13" x14ac:dyDescent="0.55000000000000004">
      <c r="A57" t="s">
        <v>101</v>
      </c>
      <c r="B57">
        <v>0</v>
      </c>
      <c r="C57">
        <v>0</v>
      </c>
      <c r="D57">
        <v>4.5</v>
      </c>
      <c r="E57">
        <v>4.5</v>
      </c>
      <c r="F57" t="s">
        <v>20</v>
      </c>
      <c r="G57" t="s">
        <v>34</v>
      </c>
      <c r="H57" t="s">
        <v>22</v>
      </c>
      <c r="I57" t="s">
        <v>38</v>
      </c>
      <c r="J57">
        <v>100000000</v>
      </c>
      <c r="K57">
        <v>134000</v>
      </c>
      <c r="L57">
        <v>134000</v>
      </c>
      <c r="M57">
        <v>134000</v>
      </c>
    </row>
    <row r="58" spans="1:13" x14ac:dyDescent="0.55000000000000004">
      <c r="A58" t="s">
        <v>102</v>
      </c>
      <c r="B58">
        <v>0</v>
      </c>
      <c r="C58">
        <v>0</v>
      </c>
      <c r="D58">
        <v>4.5</v>
      </c>
      <c r="E58">
        <v>4.5</v>
      </c>
      <c r="F58" t="s">
        <v>14</v>
      </c>
      <c r="G58" t="s">
        <v>15</v>
      </c>
      <c r="H58" t="s">
        <v>79</v>
      </c>
      <c r="I58" t="s">
        <v>79</v>
      </c>
      <c r="J58">
        <v>100000000</v>
      </c>
      <c r="K58">
        <v>134000</v>
      </c>
      <c r="L58">
        <v>134000</v>
      </c>
      <c r="M58">
        <v>134000</v>
      </c>
    </row>
    <row r="59" spans="1:13" x14ac:dyDescent="0.55000000000000004">
      <c r="A59" t="s">
        <v>103</v>
      </c>
      <c r="B59">
        <v>0</v>
      </c>
      <c r="C59">
        <v>0</v>
      </c>
      <c r="D59">
        <v>4.5</v>
      </c>
      <c r="E59">
        <v>4.5</v>
      </c>
      <c r="F59" t="s">
        <v>14</v>
      </c>
      <c r="G59" t="s">
        <v>15</v>
      </c>
      <c r="H59" t="s">
        <v>79</v>
      </c>
      <c r="I59" t="s">
        <v>79</v>
      </c>
      <c r="J59">
        <v>100000000</v>
      </c>
      <c r="K59">
        <v>134000</v>
      </c>
      <c r="L59">
        <v>134000</v>
      </c>
      <c r="M59">
        <v>134000</v>
      </c>
    </row>
    <row r="60" spans="1:13" x14ac:dyDescent="0.55000000000000004">
      <c r="A60" t="s">
        <v>104</v>
      </c>
      <c r="B60">
        <v>0</v>
      </c>
      <c r="C60">
        <v>0</v>
      </c>
      <c r="D60">
        <v>4.5</v>
      </c>
      <c r="E60">
        <v>4.5</v>
      </c>
      <c r="F60" t="s">
        <v>27</v>
      </c>
      <c r="G60" t="s">
        <v>21</v>
      </c>
      <c r="H60" t="s">
        <v>22</v>
      </c>
      <c r="I60" t="s">
        <v>47</v>
      </c>
      <c r="J60">
        <v>100000000</v>
      </c>
      <c r="K60">
        <v>134000</v>
      </c>
      <c r="L60">
        <v>134000</v>
      </c>
      <c r="M60">
        <v>134000</v>
      </c>
    </row>
    <row r="61" spans="1:13" x14ac:dyDescent="0.55000000000000004">
      <c r="A61" t="s">
        <v>105</v>
      </c>
      <c r="B61">
        <v>0</v>
      </c>
      <c r="C61">
        <v>0</v>
      </c>
      <c r="D61">
        <v>4.5</v>
      </c>
      <c r="E61">
        <v>4.5</v>
      </c>
      <c r="F61" t="s">
        <v>14</v>
      </c>
      <c r="G61" t="s">
        <v>15</v>
      </c>
      <c r="H61" t="s">
        <v>22</v>
      </c>
      <c r="I61" t="s">
        <v>23</v>
      </c>
      <c r="J61">
        <v>100000000</v>
      </c>
      <c r="K61">
        <v>134000</v>
      </c>
      <c r="L61">
        <v>134000</v>
      </c>
      <c r="M61">
        <v>134000</v>
      </c>
    </row>
    <row r="62" spans="1:13" x14ac:dyDescent="0.55000000000000004">
      <c r="A62" t="s">
        <v>106</v>
      </c>
      <c r="B62">
        <v>0</v>
      </c>
      <c r="C62">
        <v>0</v>
      </c>
      <c r="D62">
        <v>4.5</v>
      </c>
      <c r="E62">
        <v>4.5</v>
      </c>
      <c r="F62" t="s">
        <v>27</v>
      </c>
      <c r="G62" t="s">
        <v>21</v>
      </c>
      <c r="H62" t="s">
        <v>73</v>
      </c>
      <c r="I62" t="s">
        <v>107</v>
      </c>
      <c r="J62">
        <v>100000000</v>
      </c>
      <c r="K62">
        <v>134000</v>
      </c>
      <c r="L62">
        <v>134000</v>
      </c>
      <c r="M62">
        <v>134000</v>
      </c>
    </row>
    <row r="63" spans="1:13" x14ac:dyDescent="0.55000000000000004">
      <c r="A63" t="s">
        <v>108</v>
      </c>
      <c r="B63">
        <v>0</v>
      </c>
      <c r="C63">
        <v>0</v>
      </c>
      <c r="D63">
        <v>4.5</v>
      </c>
      <c r="E63">
        <v>4.5</v>
      </c>
      <c r="F63" t="s">
        <v>27</v>
      </c>
      <c r="G63" t="s">
        <v>34</v>
      </c>
      <c r="H63" t="s">
        <v>22</v>
      </c>
      <c r="I63" t="s">
        <v>109</v>
      </c>
      <c r="J63">
        <v>100000000</v>
      </c>
      <c r="K63">
        <v>134000</v>
      </c>
      <c r="L63">
        <v>134000</v>
      </c>
      <c r="M63">
        <v>134000</v>
      </c>
    </row>
    <row r="64" spans="1:13" x14ac:dyDescent="0.55000000000000004">
      <c r="A64" t="s">
        <v>110</v>
      </c>
      <c r="B64">
        <v>0</v>
      </c>
      <c r="C64">
        <v>0</v>
      </c>
      <c r="D64">
        <v>4.5</v>
      </c>
      <c r="E64">
        <v>4.5</v>
      </c>
      <c r="F64" t="s">
        <v>14</v>
      </c>
      <c r="G64" t="s">
        <v>15</v>
      </c>
      <c r="H64" t="s">
        <v>22</v>
      </c>
      <c r="I64" t="s">
        <v>38</v>
      </c>
      <c r="J64">
        <v>100000000</v>
      </c>
      <c r="K64">
        <v>134000</v>
      </c>
      <c r="L64">
        <v>134000</v>
      </c>
      <c r="M64">
        <v>134000</v>
      </c>
    </row>
    <row r="65" spans="1:13" x14ac:dyDescent="0.55000000000000004">
      <c r="A65" t="s">
        <v>111</v>
      </c>
      <c r="B65">
        <v>0</v>
      </c>
      <c r="C65">
        <v>0</v>
      </c>
      <c r="D65">
        <v>4.5</v>
      </c>
      <c r="E65">
        <v>4.5</v>
      </c>
      <c r="F65" t="s">
        <v>14</v>
      </c>
      <c r="G65" t="s">
        <v>15</v>
      </c>
      <c r="H65" t="s">
        <v>22</v>
      </c>
      <c r="I65" t="s">
        <v>38</v>
      </c>
      <c r="J65">
        <v>100000000</v>
      </c>
      <c r="K65">
        <v>134000</v>
      </c>
      <c r="L65">
        <v>134000</v>
      </c>
      <c r="M65">
        <v>134000</v>
      </c>
    </row>
    <row r="66" spans="1:13" x14ac:dyDescent="0.55000000000000004">
      <c r="A66" t="s">
        <v>112</v>
      </c>
      <c r="B66">
        <v>0</v>
      </c>
      <c r="C66">
        <v>0</v>
      </c>
      <c r="D66">
        <v>4.5</v>
      </c>
      <c r="E66">
        <v>4.5</v>
      </c>
      <c r="F66" t="s">
        <v>20</v>
      </c>
      <c r="G66" t="s">
        <v>15</v>
      </c>
      <c r="H66" t="s">
        <v>22</v>
      </c>
      <c r="I66" t="s">
        <v>38</v>
      </c>
      <c r="J66">
        <v>100000000</v>
      </c>
      <c r="K66">
        <v>134000</v>
      </c>
      <c r="L66">
        <v>134000</v>
      </c>
      <c r="M66">
        <v>134000</v>
      </c>
    </row>
    <row r="67" spans="1:13" x14ac:dyDescent="0.55000000000000004">
      <c r="A67" t="s">
        <v>113</v>
      </c>
      <c r="B67">
        <v>0</v>
      </c>
      <c r="C67">
        <v>0</v>
      </c>
      <c r="D67">
        <v>4.5</v>
      </c>
      <c r="E67">
        <v>4.5</v>
      </c>
      <c r="F67" t="s">
        <v>14</v>
      </c>
      <c r="G67" t="s">
        <v>15</v>
      </c>
      <c r="H67" t="s">
        <v>22</v>
      </c>
      <c r="I67" t="s">
        <v>40</v>
      </c>
      <c r="J67">
        <v>100000000</v>
      </c>
      <c r="K67">
        <v>134000</v>
      </c>
      <c r="L67">
        <v>134000</v>
      </c>
      <c r="M67">
        <v>134000</v>
      </c>
    </row>
    <row r="68" spans="1:13" x14ac:dyDescent="0.55000000000000004">
      <c r="A68" t="s">
        <v>114</v>
      </c>
      <c r="B68">
        <v>0</v>
      </c>
      <c r="C68">
        <v>0</v>
      </c>
      <c r="D68">
        <v>4.5</v>
      </c>
      <c r="E68">
        <v>4.5</v>
      </c>
      <c r="F68" t="s">
        <v>14</v>
      </c>
      <c r="G68" t="s">
        <v>15</v>
      </c>
      <c r="H68" t="s">
        <v>22</v>
      </c>
      <c r="I68" t="s">
        <v>115</v>
      </c>
      <c r="J68">
        <v>100000000</v>
      </c>
      <c r="K68">
        <v>134000</v>
      </c>
      <c r="L68">
        <v>134000</v>
      </c>
      <c r="M68">
        <v>134000</v>
      </c>
    </row>
    <row r="69" spans="1:13" x14ac:dyDescent="0.55000000000000004">
      <c r="A69" t="s">
        <v>116</v>
      </c>
      <c r="B69">
        <v>0</v>
      </c>
      <c r="C69">
        <v>0</v>
      </c>
      <c r="D69">
        <v>4.5</v>
      </c>
      <c r="E69">
        <v>4.5</v>
      </c>
      <c r="F69" t="s">
        <v>27</v>
      </c>
      <c r="G69" t="s">
        <v>15</v>
      </c>
      <c r="H69" t="s">
        <v>42</v>
      </c>
      <c r="I69" t="s">
        <v>76</v>
      </c>
      <c r="J69">
        <v>100000000</v>
      </c>
      <c r="K69">
        <v>134000</v>
      </c>
      <c r="L69">
        <v>134000</v>
      </c>
      <c r="M69">
        <v>134000</v>
      </c>
    </row>
    <row r="70" spans="1:13" x14ac:dyDescent="0.55000000000000004">
      <c r="A70" t="s">
        <v>117</v>
      </c>
      <c r="B70">
        <v>0</v>
      </c>
      <c r="C70">
        <v>0</v>
      </c>
      <c r="D70">
        <v>4.5</v>
      </c>
      <c r="E70">
        <v>4.5</v>
      </c>
      <c r="F70" t="s">
        <v>27</v>
      </c>
      <c r="G70" t="s">
        <v>15</v>
      </c>
      <c r="H70" t="s">
        <v>16</v>
      </c>
      <c r="I70" t="s">
        <v>16</v>
      </c>
      <c r="J70">
        <v>100000000</v>
      </c>
      <c r="K70">
        <v>134000</v>
      </c>
      <c r="L70">
        <v>134000</v>
      </c>
      <c r="M70">
        <v>134000</v>
      </c>
    </row>
    <row r="71" spans="1:13" x14ac:dyDescent="0.55000000000000004">
      <c r="A71" t="s">
        <v>118</v>
      </c>
      <c r="B71">
        <v>0</v>
      </c>
      <c r="C71">
        <v>0</v>
      </c>
      <c r="D71">
        <v>4.5</v>
      </c>
      <c r="E71">
        <v>4.5</v>
      </c>
      <c r="F71" t="s">
        <v>14</v>
      </c>
      <c r="G71" t="s">
        <v>34</v>
      </c>
      <c r="H71" t="s">
        <v>22</v>
      </c>
      <c r="I71" t="s">
        <v>38</v>
      </c>
      <c r="J71">
        <v>100000000</v>
      </c>
      <c r="K71">
        <v>134000</v>
      </c>
      <c r="L71">
        <v>134000</v>
      </c>
      <c r="M71">
        <v>134000</v>
      </c>
    </row>
    <row r="72" spans="1:13" x14ac:dyDescent="0.55000000000000004">
      <c r="A72" t="s">
        <v>119</v>
      </c>
      <c r="B72">
        <v>0</v>
      </c>
      <c r="C72">
        <v>0</v>
      </c>
      <c r="D72">
        <v>4.5</v>
      </c>
      <c r="E72">
        <v>4.5</v>
      </c>
      <c r="F72" t="s">
        <v>14</v>
      </c>
      <c r="G72" t="s">
        <v>15</v>
      </c>
      <c r="H72" t="s">
        <v>22</v>
      </c>
      <c r="I72" t="s">
        <v>35</v>
      </c>
      <c r="J72">
        <v>50000000</v>
      </c>
      <c r="K72">
        <v>134000</v>
      </c>
      <c r="L72">
        <v>134000</v>
      </c>
      <c r="M72">
        <v>134000</v>
      </c>
    </row>
    <row r="73" spans="1:13" x14ac:dyDescent="0.55000000000000004">
      <c r="A73" t="s">
        <v>120</v>
      </c>
      <c r="B73">
        <v>0</v>
      </c>
      <c r="C73">
        <v>0</v>
      </c>
      <c r="D73">
        <v>4.5</v>
      </c>
      <c r="E73">
        <v>4.5</v>
      </c>
      <c r="F73" t="s">
        <v>14</v>
      </c>
      <c r="G73" t="s">
        <v>15</v>
      </c>
      <c r="H73" t="s">
        <v>22</v>
      </c>
      <c r="I73" t="s">
        <v>53</v>
      </c>
      <c r="J73">
        <v>50000000</v>
      </c>
      <c r="K73">
        <v>134000</v>
      </c>
      <c r="L73">
        <v>134000</v>
      </c>
      <c r="M73">
        <v>134000</v>
      </c>
    </row>
    <row r="74" spans="1:13" x14ac:dyDescent="0.55000000000000004">
      <c r="A74" t="s">
        <v>121</v>
      </c>
      <c r="B74">
        <v>0</v>
      </c>
      <c r="C74">
        <v>0</v>
      </c>
      <c r="D74">
        <v>4.5</v>
      </c>
      <c r="E74">
        <v>4.5</v>
      </c>
      <c r="F74" t="s">
        <v>20</v>
      </c>
      <c r="G74" t="s">
        <v>34</v>
      </c>
      <c r="H74" t="s">
        <v>22</v>
      </c>
      <c r="I74" t="s">
        <v>35</v>
      </c>
      <c r="J74">
        <v>50000000</v>
      </c>
      <c r="K74">
        <v>134000</v>
      </c>
      <c r="L74">
        <v>134000</v>
      </c>
      <c r="M74">
        <v>134000</v>
      </c>
    </row>
    <row r="75" spans="1:13" x14ac:dyDescent="0.55000000000000004">
      <c r="A75" t="s">
        <v>122</v>
      </c>
      <c r="B75">
        <v>0</v>
      </c>
      <c r="C75">
        <v>0</v>
      </c>
      <c r="D75">
        <v>4.5</v>
      </c>
      <c r="E75">
        <v>4.5</v>
      </c>
      <c r="F75" t="s">
        <v>123</v>
      </c>
      <c r="G75" t="s">
        <v>21</v>
      </c>
      <c r="H75" t="s">
        <v>22</v>
      </c>
      <c r="I75" t="s">
        <v>47</v>
      </c>
      <c r="J75">
        <v>50000000</v>
      </c>
      <c r="K75">
        <v>134000</v>
      </c>
      <c r="L75">
        <v>134000</v>
      </c>
      <c r="M75">
        <v>134000</v>
      </c>
    </row>
    <row r="76" spans="1:13" x14ac:dyDescent="0.55000000000000004">
      <c r="A76" t="s">
        <v>124</v>
      </c>
      <c r="B76">
        <v>0</v>
      </c>
      <c r="C76">
        <v>0</v>
      </c>
      <c r="D76">
        <v>4.5</v>
      </c>
      <c r="E76">
        <v>4.5</v>
      </c>
      <c r="F76" t="s">
        <v>27</v>
      </c>
      <c r="G76" t="s">
        <v>21</v>
      </c>
      <c r="H76" t="s">
        <v>22</v>
      </c>
      <c r="I76" t="s">
        <v>25</v>
      </c>
      <c r="J76">
        <v>50000000</v>
      </c>
      <c r="K76">
        <v>134000</v>
      </c>
      <c r="L76">
        <v>134000</v>
      </c>
      <c r="M76">
        <v>134000</v>
      </c>
    </row>
    <row r="77" spans="1:13" x14ac:dyDescent="0.55000000000000004">
      <c r="A77" t="s">
        <v>125</v>
      </c>
      <c r="B77">
        <v>0</v>
      </c>
      <c r="C77">
        <v>0</v>
      </c>
      <c r="D77">
        <v>4.5</v>
      </c>
      <c r="E77">
        <v>4.5</v>
      </c>
      <c r="F77" t="s">
        <v>14</v>
      </c>
      <c r="G77" t="s">
        <v>15</v>
      </c>
      <c r="H77" t="s">
        <v>22</v>
      </c>
      <c r="I77" t="s">
        <v>126</v>
      </c>
      <c r="J77">
        <v>50000000</v>
      </c>
      <c r="K77">
        <v>134000</v>
      </c>
      <c r="L77">
        <v>134000</v>
      </c>
      <c r="M77">
        <v>134000</v>
      </c>
    </row>
    <row r="78" spans="1:13" x14ac:dyDescent="0.55000000000000004">
      <c r="A78" t="s">
        <v>127</v>
      </c>
      <c r="B78">
        <v>0</v>
      </c>
      <c r="C78">
        <v>0</v>
      </c>
      <c r="D78">
        <v>4.5</v>
      </c>
      <c r="E78">
        <v>4.5</v>
      </c>
      <c r="F78" t="s">
        <v>27</v>
      </c>
      <c r="G78" t="s">
        <v>21</v>
      </c>
      <c r="H78" t="s">
        <v>22</v>
      </c>
      <c r="I78" t="s">
        <v>47</v>
      </c>
      <c r="J78">
        <v>50000000</v>
      </c>
      <c r="K78">
        <v>134000</v>
      </c>
      <c r="L78">
        <v>134000</v>
      </c>
      <c r="M78">
        <v>134000</v>
      </c>
    </row>
    <row r="79" spans="1:13" x14ac:dyDescent="0.55000000000000004">
      <c r="A79" t="s">
        <v>128</v>
      </c>
      <c r="B79">
        <v>0</v>
      </c>
      <c r="C79">
        <v>0</v>
      </c>
      <c r="D79">
        <v>4.5</v>
      </c>
      <c r="E79">
        <v>4.5</v>
      </c>
      <c r="F79" t="s">
        <v>27</v>
      </c>
      <c r="G79" t="s">
        <v>21</v>
      </c>
      <c r="H79" t="s">
        <v>22</v>
      </c>
      <c r="I79" t="s">
        <v>47</v>
      </c>
      <c r="J79">
        <v>50000000</v>
      </c>
      <c r="K79">
        <v>134000</v>
      </c>
      <c r="L79">
        <v>134000</v>
      </c>
      <c r="M79">
        <v>134000</v>
      </c>
    </row>
    <row r="80" spans="1:13" x14ac:dyDescent="0.55000000000000004">
      <c r="A80" t="s">
        <v>129</v>
      </c>
      <c r="B80">
        <v>0</v>
      </c>
      <c r="C80">
        <v>0</v>
      </c>
      <c r="D80">
        <v>4.5</v>
      </c>
      <c r="E80">
        <v>4.5</v>
      </c>
      <c r="F80" t="s">
        <v>14</v>
      </c>
      <c r="G80" t="s">
        <v>34</v>
      </c>
      <c r="H80" t="s">
        <v>22</v>
      </c>
      <c r="I80" t="s">
        <v>40</v>
      </c>
      <c r="J80">
        <v>50000000</v>
      </c>
      <c r="K80">
        <v>134000</v>
      </c>
      <c r="L80">
        <v>134000</v>
      </c>
      <c r="M80">
        <v>134000</v>
      </c>
    </row>
    <row r="81" spans="1:13" x14ac:dyDescent="0.55000000000000004">
      <c r="A81" t="s">
        <v>130</v>
      </c>
      <c r="B81">
        <v>0</v>
      </c>
      <c r="C81">
        <v>0</v>
      </c>
      <c r="D81">
        <v>4.5</v>
      </c>
      <c r="E81">
        <v>4.5</v>
      </c>
      <c r="F81" t="s">
        <v>27</v>
      </c>
      <c r="G81" t="s">
        <v>15</v>
      </c>
      <c r="H81" t="s">
        <v>73</v>
      </c>
      <c r="I81" t="s">
        <v>107</v>
      </c>
      <c r="J81">
        <v>50000000</v>
      </c>
      <c r="K81">
        <v>134000</v>
      </c>
      <c r="L81">
        <v>134000</v>
      </c>
      <c r="M81">
        <v>134000</v>
      </c>
    </row>
    <row r="82" spans="1:13" x14ac:dyDescent="0.55000000000000004">
      <c r="A82" t="s">
        <v>131</v>
      </c>
      <c r="B82">
        <v>0</v>
      </c>
      <c r="C82">
        <v>0</v>
      </c>
      <c r="D82">
        <v>4.5</v>
      </c>
      <c r="E82">
        <v>4.5</v>
      </c>
      <c r="F82" t="s">
        <v>14</v>
      </c>
      <c r="G82" t="s">
        <v>15</v>
      </c>
      <c r="H82" t="s">
        <v>22</v>
      </c>
      <c r="I82" t="s">
        <v>132</v>
      </c>
      <c r="J82">
        <v>50000000</v>
      </c>
      <c r="K82">
        <v>134000</v>
      </c>
      <c r="L82">
        <v>134000</v>
      </c>
      <c r="M82">
        <v>134000</v>
      </c>
    </row>
    <row r="83" spans="1:13" x14ac:dyDescent="0.55000000000000004">
      <c r="A83" t="s">
        <v>133</v>
      </c>
      <c r="B83">
        <v>0</v>
      </c>
      <c r="C83">
        <v>0</v>
      </c>
      <c r="D83">
        <v>4.5</v>
      </c>
      <c r="E83">
        <v>4.5</v>
      </c>
      <c r="F83" t="s">
        <v>14</v>
      </c>
      <c r="G83" t="s">
        <v>34</v>
      </c>
      <c r="H83" t="s">
        <v>22</v>
      </c>
      <c r="I83" t="s">
        <v>25</v>
      </c>
      <c r="J83">
        <v>50000000</v>
      </c>
      <c r="K83">
        <v>134000</v>
      </c>
      <c r="L83">
        <v>134000</v>
      </c>
      <c r="M83">
        <v>134000</v>
      </c>
    </row>
    <row r="84" spans="1:13" x14ac:dyDescent="0.55000000000000004">
      <c r="A84" t="s">
        <v>134</v>
      </c>
      <c r="B84">
        <v>0</v>
      </c>
      <c r="C84">
        <v>0</v>
      </c>
      <c r="D84">
        <v>4.5</v>
      </c>
      <c r="E84">
        <v>4.5</v>
      </c>
      <c r="F84" t="s">
        <v>27</v>
      </c>
      <c r="G84" t="s">
        <v>21</v>
      </c>
      <c r="H84" t="s">
        <v>22</v>
      </c>
      <c r="I84" t="s">
        <v>50</v>
      </c>
      <c r="J84">
        <v>50000000</v>
      </c>
      <c r="K84">
        <v>134000</v>
      </c>
      <c r="L84">
        <v>134000</v>
      </c>
      <c r="M84">
        <v>134000</v>
      </c>
    </row>
    <row r="85" spans="1:13" x14ac:dyDescent="0.55000000000000004">
      <c r="A85" t="s">
        <v>135</v>
      </c>
      <c r="B85">
        <v>0</v>
      </c>
      <c r="C85">
        <v>0</v>
      </c>
      <c r="D85">
        <v>4.5</v>
      </c>
      <c r="E85">
        <v>4.5</v>
      </c>
      <c r="F85" t="s">
        <v>123</v>
      </c>
      <c r="G85" t="s">
        <v>34</v>
      </c>
      <c r="H85" t="s">
        <v>22</v>
      </c>
      <c r="I85" t="s">
        <v>47</v>
      </c>
      <c r="J85">
        <v>50000000</v>
      </c>
      <c r="K85">
        <v>134000</v>
      </c>
      <c r="L85">
        <v>134000</v>
      </c>
      <c r="M85">
        <v>134000</v>
      </c>
    </row>
    <row r="86" spans="1:13" x14ac:dyDescent="0.55000000000000004">
      <c r="A86" t="s">
        <v>136</v>
      </c>
      <c r="B86">
        <v>0</v>
      </c>
      <c r="C86">
        <v>0</v>
      </c>
      <c r="D86">
        <v>4.5</v>
      </c>
      <c r="E86">
        <v>4.5</v>
      </c>
      <c r="F86" t="s">
        <v>14</v>
      </c>
      <c r="G86" t="s">
        <v>15</v>
      </c>
      <c r="H86" t="s">
        <v>91</v>
      </c>
      <c r="I86" t="s">
        <v>91</v>
      </c>
      <c r="J86">
        <v>50000000</v>
      </c>
      <c r="K86">
        <v>134000</v>
      </c>
      <c r="L86">
        <v>134000</v>
      </c>
      <c r="M86">
        <v>134000</v>
      </c>
    </row>
    <row r="87" spans="1:13" x14ac:dyDescent="0.55000000000000004">
      <c r="A87" t="s">
        <v>137</v>
      </c>
      <c r="B87">
        <v>0</v>
      </c>
      <c r="C87">
        <v>0</v>
      </c>
      <c r="D87">
        <v>4.5</v>
      </c>
      <c r="E87">
        <v>4.5</v>
      </c>
      <c r="F87" t="s">
        <v>14</v>
      </c>
      <c r="G87" t="s">
        <v>15</v>
      </c>
      <c r="H87" t="s">
        <v>22</v>
      </c>
      <c r="I87" t="s">
        <v>23</v>
      </c>
      <c r="J87">
        <v>50000000</v>
      </c>
      <c r="K87">
        <v>134000</v>
      </c>
      <c r="L87">
        <v>134000</v>
      </c>
      <c r="M87">
        <v>134000</v>
      </c>
    </row>
    <row r="88" spans="1:13" x14ac:dyDescent="0.55000000000000004">
      <c r="A88" t="s">
        <v>138</v>
      </c>
      <c r="B88">
        <v>0</v>
      </c>
      <c r="C88">
        <v>0</v>
      </c>
      <c r="D88">
        <v>4.5</v>
      </c>
      <c r="E88">
        <v>4.5</v>
      </c>
      <c r="F88" t="s">
        <v>14</v>
      </c>
      <c r="G88" t="s">
        <v>15</v>
      </c>
      <c r="H88" t="s">
        <v>79</v>
      </c>
      <c r="I88" t="s">
        <v>79</v>
      </c>
      <c r="J88">
        <v>50000000</v>
      </c>
      <c r="K88">
        <v>134000</v>
      </c>
      <c r="L88">
        <v>134000</v>
      </c>
      <c r="M88">
        <v>134000</v>
      </c>
    </row>
    <row r="89" spans="1:13" x14ac:dyDescent="0.55000000000000004">
      <c r="A89" t="s">
        <v>139</v>
      </c>
      <c r="B89">
        <v>0</v>
      </c>
      <c r="C89">
        <v>0</v>
      </c>
      <c r="D89">
        <v>4.5</v>
      </c>
      <c r="E89">
        <v>4.5</v>
      </c>
      <c r="F89" t="s">
        <v>14</v>
      </c>
      <c r="G89" t="s">
        <v>15</v>
      </c>
      <c r="H89" t="s">
        <v>91</v>
      </c>
      <c r="I89" t="s">
        <v>140</v>
      </c>
      <c r="J89">
        <v>50000000</v>
      </c>
      <c r="K89">
        <v>134000</v>
      </c>
      <c r="L89">
        <v>134000</v>
      </c>
      <c r="M89">
        <v>134000</v>
      </c>
    </row>
    <row r="90" spans="1:13" x14ac:dyDescent="0.55000000000000004">
      <c r="A90" t="s">
        <v>141</v>
      </c>
      <c r="B90">
        <v>0</v>
      </c>
      <c r="C90">
        <v>0</v>
      </c>
      <c r="D90">
        <v>4.5</v>
      </c>
      <c r="E90">
        <v>4.5</v>
      </c>
      <c r="F90" t="s">
        <v>14</v>
      </c>
      <c r="G90" t="s">
        <v>15</v>
      </c>
      <c r="H90" t="s">
        <v>22</v>
      </c>
      <c r="I90" t="s">
        <v>50</v>
      </c>
      <c r="J90">
        <v>10000000</v>
      </c>
      <c r="K90">
        <v>134000</v>
      </c>
      <c r="L90">
        <v>134000</v>
      </c>
      <c r="M90">
        <v>134000</v>
      </c>
    </row>
    <row r="91" spans="1:13" x14ac:dyDescent="0.55000000000000004">
      <c r="A91" t="s">
        <v>142</v>
      </c>
      <c r="B91">
        <v>0</v>
      </c>
      <c r="C91">
        <v>0</v>
      </c>
      <c r="D91">
        <v>4.5</v>
      </c>
      <c r="E91">
        <v>4.5</v>
      </c>
      <c r="F91" t="s">
        <v>14</v>
      </c>
      <c r="G91" t="s">
        <v>15</v>
      </c>
      <c r="H91" t="s">
        <v>22</v>
      </c>
      <c r="I91" t="s">
        <v>53</v>
      </c>
      <c r="J91">
        <v>10000000</v>
      </c>
      <c r="K91">
        <v>134000</v>
      </c>
      <c r="L91">
        <v>134000</v>
      </c>
      <c r="M91">
        <v>134000</v>
      </c>
    </row>
    <row r="92" spans="1:13" x14ac:dyDescent="0.55000000000000004">
      <c r="A92" t="s">
        <v>143</v>
      </c>
      <c r="B92">
        <v>0</v>
      </c>
      <c r="C92">
        <v>0</v>
      </c>
      <c r="D92">
        <v>4.5</v>
      </c>
      <c r="E92">
        <v>4.5</v>
      </c>
      <c r="F92" t="s">
        <v>123</v>
      </c>
      <c r="G92" t="s">
        <v>21</v>
      </c>
      <c r="H92" t="s">
        <v>22</v>
      </c>
      <c r="I92" t="s">
        <v>47</v>
      </c>
      <c r="J92">
        <v>10000000</v>
      </c>
      <c r="K92">
        <v>134000</v>
      </c>
      <c r="L92">
        <v>134000</v>
      </c>
      <c r="M92">
        <v>134000</v>
      </c>
    </row>
    <row r="93" spans="1:13" x14ac:dyDescent="0.55000000000000004">
      <c r="A93" t="s">
        <v>144</v>
      </c>
      <c r="B93">
        <v>0</v>
      </c>
      <c r="C93">
        <v>0</v>
      </c>
      <c r="D93">
        <v>4.5</v>
      </c>
      <c r="E93">
        <v>4.5</v>
      </c>
      <c r="F93" t="s">
        <v>27</v>
      </c>
      <c r="G93" t="s">
        <v>21</v>
      </c>
      <c r="H93" t="s">
        <v>22</v>
      </c>
      <c r="I93" t="s">
        <v>47</v>
      </c>
      <c r="J93">
        <v>10000000</v>
      </c>
      <c r="K93">
        <v>134000</v>
      </c>
      <c r="L93">
        <v>134000</v>
      </c>
      <c r="M93">
        <v>134000</v>
      </c>
    </row>
    <row r="94" spans="1:13" x14ac:dyDescent="0.55000000000000004">
      <c r="A94" t="s">
        <v>145</v>
      </c>
      <c r="B94">
        <v>0</v>
      </c>
      <c r="C94">
        <v>0</v>
      </c>
      <c r="D94">
        <v>4.5</v>
      </c>
      <c r="E94">
        <v>4.5</v>
      </c>
      <c r="F94" t="s">
        <v>14</v>
      </c>
      <c r="G94" t="s">
        <v>15</v>
      </c>
      <c r="H94" t="s">
        <v>146</v>
      </c>
      <c r="I94" t="s">
        <v>147</v>
      </c>
      <c r="J94">
        <v>10000000</v>
      </c>
      <c r="K94">
        <v>134000</v>
      </c>
      <c r="L94">
        <v>134000</v>
      </c>
      <c r="M94">
        <v>134000</v>
      </c>
    </row>
    <row r="95" spans="1:13" x14ac:dyDescent="0.55000000000000004">
      <c r="A95" t="s">
        <v>148</v>
      </c>
      <c r="B95">
        <v>0</v>
      </c>
      <c r="C95">
        <v>0</v>
      </c>
      <c r="D95">
        <v>4</v>
      </c>
      <c r="E95">
        <v>5</v>
      </c>
      <c r="F95" t="s">
        <v>123</v>
      </c>
      <c r="G95" t="s">
        <v>21</v>
      </c>
      <c r="H95" t="s">
        <v>22</v>
      </c>
      <c r="I95" t="s">
        <v>64</v>
      </c>
      <c r="J95">
        <v>10000000</v>
      </c>
      <c r="K95">
        <v>118000</v>
      </c>
      <c r="L95">
        <v>150000</v>
      </c>
      <c r="M95">
        <v>134000</v>
      </c>
    </row>
    <row r="96" spans="1:13" x14ac:dyDescent="0.55000000000000004">
      <c r="A96" t="s">
        <v>149</v>
      </c>
      <c r="B96">
        <v>0</v>
      </c>
      <c r="C96">
        <v>0</v>
      </c>
      <c r="D96">
        <v>4.5</v>
      </c>
      <c r="E96">
        <v>4.5</v>
      </c>
      <c r="F96" t="s">
        <v>14</v>
      </c>
      <c r="G96" t="s">
        <v>15</v>
      </c>
      <c r="H96" t="s">
        <v>22</v>
      </c>
      <c r="I96" t="s">
        <v>25</v>
      </c>
      <c r="J96">
        <v>10000000</v>
      </c>
      <c r="K96">
        <v>134000</v>
      </c>
      <c r="L96">
        <v>134000</v>
      </c>
      <c r="M96">
        <v>134000</v>
      </c>
    </row>
    <row r="97" spans="1:13" x14ac:dyDescent="0.55000000000000004">
      <c r="A97" t="s">
        <v>150</v>
      </c>
      <c r="B97">
        <v>0</v>
      </c>
      <c r="C97">
        <v>0</v>
      </c>
      <c r="D97">
        <v>4.5</v>
      </c>
      <c r="E97">
        <v>4.5</v>
      </c>
      <c r="F97" t="s">
        <v>14</v>
      </c>
      <c r="G97" t="s">
        <v>21</v>
      </c>
      <c r="H97" t="s">
        <v>42</v>
      </c>
      <c r="I97" t="s">
        <v>76</v>
      </c>
      <c r="J97">
        <v>10000000</v>
      </c>
      <c r="K97">
        <v>134000</v>
      </c>
      <c r="L97">
        <v>134000</v>
      </c>
      <c r="M97">
        <v>134000</v>
      </c>
    </row>
    <row r="98" spans="1:13" x14ac:dyDescent="0.55000000000000004">
      <c r="A98" t="s">
        <v>151</v>
      </c>
      <c r="B98">
        <v>0</v>
      </c>
      <c r="C98">
        <v>0</v>
      </c>
      <c r="D98">
        <v>4.5</v>
      </c>
      <c r="E98">
        <v>4.5</v>
      </c>
      <c r="F98" t="s">
        <v>14</v>
      </c>
      <c r="G98" t="s">
        <v>15</v>
      </c>
      <c r="H98" t="s">
        <v>22</v>
      </c>
      <c r="I98" t="s">
        <v>152</v>
      </c>
      <c r="J98">
        <v>10000000</v>
      </c>
      <c r="K98">
        <v>134000</v>
      </c>
      <c r="L98">
        <v>134000</v>
      </c>
      <c r="M98">
        <v>134000</v>
      </c>
    </row>
    <row r="99" spans="1:13" x14ac:dyDescent="0.55000000000000004">
      <c r="A99" t="s">
        <v>153</v>
      </c>
      <c r="B99">
        <v>0</v>
      </c>
      <c r="C99">
        <v>0</v>
      </c>
      <c r="D99">
        <v>4.5</v>
      </c>
      <c r="E99">
        <v>4.5</v>
      </c>
      <c r="F99" t="s">
        <v>14</v>
      </c>
      <c r="G99" t="s">
        <v>15</v>
      </c>
      <c r="H99" t="s">
        <v>22</v>
      </c>
      <c r="I99" t="s">
        <v>47</v>
      </c>
      <c r="J99">
        <v>10000000</v>
      </c>
      <c r="K99">
        <v>134000</v>
      </c>
      <c r="L99">
        <v>134000</v>
      </c>
      <c r="M99">
        <v>134000</v>
      </c>
    </row>
    <row r="100" spans="1:13" x14ac:dyDescent="0.55000000000000004">
      <c r="A100" t="s">
        <v>154</v>
      </c>
      <c r="B100">
        <v>0</v>
      </c>
      <c r="C100">
        <v>0</v>
      </c>
      <c r="D100">
        <v>4</v>
      </c>
      <c r="E100">
        <v>5</v>
      </c>
      <c r="F100" t="s">
        <v>14</v>
      </c>
      <c r="G100" t="s">
        <v>21</v>
      </c>
      <c r="H100" t="s">
        <v>91</v>
      </c>
      <c r="I100" t="s">
        <v>91</v>
      </c>
      <c r="J100">
        <v>10000000</v>
      </c>
      <c r="K100">
        <v>118000</v>
      </c>
      <c r="L100">
        <v>150000</v>
      </c>
      <c r="M100">
        <v>134000</v>
      </c>
    </row>
    <row r="101" spans="1:13" x14ac:dyDescent="0.55000000000000004">
      <c r="A101" t="s">
        <v>155</v>
      </c>
      <c r="B101">
        <v>0</v>
      </c>
      <c r="C101">
        <v>0</v>
      </c>
      <c r="D101">
        <v>4.5</v>
      </c>
      <c r="E101">
        <v>4.5</v>
      </c>
      <c r="F101" t="s">
        <v>14</v>
      </c>
      <c r="G101" t="s">
        <v>15</v>
      </c>
      <c r="H101" t="s">
        <v>79</v>
      </c>
      <c r="I101" t="s">
        <v>76</v>
      </c>
      <c r="J101">
        <v>10000000</v>
      </c>
      <c r="K101">
        <v>134000</v>
      </c>
      <c r="L101">
        <v>134000</v>
      </c>
      <c r="M101">
        <v>134000</v>
      </c>
    </row>
    <row r="102" spans="1:13" x14ac:dyDescent="0.55000000000000004">
      <c r="A102" t="s">
        <v>156</v>
      </c>
      <c r="B102">
        <v>0</v>
      </c>
      <c r="C102">
        <v>0</v>
      </c>
      <c r="D102">
        <v>4.5</v>
      </c>
      <c r="E102">
        <v>4.5</v>
      </c>
      <c r="F102" t="s">
        <v>14</v>
      </c>
      <c r="G102" t="s">
        <v>15</v>
      </c>
      <c r="H102" t="s">
        <v>42</v>
      </c>
      <c r="I102" t="s">
        <v>76</v>
      </c>
      <c r="J102">
        <v>10000000</v>
      </c>
      <c r="K102">
        <v>134000</v>
      </c>
      <c r="L102">
        <v>134000</v>
      </c>
      <c r="M102">
        <v>134000</v>
      </c>
    </row>
    <row r="103" spans="1:13" x14ac:dyDescent="0.55000000000000004">
      <c r="A103" t="s">
        <v>157</v>
      </c>
      <c r="B103">
        <v>0</v>
      </c>
      <c r="C103">
        <v>0</v>
      </c>
      <c r="D103">
        <v>4.5</v>
      </c>
      <c r="E103">
        <v>4.5</v>
      </c>
      <c r="F103" t="s">
        <v>14</v>
      </c>
      <c r="G103" t="s">
        <v>15</v>
      </c>
      <c r="H103" t="s">
        <v>22</v>
      </c>
      <c r="I103" t="s">
        <v>158</v>
      </c>
      <c r="J103">
        <v>10000000</v>
      </c>
      <c r="K103">
        <v>134000</v>
      </c>
      <c r="L103">
        <v>134000</v>
      </c>
      <c r="M103">
        <v>134000</v>
      </c>
    </row>
    <row r="104" spans="1:13" x14ac:dyDescent="0.55000000000000004">
      <c r="A104" t="s">
        <v>159</v>
      </c>
      <c r="B104">
        <v>0</v>
      </c>
      <c r="C104">
        <v>0</v>
      </c>
      <c r="D104">
        <v>4.5</v>
      </c>
      <c r="E104">
        <v>4.5</v>
      </c>
      <c r="F104" t="s">
        <v>27</v>
      </c>
      <c r="G104" t="s">
        <v>21</v>
      </c>
      <c r="H104" t="s">
        <v>22</v>
      </c>
      <c r="I104" t="s">
        <v>47</v>
      </c>
      <c r="J104">
        <v>10000000</v>
      </c>
      <c r="K104">
        <v>134000</v>
      </c>
      <c r="L104">
        <v>134000</v>
      </c>
      <c r="M104">
        <v>134000</v>
      </c>
    </row>
    <row r="105" spans="1:13" x14ac:dyDescent="0.55000000000000004">
      <c r="A105" t="s">
        <v>160</v>
      </c>
      <c r="B105">
        <v>0</v>
      </c>
      <c r="C105">
        <v>0</v>
      </c>
      <c r="D105">
        <v>4.5</v>
      </c>
      <c r="E105">
        <v>4.5</v>
      </c>
      <c r="F105" t="s">
        <v>14</v>
      </c>
      <c r="G105" t="s">
        <v>15</v>
      </c>
      <c r="H105" t="s">
        <v>22</v>
      </c>
      <c r="I105" t="s">
        <v>161</v>
      </c>
      <c r="J105">
        <v>10000000</v>
      </c>
      <c r="K105">
        <v>134000</v>
      </c>
      <c r="L105">
        <v>134000</v>
      </c>
      <c r="M105">
        <v>134000</v>
      </c>
    </row>
    <row r="106" spans="1:13" x14ac:dyDescent="0.55000000000000004">
      <c r="A106" t="s">
        <v>162</v>
      </c>
      <c r="B106">
        <v>0</v>
      </c>
      <c r="C106">
        <v>0</v>
      </c>
      <c r="D106">
        <v>4.5</v>
      </c>
      <c r="E106">
        <v>4.5</v>
      </c>
      <c r="F106" t="s">
        <v>27</v>
      </c>
      <c r="G106" t="s">
        <v>21</v>
      </c>
      <c r="H106" t="s">
        <v>22</v>
      </c>
      <c r="I106" t="s">
        <v>163</v>
      </c>
      <c r="J106">
        <v>10000000</v>
      </c>
      <c r="K106">
        <v>134000</v>
      </c>
      <c r="L106">
        <v>134000</v>
      </c>
      <c r="M106">
        <v>134000</v>
      </c>
    </row>
    <row r="107" spans="1:13" x14ac:dyDescent="0.55000000000000004">
      <c r="A107" t="s">
        <v>164</v>
      </c>
      <c r="B107">
        <v>0</v>
      </c>
      <c r="C107">
        <v>0</v>
      </c>
      <c r="D107">
        <v>4.5</v>
      </c>
      <c r="E107">
        <v>4.5</v>
      </c>
      <c r="F107" t="s">
        <v>123</v>
      </c>
      <c r="G107" t="s">
        <v>165</v>
      </c>
      <c r="H107" t="s">
        <v>22</v>
      </c>
      <c r="I107" t="s">
        <v>47</v>
      </c>
      <c r="J107">
        <v>10000000</v>
      </c>
      <c r="K107">
        <v>134000</v>
      </c>
      <c r="L107">
        <v>134000</v>
      </c>
      <c r="M107">
        <v>134000</v>
      </c>
    </row>
    <row r="108" spans="1:13" x14ac:dyDescent="0.55000000000000004">
      <c r="A108" t="s">
        <v>166</v>
      </c>
      <c r="B108">
        <v>0</v>
      </c>
      <c r="C108">
        <v>0</v>
      </c>
      <c r="D108">
        <v>4.5</v>
      </c>
      <c r="E108">
        <v>4.5</v>
      </c>
      <c r="F108" t="s">
        <v>14</v>
      </c>
      <c r="G108" t="s">
        <v>15</v>
      </c>
      <c r="H108" t="s">
        <v>22</v>
      </c>
      <c r="I108" t="s">
        <v>23</v>
      </c>
      <c r="J108">
        <v>10000000</v>
      </c>
      <c r="K108">
        <v>134000</v>
      </c>
      <c r="L108">
        <v>134000</v>
      </c>
      <c r="M108">
        <v>134000</v>
      </c>
    </row>
    <row r="109" spans="1:13" x14ac:dyDescent="0.55000000000000004">
      <c r="A109" t="s">
        <v>167</v>
      </c>
      <c r="B109">
        <v>0</v>
      </c>
      <c r="C109">
        <v>0</v>
      </c>
      <c r="D109">
        <v>4.5</v>
      </c>
      <c r="E109">
        <v>4.5</v>
      </c>
      <c r="F109" t="s">
        <v>14</v>
      </c>
      <c r="G109" t="s">
        <v>15</v>
      </c>
      <c r="H109" t="s">
        <v>22</v>
      </c>
      <c r="I109" t="s">
        <v>23</v>
      </c>
      <c r="J109">
        <v>10000000</v>
      </c>
      <c r="K109">
        <v>134000</v>
      </c>
      <c r="L109">
        <v>134000</v>
      </c>
      <c r="M109">
        <v>134000</v>
      </c>
    </row>
    <row r="110" spans="1:13" x14ac:dyDescent="0.55000000000000004">
      <c r="A110" t="s">
        <v>168</v>
      </c>
      <c r="B110">
        <v>0</v>
      </c>
      <c r="C110">
        <v>0</v>
      </c>
      <c r="D110">
        <v>4.5</v>
      </c>
      <c r="E110">
        <v>4.5</v>
      </c>
      <c r="F110" t="s">
        <v>14</v>
      </c>
      <c r="G110" t="s">
        <v>34</v>
      </c>
      <c r="H110" t="s">
        <v>22</v>
      </c>
      <c r="I110" t="s">
        <v>38</v>
      </c>
      <c r="J110">
        <v>10000000</v>
      </c>
      <c r="K110">
        <v>134000</v>
      </c>
      <c r="L110">
        <v>134000</v>
      </c>
      <c r="M110">
        <v>134000</v>
      </c>
    </row>
    <row r="111" spans="1:13" x14ac:dyDescent="0.55000000000000004">
      <c r="A111" t="s">
        <v>169</v>
      </c>
      <c r="B111">
        <v>0</v>
      </c>
      <c r="C111">
        <v>0</v>
      </c>
      <c r="D111">
        <v>4.5</v>
      </c>
      <c r="E111">
        <v>4.5</v>
      </c>
      <c r="F111" t="s">
        <v>14</v>
      </c>
      <c r="G111" t="s">
        <v>15</v>
      </c>
      <c r="H111" t="s">
        <v>22</v>
      </c>
      <c r="I111" t="s">
        <v>45</v>
      </c>
      <c r="J111">
        <v>10000000</v>
      </c>
      <c r="K111">
        <v>134000</v>
      </c>
      <c r="L111">
        <v>134000</v>
      </c>
      <c r="M111">
        <v>134000</v>
      </c>
    </row>
    <row r="112" spans="1:13" x14ac:dyDescent="0.55000000000000004">
      <c r="A112" t="s">
        <v>170</v>
      </c>
      <c r="B112">
        <v>0</v>
      </c>
      <c r="C112">
        <v>0</v>
      </c>
      <c r="D112">
        <v>4.5</v>
      </c>
      <c r="E112">
        <v>4.5</v>
      </c>
      <c r="F112" t="s">
        <v>14</v>
      </c>
      <c r="G112" t="s">
        <v>15</v>
      </c>
      <c r="H112" t="s">
        <v>22</v>
      </c>
      <c r="I112" t="s">
        <v>38</v>
      </c>
      <c r="J112">
        <v>10000000</v>
      </c>
      <c r="K112">
        <v>134000</v>
      </c>
      <c r="L112">
        <v>134000</v>
      </c>
      <c r="M112">
        <v>134000</v>
      </c>
    </row>
    <row r="113" spans="1:13" x14ac:dyDescent="0.55000000000000004">
      <c r="A113" t="s">
        <v>171</v>
      </c>
      <c r="B113">
        <v>0</v>
      </c>
      <c r="C113">
        <v>0</v>
      </c>
      <c r="D113">
        <v>4.5</v>
      </c>
      <c r="E113">
        <v>4.5</v>
      </c>
      <c r="F113" t="s">
        <v>20</v>
      </c>
      <c r="G113" t="s">
        <v>34</v>
      </c>
      <c r="H113" t="s">
        <v>22</v>
      </c>
      <c r="I113" t="s">
        <v>23</v>
      </c>
      <c r="J113">
        <v>10000000</v>
      </c>
      <c r="K113">
        <v>134000</v>
      </c>
      <c r="L113">
        <v>134000</v>
      </c>
      <c r="M113">
        <v>134000</v>
      </c>
    </row>
    <row r="114" spans="1:13" x14ac:dyDescent="0.55000000000000004">
      <c r="A114" t="s">
        <v>172</v>
      </c>
      <c r="B114">
        <v>0</v>
      </c>
      <c r="C114">
        <v>0</v>
      </c>
      <c r="D114">
        <v>4.5</v>
      </c>
      <c r="E114">
        <v>4.5</v>
      </c>
      <c r="F114" t="s">
        <v>20</v>
      </c>
      <c r="G114" t="s">
        <v>15</v>
      </c>
      <c r="H114" t="s">
        <v>22</v>
      </c>
      <c r="I114" t="s">
        <v>173</v>
      </c>
      <c r="J114">
        <v>10000000</v>
      </c>
      <c r="K114">
        <v>134000</v>
      </c>
      <c r="L114">
        <v>134000</v>
      </c>
      <c r="M114">
        <v>134000</v>
      </c>
    </row>
    <row r="115" spans="1:13" x14ac:dyDescent="0.55000000000000004">
      <c r="A115" t="s">
        <v>174</v>
      </c>
      <c r="B115">
        <v>0</v>
      </c>
      <c r="C115">
        <v>0</v>
      </c>
      <c r="D115">
        <v>4.5</v>
      </c>
      <c r="E115">
        <v>4.5</v>
      </c>
      <c r="F115" t="s">
        <v>14</v>
      </c>
      <c r="G115" t="s">
        <v>15</v>
      </c>
      <c r="H115" t="s">
        <v>22</v>
      </c>
      <c r="I115" t="s">
        <v>45</v>
      </c>
      <c r="J115">
        <v>10000000</v>
      </c>
      <c r="K115">
        <v>134000</v>
      </c>
      <c r="L115">
        <v>134000</v>
      </c>
      <c r="M115">
        <v>134000</v>
      </c>
    </row>
    <row r="116" spans="1:13" x14ac:dyDescent="0.55000000000000004">
      <c r="A116" t="s">
        <v>175</v>
      </c>
      <c r="B116">
        <v>0</v>
      </c>
      <c r="C116">
        <v>0</v>
      </c>
      <c r="D116">
        <v>4.5</v>
      </c>
      <c r="E116">
        <v>4.5</v>
      </c>
      <c r="F116" t="s">
        <v>14</v>
      </c>
      <c r="G116" t="s">
        <v>15</v>
      </c>
      <c r="H116" t="s">
        <v>22</v>
      </c>
      <c r="I116" t="s">
        <v>158</v>
      </c>
      <c r="J116">
        <v>10000000</v>
      </c>
      <c r="K116">
        <v>134000</v>
      </c>
      <c r="L116">
        <v>134000</v>
      </c>
      <c r="M116">
        <v>134000</v>
      </c>
    </row>
    <row r="117" spans="1:13" x14ac:dyDescent="0.55000000000000004">
      <c r="A117" t="s">
        <v>176</v>
      </c>
      <c r="B117">
        <v>0</v>
      </c>
      <c r="C117">
        <v>0</v>
      </c>
      <c r="D117">
        <v>4.5</v>
      </c>
      <c r="E117">
        <v>4.5</v>
      </c>
      <c r="F117" t="s">
        <v>14</v>
      </c>
      <c r="G117" t="s">
        <v>15</v>
      </c>
      <c r="H117" t="s">
        <v>146</v>
      </c>
      <c r="I117" t="s">
        <v>147</v>
      </c>
      <c r="J117">
        <v>10000000</v>
      </c>
      <c r="K117">
        <v>134000</v>
      </c>
      <c r="L117">
        <v>134000</v>
      </c>
      <c r="M117">
        <v>134000</v>
      </c>
    </row>
    <row r="118" spans="1:13" x14ac:dyDescent="0.55000000000000004">
      <c r="A118" t="s">
        <v>177</v>
      </c>
      <c r="B118">
        <v>0</v>
      </c>
      <c r="C118">
        <v>0</v>
      </c>
      <c r="D118">
        <v>4.5</v>
      </c>
      <c r="E118">
        <v>4.5</v>
      </c>
      <c r="F118" t="s">
        <v>20</v>
      </c>
      <c r="G118" t="s">
        <v>34</v>
      </c>
      <c r="H118" t="s">
        <v>22</v>
      </c>
      <c r="I118" t="s">
        <v>50</v>
      </c>
      <c r="J118">
        <v>10000000</v>
      </c>
      <c r="K118">
        <v>134000</v>
      </c>
      <c r="L118">
        <v>134000</v>
      </c>
      <c r="M118">
        <v>134000</v>
      </c>
    </row>
    <row r="119" spans="1:13" x14ac:dyDescent="0.55000000000000004">
      <c r="A119" t="s">
        <v>178</v>
      </c>
      <c r="B119">
        <v>0</v>
      </c>
      <c r="C119">
        <v>0</v>
      </c>
      <c r="D119">
        <v>4.5</v>
      </c>
      <c r="E119">
        <v>4.5</v>
      </c>
      <c r="F119" t="s">
        <v>14</v>
      </c>
      <c r="G119" t="s">
        <v>15</v>
      </c>
      <c r="H119" t="s">
        <v>18</v>
      </c>
      <c r="I119" t="s">
        <v>18</v>
      </c>
      <c r="J119">
        <v>10000000</v>
      </c>
      <c r="K119">
        <v>134000</v>
      </c>
      <c r="L119">
        <v>134000</v>
      </c>
      <c r="M119">
        <v>134000</v>
      </c>
    </row>
    <row r="120" spans="1:13" x14ac:dyDescent="0.55000000000000004">
      <c r="A120" t="s">
        <v>179</v>
      </c>
      <c r="B120">
        <v>0</v>
      </c>
      <c r="C120">
        <v>0</v>
      </c>
      <c r="D120">
        <v>4.5</v>
      </c>
      <c r="E120">
        <v>4.5</v>
      </c>
      <c r="F120" t="s">
        <v>14</v>
      </c>
      <c r="G120" t="s">
        <v>15</v>
      </c>
      <c r="H120" t="s">
        <v>22</v>
      </c>
      <c r="I120" t="s">
        <v>38</v>
      </c>
      <c r="J120">
        <v>10000000</v>
      </c>
      <c r="K120">
        <v>134000</v>
      </c>
      <c r="L120">
        <v>134000</v>
      </c>
      <c r="M120">
        <v>134000</v>
      </c>
    </row>
    <row r="121" spans="1:13" x14ac:dyDescent="0.55000000000000004">
      <c r="A121" t="s">
        <v>180</v>
      </c>
      <c r="B121">
        <v>0</v>
      </c>
      <c r="C121">
        <v>0</v>
      </c>
      <c r="D121">
        <v>4.5</v>
      </c>
      <c r="E121">
        <v>4.5</v>
      </c>
      <c r="F121" t="s">
        <v>27</v>
      </c>
      <c r="G121" t="s">
        <v>21</v>
      </c>
      <c r="H121" t="s">
        <v>22</v>
      </c>
      <c r="I121" t="s">
        <v>25</v>
      </c>
      <c r="J121">
        <v>10000000</v>
      </c>
      <c r="K121">
        <v>134000</v>
      </c>
      <c r="L121">
        <v>134000</v>
      </c>
      <c r="M121">
        <v>134000</v>
      </c>
    </row>
    <row r="122" spans="1:13" x14ac:dyDescent="0.55000000000000004">
      <c r="A122" t="s">
        <v>181</v>
      </c>
      <c r="B122">
        <v>0</v>
      </c>
      <c r="C122">
        <v>0</v>
      </c>
      <c r="D122">
        <v>4.5</v>
      </c>
      <c r="E122">
        <v>4.5</v>
      </c>
      <c r="F122" t="s">
        <v>27</v>
      </c>
      <c r="G122" t="s">
        <v>15</v>
      </c>
      <c r="H122" t="s">
        <v>22</v>
      </c>
      <c r="I122" t="s">
        <v>35</v>
      </c>
      <c r="J122">
        <v>10000000</v>
      </c>
      <c r="K122">
        <v>134000</v>
      </c>
      <c r="L122">
        <v>134000</v>
      </c>
      <c r="M122">
        <v>134000</v>
      </c>
    </row>
    <row r="123" spans="1:13" x14ac:dyDescent="0.55000000000000004">
      <c r="A123" t="s">
        <v>182</v>
      </c>
      <c r="B123">
        <v>0</v>
      </c>
      <c r="C123">
        <v>0</v>
      </c>
      <c r="D123">
        <v>4.5</v>
      </c>
      <c r="E123">
        <v>4.5</v>
      </c>
      <c r="F123" t="s">
        <v>123</v>
      </c>
      <c r="G123" t="s">
        <v>15</v>
      </c>
      <c r="H123" t="s">
        <v>22</v>
      </c>
      <c r="I123" t="s">
        <v>45</v>
      </c>
      <c r="J123">
        <v>10000000</v>
      </c>
      <c r="K123">
        <v>134000</v>
      </c>
      <c r="L123">
        <v>134000</v>
      </c>
      <c r="M123">
        <v>134000</v>
      </c>
    </row>
    <row r="124" spans="1:13" x14ac:dyDescent="0.55000000000000004">
      <c r="A124" t="s">
        <v>183</v>
      </c>
      <c r="B124">
        <v>0</v>
      </c>
      <c r="C124">
        <v>0</v>
      </c>
      <c r="D124">
        <v>4.5</v>
      </c>
      <c r="E124">
        <v>4.5</v>
      </c>
      <c r="F124" t="s">
        <v>27</v>
      </c>
      <c r="G124" t="s">
        <v>15</v>
      </c>
      <c r="H124" t="s">
        <v>91</v>
      </c>
      <c r="I124" t="s">
        <v>91</v>
      </c>
      <c r="J124">
        <v>10000000</v>
      </c>
      <c r="K124">
        <v>134000</v>
      </c>
      <c r="L124">
        <v>134000</v>
      </c>
      <c r="M124">
        <v>134000</v>
      </c>
    </row>
    <row r="125" spans="1:13" x14ac:dyDescent="0.55000000000000004">
      <c r="A125" t="s">
        <v>184</v>
      </c>
      <c r="B125">
        <v>0</v>
      </c>
      <c r="C125">
        <v>0</v>
      </c>
      <c r="D125">
        <v>4.5</v>
      </c>
      <c r="E125">
        <v>4.5</v>
      </c>
      <c r="F125" t="s">
        <v>14</v>
      </c>
      <c r="G125" t="s">
        <v>15</v>
      </c>
      <c r="H125" t="s">
        <v>185</v>
      </c>
      <c r="I125" t="s">
        <v>185</v>
      </c>
      <c r="J125">
        <v>10000000</v>
      </c>
      <c r="K125">
        <v>134000</v>
      </c>
      <c r="L125">
        <v>134000</v>
      </c>
      <c r="M125">
        <v>134000</v>
      </c>
    </row>
    <row r="126" spans="1:13" x14ac:dyDescent="0.55000000000000004">
      <c r="A126" t="s">
        <v>186</v>
      </c>
      <c r="B126">
        <v>0</v>
      </c>
      <c r="C126">
        <v>0</v>
      </c>
      <c r="D126">
        <v>4.5</v>
      </c>
      <c r="E126">
        <v>4.5</v>
      </c>
      <c r="F126" t="s">
        <v>14</v>
      </c>
      <c r="G126" t="s">
        <v>15</v>
      </c>
      <c r="H126" t="s">
        <v>16</v>
      </c>
      <c r="I126" t="s">
        <v>71</v>
      </c>
      <c r="J126">
        <v>10000000</v>
      </c>
      <c r="K126">
        <v>134000</v>
      </c>
      <c r="L126">
        <v>134000</v>
      </c>
      <c r="M126">
        <v>134000</v>
      </c>
    </row>
    <row r="127" spans="1:13" x14ac:dyDescent="0.55000000000000004">
      <c r="A127" t="s">
        <v>187</v>
      </c>
      <c r="B127">
        <v>0</v>
      </c>
      <c r="C127">
        <v>0</v>
      </c>
      <c r="D127">
        <v>4.5</v>
      </c>
      <c r="E127">
        <v>4.5</v>
      </c>
      <c r="F127" t="s">
        <v>14</v>
      </c>
      <c r="G127" t="s">
        <v>15</v>
      </c>
      <c r="H127" t="s">
        <v>79</v>
      </c>
      <c r="I127" t="s">
        <v>107</v>
      </c>
      <c r="J127">
        <v>5000000</v>
      </c>
      <c r="K127">
        <v>134000</v>
      </c>
      <c r="L127">
        <v>134000</v>
      </c>
      <c r="M127">
        <v>134000</v>
      </c>
    </row>
    <row r="128" spans="1:13" x14ac:dyDescent="0.55000000000000004">
      <c r="A128" t="s">
        <v>188</v>
      </c>
      <c r="B128">
        <v>0</v>
      </c>
      <c r="C128">
        <v>0</v>
      </c>
      <c r="D128">
        <v>4.5</v>
      </c>
      <c r="E128">
        <v>4.5</v>
      </c>
      <c r="F128" t="s">
        <v>14</v>
      </c>
      <c r="G128" t="s">
        <v>15</v>
      </c>
      <c r="H128" t="s">
        <v>22</v>
      </c>
      <c r="I128" t="s">
        <v>23</v>
      </c>
      <c r="J128">
        <v>5000000</v>
      </c>
      <c r="K128">
        <v>134000</v>
      </c>
      <c r="L128">
        <v>134000</v>
      </c>
      <c r="M128">
        <v>134000</v>
      </c>
    </row>
    <row r="129" spans="1:13" x14ac:dyDescent="0.55000000000000004">
      <c r="A129" t="s">
        <v>189</v>
      </c>
      <c r="B129">
        <v>0</v>
      </c>
      <c r="C129">
        <v>0</v>
      </c>
      <c r="D129">
        <v>4.5</v>
      </c>
      <c r="E129">
        <v>4.5</v>
      </c>
      <c r="F129" t="s">
        <v>27</v>
      </c>
      <c r="G129" t="s">
        <v>34</v>
      </c>
      <c r="H129" t="s">
        <v>45</v>
      </c>
      <c r="I129" t="s">
        <v>45</v>
      </c>
      <c r="J129">
        <v>5000000</v>
      </c>
      <c r="K129">
        <v>134000</v>
      </c>
      <c r="L129">
        <v>134000</v>
      </c>
      <c r="M129">
        <v>134000</v>
      </c>
    </row>
    <row r="130" spans="1:13" x14ac:dyDescent="0.55000000000000004">
      <c r="A130" t="s">
        <v>190</v>
      </c>
      <c r="B130">
        <v>0</v>
      </c>
      <c r="C130">
        <v>0</v>
      </c>
      <c r="D130">
        <v>4.5</v>
      </c>
      <c r="E130">
        <v>4.5</v>
      </c>
      <c r="F130" t="s">
        <v>14</v>
      </c>
      <c r="G130" t="s">
        <v>15</v>
      </c>
      <c r="H130" t="s">
        <v>22</v>
      </c>
      <c r="I130" t="s">
        <v>126</v>
      </c>
      <c r="J130">
        <v>5000000</v>
      </c>
      <c r="K130">
        <v>134000</v>
      </c>
      <c r="L130">
        <v>134000</v>
      </c>
      <c r="M130">
        <v>134000</v>
      </c>
    </row>
    <row r="131" spans="1:13" x14ac:dyDescent="0.55000000000000004">
      <c r="A131" t="s">
        <v>191</v>
      </c>
      <c r="B131">
        <v>0</v>
      </c>
      <c r="C131">
        <v>0</v>
      </c>
      <c r="D131">
        <v>4.5</v>
      </c>
      <c r="E131">
        <v>4.5</v>
      </c>
      <c r="F131" t="s">
        <v>14</v>
      </c>
      <c r="G131" t="s">
        <v>15</v>
      </c>
      <c r="H131" t="s">
        <v>73</v>
      </c>
      <c r="I131" t="s">
        <v>107</v>
      </c>
      <c r="J131">
        <v>5000000</v>
      </c>
      <c r="K131">
        <v>134000</v>
      </c>
      <c r="L131">
        <v>134000</v>
      </c>
      <c r="M131">
        <v>134000</v>
      </c>
    </row>
    <row r="132" spans="1:13" x14ac:dyDescent="0.55000000000000004">
      <c r="A132" t="s">
        <v>192</v>
      </c>
      <c r="B132">
        <v>0</v>
      </c>
      <c r="C132">
        <v>0</v>
      </c>
      <c r="D132">
        <v>4.5</v>
      </c>
      <c r="E132">
        <v>4.5</v>
      </c>
      <c r="F132" t="s">
        <v>20</v>
      </c>
      <c r="G132" t="s">
        <v>34</v>
      </c>
      <c r="H132" t="s">
        <v>22</v>
      </c>
      <c r="I132" t="s">
        <v>47</v>
      </c>
      <c r="J132">
        <v>5000000</v>
      </c>
      <c r="K132">
        <v>134000</v>
      </c>
      <c r="L132">
        <v>134000</v>
      </c>
      <c r="M132">
        <v>134000</v>
      </c>
    </row>
    <row r="133" spans="1:13" x14ac:dyDescent="0.55000000000000004">
      <c r="A133" t="s">
        <v>193</v>
      </c>
      <c r="B133">
        <v>0</v>
      </c>
      <c r="C133">
        <v>0</v>
      </c>
      <c r="D133">
        <v>4.5</v>
      </c>
      <c r="E133">
        <v>4.5</v>
      </c>
      <c r="F133" t="s">
        <v>27</v>
      </c>
      <c r="G133" t="s">
        <v>21</v>
      </c>
      <c r="H133" t="s">
        <v>91</v>
      </c>
      <c r="I133" t="s">
        <v>91</v>
      </c>
      <c r="J133">
        <v>5000000</v>
      </c>
      <c r="K133">
        <v>134000</v>
      </c>
      <c r="L133">
        <v>134000</v>
      </c>
      <c r="M133">
        <v>134000</v>
      </c>
    </row>
    <row r="134" spans="1:13" x14ac:dyDescent="0.55000000000000004">
      <c r="A134" t="s">
        <v>194</v>
      </c>
      <c r="B134">
        <v>0</v>
      </c>
      <c r="C134">
        <v>0</v>
      </c>
      <c r="D134">
        <v>4.5</v>
      </c>
      <c r="E134">
        <v>4.5</v>
      </c>
      <c r="F134" t="s">
        <v>20</v>
      </c>
      <c r="G134" t="s">
        <v>15</v>
      </c>
      <c r="H134" t="s">
        <v>22</v>
      </c>
      <c r="I134" t="s">
        <v>47</v>
      </c>
      <c r="J134">
        <v>5000000</v>
      </c>
      <c r="K134">
        <v>134000</v>
      </c>
      <c r="L134">
        <v>134000</v>
      </c>
      <c r="M134">
        <v>134000</v>
      </c>
    </row>
    <row r="135" spans="1:13" x14ac:dyDescent="0.55000000000000004">
      <c r="A135" t="s">
        <v>195</v>
      </c>
      <c r="B135">
        <v>0</v>
      </c>
      <c r="C135">
        <v>0</v>
      </c>
      <c r="D135">
        <v>4.5</v>
      </c>
      <c r="E135">
        <v>4.5</v>
      </c>
      <c r="F135" t="s">
        <v>14</v>
      </c>
      <c r="G135" t="s">
        <v>15</v>
      </c>
      <c r="H135" t="s">
        <v>79</v>
      </c>
      <c r="I135" t="s">
        <v>79</v>
      </c>
      <c r="J135">
        <v>5000000</v>
      </c>
      <c r="K135">
        <v>134000</v>
      </c>
      <c r="L135">
        <v>134000</v>
      </c>
      <c r="M135">
        <v>134000</v>
      </c>
    </row>
    <row r="136" spans="1:13" x14ac:dyDescent="0.55000000000000004">
      <c r="A136" t="s">
        <v>196</v>
      </c>
      <c r="B136">
        <v>0</v>
      </c>
      <c r="C136">
        <v>0</v>
      </c>
      <c r="D136">
        <v>4.5</v>
      </c>
      <c r="E136">
        <v>4.5</v>
      </c>
      <c r="F136" t="s">
        <v>27</v>
      </c>
      <c r="G136" t="s">
        <v>34</v>
      </c>
      <c r="H136" t="s">
        <v>22</v>
      </c>
      <c r="I136" t="s">
        <v>35</v>
      </c>
      <c r="J136">
        <v>1000000</v>
      </c>
      <c r="K136">
        <v>134000</v>
      </c>
      <c r="L136">
        <v>134000</v>
      </c>
      <c r="M136">
        <v>134000</v>
      </c>
    </row>
    <row r="137" spans="1:13" x14ac:dyDescent="0.55000000000000004">
      <c r="A137" t="s">
        <v>197</v>
      </c>
      <c r="B137">
        <v>0</v>
      </c>
      <c r="C137">
        <v>0</v>
      </c>
      <c r="D137">
        <v>4.5</v>
      </c>
      <c r="E137">
        <v>4.5</v>
      </c>
      <c r="F137" t="s">
        <v>14</v>
      </c>
      <c r="G137" t="s">
        <v>15</v>
      </c>
      <c r="H137" t="s">
        <v>18</v>
      </c>
      <c r="I137" t="s">
        <v>18</v>
      </c>
      <c r="J137">
        <v>1000000</v>
      </c>
      <c r="K137">
        <v>134000</v>
      </c>
      <c r="L137">
        <v>134000</v>
      </c>
      <c r="M137">
        <v>134000</v>
      </c>
    </row>
    <row r="138" spans="1:13" x14ac:dyDescent="0.55000000000000004">
      <c r="A138" t="s">
        <v>198</v>
      </c>
      <c r="B138">
        <v>0</v>
      </c>
      <c r="C138">
        <v>0</v>
      </c>
      <c r="D138">
        <v>4.5</v>
      </c>
      <c r="E138">
        <v>4.5</v>
      </c>
      <c r="F138" t="s">
        <v>14</v>
      </c>
      <c r="G138" t="s">
        <v>15</v>
      </c>
      <c r="H138" t="s">
        <v>22</v>
      </c>
      <c r="I138" t="s">
        <v>40</v>
      </c>
      <c r="J138">
        <v>1000000</v>
      </c>
      <c r="K138">
        <v>134000</v>
      </c>
      <c r="L138">
        <v>134000</v>
      </c>
      <c r="M138">
        <v>134000</v>
      </c>
    </row>
    <row r="139" spans="1:13" x14ac:dyDescent="0.55000000000000004">
      <c r="A139" t="s">
        <v>199</v>
      </c>
      <c r="B139">
        <v>0</v>
      </c>
      <c r="C139">
        <v>0</v>
      </c>
      <c r="D139">
        <v>4.5</v>
      </c>
      <c r="E139">
        <v>4.5</v>
      </c>
      <c r="F139" t="s">
        <v>20</v>
      </c>
      <c r="G139" t="s">
        <v>34</v>
      </c>
      <c r="H139" t="s">
        <v>22</v>
      </c>
      <c r="I139" t="s">
        <v>200</v>
      </c>
      <c r="J139">
        <v>1000000</v>
      </c>
      <c r="K139">
        <v>134000</v>
      </c>
      <c r="L139">
        <v>134000</v>
      </c>
      <c r="M139">
        <v>134000</v>
      </c>
    </row>
    <row r="140" spans="1:13" x14ac:dyDescent="0.55000000000000004">
      <c r="A140" t="s">
        <v>201</v>
      </c>
      <c r="B140">
        <v>0</v>
      </c>
      <c r="C140">
        <v>0</v>
      </c>
      <c r="D140">
        <v>4.5</v>
      </c>
      <c r="E140">
        <v>4.5</v>
      </c>
      <c r="F140" t="s">
        <v>14</v>
      </c>
      <c r="G140" t="s">
        <v>15</v>
      </c>
      <c r="H140" t="s">
        <v>91</v>
      </c>
      <c r="I140" t="s">
        <v>91</v>
      </c>
      <c r="J140">
        <v>1000000</v>
      </c>
      <c r="K140">
        <v>134000</v>
      </c>
      <c r="L140">
        <v>134000</v>
      </c>
      <c r="M140">
        <v>134000</v>
      </c>
    </row>
    <row r="141" spans="1:13" x14ac:dyDescent="0.55000000000000004">
      <c r="A141" t="s">
        <v>202</v>
      </c>
      <c r="B141">
        <v>0</v>
      </c>
      <c r="C141">
        <v>0</v>
      </c>
      <c r="D141">
        <v>4.5</v>
      </c>
      <c r="E141">
        <v>4.5</v>
      </c>
      <c r="F141" t="s">
        <v>14</v>
      </c>
      <c r="G141" t="s">
        <v>15</v>
      </c>
      <c r="H141" t="s">
        <v>203</v>
      </c>
      <c r="I141" t="s">
        <v>203</v>
      </c>
      <c r="J141">
        <v>1000000</v>
      </c>
      <c r="K141">
        <v>134000</v>
      </c>
      <c r="L141">
        <v>134000</v>
      </c>
      <c r="M141">
        <v>134000</v>
      </c>
    </row>
    <row r="142" spans="1:13" x14ac:dyDescent="0.55000000000000004">
      <c r="A142" t="s">
        <v>204</v>
      </c>
      <c r="B142">
        <v>0</v>
      </c>
      <c r="C142">
        <v>0</v>
      </c>
      <c r="D142">
        <v>4.5</v>
      </c>
      <c r="E142">
        <v>4.5</v>
      </c>
      <c r="F142" t="s">
        <v>27</v>
      </c>
      <c r="G142" t="s">
        <v>34</v>
      </c>
      <c r="H142" t="s">
        <v>28</v>
      </c>
      <c r="I142" t="s">
        <v>29</v>
      </c>
      <c r="J142">
        <v>1000000</v>
      </c>
      <c r="K142">
        <v>134000</v>
      </c>
      <c r="L142">
        <v>134000</v>
      </c>
      <c r="M142">
        <v>134000</v>
      </c>
    </row>
    <row r="143" spans="1:13" x14ac:dyDescent="0.55000000000000004">
      <c r="A143" t="s">
        <v>205</v>
      </c>
      <c r="B143">
        <v>0</v>
      </c>
      <c r="C143">
        <v>0</v>
      </c>
      <c r="D143">
        <v>4.5</v>
      </c>
      <c r="E143">
        <v>4.5</v>
      </c>
      <c r="F143" t="s">
        <v>27</v>
      </c>
      <c r="G143" t="s">
        <v>21</v>
      </c>
      <c r="H143" t="s">
        <v>42</v>
      </c>
      <c r="I143" t="s">
        <v>43</v>
      </c>
      <c r="J143">
        <v>1000000</v>
      </c>
      <c r="K143">
        <v>134000</v>
      </c>
      <c r="L143">
        <v>134000</v>
      </c>
      <c r="M143">
        <v>134000</v>
      </c>
    </row>
    <row r="144" spans="1:13" x14ac:dyDescent="0.55000000000000004">
      <c r="A144" t="s">
        <v>63</v>
      </c>
      <c r="B144">
        <v>0</v>
      </c>
      <c r="C144">
        <v>0</v>
      </c>
      <c r="D144">
        <v>4.5</v>
      </c>
      <c r="E144">
        <v>4.5</v>
      </c>
      <c r="F144" t="s">
        <v>14</v>
      </c>
      <c r="G144" t="s">
        <v>15</v>
      </c>
      <c r="H144" t="s">
        <v>22</v>
      </c>
      <c r="I144" t="s">
        <v>206</v>
      </c>
      <c r="J144">
        <v>100000</v>
      </c>
      <c r="K144">
        <v>134000</v>
      </c>
      <c r="L144">
        <v>134000</v>
      </c>
      <c r="M144">
        <v>134000</v>
      </c>
    </row>
    <row r="145" spans="1:13" x14ac:dyDescent="0.55000000000000004">
      <c r="A145" t="s">
        <v>207</v>
      </c>
      <c r="B145">
        <v>0</v>
      </c>
      <c r="C145">
        <v>0</v>
      </c>
      <c r="D145">
        <v>4</v>
      </c>
      <c r="E145">
        <v>4.5</v>
      </c>
      <c r="F145" t="s">
        <v>14</v>
      </c>
      <c r="G145" t="s">
        <v>15</v>
      </c>
      <c r="H145" t="s">
        <v>208</v>
      </c>
      <c r="I145" t="s">
        <v>209</v>
      </c>
      <c r="J145">
        <v>1000000000</v>
      </c>
      <c r="K145">
        <v>118000</v>
      </c>
      <c r="L145">
        <v>134000</v>
      </c>
      <c r="M145">
        <v>126000</v>
      </c>
    </row>
    <row r="146" spans="1:13" x14ac:dyDescent="0.55000000000000004">
      <c r="A146" t="s">
        <v>210</v>
      </c>
      <c r="B146">
        <v>0</v>
      </c>
      <c r="C146">
        <v>0</v>
      </c>
      <c r="D146">
        <v>4</v>
      </c>
      <c r="E146">
        <v>4.5</v>
      </c>
      <c r="F146" t="s">
        <v>14</v>
      </c>
      <c r="G146" t="s">
        <v>15</v>
      </c>
      <c r="H146" t="s">
        <v>79</v>
      </c>
      <c r="I146" t="s">
        <v>79</v>
      </c>
      <c r="J146">
        <v>100000000</v>
      </c>
      <c r="K146">
        <v>118000</v>
      </c>
      <c r="L146">
        <v>134000</v>
      </c>
      <c r="M146">
        <v>126000</v>
      </c>
    </row>
    <row r="147" spans="1:13" x14ac:dyDescent="0.55000000000000004">
      <c r="A147" t="s">
        <v>211</v>
      </c>
      <c r="B147">
        <v>0</v>
      </c>
      <c r="C147">
        <v>0</v>
      </c>
      <c r="D147">
        <v>4</v>
      </c>
      <c r="E147">
        <v>4.5</v>
      </c>
      <c r="F147" t="s">
        <v>27</v>
      </c>
      <c r="G147" t="s">
        <v>21</v>
      </c>
      <c r="H147" t="s">
        <v>42</v>
      </c>
      <c r="I147" t="s">
        <v>76</v>
      </c>
      <c r="J147">
        <v>100000000</v>
      </c>
      <c r="K147">
        <v>118000</v>
      </c>
      <c r="L147">
        <v>134000</v>
      </c>
      <c r="M147">
        <v>126000</v>
      </c>
    </row>
    <row r="148" spans="1:13" x14ac:dyDescent="0.55000000000000004">
      <c r="A148" t="s">
        <v>212</v>
      </c>
      <c r="B148">
        <v>0</v>
      </c>
      <c r="C148">
        <v>0</v>
      </c>
      <c r="D148">
        <v>4</v>
      </c>
      <c r="E148">
        <v>4.5</v>
      </c>
      <c r="F148" t="s">
        <v>14</v>
      </c>
      <c r="G148" t="s">
        <v>15</v>
      </c>
      <c r="H148" t="s">
        <v>79</v>
      </c>
      <c r="I148" t="s">
        <v>79</v>
      </c>
      <c r="J148">
        <v>100000000</v>
      </c>
      <c r="K148">
        <v>118000</v>
      </c>
      <c r="L148">
        <v>134000</v>
      </c>
      <c r="M148">
        <v>126000</v>
      </c>
    </row>
    <row r="149" spans="1:13" x14ac:dyDescent="0.55000000000000004">
      <c r="A149" t="s">
        <v>213</v>
      </c>
      <c r="B149">
        <v>0</v>
      </c>
      <c r="C149">
        <v>0</v>
      </c>
      <c r="D149">
        <v>4</v>
      </c>
      <c r="E149">
        <v>4.5</v>
      </c>
      <c r="F149" t="s">
        <v>123</v>
      </c>
      <c r="G149" t="s">
        <v>165</v>
      </c>
      <c r="H149" t="s">
        <v>42</v>
      </c>
      <c r="I149" t="s">
        <v>43</v>
      </c>
      <c r="J149">
        <v>100000000</v>
      </c>
      <c r="K149">
        <v>118000</v>
      </c>
      <c r="L149">
        <v>134000</v>
      </c>
      <c r="M149">
        <v>126000</v>
      </c>
    </row>
    <row r="150" spans="1:13" x14ac:dyDescent="0.55000000000000004">
      <c r="A150" t="s">
        <v>214</v>
      </c>
      <c r="B150">
        <v>0</v>
      </c>
      <c r="C150">
        <v>0</v>
      </c>
      <c r="D150">
        <v>4</v>
      </c>
      <c r="E150">
        <v>4.5</v>
      </c>
      <c r="F150" t="s">
        <v>27</v>
      </c>
      <c r="G150" t="s">
        <v>21</v>
      </c>
      <c r="H150" t="s">
        <v>91</v>
      </c>
      <c r="I150" t="s">
        <v>91</v>
      </c>
      <c r="J150">
        <v>50000000</v>
      </c>
      <c r="K150">
        <v>118000</v>
      </c>
      <c r="L150">
        <v>134000</v>
      </c>
      <c r="M150">
        <v>126000</v>
      </c>
    </row>
    <row r="151" spans="1:13" x14ac:dyDescent="0.55000000000000004">
      <c r="A151" t="s">
        <v>215</v>
      </c>
      <c r="B151">
        <v>0</v>
      </c>
      <c r="C151">
        <v>0</v>
      </c>
      <c r="D151">
        <v>4</v>
      </c>
      <c r="E151">
        <v>4.5</v>
      </c>
      <c r="F151" t="s">
        <v>14</v>
      </c>
      <c r="G151" t="s">
        <v>15</v>
      </c>
      <c r="H151" t="s">
        <v>22</v>
      </c>
      <c r="I151" t="s">
        <v>38</v>
      </c>
      <c r="J151">
        <v>50000000</v>
      </c>
      <c r="K151">
        <v>118000</v>
      </c>
      <c r="L151">
        <v>134000</v>
      </c>
      <c r="M151">
        <v>126000</v>
      </c>
    </row>
    <row r="152" spans="1:13" x14ac:dyDescent="0.55000000000000004">
      <c r="A152" t="s">
        <v>216</v>
      </c>
      <c r="B152">
        <v>0</v>
      </c>
      <c r="C152">
        <v>0</v>
      </c>
      <c r="D152">
        <v>4</v>
      </c>
      <c r="E152">
        <v>4.5</v>
      </c>
      <c r="F152" t="s">
        <v>14</v>
      </c>
      <c r="G152" t="s">
        <v>15</v>
      </c>
      <c r="H152" t="s">
        <v>22</v>
      </c>
      <c r="I152" t="s">
        <v>40</v>
      </c>
      <c r="J152">
        <v>50000000</v>
      </c>
      <c r="K152">
        <v>118000</v>
      </c>
      <c r="L152">
        <v>134000</v>
      </c>
      <c r="M152">
        <v>126000</v>
      </c>
    </row>
    <row r="153" spans="1:13" x14ac:dyDescent="0.55000000000000004">
      <c r="A153" t="s">
        <v>217</v>
      </c>
      <c r="B153">
        <v>0</v>
      </c>
      <c r="C153">
        <v>0</v>
      </c>
      <c r="D153">
        <v>4</v>
      </c>
      <c r="E153">
        <v>4.5</v>
      </c>
      <c r="F153" t="s">
        <v>14</v>
      </c>
      <c r="G153" t="s">
        <v>15</v>
      </c>
      <c r="H153" t="s">
        <v>22</v>
      </c>
      <c r="I153" t="s">
        <v>53</v>
      </c>
      <c r="J153">
        <v>50000000</v>
      </c>
      <c r="K153">
        <v>118000</v>
      </c>
      <c r="L153">
        <v>134000</v>
      </c>
      <c r="M153">
        <v>126000</v>
      </c>
    </row>
    <row r="154" spans="1:13" x14ac:dyDescent="0.55000000000000004">
      <c r="A154" t="s">
        <v>218</v>
      </c>
      <c r="B154">
        <v>0</v>
      </c>
      <c r="C154">
        <v>0</v>
      </c>
      <c r="D154">
        <v>4</v>
      </c>
      <c r="E154">
        <v>4.5</v>
      </c>
      <c r="F154" t="s">
        <v>27</v>
      </c>
      <c r="G154" t="s">
        <v>21</v>
      </c>
      <c r="H154" t="s">
        <v>22</v>
      </c>
      <c r="I154" t="s">
        <v>23</v>
      </c>
      <c r="J154">
        <v>50000000</v>
      </c>
      <c r="K154">
        <v>118000</v>
      </c>
      <c r="L154">
        <v>134000</v>
      </c>
      <c r="M154">
        <v>126000</v>
      </c>
    </row>
    <row r="155" spans="1:13" x14ac:dyDescent="0.55000000000000004">
      <c r="A155" t="s">
        <v>219</v>
      </c>
      <c r="B155">
        <v>0</v>
      </c>
      <c r="C155">
        <v>0</v>
      </c>
      <c r="D155">
        <v>4</v>
      </c>
      <c r="E155">
        <v>4.5</v>
      </c>
      <c r="F155" t="s">
        <v>14</v>
      </c>
      <c r="G155" t="s">
        <v>15</v>
      </c>
      <c r="H155" t="s">
        <v>220</v>
      </c>
      <c r="I155" t="s">
        <v>220</v>
      </c>
      <c r="J155">
        <v>50000000</v>
      </c>
      <c r="K155">
        <v>118000</v>
      </c>
      <c r="L155">
        <v>134000</v>
      </c>
      <c r="M155">
        <v>126000</v>
      </c>
    </row>
    <row r="156" spans="1:13" x14ac:dyDescent="0.55000000000000004">
      <c r="A156" t="s">
        <v>221</v>
      </c>
      <c r="B156">
        <v>0</v>
      </c>
      <c r="C156">
        <v>0</v>
      </c>
      <c r="D156">
        <v>4</v>
      </c>
      <c r="E156">
        <v>4.5</v>
      </c>
      <c r="F156" t="s">
        <v>14</v>
      </c>
      <c r="G156" t="s">
        <v>15</v>
      </c>
      <c r="H156" t="s">
        <v>22</v>
      </c>
      <c r="I156" t="s">
        <v>222</v>
      </c>
      <c r="J156">
        <v>50000000</v>
      </c>
      <c r="K156">
        <v>118000</v>
      </c>
      <c r="L156">
        <v>134000</v>
      </c>
      <c r="M156">
        <v>126000</v>
      </c>
    </row>
    <row r="157" spans="1:13" x14ac:dyDescent="0.55000000000000004">
      <c r="A157" t="s">
        <v>223</v>
      </c>
      <c r="B157">
        <v>0</v>
      </c>
      <c r="C157">
        <v>0</v>
      </c>
      <c r="D157">
        <v>4</v>
      </c>
      <c r="E157">
        <v>4.5</v>
      </c>
      <c r="F157" t="s">
        <v>14</v>
      </c>
      <c r="G157" t="s">
        <v>15</v>
      </c>
      <c r="H157" t="s">
        <v>22</v>
      </c>
      <c r="I157" t="s">
        <v>45</v>
      </c>
      <c r="J157">
        <v>50000000</v>
      </c>
      <c r="K157">
        <v>118000</v>
      </c>
      <c r="L157">
        <v>134000</v>
      </c>
      <c r="M157">
        <v>126000</v>
      </c>
    </row>
    <row r="158" spans="1:13" x14ac:dyDescent="0.55000000000000004">
      <c r="A158" t="s">
        <v>224</v>
      </c>
      <c r="B158">
        <v>0</v>
      </c>
      <c r="C158">
        <v>0</v>
      </c>
      <c r="D158">
        <v>4</v>
      </c>
      <c r="E158">
        <v>4.5</v>
      </c>
      <c r="F158" t="s">
        <v>14</v>
      </c>
      <c r="G158" t="s">
        <v>15</v>
      </c>
      <c r="H158" t="s">
        <v>73</v>
      </c>
      <c r="I158" t="s">
        <v>107</v>
      </c>
      <c r="J158">
        <v>50000000</v>
      </c>
      <c r="K158">
        <v>118000</v>
      </c>
      <c r="L158">
        <v>134000</v>
      </c>
      <c r="M158">
        <v>126000</v>
      </c>
    </row>
    <row r="159" spans="1:13" x14ac:dyDescent="0.55000000000000004">
      <c r="A159" t="s">
        <v>225</v>
      </c>
      <c r="B159">
        <v>0</v>
      </c>
      <c r="C159">
        <v>0</v>
      </c>
      <c r="D159">
        <v>4</v>
      </c>
      <c r="E159">
        <v>4.5</v>
      </c>
      <c r="F159" t="s">
        <v>14</v>
      </c>
      <c r="G159" t="s">
        <v>15</v>
      </c>
      <c r="H159" t="s">
        <v>91</v>
      </c>
      <c r="I159" t="s">
        <v>91</v>
      </c>
      <c r="J159">
        <v>50000000</v>
      </c>
      <c r="K159">
        <v>118000</v>
      </c>
      <c r="L159">
        <v>134000</v>
      </c>
      <c r="M159">
        <v>126000</v>
      </c>
    </row>
    <row r="160" spans="1:13" x14ac:dyDescent="0.55000000000000004">
      <c r="A160" t="s">
        <v>226</v>
      </c>
      <c r="B160">
        <v>0</v>
      </c>
      <c r="C160">
        <v>0</v>
      </c>
      <c r="D160">
        <v>4</v>
      </c>
      <c r="E160">
        <v>4.5</v>
      </c>
      <c r="F160" t="s">
        <v>20</v>
      </c>
      <c r="G160" t="s">
        <v>15</v>
      </c>
      <c r="H160" t="s">
        <v>22</v>
      </c>
      <c r="I160" t="s">
        <v>64</v>
      </c>
      <c r="J160">
        <v>50000000</v>
      </c>
      <c r="K160">
        <v>118000</v>
      </c>
      <c r="L160">
        <v>134000</v>
      </c>
      <c r="M160">
        <v>126000</v>
      </c>
    </row>
    <row r="161" spans="1:13" x14ac:dyDescent="0.55000000000000004">
      <c r="A161" t="s">
        <v>227</v>
      </c>
      <c r="B161">
        <v>0</v>
      </c>
      <c r="C161">
        <v>0</v>
      </c>
      <c r="D161">
        <v>4</v>
      </c>
      <c r="E161">
        <v>4.5</v>
      </c>
      <c r="F161" t="s">
        <v>14</v>
      </c>
      <c r="G161" t="s">
        <v>15</v>
      </c>
      <c r="H161" t="s">
        <v>208</v>
      </c>
      <c r="I161" t="s">
        <v>209</v>
      </c>
      <c r="J161">
        <v>10000000</v>
      </c>
      <c r="K161">
        <v>118000</v>
      </c>
      <c r="L161">
        <v>134000</v>
      </c>
      <c r="M161">
        <v>126000</v>
      </c>
    </row>
    <row r="162" spans="1:13" x14ac:dyDescent="0.55000000000000004">
      <c r="A162" t="s">
        <v>228</v>
      </c>
      <c r="B162">
        <v>0</v>
      </c>
      <c r="C162">
        <v>0</v>
      </c>
      <c r="D162">
        <v>4</v>
      </c>
      <c r="E162">
        <v>4.5</v>
      </c>
      <c r="F162" t="s">
        <v>14</v>
      </c>
      <c r="G162" t="s">
        <v>15</v>
      </c>
      <c r="H162" t="s">
        <v>22</v>
      </c>
      <c r="I162" t="s">
        <v>53</v>
      </c>
      <c r="J162">
        <v>10000000</v>
      </c>
      <c r="K162">
        <v>118000</v>
      </c>
      <c r="L162">
        <v>134000</v>
      </c>
      <c r="M162">
        <v>126000</v>
      </c>
    </row>
    <row r="163" spans="1:13" x14ac:dyDescent="0.55000000000000004">
      <c r="A163" t="s">
        <v>229</v>
      </c>
      <c r="B163">
        <v>0</v>
      </c>
      <c r="C163">
        <v>0</v>
      </c>
      <c r="D163">
        <v>4</v>
      </c>
      <c r="E163">
        <v>4.5</v>
      </c>
      <c r="F163" t="s">
        <v>20</v>
      </c>
      <c r="G163" t="s">
        <v>15</v>
      </c>
      <c r="H163" t="s">
        <v>22</v>
      </c>
      <c r="I163" t="s">
        <v>47</v>
      </c>
      <c r="J163">
        <v>10000000</v>
      </c>
      <c r="K163">
        <v>118000</v>
      </c>
      <c r="L163">
        <v>134000</v>
      </c>
      <c r="M163">
        <v>126000</v>
      </c>
    </row>
    <row r="164" spans="1:13" x14ac:dyDescent="0.55000000000000004">
      <c r="A164" t="s">
        <v>230</v>
      </c>
      <c r="B164">
        <v>0</v>
      </c>
      <c r="C164">
        <v>0</v>
      </c>
      <c r="D164">
        <v>4</v>
      </c>
      <c r="E164">
        <v>4.5</v>
      </c>
      <c r="F164" t="s">
        <v>20</v>
      </c>
      <c r="G164" t="s">
        <v>21</v>
      </c>
      <c r="H164" t="s">
        <v>22</v>
      </c>
      <c r="I164" t="s">
        <v>47</v>
      </c>
      <c r="J164">
        <v>10000000</v>
      </c>
      <c r="K164">
        <v>118000</v>
      </c>
      <c r="L164">
        <v>134000</v>
      </c>
      <c r="M164">
        <v>126000</v>
      </c>
    </row>
    <row r="165" spans="1:13" x14ac:dyDescent="0.55000000000000004">
      <c r="A165" t="s">
        <v>231</v>
      </c>
      <c r="B165">
        <v>0</v>
      </c>
      <c r="C165">
        <v>0</v>
      </c>
      <c r="D165">
        <v>4</v>
      </c>
      <c r="E165">
        <v>4.5</v>
      </c>
      <c r="F165" t="s">
        <v>14</v>
      </c>
      <c r="G165" t="s">
        <v>15</v>
      </c>
      <c r="H165" t="s">
        <v>22</v>
      </c>
      <c r="I165" t="s">
        <v>232</v>
      </c>
      <c r="J165">
        <v>10000000</v>
      </c>
      <c r="K165">
        <v>118000</v>
      </c>
      <c r="L165">
        <v>134000</v>
      </c>
      <c r="M165">
        <v>126000</v>
      </c>
    </row>
    <row r="166" spans="1:13" x14ac:dyDescent="0.55000000000000004">
      <c r="A166" t="s">
        <v>233</v>
      </c>
      <c r="B166">
        <v>0</v>
      </c>
      <c r="C166">
        <v>0</v>
      </c>
      <c r="D166">
        <v>4</v>
      </c>
      <c r="E166">
        <v>4.5</v>
      </c>
      <c r="F166" t="s">
        <v>14</v>
      </c>
      <c r="G166" t="s">
        <v>15</v>
      </c>
      <c r="H166" t="s">
        <v>146</v>
      </c>
      <c r="I166" t="s">
        <v>146</v>
      </c>
      <c r="J166">
        <v>10000000</v>
      </c>
      <c r="K166">
        <v>118000</v>
      </c>
      <c r="L166">
        <v>134000</v>
      </c>
      <c r="M166">
        <v>126000</v>
      </c>
    </row>
    <row r="167" spans="1:13" x14ac:dyDescent="0.55000000000000004">
      <c r="A167" t="s">
        <v>234</v>
      </c>
      <c r="B167">
        <v>0</v>
      </c>
      <c r="C167">
        <v>0</v>
      </c>
      <c r="D167">
        <v>4</v>
      </c>
      <c r="E167">
        <v>4.5</v>
      </c>
      <c r="F167" t="s">
        <v>20</v>
      </c>
      <c r="G167" t="s">
        <v>34</v>
      </c>
      <c r="H167" t="s">
        <v>22</v>
      </c>
      <c r="I167" t="s">
        <v>35</v>
      </c>
      <c r="J167">
        <v>10000000</v>
      </c>
      <c r="K167">
        <v>118000</v>
      </c>
      <c r="L167">
        <v>134000</v>
      </c>
      <c r="M167">
        <v>126000</v>
      </c>
    </row>
    <row r="168" spans="1:13" x14ac:dyDescent="0.55000000000000004">
      <c r="A168" t="s">
        <v>235</v>
      </c>
      <c r="B168">
        <v>0</v>
      </c>
      <c r="C168">
        <v>0</v>
      </c>
      <c r="D168">
        <v>4</v>
      </c>
      <c r="E168">
        <v>4.5</v>
      </c>
      <c r="F168" t="s">
        <v>20</v>
      </c>
      <c r="G168" t="s">
        <v>21</v>
      </c>
      <c r="H168" t="s">
        <v>22</v>
      </c>
      <c r="I168" t="s">
        <v>163</v>
      </c>
      <c r="J168">
        <v>10000000</v>
      </c>
      <c r="K168">
        <v>118000</v>
      </c>
      <c r="L168">
        <v>134000</v>
      </c>
      <c r="M168">
        <v>126000</v>
      </c>
    </row>
    <row r="169" spans="1:13" x14ac:dyDescent="0.55000000000000004">
      <c r="A169" t="s">
        <v>236</v>
      </c>
      <c r="B169">
        <v>0</v>
      </c>
      <c r="C169">
        <v>0</v>
      </c>
      <c r="D169">
        <v>4</v>
      </c>
      <c r="E169">
        <v>4.5</v>
      </c>
      <c r="F169" t="s">
        <v>14</v>
      </c>
      <c r="G169" t="s">
        <v>15</v>
      </c>
      <c r="H169" t="s">
        <v>91</v>
      </c>
      <c r="I169" t="s">
        <v>173</v>
      </c>
      <c r="J169">
        <v>10000000</v>
      </c>
      <c r="K169">
        <v>118000</v>
      </c>
      <c r="L169">
        <v>134000</v>
      </c>
      <c r="M169">
        <v>126000</v>
      </c>
    </row>
    <row r="170" spans="1:13" x14ac:dyDescent="0.55000000000000004">
      <c r="A170" t="s">
        <v>237</v>
      </c>
      <c r="B170">
        <v>0</v>
      </c>
      <c r="C170">
        <v>0</v>
      </c>
      <c r="D170">
        <v>4</v>
      </c>
      <c r="E170">
        <v>4.5</v>
      </c>
      <c r="F170" t="s">
        <v>14</v>
      </c>
      <c r="G170" t="s">
        <v>15</v>
      </c>
      <c r="H170" t="s">
        <v>146</v>
      </c>
      <c r="I170" t="s">
        <v>140</v>
      </c>
      <c r="J170">
        <v>10000000</v>
      </c>
      <c r="K170">
        <v>118000</v>
      </c>
      <c r="L170">
        <v>134000</v>
      </c>
      <c r="M170">
        <v>126000</v>
      </c>
    </row>
    <row r="171" spans="1:13" x14ac:dyDescent="0.55000000000000004">
      <c r="A171" t="s">
        <v>238</v>
      </c>
      <c r="B171">
        <v>0</v>
      </c>
      <c r="C171">
        <v>0</v>
      </c>
      <c r="D171">
        <v>4</v>
      </c>
      <c r="E171">
        <v>4.5</v>
      </c>
      <c r="F171" t="s">
        <v>123</v>
      </c>
      <c r="G171" t="s">
        <v>15</v>
      </c>
      <c r="H171" t="s">
        <v>239</v>
      </c>
      <c r="I171" t="s">
        <v>76</v>
      </c>
      <c r="J171">
        <v>10000000</v>
      </c>
      <c r="K171">
        <v>118000</v>
      </c>
      <c r="L171">
        <v>134000</v>
      </c>
      <c r="M171">
        <v>126000</v>
      </c>
    </row>
    <row r="172" spans="1:13" x14ac:dyDescent="0.55000000000000004">
      <c r="A172" t="s">
        <v>240</v>
      </c>
      <c r="B172">
        <v>0</v>
      </c>
      <c r="C172">
        <v>0</v>
      </c>
      <c r="D172">
        <v>4</v>
      </c>
      <c r="E172">
        <v>4.5</v>
      </c>
      <c r="F172" t="s">
        <v>14</v>
      </c>
      <c r="G172" t="s">
        <v>15</v>
      </c>
      <c r="H172" t="s">
        <v>22</v>
      </c>
      <c r="I172" t="s">
        <v>152</v>
      </c>
      <c r="J172">
        <v>10000000</v>
      </c>
      <c r="K172">
        <v>118000</v>
      </c>
      <c r="L172">
        <v>134000</v>
      </c>
      <c r="M172">
        <v>126000</v>
      </c>
    </row>
    <row r="173" spans="1:13" x14ac:dyDescent="0.55000000000000004">
      <c r="A173" t="s">
        <v>241</v>
      </c>
      <c r="B173">
        <v>0</v>
      </c>
      <c r="C173">
        <v>0</v>
      </c>
      <c r="D173">
        <v>4</v>
      </c>
      <c r="E173">
        <v>4.5</v>
      </c>
      <c r="F173" t="s">
        <v>14</v>
      </c>
      <c r="G173" t="s">
        <v>15</v>
      </c>
      <c r="H173" t="s">
        <v>79</v>
      </c>
      <c r="I173" t="s">
        <v>242</v>
      </c>
      <c r="J173">
        <v>10000000</v>
      </c>
      <c r="K173">
        <v>118000</v>
      </c>
      <c r="L173">
        <v>134000</v>
      </c>
      <c r="M173">
        <v>126000</v>
      </c>
    </row>
    <row r="174" spans="1:13" x14ac:dyDescent="0.55000000000000004">
      <c r="A174" t="s">
        <v>243</v>
      </c>
      <c r="B174">
        <v>0</v>
      </c>
      <c r="C174">
        <v>0</v>
      </c>
      <c r="D174">
        <v>3.5</v>
      </c>
      <c r="E174">
        <v>5</v>
      </c>
      <c r="F174" t="s">
        <v>27</v>
      </c>
      <c r="G174" t="s">
        <v>34</v>
      </c>
      <c r="H174" t="s">
        <v>146</v>
      </c>
      <c r="I174" t="s">
        <v>146</v>
      </c>
      <c r="J174">
        <v>10000000</v>
      </c>
      <c r="K174">
        <v>102000</v>
      </c>
      <c r="L174">
        <v>150000</v>
      </c>
      <c r="M174">
        <v>126000</v>
      </c>
    </row>
    <row r="175" spans="1:13" x14ac:dyDescent="0.55000000000000004">
      <c r="A175" t="s">
        <v>244</v>
      </c>
      <c r="B175">
        <v>0</v>
      </c>
      <c r="C175">
        <v>0</v>
      </c>
      <c r="D175">
        <v>4</v>
      </c>
      <c r="E175">
        <v>4.5</v>
      </c>
      <c r="F175" t="s">
        <v>27</v>
      </c>
      <c r="G175" t="s">
        <v>21</v>
      </c>
      <c r="H175" t="s">
        <v>22</v>
      </c>
      <c r="I175" t="s">
        <v>23</v>
      </c>
      <c r="J175">
        <v>10000000</v>
      </c>
      <c r="K175">
        <v>118000</v>
      </c>
      <c r="L175">
        <v>134000</v>
      </c>
      <c r="M175">
        <v>126000</v>
      </c>
    </row>
    <row r="176" spans="1:13" x14ac:dyDescent="0.55000000000000004">
      <c r="A176" t="s">
        <v>245</v>
      </c>
      <c r="B176">
        <v>0</v>
      </c>
      <c r="C176">
        <v>0</v>
      </c>
      <c r="D176">
        <v>4</v>
      </c>
      <c r="E176">
        <v>4.5</v>
      </c>
      <c r="F176" t="s">
        <v>14</v>
      </c>
      <c r="G176" t="s">
        <v>15</v>
      </c>
      <c r="H176" t="s">
        <v>45</v>
      </c>
      <c r="I176" t="s">
        <v>45</v>
      </c>
      <c r="J176">
        <v>10000000</v>
      </c>
      <c r="K176">
        <v>118000</v>
      </c>
      <c r="L176">
        <v>134000</v>
      </c>
      <c r="M176">
        <v>126000</v>
      </c>
    </row>
    <row r="177" spans="1:13" x14ac:dyDescent="0.55000000000000004">
      <c r="A177" t="s">
        <v>246</v>
      </c>
      <c r="B177">
        <v>0</v>
      </c>
      <c r="C177">
        <v>0</v>
      </c>
      <c r="D177">
        <v>4</v>
      </c>
      <c r="E177">
        <v>4.5</v>
      </c>
      <c r="F177" t="s">
        <v>14</v>
      </c>
      <c r="G177" t="s">
        <v>15</v>
      </c>
      <c r="H177" t="s">
        <v>79</v>
      </c>
      <c r="I177" t="s">
        <v>76</v>
      </c>
      <c r="J177">
        <v>10000000</v>
      </c>
      <c r="K177">
        <v>118000</v>
      </c>
      <c r="L177">
        <v>134000</v>
      </c>
      <c r="M177">
        <v>126000</v>
      </c>
    </row>
    <row r="178" spans="1:13" x14ac:dyDescent="0.55000000000000004">
      <c r="A178" t="s">
        <v>247</v>
      </c>
      <c r="B178">
        <v>0</v>
      </c>
      <c r="C178">
        <v>0</v>
      </c>
      <c r="D178">
        <v>4</v>
      </c>
      <c r="E178">
        <v>4.5</v>
      </c>
      <c r="F178" t="s">
        <v>27</v>
      </c>
      <c r="G178" t="s">
        <v>21</v>
      </c>
      <c r="H178" t="s">
        <v>91</v>
      </c>
      <c r="I178" t="s">
        <v>91</v>
      </c>
      <c r="J178">
        <v>10000000</v>
      </c>
      <c r="K178">
        <v>118000</v>
      </c>
      <c r="L178">
        <v>134000</v>
      </c>
      <c r="M178">
        <v>126000</v>
      </c>
    </row>
    <row r="179" spans="1:13" x14ac:dyDescent="0.55000000000000004">
      <c r="A179" t="s">
        <v>248</v>
      </c>
      <c r="B179">
        <v>0</v>
      </c>
      <c r="C179">
        <v>0</v>
      </c>
      <c r="D179">
        <v>4</v>
      </c>
      <c r="E179">
        <v>4.5</v>
      </c>
      <c r="F179" t="s">
        <v>14</v>
      </c>
      <c r="G179" t="s">
        <v>15</v>
      </c>
      <c r="H179" t="s">
        <v>220</v>
      </c>
      <c r="I179" t="s">
        <v>220</v>
      </c>
      <c r="J179">
        <v>5000000</v>
      </c>
      <c r="K179">
        <v>118000</v>
      </c>
      <c r="L179">
        <v>134000</v>
      </c>
      <c r="M179">
        <v>126000</v>
      </c>
    </row>
    <row r="180" spans="1:13" x14ac:dyDescent="0.55000000000000004">
      <c r="A180" t="s">
        <v>249</v>
      </c>
      <c r="B180">
        <v>0</v>
      </c>
      <c r="C180">
        <v>0</v>
      </c>
      <c r="D180">
        <v>4</v>
      </c>
      <c r="E180">
        <v>4.5</v>
      </c>
      <c r="F180" t="s">
        <v>14</v>
      </c>
      <c r="G180" t="s">
        <v>15</v>
      </c>
      <c r="H180" t="s">
        <v>22</v>
      </c>
      <c r="I180" t="s">
        <v>38</v>
      </c>
      <c r="J180">
        <v>5000000</v>
      </c>
      <c r="K180">
        <v>118000</v>
      </c>
      <c r="L180">
        <v>134000</v>
      </c>
      <c r="M180">
        <v>126000</v>
      </c>
    </row>
    <row r="181" spans="1:13" x14ac:dyDescent="0.55000000000000004">
      <c r="A181" t="s">
        <v>250</v>
      </c>
      <c r="B181">
        <v>0</v>
      </c>
      <c r="C181">
        <v>0</v>
      </c>
      <c r="D181">
        <v>4</v>
      </c>
      <c r="E181">
        <v>4.5</v>
      </c>
      <c r="F181" t="s">
        <v>14</v>
      </c>
      <c r="G181" t="s">
        <v>15</v>
      </c>
      <c r="H181" t="s">
        <v>16</v>
      </c>
      <c r="I181" t="s">
        <v>16</v>
      </c>
      <c r="J181">
        <v>5000000</v>
      </c>
      <c r="K181">
        <v>118000</v>
      </c>
      <c r="L181">
        <v>134000</v>
      </c>
      <c r="M181">
        <v>126000</v>
      </c>
    </row>
    <row r="182" spans="1:13" x14ac:dyDescent="0.55000000000000004">
      <c r="A182" t="s">
        <v>251</v>
      </c>
      <c r="B182">
        <v>0</v>
      </c>
      <c r="C182">
        <v>0</v>
      </c>
      <c r="D182">
        <v>4</v>
      </c>
      <c r="E182">
        <v>4.5</v>
      </c>
      <c r="F182" t="s">
        <v>14</v>
      </c>
      <c r="G182" t="s">
        <v>15</v>
      </c>
      <c r="H182" t="s">
        <v>22</v>
      </c>
      <c r="I182" t="s">
        <v>45</v>
      </c>
      <c r="J182">
        <v>5000000</v>
      </c>
      <c r="K182">
        <v>118000</v>
      </c>
      <c r="L182">
        <v>134000</v>
      </c>
      <c r="M182">
        <v>126000</v>
      </c>
    </row>
    <row r="183" spans="1:13" x14ac:dyDescent="0.55000000000000004">
      <c r="A183" t="s">
        <v>252</v>
      </c>
      <c r="B183">
        <v>0</v>
      </c>
      <c r="C183">
        <v>0</v>
      </c>
      <c r="D183">
        <v>4</v>
      </c>
      <c r="E183">
        <v>4.5</v>
      </c>
      <c r="F183" t="s">
        <v>27</v>
      </c>
      <c r="G183" t="s">
        <v>21</v>
      </c>
      <c r="H183" t="s">
        <v>22</v>
      </c>
      <c r="I183" t="s">
        <v>50</v>
      </c>
      <c r="J183">
        <v>5000000</v>
      </c>
      <c r="K183">
        <v>118000</v>
      </c>
      <c r="L183">
        <v>134000</v>
      </c>
      <c r="M183">
        <v>126000</v>
      </c>
    </row>
    <row r="184" spans="1:13" x14ac:dyDescent="0.55000000000000004">
      <c r="A184" t="s">
        <v>253</v>
      </c>
      <c r="B184">
        <v>0</v>
      </c>
      <c r="C184">
        <v>0</v>
      </c>
      <c r="D184">
        <v>4.5</v>
      </c>
      <c r="E184">
        <v>4</v>
      </c>
      <c r="F184" t="s">
        <v>14</v>
      </c>
      <c r="G184" t="s">
        <v>15</v>
      </c>
      <c r="H184" t="s">
        <v>22</v>
      </c>
      <c r="I184" t="s">
        <v>45</v>
      </c>
      <c r="J184">
        <v>5000000</v>
      </c>
      <c r="K184">
        <v>134000</v>
      </c>
      <c r="L184">
        <v>118000</v>
      </c>
      <c r="M184">
        <v>126000</v>
      </c>
    </row>
    <row r="185" spans="1:13" x14ac:dyDescent="0.55000000000000004">
      <c r="A185" t="s">
        <v>254</v>
      </c>
      <c r="B185">
        <v>0</v>
      </c>
      <c r="C185">
        <v>0</v>
      </c>
      <c r="D185">
        <v>4.5</v>
      </c>
      <c r="E185">
        <v>4</v>
      </c>
      <c r="F185" t="s">
        <v>14</v>
      </c>
      <c r="G185" t="s">
        <v>15</v>
      </c>
      <c r="H185" t="s">
        <v>22</v>
      </c>
      <c r="I185" t="s">
        <v>45</v>
      </c>
      <c r="J185">
        <v>5000000</v>
      </c>
      <c r="K185">
        <v>134000</v>
      </c>
      <c r="L185">
        <v>118000</v>
      </c>
      <c r="M185">
        <v>126000</v>
      </c>
    </row>
    <row r="186" spans="1:13" x14ac:dyDescent="0.55000000000000004">
      <c r="A186" t="s">
        <v>255</v>
      </c>
      <c r="B186">
        <v>0</v>
      </c>
      <c r="C186">
        <v>0</v>
      </c>
      <c r="D186">
        <v>4</v>
      </c>
      <c r="E186">
        <v>4.5</v>
      </c>
      <c r="F186" t="s">
        <v>20</v>
      </c>
      <c r="G186" t="s">
        <v>15</v>
      </c>
      <c r="H186" t="s">
        <v>22</v>
      </c>
      <c r="I186" t="s">
        <v>64</v>
      </c>
      <c r="J186">
        <v>5000000</v>
      </c>
      <c r="K186">
        <v>118000</v>
      </c>
      <c r="L186">
        <v>134000</v>
      </c>
      <c r="M186">
        <v>126000</v>
      </c>
    </row>
    <row r="187" spans="1:13" x14ac:dyDescent="0.55000000000000004">
      <c r="A187" t="s">
        <v>256</v>
      </c>
      <c r="B187">
        <v>0</v>
      </c>
      <c r="C187">
        <v>0</v>
      </c>
      <c r="D187">
        <v>4</v>
      </c>
      <c r="E187">
        <v>4.5</v>
      </c>
      <c r="F187" t="s">
        <v>27</v>
      </c>
      <c r="G187" t="s">
        <v>165</v>
      </c>
      <c r="H187" t="s">
        <v>22</v>
      </c>
      <c r="I187" t="s">
        <v>47</v>
      </c>
      <c r="J187">
        <v>5000000</v>
      </c>
      <c r="K187">
        <v>118000</v>
      </c>
      <c r="L187">
        <v>134000</v>
      </c>
      <c r="M187">
        <v>126000</v>
      </c>
    </row>
    <row r="188" spans="1:13" x14ac:dyDescent="0.55000000000000004">
      <c r="A188" t="s">
        <v>257</v>
      </c>
      <c r="B188">
        <v>0</v>
      </c>
      <c r="C188">
        <v>0</v>
      </c>
      <c r="D188">
        <v>4</v>
      </c>
      <c r="E188">
        <v>4.5</v>
      </c>
      <c r="F188" t="s">
        <v>14</v>
      </c>
      <c r="G188" t="s">
        <v>15</v>
      </c>
      <c r="H188" t="s">
        <v>57</v>
      </c>
      <c r="I188" t="s">
        <v>57</v>
      </c>
      <c r="J188">
        <v>5000000</v>
      </c>
      <c r="K188">
        <v>118000</v>
      </c>
      <c r="L188">
        <v>134000</v>
      </c>
      <c r="M188">
        <v>126000</v>
      </c>
    </row>
    <row r="189" spans="1:13" x14ac:dyDescent="0.55000000000000004">
      <c r="A189" t="s">
        <v>258</v>
      </c>
      <c r="B189">
        <v>0</v>
      </c>
      <c r="C189">
        <v>0</v>
      </c>
      <c r="D189">
        <v>4</v>
      </c>
      <c r="E189">
        <v>4.5</v>
      </c>
      <c r="F189" t="s">
        <v>14</v>
      </c>
      <c r="G189" t="s">
        <v>15</v>
      </c>
      <c r="H189" t="s">
        <v>57</v>
      </c>
      <c r="I189" t="s">
        <v>57</v>
      </c>
      <c r="J189">
        <v>1000000</v>
      </c>
      <c r="K189">
        <v>118000</v>
      </c>
      <c r="L189">
        <v>134000</v>
      </c>
      <c r="M189">
        <v>126000</v>
      </c>
    </row>
    <row r="190" spans="1:13" x14ac:dyDescent="0.55000000000000004">
      <c r="A190" t="s">
        <v>259</v>
      </c>
      <c r="B190">
        <v>0</v>
      </c>
      <c r="C190">
        <v>0</v>
      </c>
      <c r="D190">
        <v>4</v>
      </c>
      <c r="E190">
        <v>4.5</v>
      </c>
      <c r="F190" t="s">
        <v>27</v>
      </c>
      <c r="G190" t="s">
        <v>21</v>
      </c>
      <c r="H190" t="s">
        <v>22</v>
      </c>
      <c r="I190" t="s">
        <v>163</v>
      </c>
      <c r="J190">
        <v>1000000</v>
      </c>
      <c r="K190">
        <v>118000</v>
      </c>
      <c r="L190">
        <v>134000</v>
      </c>
      <c r="M190">
        <v>126000</v>
      </c>
    </row>
    <row r="191" spans="1:13" x14ac:dyDescent="0.55000000000000004">
      <c r="A191" t="s">
        <v>260</v>
      </c>
      <c r="B191">
        <v>0</v>
      </c>
      <c r="C191">
        <v>0</v>
      </c>
      <c r="D191">
        <v>4</v>
      </c>
      <c r="E191">
        <v>4.5</v>
      </c>
      <c r="F191" t="s">
        <v>14</v>
      </c>
      <c r="G191" t="s">
        <v>15</v>
      </c>
      <c r="H191" t="s">
        <v>22</v>
      </c>
      <c r="I191" t="s">
        <v>40</v>
      </c>
      <c r="J191">
        <v>1000000</v>
      </c>
      <c r="K191">
        <v>118000</v>
      </c>
      <c r="L191">
        <v>134000</v>
      </c>
      <c r="M191">
        <v>126000</v>
      </c>
    </row>
    <row r="192" spans="1:13" x14ac:dyDescent="0.55000000000000004">
      <c r="A192" t="s">
        <v>261</v>
      </c>
      <c r="B192">
        <v>0</v>
      </c>
      <c r="C192">
        <v>0</v>
      </c>
      <c r="D192">
        <v>4</v>
      </c>
      <c r="E192">
        <v>4.5</v>
      </c>
      <c r="F192" t="s">
        <v>123</v>
      </c>
      <c r="G192" t="s">
        <v>15</v>
      </c>
      <c r="H192" t="s">
        <v>239</v>
      </c>
      <c r="I192" t="s">
        <v>76</v>
      </c>
      <c r="J192">
        <v>1000000</v>
      </c>
      <c r="K192">
        <v>118000</v>
      </c>
      <c r="L192">
        <v>134000</v>
      </c>
      <c r="M192">
        <v>126000</v>
      </c>
    </row>
    <row r="193" spans="1:13" x14ac:dyDescent="0.55000000000000004">
      <c r="A193" t="s">
        <v>262</v>
      </c>
      <c r="B193">
        <v>0</v>
      </c>
      <c r="C193">
        <v>0</v>
      </c>
      <c r="D193">
        <v>4</v>
      </c>
      <c r="E193">
        <v>4.5</v>
      </c>
      <c r="F193" t="s">
        <v>14</v>
      </c>
      <c r="G193" t="s">
        <v>15</v>
      </c>
      <c r="H193" t="s">
        <v>79</v>
      </c>
      <c r="I193" t="s">
        <v>263</v>
      </c>
      <c r="J193">
        <v>1000000</v>
      </c>
      <c r="K193">
        <v>118000</v>
      </c>
      <c r="L193">
        <v>134000</v>
      </c>
      <c r="M193">
        <v>126000</v>
      </c>
    </row>
    <row r="194" spans="1:13" x14ac:dyDescent="0.55000000000000004">
      <c r="A194" t="s">
        <v>264</v>
      </c>
      <c r="B194">
        <v>0</v>
      </c>
      <c r="C194">
        <v>0</v>
      </c>
      <c r="D194">
        <v>4</v>
      </c>
      <c r="E194">
        <v>4.5</v>
      </c>
      <c r="F194" t="s">
        <v>14</v>
      </c>
      <c r="G194" t="s">
        <v>15</v>
      </c>
      <c r="H194" t="s">
        <v>45</v>
      </c>
      <c r="I194" t="s">
        <v>45</v>
      </c>
      <c r="J194">
        <v>1000000</v>
      </c>
      <c r="K194">
        <v>118000</v>
      </c>
      <c r="L194">
        <v>134000</v>
      </c>
      <c r="M194">
        <v>126000</v>
      </c>
    </row>
    <row r="195" spans="1:13" x14ac:dyDescent="0.55000000000000004">
      <c r="A195" t="s">
        <v>265</v>
      </c>
      <c r="B195">
        <v>0</v>
      </c>
      <c r="C195">
        <v>0</v>
      </c>
      <c r="D195">
        <v>4</v>
      </c>
      <c r="E195">
        <v>4.5</v>
      </c>
      <c r="F195" t="s">
        <v>14</v>
      </c>
      <c r="G195" t="s">
        <v>15</v>
      </c>
      <c r="H195" t="s">
        <v>18</v>
      </c>
      <c r="I195" t="s">
        <v>18</v>
      </c>
      <c r="J195">
        <v>1000000</v>
      </c>
      <c r="K195">
        <v>118000</v>
      </c>
      <c r="L195">
        <v>134000</v>
      </c>
      <c r="M195">
        <v>126000</v>
      </c>
    </row>
    <row r="196" spans="1:13" x14ac:dyDescent="0.55000000000000004">
      <c r="A196" t="s">
        <v>266</v>
      </c>
      <c r="B196">
        <v>0</v>
      </c>
      <c r="C196">
        <v>0</v>
      </c>
      <c r="D196">
        <v>4</v>
      </c>
      <c r="E196">
        <v>4.5</v>
      </c>
      <c r="F196" t="s">
        <v>14</v>
      </c>
      <c r="G196" t="s">
        <v>15</v>
      </c>
      <c r="H196" t="s">
        <v>22</v>
      </c>
      <c r="I196" t="s">
        <v>38</v>
      </c>
      <c r="J196">
        <v>500000</v>
      </c>
      <c r="K196">
        <v>118000</v>
      </c>
      <c r="L196">
        <v>134000</v>
      </c>
      <c r="M196">
        <v>126000</v>
      </c>
    </row>
    <row r="197" spans="1:13" x14ac:dyDescent="0.55000000000000004">
      <c r="A197" t="s">
        <v>267</v>
      </c>
      <c r="B197">
        <v>0</v>
      </c>
      <c r="C197">
        <v>0</v>
      </c>
      <c r="D197">
        <v>3.5</v>
      </c>
      <c r="E197">
        <v>4.5</v>
      </c>
      <c r="F197" t="s">
        <v>14</v>
      </c>
      <c r="G197" t="s">
        <v>21</v>
      </c>
      <c r="H197" t="s">
        <v>42</v>
      </c>
      <c r="I197" t="s">
        <v>43</v>
      </c>
      <c r="J197">
        <v>1000000000</v>
      </c>
      <c r="K197">
        <v>102000</v>
      </c>
      <c r="L197">
        <v>134000</v>
      </c>
      <c r="M197">
        <v>118000</v>
      </c>
    </row>
    <row r="198" spans="1:13" x14ac:dyDescent="0.55000000000000004">
      <c r="A198" t="s">
        <v>268</v>
      </c>
      <c r="B198">
        <v>0</v>
      </c>
      <c r="C198">
        <v>0</v>
      </c>
      <c r="D198">
        <v>4</v>
      </c>
      <c r="E198">
        <v>4</v>
      </c>
      <c r="F198" t="s">
        <v>14</v>
      </c>
      <c r="G198" t="s">
        <v>15</v>
      </c>
      <c r="H198" t="s">
        <v>42</v>
      </c>
      <c r="I198" t="s">
        <v>76</v>
      </c>
      <c r="J198">
        <v>1000000000</v>
      </c>
      <c r="K198">
        <v>118000</v>
      </c>
      <c r="L198">
        <v>118000</v>
      </c>
      <c r="M198">
        <v>118000</v>
      </c>
    </row>
    <row r="199" spans="1:13" x14ac:dyDescent="0.55000000000000004">
      <c r="A199" t="s">
        <v>269</v>
      </c>
      <c r="B199">
        <v>0</v>
      </c>
      <c r="C199">
        <v>0</v>
      </c>
      <c r="D199">
        <v>3.5</v>
      </c>
      <c r="E199">
        <v>4.5</v>
      </c>
      <c r="F199" t="s">
        <v>14</v>
      </c>
      <c r="G199" t="s">
        <v>15</v>
      </c>
      <c r="H199" t="s">
        <v>79</v>
      </c>
      <c r="I199" t="s">
        <v>79</v>
      </c>
      <c r="J199">
        <v>500000000</v>
      </c>
      <c r="K199">
        <v>102000</v>
      </c>
      <c r="L199">
        <v>134000</v>
      </c>
      <c r="M199">
        <v>118000</v>
      </c>
    </row>
    <row r="200" spans="1:13" x14ac:dyDescent="0.55000000000000004">
      <c r="A200" t="s">
        <v>270</v>
      </c>
      <c r="B200">
        <v>0</v>
      </c>
      <c r="C200">
        <v>0</v>
      </c>
      <c r="D200">
        <v>3.5</v>
      </c>
      <c r="E200">
        <v>4.5</v>
      </c>
      <c r="F200" t="s">
        <v>14</v>
      </c>
      <c r="G200" t="s">
        <v>15</v>
      </c>
      <c r="H200" t="s">
        <v>31</v>
      </c>
      <c r="I200" t="s">
        <v>242</v>
      </c>
      <c r="J200">
        <v>500000000</v>
      </c>
      <c r="K200">
        <v>102000</v>
      </c>
      <c r="L200">
        <v>134000</v>
      </c>
      <c r="M200">
        <v>118000</v>
      </c>
    </row>
    <row r="201" spans="1:13" x14ac:dyDescent="0.55000000000000004">
      <c r="A201" t="s">
        <v>271</v>
      </c>
      <c r="B201">
        <v>0</v>
      </c>
      <c r="C201">
        <v>0</v>
      </c>
      <c r="D201">
        <v>3.5</v>
      </c>
      <c r="E201">
        <v>4.5</v>
      </c>
      <c r="F201" t="s">
        <v>123</v>
      </c>
      <c r="G201" t="s">
        <v>165</v>
      </c>
      <c r="H201" t="s">
        <v>28</v>
      </c>
      <c r="I201" t="s">
        <v>29</v>
      </c>
      <c r="J201">
        <v>500000000</v>
      </c>
      <c r="K201">
        <v>102000</v>
      </c>
      <c r="L201">
        <v>134000</v>
      </c>
      <c r="M201">
        <v>118000</v>
      </c>
    </row>
    <row r="202" spans="1:13" x14ac:dyDescent="0.55000000000000004">
      <c r="A202" t="s">
        <v>272</v>
      </c>
      <c r="B202">
        <v>0</v>
      </c>
      <c r="C202">
        <v>0</v>
      </c>
      <c r="D202">
        <v>3.5</v>
      </c>
      <c r="E202">
        <v>4.5</v>
      </c>
      <c r="F202" t="s">
        <v>14</v>
      </c>
      <c r="G202" t="s">
        <v>15</v>
      </c>
      <c r="H202" t="s">
        <v>208</v>
      </c>
      <c r="I202" t="s">
        <v>209</v>
      </c>
      <c r="J202">
        <v>100000000</v>
      </c>
      <c r="K202">
        <v>102000</v>
      </c>
      <c r="L202">
        <v>134000</v>
      </c>
      <c r="M202">
        <v>118000</v>
      </c>
    </row>
    <row r="203" spans="1:13" x14ac:dyDescent="0.55000000000000004">
      <c r="A203" t="s">
        <v>273</v>
      </c>
      <c r="B203">
        <v>0</v>
      </c>
      <c r="C203">
        <v>0</v>
      </c>
      <c r="D203">
        <v>3.5</v>
      </c>
      <c r="E203">
        <v>4.5</v>
      </c>
      <c r="F203" t="s">
        <v>14</v>
      </c>
      <c r="G203" t="s">
        <v>15</v>
      </c>
      <c r="H203" t="s">
        <v>42</v>
      </c>
      <c r="I203" t="s">
        <v>43</v>
      </c>
      <c r="J203">
        <v>100000000</v>
      </c>
      <c r="K203">
        <v>102000</v>
      </c>
      <c r="L203">
        <v>134000</v>
      </c>
      <c r="M203">
        <v>118000</v>
      </c>
    </row>
    <row r="204" spans="1:13" x14ac:dyDescent="0.55000000000000004">
      <c r="A204" t="s">
        <v>274</v>
      </c>
      <c r="B204">
        <v>0</v>
      </c>
      <c r="C204">
        <v>0</v>
      </c>
      <c r="D204">
        <v>3.5</v>
      </c>
      <c r="E204">
        <v>4.5</v>
      </c>
      <c r="F204" t="s">
        <v>14</v>
      </c>
      <c r="G204" t="s">
        <v>21</v>
      </c>
      <c r="H204" t="s">
        <v>91</v>
      </c>
      <c r="I204" t="s">
        <v>91</v>
      </c>
      <c r="J204">
        <v>100000000</v>
      </c>
      <c r="K204">
        <v>102000</v>
      </c>
      <c r="L204">
        <v>134000</v>
      </c>
      <c r="M204">
        <v>118000</v>
      </c>
    </row>
    <row r="205" spans="1:13" x14ac:dyDescent="0.55000000000000004">
      <c r="A205" t="s">
        <v>275</v>
      </c>
      <c r="B205">
        <v>0</v>
      </c>
      <c r="C205">
        <v>0</v>
      </c>
      <c r="D205">
        <v>3.5</v>
      </c>
      <c r="E205">
        <v>4.5</v>
      </c>
      <c r="F205" t="s">
        <v>14</v>
      </c>
      <c r="G205" t="s">
        <v>15</v>
      </c>
      <c r="H205" t="s">
        <v>22</v>
      </c>
      <c r="I205" t="s">
        <v>47</v>
      </c>
      <c r="J205">
        <v>100000000</v>
      </c>
      <c r="K205">
        <v>102000</v>
      </c>
      <c r="L205">
        <v>134000</v>
      </c>
      <c r="M205">
        <v>118000</v>
      </c>
    </row>
    <row r="206" spans="1:13" x14ac:dyDescent="0.55000000000000004">
      <c r="A206" t="s">
        <v>276</v>
      </c>
      <c r="B206">
        <v>0</v>
      </c>
      <c r="C206">
        <v>0</v>
      </c>
      <c r="D206">
        <v>3.5</v>
      </c>
      <c r="E206">
        <v>4.5</v>
      </c>
      <c r="F206" t="s">
        <v>14</v>
      </c>
      <c r="G206" t="s">
        <v>15</v>
      </c>
      <c r="H206" t="s">
        <v>239</v>
      </c>
      <c r="I206" t="s">
        <v>242</v>
      </c>
      <c r="J206">
        <v>100000000</v>
      </c>
      <c r="K206">
        <v>102000</v>
      </c>
      <c r="L206">
        <v>134000</v>
      </c>
      <c r="M206">
        <v>118000</v>
      </c>
    </row>
    <row r="207" spans="1:13" x14ac:dyDescent="0.55000000000000004">
      <c r="A207" t="s">
        <v>277</v>
      </c>
      <c r="B207">
        <v>0</v>
      </c>
      <c r="C207">
        <v>0</v>
      </c>
      <c r="D207">
        <v>3.5</v>
      </c>
      <c r="E207">
        <v>4.5</v>
      </c>
      <c r="F207" t="s">
        <v>14</v>
      </c>
      <c r="G207" t="s">
        <v>15</v>
      </c>
      <c r="H207" t="s">
        <v>73</v>
      </c>
      <c r="I207" t="s">
        <v>107</v>
      </c>
      <c r="J207">
        <v>50000000</v>
      </c>
      <c r="K207">
        <v>102000</v>
      </c>
      <c r="L207">
        <v>134000</v>
      </c>
      <c r="M207">
        <v>118000</v>
      </c>
    </row>
    <row r="208" spans="1:13" x14ac:dyDescent="0.55000000000000004">
      <c r="A208" t="s">
        <v>278</v>
      </c>
      <c r="B208">
        <v>0</v>
      </c>
      <c r="C208">
        <v>0</v>
      </c>
      <c r="D208">
        <v>3.5</v>
      </c>
      <c r="E208">
        <v>4.5</v>
      </c>
      <c r="F208" t="s">
        <v>27</v>
      </c>
      <c r="G208" t="s">
        <v>15</v>
      </c>
      <c r="H208" t="s">
        <v>73</v>
      </c>
      <c r="I208" t="s">
        <v>107</v>
      </c>
      <c r="J208">
        <v>50000000</v>
      </c>
      <c r="K208">
        <v>102000</v>
      </c>
      <c r="L208">
        <v>134000</v>
      </c>
      <c r="M208">
        <v>118000</v>
      </c>
    </row>
    <row r="209" spans="1:13" x14ac:dyDescent="0.55000000000000004">
      <c r="A209" t="s">
        <v>279</v>
      </c>
      <c r="B209">
        <v>0</v>
      </c>
      <c r="C209">
        <v>0</v>
      </c>
      <c r="D209">
        <v>3.5</v>
      </c>
      <c r="E209">
        <v>4.5</v>
      </c>
      <c r="F209" t="s">
        <v>14</v>
      </c>
      <c r="G209" t="s">
        <v>21</v>
      </c>
      <c r="H209" t="s">
        <v>91</v>
      </c>
      <c r="I209" t="s">
        <v>91</v>
      </c>
      <c r="J209">
        <v>10000000</v>
      </c>
      <c r="K209">
        <v>102000</v>
      </c>
      <c r="L209">
        <v>134000</v>
      </c>
      <c r="M209">
        <v>118000</v>
      </c>
    </row>
    <row r="210" spans="1:13" x14ac:dyDescent="0.55000000000000004">
      <c r="A210" t="s">
        <v>280</v>
      </c>
      <c r="B210">
        <v>0</v>
      </c>
      <c r="C210">
        <v>0</v>
      </c>
      <c r="D210">
        <v>3.5</v>
      </c>
      <c r="E210">
        <v>4.5</v>
      </c>
      <c r="F210" t="s">
        <v>14</v>
      </c>
      <c r="G210" t="s">
        <v>15</v>
      </c>
      <c r="H210" t="s">
        <v>146</v>
      </c>
      <c r="I210" t="s">
        <v>146</v>
      </c>
      <c r="J210">
        <v>10000000</v>
      </c>
      <c r="K210">
        <v>102000</v>
      </c>
      <c r="L210">
        <v>134000</v>
      </c>
      <c r="M210">
        <v>118000</v>
      </c>
    </row>
    <row r="211" spans="1:13" x14ac:dyDescent="0.55000000000000004">
      <c r="A211" t="s">
        <v>281</v>
      </c>
      <c r="B211">
        <v>0</v>
      </c>
      <c r="C211">
        <v>0</v>
      </c>
      <c r="D211">
        <v>4</v>
      </c>
      <c r="E211">
        <v>4</v>
      </c>
      <c r="F211" t="s">
        <v>14</v>
      </c>
      <c r="G211" t="s">
        <v>15</v>
      </c>
      <c r="H211" t="s">
        <v>203</v>
      </c>
      <c r="I211" t="s">
        <v>203</v>
      </c>
      <c r="J211">
        <v>10000000</v>
      </c>
      <c r="K211">
        <v>118000</v>
      </c>
      <c r="L211">
        <v>118000</v>
      </c>
      <c r="M211">
        <v>118000</v>
      </c>
    </row>
    <row r="212" spans="1:13" x14ac:dyDescent="0.55000000000000004">
      <c r="A212" t="s">
        <v>282</v>
      </c>
      <c r="B212">
        <v>0</v>
      </c>
      <c r="C212">
        <v>0</v>
      </c>
      <c r="D212">
        <v>3.5</v>
      </c>
      <c r="E212">
        <v>4.5</v>
      </c>
      <c r="F212" t="s">
        <v>123</v>
      </c>
      <c r="G212" t="s">
        <v>165</v>
      </c>
      <c r="H212" t="s">
        <v>91</v>
      </c>
      <c r="I212" t="s">
        <v>91</v>
      </c>
      <c r="J212">
        <v>10000000</v>
      </c>
      <c r="K212">
        <v>102000</v>
      </c>
      <c r="L212">
        <v>134000</v>
      </c>
      <c r="M212">
        <v>118000</v>
      </c>
    </row>
    <row r="213" spans="1:13" x14ac:dyDescent="0.55000000000000004">
      <c r="A213" t="s">
        <v>283</v>
      </c>
      <c r="B213">
        <v>0</v>
      </c>
      <c r="C213">
        <v>0</v>
      </c>
      <c r="D213">
        <v>3.5</v>
      </c>
      <c r="E213">
        <v>4.5</v>
      </c>
      <c r="F213" t="s">
        <v>20</v>
      </c>
      <c r="G213" t="s">
        <v>15</v>
      </c>
      <c r="H213" t="s">
        <v>22</v>
      </c>
      <c r="I213" t="s">
        <v>163</v>
      </c>
      <c r="J213">
        <v>10000000</v>
      </c>
      <c r="K213">
        <v>102000</v>
      </c>
      <c r="L213">
        <v>134000</v>
      </c>
      <c r="M213">
        <v>118000</v>
      </c>
    </row>
    <row r="214" spans="1:13" x14ac:dyDescent="0.55000000000000004">
      <c r="A214" t="s">
        <v>284</v>
      </c>
      <c r="B214">
        <v>0</v>
      </c>
      <c r="C214">
        <v>0</v>
      </c>
      <c r="D214">
        <v>3.5</v>
      </c>
      <c r="E214">
        <v>4.5</v>
      </c>
      <c r="F214" t="s">
        <v>14</v>
      </c>
      <c r="G214" t="s">
        <v>15</v>
      </c>
      <c r="H214" t="s">
        <v>22</v>
      </c>
      <c r="I214" t="s">
        <v>285</v>
      </c>
      <c r="J214">
        <v>10000000</v>
      </c>
      <c r="K214">
        <v>102000</v>
      </c>
      <c r="L214">
        <v>134000</v>
      </c>
      <c r="M214">
        <v>118000</v>
      </c>
    </row>
    <row r="215" spans="1:13" x14ac:dyDescent="0.55000000000000004">
      <c r="A215" t="s">
        <v>286</v>
      </c>
      <c r="B215">
        <v>0</v>
      </c>
      <c r="C215">
        <v>0</v>
      </c>
      <c r="D215">
        <v>3.5</v>
      </c>
      <c r="E215">
        <v>4.5</v>
      </c>
      <c r="F215" t="s">
        <v>14</v>
      </c>
      <c r="G215" t="s">
        <v>15</v>
      </c>
      <c r="H215" t="s">
        <v>45</v>
      </c>
      <c r="I215" t="s">
        <v>45</v>
      </c>
      <c r="J215">
        <v>10000000</v>
      </c>
      <c r="K215">
        <v>102000</v>
      </c>
      <c r="L215">
        <v>134000</v>
      </c>
      <c r="M215">
        <v>118000</v>
      </c>
    </row>
    <row r="216" spans="1:13" x14ac:dyDescent="0.55000000000000004">
      <c r="A216" t="s">
        <v>287</v>
      </c>
      <c r="B216">
        <v>0</v>
      </c>
      <c r="C216">
        <v>0</v>
      </c>
      <c r="D216">
        <v>3.5</v>
      </c>
      <c r="E216">
        <v>4.5</v>
      </c>
      <c r="F216" t="s">
        <v>14</v>
      </c>
      <c r="G216" t="s">
        <v>34</v>
      </c>
      <c r="H216" t="s">
        <v>91</v>
      </c>
      <c r="I216" t="s">
        <v>140</v>
      </c>
      <c r="J216">
        <v>10000000</v>
      </c>
      <c r="K216">
        <v>102000</v>
      </c>
      <c r="L216">
        <v>134000</v>
      </c>
      <c r="M216">
        <v>118000</v>
      </c>
    </row>
    <row r="217" spans="1:13" x14ac:dyDescent="0.55000000000000004">
      <c r="A217" t="s">
        <v>288</v>
      </c>
      <c r="B217">
        <v>0</v>
      </c>
      <c r="C217">
        <v>0</v>
      </c>
      <c r="D217">
        <v>3.5</v>
      </c>
      <c r="E217">
        <v>4.5</v>
      </c>
      <c r="F217" t="s">
        <v>123</v>
      </c>
      <c r="G217" t="s">
        <v>165</v>
      </c>
      <c r="H217" t="s">
        <v>91</v>
      </c>
      <c r="I217" t="s">
        <v>91</v>
      </c>
      <c r="J217">
        <v>10000000</v>
      </c>
      <c r="K217">
        <v>102000</v>
      </c>
      <c r="L217">
        <v>134000</v>
      </c>
      <c r="M217">
        <v>118000</v>
      </c>
    </row>
    <row r="218" spans="1:13" x14ac:dyDescent="0.55000000000000004">
      <c r="A218" t="s">
        <v>289</v>
      </c>
      <c r="B218">
        <v>0</v>
      </c>
      <c r="C218">
        <v>0</v>
      </c>
      <c r="D218">
        <v>3.5</v>
      </c>
      <c r="E218">
        <v>4.5</v>
      </c>
      <c r="F218" t="s">
        <v>27</v>
      </c>
      <c r="G218" t="s">
        <v>21</v>
      </c>
      <c r="H218" t="s">
        <v>42</v>
      </c>
      <c r="I218" t="s">
        <v>43</v>
      </c>
      <c r="J218">
        <v>10000000</v>
      </c>
      <c r="K218">
        <v>102000</v>
      </c>
      <c r="L218">
        <v>134000</v>
      </c>
      <c r="M218">
        <v>118000</v>
      </c>
    </row>
    <row r="219" spans="1:13" x14ac:dyDescent="0.55000000000000004">
      <c r="A219" t="s">
        <v>290</v>
      </c>
      <c r="B219">
        <v>0</v>
      </c>
      <c r="C219">
        <v>0</v>
      </c>
      <c r="D219">
        <v>3.5</v>
      </c>
      <c r="E219">
        <v>4.5</v>
      </c>
      <c r="F219" t="s">
        <v>27</v>
      </c>
      <c r="G219" t="s">
        <v>15</v>
      </c>
      <c r="H219" t="s">
        <v>18</v>
      </c>
      <c r="I219" t="s">
        <v>18</v>
      </c>
      <c r="J219">
        <v>5000000</v>
      </c>
      <c r="K219">
        <v>102000</v>
      </c>
      <c r="L219">
        <v>134000</v>
      </c>
      <c r="M219">
        <v>118000</v>
      </c>
    </row>
    <row r="220" spans="1:13" x14ac:dyDescent="0.55000000000000004">
      <c r="A220" t="s">
        <v>291</v>
      </c>
      <c r="B220">
        <v>0</v>
      </c>
      <c r="C220">
        <v>0</v>
      </c>
      <c r="D220">
        <v>3.5</v>
      </c>
      <c r="E220">
        <v>4.5</v>
      </c>
      <c r="F220" t="s">
        <v>14</v>
      </c>
      <c r="G220" t="s">
        <v>15</v>
      </c>
      <c r="H220" t="s">
        <v>18</v>
      </c>
      <c r="I220" t="s">
        <v>18</v>
      </c>
      <c r="J220">
        <v>5000000</v>
      </c>
      <c r="K220">
        <v>102000</v>
      </c>
      <c r="L220">
        <v>134000</v>
      </c>
      <c r="M220">
        <v>118000</v>
      </c>
    </row>
    <row r="221" spans="1:13" x14ac:dyDescent="0.55000000000000004">
      <c r="A221" t="s">
        <v>292</v>
      </c>
      <c r="B221">
        <v>0</v>
      </c>
      <c r="C221">
        <v>0</v>
      </c>
      <c r="D221">
        <v>4</v>
      </c>
      <c r="E221">
        <v>4</v>
      </c>
      <c r="F221" t="s">
        <v>14</v>
      </c>
      <c r="G221" t="s">
        <v>15</v>
      </c>
      <c r="H221" t="s">
        <v>22</v>
      </c>
      <c r="I221" t="s">
        <v>40</v>
      </c>
      <c r="J221">
        <v>5000000</v>
      </c>
      <c r="K221">
        <v>118000</v>
      </c>
      <c r="L221">
        <v>118000</v>
      </c>
      <c r="M221">
        <v>118000</v>
      </c>
    </row>
    <row r="222" spans="1:13" x14ac:dyDescent="0.55000000000000004">
      <c r="A222" t="s">
        <v>293</v>
      </c>
      <c r="B222">
        <v>0</v>
      </c>
      <c r="C222">
        <v>0</v>
      </c>
      <c r="D222">
        <v>3.5</v>
      </c>
      <c r="E222">
        <v>4.5</v>
      </c>
      <c r="F222" t="s">
        <v>14</v>
      </c>
      <c r="G222" t="s">
        <v>21</v>
      </c>
      <c r="H222" t="s">
        <v>294</v>
      </c>
      <c r="I222" t="s">
        <v>203</v>
      </c>
      <c r="J222">
        <v>5000000</v>
      </c>
      <c r="K222">
        <v>102000</v>
      </c>
      <c r="L222">
        <v>134000</v>
      </c>
      <c r="M222">
        <v>118000</v>
      </c>
    </row>
    <row r="223" spans="1:13" x14ac:dyDescent="0.55000000000000004">
      <c r="A223" t="s">
        <v>295</v>
      </c>
      <c r="B223">
        <v>0</v>
      </c>
      <c r="C223">
        <v>0</v>
      </c>
      <c r="D223">
        <v>3.5</v>
      </c>
      <c r="E223">
        <v>4.5</v>
      </c>
      <c r="F223" t="s">
        <v>27</v>
      </c>
      <c r="G223" t="s">
        <v>34</v>
      </c>
      <c r="H223" t="s">
        <v>28</v>
      </c>
      <c r="I223" t="s">
        <v>29</v>
      </c>
      <c r="J223">
        <v>5000000</v>
      </c>
      <c r="K223">
        <v>102000</v>
      </c>
      <c r="L223">
        <v>134000</v>
      </c>
      <c r="M223">
        <v>118000</v>
      </c>
    </row>
    <row r="224" spans="1:13" x14ac:dyDescent="0.55000000000000004">
      <c r="A224" t="s">
        <v>296</v>
      </c>
      <c r="B224">
        <v>0</v>
      </c>
      <c r="C224">
        <v>0</v>
      </c>
      <c r="D224">
        <v>3.5</v>
      </c>
      <c r="E224">
        <v>4.5</v>
      </c>
      <c r="F224" t="s">
        <v>14</v>
      </c>
      <c r="G224" t="s">
        <v>15</v>
      </c>
      <c r="H224" t="s">
        <v>146</v>
      </c>
      <c r="I224" t="s">
        <v>297</v>
      </c>
      <c r="J224">
        <v>5000000</v>
      </c>
      <c r="K224">
        <v>102000</v>
      </c>
      <c r="L224">
        <v>134000</v>
      </c>
      <c r="M224">
        <v>118000</v>
      </c>
    </row>
    <row r="225" spans="1:13" x14ac:dyDescent="0.55000000000000004">
      <c r="A225" t="s">
        <v>298</v>
      </c>
      <c r="B225">
        <v>0</v>
      </c>
      <c r="C225">
        <v>0</v>
      </c>
      <c r="D225">
        <v>3.5</v>
      </c>
      <c r="E225">
        <v>4.5</v>
      </c>
      <c r="F225" t="s">
        <v>27</v>
      </c>
      <c r="G225" t="s">
        <v>15</v>
      </c>
      <c r="H225" t="s">
        <v>45</v>
      </c>
      <c r="I225" t="s">
        <v>45</v>
      </c>
      <c r="J225">
        <v>5000000</v>
      </c>
      <c r="K225">
        <v>102000</v>
      </c>
      <c r="L225">
        <v>134000</v>
      </c>
      <c r="M225">
        <v>118000</v>
      </c>
    </row>
    <row r="226" spans="1:13" x14ac:dyDescent="0.55000000000000004">
      <c r="A226" t="s">
        <v>299</v>
      </c>
      <c r="B226">
        <v>0</v>
      </c>
      <c r="C226">
        <v>0</v>
      </c>
      <c r="D226">
        <v>4</v>
      </c>
      <c r="E226">
        <v>4</v>
      </c>
      <c r="F226" t="s">
        <v>20</v>
      </c>
      <c r="G226" t="s">
        <v>15</v>
      </c>
      <c r="H226" t="s">
        <v>22</v>
      </c>
      <c r="I226" t="s">
        <v>300</v>
      </c>
      <c r="J226">
        <v>5000000</v>
      </c>
      <c r="K226">
        <v>118000</v>
      </c>
      <c r="L226">
        <v>118000</v>
      </c>
      <c r="M226">
        <v>118000</v>
      </c>
    </row>
    <row r="227" spans="1:13" x14ac:dyDescent="0.55000000000000004">
      <c r="A227" t="s">
        <v>301</v>
      </c>
      <c r="B227">
        <v>0</v>
      </c>
      <c r="C227">
        <v>0</v>
      </c>
      <c r="D227">
        <v>3.5</v>
      </c>
      <c r="E227">
        <v>4.5</v>
      </c>
      <c r="F227" t="s">
        <v>14</v>
      </c>
      <c r="G227" t="s">
        <v>21</v>
      </c>
      <c r="H227" t="s">
        <v>42</v>
      </c>
      <c r="I227" t="s">
        <v>43</v>
      </c>
      <c r="J227">
        <v>5000000</v>
      </c>
      <c r="K227">
        <v>102000</v>
      </c>
      <c r="L227">
        <v>134000</v>
      </c>
      <c r="M227">
        <v>118000</v>
      </c>
    </row>
    <row r="228" spans="1:13" x14ac:dyDescent="0.55000000000000004">
      <c r="A228" t="s">
        <v>302</v>
      </c>
      <c r="B228">
        <v>0</v>
      </c>
      <c r="C228">
        <v>0</v>
      </c>
      <c r="D228">
        <v>3.5</v>
      </c>
      <c r="E228">
        <v>4.5</v>
      </c>
      <c r="F228" t="s">
        <v>14</v>
      </c>
      <c r="G228" t="s">
        <v>15</v>
      </c>
      <c r="H228" t="s">
        <v>45</v>
      </c>
      <c r="I228" t="s">
        <v>45</v>
      </c>
      <c r="J228">
        <v>5000000</v>
      </c>
      <c r="K228">
        <v>102000</v>
      </c>
      <c r="L228">
        <v>134000</v>
      </c>
      <c r="M228">
        <v>118000</v>
      </c>
    </row>
    <row r="229" spans="1:13" x14ac:dyDescent="0.55000000000000004">
      <c r="A229" t="s">
        <v>303</v>
      </c>
      <c r="B229">
        <v>0</v>
      </c>
      <c r="C229">
        <v>0</v>
      </c>
      <c r="D229">
        <v>3.5</v>
      </c>
      <c r="E229">
        <v>4.5</v>
      </c>
      <c r="F229" t="s">
        <v>14</v>
      </c>
      <c r="G229" t="s">
        <v>34</v>
      </c>
      <c r="H229" t="s">
        <v>28</v>
      </c>
      <c r="I229" t="s">
        <v>29</v>
      </c>
      <c r="J229">
        <v>5000000</v>
      </c>
      <c r="K229">
        <v>102000</v>
      </c>
      <c r="L229">
        <v>134000</v>
      </c>
      <c r="M229">
        <v>118000</v>
      </c>
    </row>
    <row r="230" spans="1:13" x14ac:dyDescent="0.55000000000000004">
      <c r="A230" t="s">
        <v>304</v>
      </c>
      <c r="B230">
        <v>0</v>
      </c>
      <c r="C230">
        <v>0</v>
      </c>
      <c r="D230">
        <v>3.5</v>
      </c>
      <c r="E230">
        <v>4.5</v>
      </c>
      <c r="F230" t="s">
        <v>14</v>
      </c>
      <c r="G230" t="s">
        <v>15</v>
      </c>
      <c r="H230" t="s">
        <v>146</v>
      </c>
      <c r="I230" t="s">
        <v>147</v>
      </c>
      <c r="J230">
        <v>1000000</v>
      </c>
      <c r="K230">
        <v>102000</v>
      </c>
      <c r="L230">
        <v>134000</v>
      </c>
      <c r="M230">
        <v>118000</v>
      </c>
    </row>
    <row r="231" spans="1:13" x14ac:dyDescent="0.55000000000000004">
      <c r="A231" t="s">
        <v>305</v>
      </c>
      <c r="B231">
        <v>0</v>
      </c>
      <c r="C231">
        <v>0</v>
      </c>
      <c r="D231">
        <v>3</v>
      </c>
      <c r="E231">
        <v>4.5</v>
      </c>
      <c r="F231" t="s">
        <v>14</v>
      </c>
      <c r="G231" t="s">
        <v>15</v>
      </c>
      <c r="H231" t="s">
        <v>22</v>
      </c>
      <c r="I231" t="s">
        <v>38</v>
      </c>
      <c r="J231">
        <v>100000000</v>
      </c>
      <c r="K231">
        <v>86000</v>
      </c>
      <c r="L231">
        <v>134000</v>
      </c>
      <c r="M231">
        <v>110000</v>
      </c>
    </row>
    <row r="232" spans="1:13" x14ac:dyDescent="0.55000000000000004">
      <c r="A232" t="s">
        <v>306</v>
      </c>
      <c r="B232">
        <v>0</v>
      </c>
      <c r="C232">
        <v>0</v>
      </c>
      <c r="D232">
        <v>3</v>
      </c>
      <c r="E232">
        <v>4.5</v>
      </c>
      <c r="F232" t="s">
        <v>20</v>
      </c>
      <c r="G232" t="s">
        <v>15</v>
      </c>
      <c r="H232" t="s">
        <v>22</v>
      </c>
      <c r="I232" t="s">
        <v>163</v>
      </c>
      <c r="J232">
        <v>100000000</v>
      </c>
      <c r="K232">
        <v>86000</v>
      </c>
      <c r="L232">
        <v>134000</v>
      </c>
      <c r="M232">
        <v>110000</v>
      </c>
    </row>
    <row r="233" spans="1:13" x14ac:dyDescent="0.55000000000000004">
      <c r="A233" t="s">
        <v>307</v>
      </c>
      <c r="B233">
        <v>0</v>
      </c>
      <c r="C233">
        <v>0</v>
      </c>
      <c r="D233">
        <v>3.5</v>
      </c>
      <c r="E233">
        <v>4</v>
      </c>
      <c r="F233" t="s">
        <v>123</v>
      </c>
      <c r="G233" t="s">
        <v>165</v>
      </c>
      <c r="H233" t="s">
        <v>71</v>
      </c>
      <c r="I233" t="s">
        <v>71</v>
      </c>
      <c r="J233">
        <v>100000000</v>
      </c>
      <c r="K233">
        <v>102000</v>
      </c>
      <c r="L233">
        <v>118000</v>
      </c>
      <c r="M233">
        <v>110000</v>
      </c>
    </row>
    <row r="234" spans="1:13" x14ac:dyDescent="0.55000000000000004">
      <c r="A234" t="s">
        <v>308</v>
      </c>
      <c r="B234">
        <v>0</v>
      </c>
      <c r="C234">
        <v>0</v>
      </c>
      <c r="D234">
        <v>3</v>
      </c>
      <c r="E234">
        <v>4.5</v>
      </c>
      <c r="F234" t="s">
        <v>14</v>
      </c>
      <c r="G234" t="s">
        <v>15</v>
      </c>
      <c r="H234" t="s">
        <v>208</v>
      </c>
      <c r="I234" t="s">
        <v>309</v>
      </c>
      <c r="J234">
        <v>100000000</v>
      </c>
      <c r="K234">
        <v>86000</v>
      </c>
      <c r="L234">
        <v>134000</v>
      </c>
      <c r="M234">
        <v>110000</v>
      </c>
    </row>
    <row r="235" spans="1:13" x14ac:dyDescent="0.55000000000000004">
      <c r="A235" t="s">
        <v>310</v>
      </c>
      <c r="B235">
        <v>0</v>
      </c>
      <c r="C235">
        <v>0</v>
      </c>
      <c r="D235">
        <v>3.5</v>
      </c>
      <c r="E235">
        <v>4</v>
      </c>
      <c r="F235" t="s">
        <v>27</v>
      </c>
      <c r="G235" t="s">
        <v>34</v>
      </c>
      <c r="H235" t="s">
        <v>22</v>
      </c>
      <c r="I235" t="s">
        <v>35</v>
      </c>
      <c r="J235">
        <v>50000000</v>
      </c>
      <c r="K235">
        <v>102000</v>
      </c>
      <c r="L235">
        <v>118000</v>
      </c>
      <c r="M235">
        <v>110000</v>
      </c>
    </row>
    <row r="236" spans="1:13" x14ac:dyDescent="0.55000000000000004">
      <c r="A236" t="s">
        <v>311</v>
      </c>
      <c r="B236">
        <v>0</v>
      </c>
      <c r="C236">
        <v>0</v>
      </c>
      <c r="D236">
        <v>3.5</v>
      </c>
      <c r="E236">
        <v>4</v>
      </c>
      <c r="F236" t="s">
        <v>14</v>
      </c>
      <c r="G236" t="s">
        <v>15</v>
      </c>
      <c r="H236" t="s">
        <v>208</v>
      </c>
      <c r="I236" t="s">
        <v>309</v>
      </c>
      <c r="J236">
        <v>10000000</v>
      </c>
      <c r="K236">
        <v>102000</v>
      </c>
      <c r="L236">
        <v>118000</v>
      </c>
      <c r="M236">
        <v>110000</v>
      </c>
    </row>
    <row r="237" spans="1:13" x14ac:dyDescent="0.55000000000000004">
      <c r="A237" t="s">
        <v>312</v>
      </c>
      <c r="B237">
        <v>0</v>
      </c>
      <c r="C237">
        <v>0</v>
      </c>
      <c r="D237">
        <v>3</v>
      </c>
      <c r="E237">
        <v>4.5</v>
      </c>
      <c r="F237" t="s">
        <v>14</v>
      </c>
      <c r="G237" t="s">
        <v>15</v>
      </c>
      <c r="H237" t="s">
        <v>73</v>
      </c>
      <c r="I237" t="s">
        <v>242</v>
      </c>
      <c r="J237">
        <v>10000000</v>
      </c>
      <c r="K237">
        <v>86000</v>
      </c>
      <c r="L237">
        <v>134000</v>
      </c>
      <c r="M237">
        <v>110000</v>
      </c>
    </row>
    <row r="238" spans="1:13" x14ac:dyDescent="0.55000000000000004">
      <c r="A238" t="s">
        <v>313</v>
      </c>
      <c r="B238">
        <v>0</v>
      </c>
      <c r="C238">
        <v>0</v>
      </c>
      <c r="D238">
        <v>3</v>
      </c>
      <c r="E238">
        <v>4.5</v>
      </c>
      <c r="F238" t="s">
        <v>14</v>
      </c>
      <c r="G238" t="s">
        <v>15</v>
      </c>
      <c r="H238" t="s">
        <v>42</v>
      </c>
      <c r="I238" t="s">
        <v>43</v>
      </c>
      <c r="J238">
        <v>10000000</v>
      </c>
      <c r="K238">
        <v>86000</v>
      </c>
      <c r="L238">
        <v>134000</v>
      </c>
      <c r="M238">
        <v>110000</v>
      </c>
    </row>
    <row r="239" spans="1:13" x14ac:dyDescent="0.55000000000000004">
      <c r="A239" t="s">
        <v>314</v>
      </c>
      <c r="B239">
        <v>0</v>
      </c>
      <c r="C239">
        <v>0</v>
      </c>
      <c r="D239">
        <v>3</v>
      </c>
      <c r="E239">
        <v>4.5</v>
      </c>
      <c r="F239" t="s">
        <v>27</v>
      </c>
      <c r="G239" t="s">
        <v>15</v>
      </c>
      <c r="H239" t="s">
        <v>91</v>
      </c>
      <c r="I239" t="s">
        <v>91</v>
      </c>
      <c r="J239">
        <v>10000000</v>
      </c>
      <c r="K239">
        <v>86000</v>
      </c>
      <c r="L239">
        <v>134000</v>
      </c>
      <c r="M239">
        <v>110000</v>
      </c>
    </row>
    <row r="240" spans="1:13" x14ac:dyDescent="0.55000000000000004">
      <c r="A240" t="s">
        <v>315</v>
      </c>
      <c r="B240">
        <v>0</v>
      </c>
      <c r="C240">
        <v>0</v>
      </c>
      <c r="D240">
        <v>3</v>
      </c>
      <c r="E240">
        <v>4.5</v>
      </c>
      <c r="F240" t="s">
        <v>14</v>
      </c>
      <c r="G240" t="s">
        <v>15</v>
      </c>
      <c r="H240" t="s">
        <v>220</v>
      </c>
      <c r="I240" t="s">
        <v>220</v>
      </c>
      <c r="J240">
        <v>10000000</v>
      </c>
      <c r="K240">
        <v>86000</v>
      </c>
      <c r="L240">
        <v>134000</v>
      </c>
      <c r="M240">
        <v>110000</v>
      </c>
    </row>
    <row r="241" spans="1:13" x14ac:dyDescent="0.55000000000000004">
      <c r="A241" t="s">
        <v>316</v>
      </c>
      <c r="B241">
        <v>0</v>
      </c>
      <c r="C241">
        <v>0</v>
      </c>
      <c r="D241">
        <v>3</v>
      </c>
      <c r="E241">
        <v>4.5</v>
      </c>
      <c r="F241" t="s">
        <v>14</v>
      </c>
      <c r="G241" t="s">
        <v>15</v>
      </c>
      <c r="H241" t="s">
        <v>57</v>
      </c>
      <c r="I241" t="s">
        <v>57</v>
      </c>
      <c r="J241">
        <v>10000000</v>
      </c>
      <c r="K241">
        <v>86000</v>
      </c>
      <c r="L241">
        <v>134000</v>
      </c>
      <c r="M241">
        <v>110000</v>
      </c>
    </row>
    <row r="242" spans="1:13" x14ac:dyDescent="0.55000000000000004">
      <c r="A242" t="s">
        <v>317</v>
      </c>
      <c r="B242">
        <v>0</v>
      </c>
      <c r="C242">
        <v>0</v>
      </c>
      <c r="D242">
        <v>3.5</v>
      </c>
      <c r="E242">
        <v>4</v>
      </c>
      <c r="F242" t="s">
        <v>14</v>
      </c>
      <c r="G242" t="s">
        <v>15</v>
      </c>
      <c r="H242" t="s">
        <v>57</v>
      </c>
      <c r="I242" t="s">
        <v>57</v>
      </c>
      <c r="J242">
        <v>5000000</v>
      </c>
      <c r="K242">
        <v>102000</v>
      </c>
      <c r="L242">
        <v>118000</v>
      </c>
      <c r="M242">
        <v>110000</v>
      </c>
    </row>
    <row r="243" spans="1:13" x14ac:dyDescent="0.55000000000000004">
      <c r="A243" t="s">
        <v>318</v>
      </c>
      <c r="B243">
        <v>0</v>
      </c>
      <c r="C243">
        <v>0</v>
      </c>
      <c r="D243">
        <v>3.5</v>
      </c>
      <c r="E243">
        <v>4</v>
      </c>
      <c r="F243" t="s">
        <v>14</v>
      </c>
      <c r="G243" t="s">
        <v>15</v>
      </c>
      <c r="H243" t="s">
        <v>45</v>
      </c>
      <c r="I243" t="s">
        <v>45</v>
      </c>
      <c r="J243">
        <v>5000000</v>
      </c>
      <c r="K243">
        <v>102000</v>
      </c>
      <c r="L243">
        <v>118000</v>
      </c>
      <c r="M243">
        <v>110000</v>
      </c>
    </row>
    <row r="244" spans="1:13" x14ac:dyDescent="0.55000000000000004">
      <c r="A244" t="s">
        <v>319</v>
      </c>
      <c r="B244">
        <v>0</v>
      </c>
      <c r="C244">
        <v>0</v>
      </c>
      <c r="D244">
        <v>3</v>
      </c>
      <c r="E244">
        <v>4.5</v>
      </c>
      <c r="F244" t="s">
        <v>14</v>
      </c>
      <c r="G244" t="s">
        <v>15</v>
      </c>
      <c r="H244" t="s">
        <v>22</v>
      </c>
      <c r="I244" t="s">
        <v>173</v>
      </c>
      <c r="J244">
        <v>5000000</v>
      </c>
      <c r="K244">
        <v>86000</v>
      </c>
      <c r="L244">
        <v>134000</v>
      </c>
      <c r="M244">
        <v>110000</v>
      </c>
    </row>
    <row r="245" spans="1:13" x14ac:dyDescent="0.55000000000000004">
      <c r="A245" t="s">
        <v>320</v>
      </c>
      <c r="B245">
        <v>0</v>
      </c>
      <c r="C245">
        <v>0</v>
      </c>
      <c r="D245">
        <v>3</v>
      </c>
      <c r="E245">
        <v>4.5</v>
      </c>
      <c r="F245" t="s">
        <v>14</v>
      </c>
      <c r="G245" t="s">
        <v>15</v>
      </c>
      <c r="H245" t="s">
        <v>18</v>
      </c>
      <c r="I245" t="s">
        <v>18</v>
      </c>
      <c r="J245">
        <v>500000</v>
      </c>
      <c r="K245">
        <v>86000</v>
      </c>
      <c r="L245">
        <v>134000</v>
      </c>
      <c r="M245">
        <v>110000</v>
      </c>
    </row>
    <row r="246" spans="1:13" x14ac:dyDescent="0.55000000000000004">
      <c r="A246" t="s">
        <v>321</v>
      </c>
      <c r="B246">
        <v>0</v>
      </c>
      <c r="C246">
        <v>0</v>
      </c>
      <c r="D246">
        <v>3</v>
      </c>
      <c r="E246">
        <v>4</v>
      </c>
      <c r="F246" t="s">
        <v>27</v>
      </c>
      <c r="G246" t="s">
        <v>21</v>
      </c>
      <c r="H246" t="s">
        <v>91</v>
      </c>
      <c r="I246" t="s">
        <v>92</v>
      </c>
      <c r="J246">
        <v>1000000000</v>
      </c>
      <c r="K246">
        <v>86000</v>
      </c>
      <c r="L246">
        <v>118000</v>
      </c>
      <c r="M246">
        <v>102000</v>
      </c>
    </row>
    <row r="247" spans="1:13" x14ac:dyDescent="0.55000000000000004">
      <c r="A247" t="s">
        <v>322</v>
      </c>
      <c r="B247">
        <v>0</v>
      </c>
      <c r="C247">
        <v>0</v>
      </c>
      <c r="D247">
        <v>3</v>
      </c>
      <c r="E247">
        <v>4</v>
      </c>
      <c r="F247" t="s">
        <v>14</v>
      </c>
      <c r="G247" t="s">
        <v>15</v>
      </c>
      <c r="H247" t="s">
        <v>239</v>
      </c>
      <c r="I247" t="s">
        <v>79</v>
      </c>
      <c r="J247">
        <v>50000000</v>
      </c>
      <c r="K247">
        <v>86000</v>
      </c>
      <c r="L247">
        <v>118000</v>
      </c>
      <c r="M247">
        <v>102000</v>
      </c>
    </row>
    <row r="248" spans="1:13" x14ac:dyDescent="0.55000000000000004">
      <c r="A248" t="s">
        <v>323</v>
      </c>
      <c r="B248">
        <v>0</v>
      </c>
      <c r="C248">
        <v>0</v>
      </c>
      <c r="D248">
        <v>2.5</v>
      </c>
      <c r="E248">
        <v>4.5</v>
      </c>
      <c r="F248" t="s">
        <v>14</v>
      </c>
      <c r="G248" t="s">
        <v>15</v>
      </c>
      <c r="H248" t="s">
        <v>45</v>
      </c>
      <c r="I248" t="s">
        <v>45</v>
      </c>
      <c r="J248">
        <v>50000000</v>
      </c>
      <c r="K248">
        <v>70000</v>
      </c>
      <c r="L248">
        <v>134000</v>
      </c>
      <c r="M248">
        <v>102000</v>
      </c>
    </row>
    <row r="249" spans="1:13" x14ac:dyDescent="0.55000000000000004">
      <c r="A249" t="s">
        <v>324</v>
      </c>
      <c r="B249">
        <v>0</v>
      </c>
      <c r="C249">
        <v>0</v>
      </c>
      <c r="D249">
        <v>3</v>
      </c>
      <c r="E249">
        <v>4</v>
      </c>
      <c r="F249" t="s">
        <v>14</v>
      </c>
      <c r="G249" t="s">
        <v>15</v>
      </c>
      <c r="H249" t="s">
        <v>16</v>
      </c>
      <c r="I249" t="s">
        <v>71</v>
      </c>
      <c r="J249">
        <v>10000000</v>
      </c>
      <c r="K249">
        <v>86000</v>
      </c>
      <c r="L249">
        <v>118000</v>
      </c>
      <c r="M249">
        <v>102000</v>
      </c>
    </row>
    <row r="250" spans="1:13" x14ac:dyDescent="0.55000000000000004">
      <c r="A250" t="s">
        <v>325</v>
      </c>
      <c r="B250">
        <v>0</v>
      </c>
      <c r="C250">
        <v>0</v>
      </c>
      <c r="D250">
        <v>3</v>
      </c>
      <c r="E250">
        <v>4</v>
      </c>
      <c r="F250" t="s">
        <v>14</v>
      </c>
      <c r="G250" t="s">
        <v>15</v>
      </c>
      <c r="H250" t="s">
        <v>208</v>
      </c>
      <c r="I250" t="s">
        <v>209</v>
      </c>
      <c r="J250">
        <v>5000000</v>
      </c>
      <c r="K250">
        <v>86000</v>
      </c>
      <c r="L250">
        <v>118000</v>
      </c>
      <c r="M250">
        <v>102000</v>
      </c>
    </row>
    <row r="251" spans="1:13" x14ac:dyDescent="0.55000000000000004">
      <c r="A251" t="s">
        <v>326</v>
      </c>
      <c r="B251">
        <v>0</v>
      </c>
      <c r="C251">
        <v>0</v>
      </c>
      <c r="D251">
        <v>3</v>
      </c>
      <c r="E251">
        <v>4</v>
      </c>
      <c r="F251" t="s">
        <v>14</v>
      </c>
      <c r="G251" t="s">
        <v>15</v>
      </c>
      <c r="H251" t="s">
        <v>208</v>
      </c>
      <c r="I251" t="s">
        <v>209</v>
      </c>
      <c r="J251">
        <v>5000000</v>
      </c>
      <c r="K251">
        <v>86000</v>
      </c>
      <c r="L251">
        <v>118000</v>
      </c>
      <c r="M251">
        <v>102000</v>
      </c>
    </row>
    <row r="252" spans="1:13" x14ac:dyDescent="0.55000000000000004">
      <c r="A252" t="s">
        <v>327</v>
      </c>
      <c r="B252">
        <v>0</v>
      </c>
      <c r="C252">
        <v>0</v>
      </c>
      <c r="D252">
        <v>2.5</v>
      </c>
      <c r="E252">
        <v>4.5</v>
      </c>
      <c r="F252" t="s">
        <v>123</v>
      </c>
      <c r="G252" t="s">
        <v>21</v>
      </c>
      <c r="H252" t="s">
        <v>91</v>
      </c>
      <c r="I252" t="s">
        <v>91</v>
      </c>
      <c r="J252">
        <v>1000000</v>
      </c>
      <c r="K252">
        <v>70000</v>
      </c>
      <c r="L252">
        <v>134000</v>
      </c>
      <c r="M252">
        <v>102000</v>
      </c>
    </row>
    <row r="253" spans="1:13" x14ac:dyDescent="0.55000000000000004">
      <c r="A253" t="s">
        <v>328</v>
      </c>
      <c r="B253">
        <v>0</v>
      </c>
      <c r="C253">
        <v>0</v>
      </c>
      <c r="D253">
        <v>3</v>
      </c>
      <c r="E253">
        <v>4</v>
      </c>
      <c r="F253" t="s">
        <v>14</v>
      </c>
      <c r="G253" t="s">
        <v>15</v>
      </c>
      <c r="H253" t="s">
        <v>91</v>
      </c>
      <c r="I253" t="s">
        <v>329</v>
      </c>
      <c r="J253">
        <v>1000000</v>
      </c>
      <c r="K253">
        <v>86000</v>
      </c>
      <c r="L253">
        <v>118000</v>
      </c>
      <c r="M253">
        <v>102000</v>
      </c>
    </row>
    <row r="254" spans="1:13" x14ac:dyDescent="0.55000000000000004">
      <c r="A254" t="s">
        <v>330</v>
      </c>
      <c r="B254">
        <v>0</v>
      </c>
      <c r="C254">
        <v>0</v>
      </c>
      <c r="D254">
        <v>2.5</v>
      </c>
      <c r="E254">
        <v>4.5</v>
      </c>
      <c r="F254" t="s">
        <v>123</v>
      </c>
      <c r="G254" t="s">
        <v>21</v>
      </c>
      <c r="H254" t="s">
        <v>91</v>
      </c>
      <c r="I254" t="s">
        <v>91</v>
      </c>
      <c r="J254">
        <v>1000000</v>
      </c>
      <c r="K254">
        <v>70000</v>
      </c>
      <c r="L254">
        <v>134000</v>
      </c>
      <c r="M254">
        <v>102000</v>
      </c>
    </row>
    <row r="255" spans="1:13" x14ac:dyDescent="0.55000000000000004">
      <c r="A255" t="s">
        <v>331</v>
      </c>
      <c r="B255">
        <v>0</v>
      </c>
      <c r="C255">
        <v>0</v>
      </c>
      <c r="D255">
        <v>3</v>
      </c>
      <c r="E255">
        <v>4</v>
      </c>
      <c r="F255" t="s">
        <v>27</v>
      </c>
      <c r="G255" t="s">
        <v>34</v>
      </c>
      <c r="H255" t="s">
        <v>28</v>
      </c>
      <c r="I255" t="s">
        <v>29</v>
      </c>
      <c r="J255">
        <v>1000000</v>
      </c>
      <c r="K255">
        <v>86000</v>
      </c>
      <c r="L255">
        <v>118000</v>
      </c>
      <c r="M255">
        <v>102000</v>
      </c>
    </row>
    <row r="256" spans="1:13" x14ac:dyDescent="0.55000000000000004">
      <c r="A256" t="s">
        <v>332</v>
      </c>
      <c r="B256">
        <v>0</v>
      </c>
      <c r="C256">
        <v>0</v>
      </c>
      <c r="D256">
        <v>2.5</v>
      </c>
      <c r="E256">
        <v>4</v>
      </c>
      <c r="F256" t="s">
        <v>27</v>
      </c>
      <c r="G256" t="s">
        <v>21</v>
      </c>
      <c r="H256" t="s">
        <v>73</v>
      </c>
      <c r="I256" t="s">
        <v>43</v>
      </c>
      <c r="J256">
        <v>500000000</v>
      </c>
      <c r="K256">
        <v>70000</v>
      </c>
      <c r="L256">
        <v>118000</v>
      </c>
      <c r="M256">
        <v>94000</v>
      </c>
    </row>
    <row r="257" spans="1:13" x14ac:dyDescent="0.55000000000000004">
      <c r="A257" t="s">
        <v>333</v>
      </c>
      <c r="B257">
        <v>0</v>
      </c>
      <c r="C257">
        <v>0</v>
      </c>
      <c r="D257">
        <v>2.5</v>
      </c>
      <c r="E257">
        <v>4</v>
      </c>
      <c r="F257" t="s">
        <v>14</v>
      </c>
      <c r="G257" t="s">
        <v>15</v>
      </c>
      <c r="H257" t="s">
        <v>22</v>
      </c>
      <c r="I257" t="s">
        <v>47</v>
      </c>
      <c r="J257">
        <v>100000000</v>
      </c>
      <c r="K257">
        <v>70000</v>
      </c>
      <c r="L257">
        <v>118000</v>
      </c>
      <c r="M257">
        <v>94000</v>
      </c>
    </row>
    <row r="258" spans="1:13" x14ac:dyDescent="0.55000000000000004">
      <c r="A258" t="s">
        <v>334</v>
      </c>
      <c r="B258">
        <v>0</v>
      </c>
      <c r="C258">
        <v>0</v>
      </c>
      <c r="D258">
        <v>2.5</v>
      </c>
      <c r="E258">
        <v>4</v>
      </c>
      <c r="F258" t="s">
        <v>27</v>
      </c>
      <c r="G258" t="s">
        <v>34</v>
      </c>
      <c r="H258" t="s">
        <v>42</v>
      </c>
      <c r="I258" t="s">
        <v>47</v>
      </c>
      <c r="J258">
        <v>10000000</v>
      </c>
      <c r="K258">
        <v>70000</v>
      </c>
      <c r="L258">
        <v>118000</v>
      </c>
      <c r="M258">
        <v>94000</v>
      </c>
    </row>
    <row r="259" spans="1:13" x14ac:dyDescent="0.55000000000000004">
      <c r="A259" t="s">
        <v>335</v>
      </c>
      <c r="B259">
        <v>0</v>
      </c>
      <c r="C259">
        <v>0</v>
      </c>
      <c r="D259">
        <v>2.5</v>
      </c>
      <c r="E259">
        <v>4</v>
      </c>
      <c r="F259" t="s">
        <v>123</v>
      </c>
      <c r="G259" t="s">
        <v>15</v>
      </c>
      <c r="H259" t="s">
        <v>71</v>
      </c>
      <c r="I259" t="s">
        <v>71</v>
      </c>
      <c r="J259">
        <v>5000000</v>
      </c>
      <c r="K259">
        <v>70000</v>
      </c>
      <c r="L259">
        <v>118000</v>
      </c>
      <c r="M259">
        <v>94000</v>
      </c>
    </row>
    <row r="260" spans="1:13" x14ac:dyDescent="0.55000000000000004">
      <c r="A260" t="s">
        <v>336</v>
      </c>
      <c r="B260">
        <v>0</v>
      </c>
      <c r="C260">
        <v>0</v>
      </c>
      <c r="D260">
        <v>2.5</v>
      </c>
      <c r="E260">
        <v>4</v>
      </c>
      <c r="F260" t="s">
        <v>27</v>
      </c>
      <c r="G260" t="s">
        <v>21</v>
      </c>
      <c r="H260" t="s">
        <v>91</v>
      </c>
      <c r="I260" t="s">
        <v>91</v>
      </c>
      <c r="J260">
        <v>1000000</v>
      </c>
      <c r="K260">
        <v>70000</v>
      </c>
      <c r="L260">
        <v>118000</v>
      </c>
      <c r="M260">
        <v>94000</v>
      </c>
    </row>
    <row r="261" spans="1:13" x14ac:dyDescent="0.55000000000000004">
      <c r="A261" t="s">
        <v>337</v>
      </c>
      <c r="B261">
        <v>0</v>
      </c>
      <c r="C261">
        <v>0</v>
      </c>
      <c r="D261">
        <v>2</v>
      </c>
      <c r="E261">
        <v>4.5</v>
      </c>
      <c r="F261" t="s">
        <v>14</v>
      </c>
      <c r="G261" t="s">
        <v>15</v>
      </c>
      <c r="H261" t="s">
        <v>57</v>
      </c>
      <c r="I261" t="s">
        <v>57</v>
      </c>
      <c r="J261">
        <v>1000000</v>
      </c>
      <c r="K261">
        <v>54000</v>
      </c>
      <c r="L261">
        <v>134000</v>
      </c>
      <c r="M261">
        <v>94000</v>
      </c>
    </row>
    <row r="262" spans="1:13" x14ac:dyDescent="0.55000000000000004">
      <c r="A262" t="s">
        <v>338</v>
      </c>
      <c r="B262">
        <v>0</v>
      </c>
      <c r="C262">
        <v>0</v>
      </c>
      <c r="D262">
        <v>2</v>
      </c>
      <c r="E262">
        <v>4</v>
      </c>
      <c r="F262" t="s">
        <v>14</v>
      </c>
      <c r="G262" t="s">
        <v>15</v>
      </c>
      <c r="H262" t="s">
        <v>18</v>
      </c>
      <c r="I262" t="s">
        <v>18</v>
      </c>
      <c r="J262">
        <v>10000000</v>
      </c>
      <c r="K262">
        <v>54000</v>
      </c>
      <c r="L262">
        <v>118000</v>
      </c>
      <c r="M262">
        <v>86000</v>
      </c>
    </row>
    <row r="263" spans="1:13" x14ac:dyDescent="0.55000000000000004">
      <c r="A263" t="s">
        <v>339</v>
      </c>
      <c r="B263">
        <v>0</v>
      </c>
      <c r="C263">
        <v>0</v>
      </c>
      <c r="D263">
        <v>2.5</v>
      </c>
      <c r="E263">
        <v>3.5</v>
      </c>
      <c r="F263" t="s">
        <v>14</v>
      </c>
      <c r="G263" t="s">
        <v>15</v>
      </c>
      <c r="H263" t="s">
        <v>220</v>
      </c>
      <c r="I263" t="s">
        <v>220</v>
      </c>
      <c r="J263">
        <v>5000000</v>
      </c>
      <c r="K263">
        <v>70000</v>
      </c>
      <c r="L263">
        <v>102000</v>
      </c>
      <c r="M263">
        <v>86000</v>
      </c>
    </row>
    <row r="264" spans="1:13" x14ac:dyDescent="0.55000000000000004">
      <c r="A264" t="s">
        <v>340</v>
      </c>
      <c r="B264">
        <v>0</v>
      </c>
      <c r="C264">
        <v>0</v>
      </c>
      <c r="D264">
        <v>2.5</v>
      </c>
      <c r="E264">
        <v>3.5</v>
      </c>
      <c r="F264" t="s">
        <v>14</v>
      </c>
      <c r="G264" t="s">
        <v>15</v>
      </c>
      <c r="H264" t="s">
        <v>45</v>
      </c>
      <c r="I264" t="s">
        <v>45</v>
      </c>
      <c r="J264">
        <v>5000000</v>
      </c>
      <c r="K264">
        <v>70000</v>
      </c>
      <c r="L264">
        <v>102000</v>
      </c>
      <c r="M264">
        <v>86000</v>
      </c>
    </row>
    <row r="265" spans="1:13" x14ac:dyDescent="0.55000000000000004">
      <c r="A265" t="s">
        <v>341</v>
      </c>
      <c r="B265">
        <v>0</v>
      </c>
      <c r="C265">
        <v>0</v>
      </c>
      <c r="D265">
        <v>2.5</v>
      </c>
      <c r="E265">
        <v>3.5</v>
      </c>
      <c r="F265" t="s">
        <v>14</v>
      </c>
      <c r="G265" t="s">
        <v>15</v>
      </c>
      <c r="H265" t="s">
        <v>208</v>
      </c>
      <c r="I265" t="s">
        <v>209</v>
      </c>
      <c r="J265">
        <v>5000000</v>
      </c>
      <c r="K265">
        <v>70000</v>
      </c>
      <c r="L265">
        <v>102000</v>
      </c>
      <c r="M265">
        <v>86000</v>
      </c>
    </row>
    <row r="266" spans="1:13" x14ac:dyDescent="0.55000000000000004">
      <c r="A266" t="s">
        <v>342</v>
      </c>
      <c r="B266">
        <v>0</v>
      </c>
      <c r="C266">
        <v>0</v>
      </c>
      <c r="D266">
        <v>2</v>
      </c>
      <c r="E266">
        <v>4</v>
      </c>
      <c r="F266" t="s">
        <v>14</v>
      </c>
      <c r="G266" t="s">
        <v>15</v>
      </c>
      <c r="H266" t="s">
        <v>45</v>
      </c>
      <c r="I266" t="s">
        <v>45</v>
      </c>
      <c r="J266">
        <v>500000</v>
      </c>
      <c r="K266">
        <v>54000</v>
      </c>
      <c r="L266">
        <v>118000</v>
      </c>
      <c r="M266">
        <v>86000</v>
      </c>
    </row>
    <row r="267" spans="1:13" x14ac:dyDescent="0.55000000000000004">
      <c r="A267" t="s">
        <v>343</v>
      </c>
      <c r="B267">
        <v>0</v>
      </c>
      <c r="C267">
        <v>0</v>
      </c>
      <c r="D267">
        <v>2.5</v>
      </c>
      <c r="E267">
        <v>3.5</v>
      </c>
      <c r="F267" t="s">
        <v>14</v>
      </c>
      <c r="G267" t="s">
        <v>15</v>
      </c>
      <c r="H267" t="s">
        <v>16</v>
      </c>
      <c r="I267" t="s">
        <v>16</v>
      </c>
      <c r="J267">
        <v>100000</v>
      </c>
      <c r="K267">
        <v>70000</v>
      </c>
      <c r="L267">
        <v>102000</v>
      </c>
      <c r="M267">
        <v>86000</v>
      </c>
    </row>
    <row r="268" spans="1:13" x14ac:dyDescent="0.55000000000000004">
      <c r="A268" t="s">
        <v>344</v>
      </c>
      <c r="B268">
        <v>0</v>
      </c>
      <c r="C268">
        <v>0</v>
      </c>
      <c r="D268">
        <v>2</v>
      </c>
      <c r="E268">
        <v>3.5</v>
      </c>
      <c r="F268" t="s">
        <v>27</v>
      </c>
      <c r="G268" t="s">
        <v>21</v>
      </c>
      <c r="H268" t="s">
        <v>91</v>
      </c>
      <c r="I268" t="s">
        <v>91</v>
      </c>
      <c r="J268">
        <v>1000000</v>
      </c>
      <c r="K268">
        <v>54000</v>
      </c>
      <c r="L268">
        <v>102000</v>
      </c>
      <c r="M268">
        <v>78000</v>
      </c>
    </row>
    <row r="269" spans="1:13" x14ac:dyDescent="0.55000000000000004">
      <c r="A269" t="s">
        <v>345</v>
      </c>
      <c r="B269">
        <v>0</v>
      </c>
      <c r="C269">
        <v>0</v>
      </c>
      <c r="D269">
        <v>2</v>
      </c>
      <c r="E269">
        <v>3.5</v>
      </c>
      <c r="F269" t="s">
        <v>123</v>
      </c>
      <c r="G269" t="s">
        <v>15</v>
      </c>
      <c r="H269" t="s">
        <v>71</v>
      </c>
      <c r="I269" t="s">
        <v>71</v>
      </c>
      <c r="J269">
        <v>1000000</v>
      </c>
      <c r="K269">
        <v>54000</v>
      </c>
      <c r="L269">
        <v>102000</v>
      </c>
      <c r="M269">
        <v>78000</v>
      </c>
    </row>
    <row r="270" spans="1:13" x14ac:dyDescent="0.55000000000000004">
      <c r="A270" t="s">
        <v>346</v>
      </c>
      <c r="B270">
        <v>0</v>
      </c>
      <c r="C270">
        <v>0</v>
      </c>
      <c r="D270">
        <v>1.5</v>
      </c>
      <c r="E270">
        <v>3.5</v>
      </c>
      <c r="F270" t="s">
        <v>14</v>
      </c>
      <c r="G270" t="s">
        <v>15</v>
      </c>
      <c r="H270" t="s">
        <v>208</v>
      </c>
      <c r="I270" t="s">
        <v>209</v>
      </c>
      <c r="J270">
        <v>5000000</v>
      </c>
      <c r="K270">
        <v>38000</v>
      </c>
      <c r="L270">
        <v>102000</v>
      </c>
      <c r="M270">
        <v>70000</v>
      </c>
    </row>
    <row r="271" spans="1:13" x14ac:dyDescent="0.55000000000000004">
      <c r="A271" t="s">
        <v>347</v>
      </c>
      <c r="B271">
        <v>0</v>
      </c>
      <c r="C271">
        <v>0</v>
      </c>
      <c r="D271">
        <v>1.5</v>
      </c>
      <c r="E271">
        <v>3.5</v>
      </c>
      <c r="F271" t="s">
        <v>14</v>
      </c>
      <c r="G271" t="s">
        <v>15</v>
      </c>
      <c r="H271" t="s">
        <v>71</v>
      </c>
      <c r="I271" t="s">
        <v>71</v>
      </c>
      <c r="J271">
        <v>1000000</v>
      </c>
      <c r="K271">
        <v>38000</v>
      </c>
      <c r="L271">
        <v>102000</v>
      </c>
      <c r="M271">
        <v>70000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workbookViewId="0">
      <selection activeCell="A7" sqref="A7"/>
    </sheetView>
  </sheetViews>
  <sheetFormatPr defaultRowHeight="14.4" x14ac:dyDescent="0.55000000000000004"/>
  <cols>
    <col min="1" max="1" width="26.62890625" bestFit="1" customWidth="1"/>
    <col min="4" max="4" width="18.3125" bestFit="1" customWidth="1"/>
    <col min="5" max="5" width="19.26171875" bestFit="1" customWidth="1"/>
    <col min="6" max="6" width="11.05078125" bestFit="1" customWidth="1"/>
    <col min="7" max="7" width="15.62890625" bestFit="1" customWidth="1"/>
    <col min="8" max="8" width="17.15625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 t="s">
        <v>13</v>
      </c>
      <c r="B2">
        <v>0</v>
      </c>
      <c r="C2">
        <v>0</v>
      </c>
      <c r="D2">
        <v>5</v>
      </c>
      <c r="E2">
        <v>5</v>
      </c>
      <c r="F2" t="s">
        <v>14</v>
      </c>
      <c r="G2" t="s">
        <v>15</v>
      </c>
      <c r="H2" t="s">
        <v>16</v>
      </c>
      <c r="I2" t="s">
        <v>16</v>
      </c>
      <c r="J2">
        <v>10000000</v>
      </c>
      <c r="K2">
        <v>150000</v>
      </c>
      <c r="L2">
        <v>150000</v>
      </c>
      <c r="M2">
        <v>150000</v>
      </c>
    </row>
    <row r="3" spans="1:13" x14ac:dyDescent="0.55000000000000004">
      <c r="A3" t="s">
        <v>17</v>
      </c>
      <c r="B3">
        <v>0</v>
      </c>
      <c r="C3">
        <v>0</v>
      </c>
      <c r="D3">
        <v>5</v>
      </c>
      <c r="E3">
        <v>5</v>
      </c>
      <c r="F3" t="s">
        <v>14</v>
      </c>
      <c r="G3" t="s">
        <v>15</v>
      </c>
      <c r="H3" t="s">
        <v>18</v>
      </c>
      <c r="I3" t="s">
        <v>18</v>
      </c>
      <c r="J3">
        <v>10000000</v>
      </c>
      <c r="K3">
        <v>150000</v>
      </c>
      <c r="L3">
        <v>150000</v>
      </c>
      <c r="M3">
        <v>150000</v>
      </c>
    </row>
    <row r="4" spans="1:13" x14ac:dyDescent="0.55000000000000004">
      <c r="A4" t="s">
        <v>19</v>
      </c>
      <c r="B4">
        <v>0</v>
      </c>
      <c r="C4">
        <v>0</v>
      </c>
      <c r="D4">
        <v>5</v>
      </c>
      <c r="E4">
        <v>5</v>
      </c>
      <c r="F4" t="s">
        <v>20</v>
      </c>
      <c r="G4" t="s">
        <v>21</v>
      </c>
      <c r="H4" t="s">
        <v>22</v>
      </c>
      <c r="I4" t="s">
        <v>23</v>
      </c>
      <c r="J4">
        <v>10000000</v>
      </c>
      <c r="K4">
        <v>150000</v>
      </c>
      <c r="L4">
        <v>150000</v>
      </c>
      <c r="M4">
        <v>150000</v>
      </c>
    </row>
    <row r="5" spans="1:13" x14ac:dyDescent="0.55000000000000004">
      <c r="A5" t="s">
        <v>24</v>
      </c>
      <c r="B5">
        <v>0</v>
      </c>
      <c r="C5">
        <v>0</v>
      </c>
      <c r="D5">
        <v>5</v>
      </c>
      <c r="E5">
        <v>5</v>
      </c>
      <c r="F5" t="s">
        <v>14</v>
      </c>
      <c r="G5" t="s">
        <v>15</v>
      </c>
      <c r="H5" t="s">
        <v>22</v>
      </c>
      <c r="I5" t="s">
        <v>25</v>
      </c>
      <c r="J5">
        <v>5000000</v>
      </c>
      <c r="K5">
        <v>150000</v>
      </c>
      <c r="L5">
        <v>150000</v>
      </c>
      <c r="M5">
        <v>150000</v>
      </c>
    </row>
    <row r="6" spans="1:13" x14ac:dyDescent="0.55000000000000004">
      <c r="A6" t="s">
        <v>26</v>
      </c>
      <c r="B6">
        <v>0</v>
      </c>
      <c r="C6">
        <v>0</v>
      </c>
      <c r="D6">
        <v>5</v>
      </c>
      <c r="E6">
        <v>5</v>
      </c>
      <c r="F6" t="s">
        <v>27</v>
      </c>
      <c r="G6" t="s">
        <v>21</v>
      </c>
      <c r="H6" t="s">
        <v>28</v>
      </c>
      <c r="I6" t="s">
        <v>29</v>
      </c>
      <c r="J6">
        <v>5000000</v>
      </c>
      <c r="K6">
        <v>150000</v>
      </c>
      <c r="L6">
        <v>150000</v>
      </c>
      <c r="M6">
        <v>150000</v>
      </c>
    </row>
    <row r="7" spans="1:13" x14ac:dyDescent="0.55000000000000004">
      <c r="A7" t="s">
        <v>30</v>
      </c>
      <c r="B7">
        <v>0</v>
      </c>
      <c r="C7">
        <v>0</v>
      </c>
      <c r="D7">
        <v>4.5</v>
      </c>
      <c r="E7">
        <v>5</v>
      </c>
      <c r="F7" t="s">
        <v>14</v>
      </c>
      <c r="G7" t="s">
        <v>21</v>
      </c>
      <c r="H7" t="s">
        <v>31</v>
      </c>
      <c r="I7" t="s">
        <v>32</v>
      </c>
      <c r="J7">
        <v>100000000</v>
      </c>
      <c r="K7">
        <v>134000</v>
      </c>
      <c r="L7">
        <v>150000</v>
      </c>
      <c r="M7">
        <v>142000</v>
      </c>
    </row>
    <row r="8" spans="1:13" x14ac:dyDescent="0.55000000000000004">
      <c r="A8" t="s">
        <v>33</v>
      </c>
      <c r="B8">
        <v>0</v>
      </c>
      <c r="C8">
        <v>0</v>
      </c>
      <c r="D8">
        <v>4.5</v>
      </c>
      <c r="E8">
        <v>5</v>
      </c>
      <c r="F8" t="s">
        <v>20</v>
      </c>
      <c r="G8" t="s">
        <v>34</v>
      </c>
      <c r="H8" t="s">
        <v>22</v>
      </c>
      <c r="I8" t="s">
        <v>35</v>
      </c>
      <c r="J8">
        <v>100000000</v>
      </c>
      <c r="K8">
        <v>134000</v>
      </c>
      <c r="L8">
        <v>150000</v>
      </c>
      <c r="M8">
        <v>142000</v>
      </c>
    </row>
    <row r="9" spans="1:13" x14ac:dyDescent="0.55000000000000004">
      <c r="A9" t="s">
        <v>36</v>
      </c>
      <c r="B9">
        <v>0</v>
      </c>
      <c r="C9">
        <v>0</v>
      </c>
      <c r="D9">
        <v>4.5</v>
      </c>
      <c r="E9">
        <v>5</v>
      </c>
      <c r="F9" t="s">
        <v>20</v>
      </c>
      <c r="G9" t="s">
        <v>34</v>
      </c>
      <c r="H9" t="s">
        <v>22</v>
      </c>
      <c r="I9" t="s">
        <v>35</v>
      </c>
      <c r="J9">
        <v>100000000</v>
      </c>
      <c r="K9">
        <v>134000</v>
      </c>
      <c r="L9">
        <v>150000</v>
      </c>
      <c r="M9">
        <v>142000</v>
      </c>
    </row>
    <row r="10" spans="1:13" x14ac:dyDescent="0.55000000000000004">
      <c r="A10" t="s">
        <v>37</v>
      </c>
      <c r="B10">
        <v>0</v>
      </c>
      <c r="C10">
        <v>0</v>
      </c>
      <c r="D10">
        <v>5</v>
      </c>
      <c r="E10">
        <v>4.5</v>
      </c>
      <c r="F10" t="s">
        <v>14</v>
      </c>
      <c r="G10" t="s">
        <v>15</v>
      </c>
      <c r="H10" t="s">
        <v>22</v>
      </c>
      <c r="I10" t="s">
        <v>38</v>
      </c>
      <c r="J10">
        <v>100000000</v>
      </c>
      <c r="K10">
        <v>150000</v>
      </c>
      <c r="L10">
        <v>134000</v>
      </c>
      <c r="M10">
        <v>142000</v>
      </c>
    </row>
    <row r="11" spans="1:13" x14ac:dyDescent="0.55000000000000004">
      <c r="A11" t="s">
        <v>39</v>
      </c>
      <c r="B11">
        <v>0</v>
      </c>
      <c r="C11">
        <v>0</v>
      </c>
      <c r="D11">
        <v>4.5</v>
      </c>
      <c r="E11">
        <v>5</v>
      </c>
      <c r="F11" t="s">
        <v>20</v>
      </c>
      <c r="G11" t="s">
        <v>15</v>
      </c>
      <c r="H11" t="s">
        <v>22</v>
      </c>
      <c r="I11" t="s">
        <v>40</v>
      </c>
      <c r="J11">
        <v>100000000</v>
      </c>
      <c r="K11">
        <v>134000</v>
      </c>
      <c r="L11">
        <v>150000</v>
      </c>
      <c r="M11">
        <v>142000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23"/>
  <sheetViews>
    <sheetView workbookViewId="0">
      <selection activeCell="C3" sqref="C3"/>
    </sheetView>
  </sheetViews>
  <sheetFormatPr defaultRowHeight="14.4" x14ac:dyDescent="0.55000000000000004"/>
  <cols>
    <col min="1" max="1" width="12.05078125" bestFit="1" customWidth="1"/>
    <col min="2" max="2" width="28.05078125" bestFit="1" customWidth="1"/>
    <col min="3" max="4" width="2.62890625" bestFit="1" customWidth="1"/>
    <col min="5" max="5" width="10.20703125" bestFit="1" customWidth="1"/>
    <col min="6" max="6" width="18.26171875" bestFit="1" customWidth="1"/>
    <col min="7" max="7" width="8.47265625" bestFit="1" customWidth="1"/>
    <col min="8" max="8" width="18.578125" bestFit="1" customWidth="1"/>
    <col min="9" max="9" width="18.05078125" bestFit="1" customWidth="1"/>
    <col min="10" max="10" width="27.20703125" bestFit="1" customWidth="1"/>
    <col min="11" max="11" width="13.20703125" bestFit="1" customWidth="1"/>
    <col min="12" max="12" width="10.20703125" bestFit="1" customWidth="1"/>
  </cols>
  <sheetData>
    <row r="3" spans="1:2" x14ac:dyDescent="0.55000000000000004">
      <c r="A3" s="4" t="s">
        <v>348</v>
      </c>
      <c r="B3" t="s">
        <v>351</v>
      </c>
    </row>
    <row r="4" spans="1:2" x14ac:dyDescent="0.55000000000000004">
      <c r="A4" s="5" t="s">
        <v>14</v>
      </c>
      <c r="B4" s="6">
        <v>5</v>
      </c>
    </row>
    <row r="5" spans="1:2" x14ac:dyDescent="0.55000000000000004">
      <c r="A5" s="5" t="s">
        <v>20</v>
      </c>
      <c r="B5" s="6">
        <v>4</v>
      </c>
    </row>
    <row r="6" spans="1:2" x14ac:dyDescent="0.55000000000000004">
      <c r="A6" s="5" t="s">
        <v>27</v>
      </c>
      <c r="B6" s="6">
        <v>1</v>
      </c>
    </row>
    <row r="7" spans="1:2" x14ac:dyDescent="0.55000000000000004">
      <c r="A7" s="5" t="s">
        <v>349</v>
      </c>
      <c r="B7" s="6">
        <v>10</v>
      </c>
    </row>
    <row r="18" spans="1:2" x14ac:dyDescent="0.55000000000000004">
      <c r="A18" s="4" t="s">
        <v>348</v>
      </c>
      <c r="B18" t="s">
        <v>351</v>
      </c>
    </row>
    <row r="19" spans="1:2" x14ac:dyDescent="0.55000000000000004">
      <c r="A19" s="5" t="s">
        <v>14</v>
      </c>
      <c r="B19" s="6">
        <v>168</v>
      </c>
    </row>
    <row r="20" spans="1:2" x14ac:dyDescent="0.55000000000000004">
      <c r="A20" s="5" t="s">
        <v>27</v>
      </c>
      <c r="B20" s="6">
        <v>56</v>
      </c>
    </row>
    <row r="21" spans="1:2" x14ac:dyDescent="0.55000000000000004">
      <c r="A21" s="5" t="s">
        <v>20</v>
      </c>
      <c r="B21" s="6">
        <v>29</v>
      </c>
    </row>
    <row r="22" spans="1:2" x14ac:dyDescent="0.55000000000000004">
      <c r="A22" s="5" t="s">
        <v>123</v>
      </c>
      <c r="B22" s="6">
        <v>17</v>
      </c>
    </row>
    <row r="23" spans="1:2" x14ac:dyDescent="0.55000000000000004">
      <c r="A23" s="5" t="s">
        <v>349</v>
      </c>
      <c r="B23" s="6">
        <v>270</v>
      </c>
    </row>
  </sheetData>
  <autoFilter ref="A3:B7" xr:uid="{A7DBDAE5-7601-4599-A4A2-F1D34BE4E7AC}"/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26"/>
  <sheetViews>
    <sheetView workbookViewId="0">
      <selection activeCell="M18" sqref="M18"/>
    </sheetView>
  </sheetViews>
  <sheetFormatPr defaultRowHeight="14.4" x14ac:dyDescent="0.55000000000000004"/>
  <cols>
    <col min="1" max="1" width="14.89453125" bestFit="1" customWidth="1"/>
    <col min="2" max="2" width="20.578125" bestFit="1" customWidth="1"/>
  </cols>
  <sheetData>
    <row r="3" spans="1:2" x14ac:dyDescent="0.55000000000000004">
      <c r="A3" s="4" t="s">
        <v>348</v>
      </c>
      <c r="B3" t="s">
        <v>350</v>
      </c>
    </row>
    <row r="4" spans="1:2" x14ac:dyDescent="0.55000000000000004">
      <c r="A4" s="5" t="s">
        <v>22</v>
      </c>
      <c r="B4" s="6">
        <v>6</v>
      </c>
    </row>
    <row r="5" spans="1:2" x14ac:dyDescent="0.55000000000000004">
      <c r="A5" s="5" t="s">
        <v>16</v>
      </c>
      <c r="B5" s="6">
        <v>1</v>
      </c>
    </row>
    <row r="6" spans="1:2" x14ac:dyDescent="0.55000000000000004">
      <c r="A6" s="5" t="s">
        <v>31</v>
      </c>
      <c r="B6" s="6">
        <v>1</v>
      </c>
    </row>
    <row r="7" spans="1:2" x14ac:dyDescent="0.55000000000000004">
      <c r="A7" s="5" t="s">
        <v>18</v>
      </c>
      <c r="B7" s="6">
        <v>1</v>
      </c>
    </row>
    <row r="8" spans="1:2" x14ac:dyDescent="0.55000000000000004">
      <c r="A8" s="5" t="s">
        <v>28</v>
      </c>
      <c r="B8" s="6">
        <v>1</v>
      </c>
    </row>
    <row r="9" spans="1:2" x14ac:dyDescent="0.55000000000000004">
      <c r="A9" s="5" t="s">
        <v>349</v>
      </c>
      <c r="B9" s="6">
        <v>10</v>
      </c>
    </row>
    <row r="20" spans="1:2" x14ac:dyDescent="0.55000000000000004">
      <c r="A20" s="4" t="s">
        <v>348</v>
      </c>
      <c r="B20" t="s">
        <v>350</v>
      </c>
    </row>
    <row r="21" spans="1:2" x14ac:dyDescent="0.55000000000000004">
      <c r="A21" s="5" t="s">
        <v>22</v>
      </c>
      <c r="B21" s="6">
        <v>136</v>
      </c>
    </row>
    <row r="22" spans="1:2" x14ac:dyDescent="0.55000000000000004">
      <c r="A22" s="5" t="s">
        <v>91</v>
      </c>
      <c r="B22" s="6">
        <v>23</v>
      </c>
    </row>
    <row r="23" spans="1:2" x14ac:dyDescent="0.55000000000000004">
      <c r="A23" s="5" t="s">
        <v>42</v>
      </c>
      <c r="B23" s="6">
        <v>15</v>
      </c>
    </row>
    <row r="24" spans="1:2" x14ac:dyDescent="0.55000000000000004">
      <c r="A24" s="5" t="s">
        <v>79</v>
      </c>
      <c r="B24" s="6">
        <v>15</v>
      </c>
    </row>
    <row r="25" spans="1:2" x14ac:dyDescent="0.55000000000000004">
      <c r="A25" s="5" t="s">
        <v>45</v>
      </c>
      <c r="B25" s="6">
        <v>10</v>
      </c>
    </row>
    <row r="26" spans="1:2" x14ac:dyDescent="0.55000000000000004">
      <c r="A26" s="5" t="s">
        <v>349</v>
      </c>
      <c r="B26" s="6">
        <v>199</v>
      </c>
    </row>
  </sheetData>
  <autoFilter ref="A20:B26" xr:uid="{00000000-0009-0000-0000-000003000000}"/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BA7D-80D8-4C61-A0B5-7F0894038763}">
  <dimension ref="B2:W12"/>
  <sheetViews>
    <sheetView topLeftCell="L1" workbookViewId="0">
      <selection activeCell="V6" sqref="V6"/>
    </sheetView>
  </sheetViews>
  <sheetFormatPr defaultRowHeight="14.4" x14ac:dyDescent="0.55000000000000004"/>
  <cols>
    <col min="1" max="16384" width="8.83984375" style="16"/>
  </cols>
  <sheetData>
    <row r="2" spans="2:23" x14ac:dyDescent="0.55000000000000004">
      <c r="P2" s="18"/>
      <c r="Q2" s="18"/>
      <c r="R2" s="18"/>
      <c r="S2" s="18"/>
      <c r="T2" s="18"/>
      <c r="U2" s="18"/>
      <c r="V2" s="18"/>
      <c r="W2" s="18"/>
    </row>
    <row r="3" spans="2:23" ht="18.3" x14ac:dyDescent="0.55000000000000004">
      <c r="B3" s="17" t="s">
        <v>13</v>
      </c>
      <c r="P3" s="18"/>
      <c r="Q3" s="18"/>
      <c r="R3" s="18" t="s">
        <v>352</v>
      </c>
      <c r="S3" s="18" t="s">
        <v>354</v>
      </c>
      <c r="T3" s="18" t="s">
        <v>353</v>
      </c>
      <c r="U3" s="18"/>
      <c r="V3" s="18"/>
      <c r="W3" s="18"/>
    </row>
    <row r="4" spans="2:23" ht="18.3" x14ac:dyDescent="0.55000000000000004">
      <c r="B4" s="17" t="s">
        <v>355</v>
      </c>
      <c r="P4" s="18"/>
      <c r="Q4" s="18"/>
      <c r="R4" s="18">
        <v>0</v>
      </c>
      <c r="S4" s="18">
        <f>R4/0.5+1</f>
        <v>1</v>
      </c>
      <c r="T4" s="18">
        <f>S4*12</f>
        <v>12</v>
      </c>
      <c r="U4" s="18">
        <f>R4/0.125</f>
        <v>0</v>
      </c>
      <c r="V4" s="18">
        <f>(R4/0.5+1)*12</f>
        <v>12</v>
      </c>
      <c r="W4" s="18"/>
    </row>
    <row r="5" spans="2:23" ht="18.3" x14ac:dyDescent="0.55000000000000004">
      <c r="B5" s="17" t="s">
        <v>356</v>
      </c>
      <c r="P5" s="18"/>
      <c r="Q5" s="18"/>
      <c r="R5" s="18">
        <v>1</v>
      </c>
      <c r="S5" s="18">
        <f t="shared" ref="S5:S9" si="0">R5/0.5+1</f>
        <v>3</v>
      </c>
      <c r="T5" s="18">
        <f t="shared" ref="T5:T9" si="1">S5*12</f>
        <v>36</v>
      </c>
      <c r="U5" s="18">
        <f t="shared" ref="U5:U9" si="2">R5/0.125</f>
        <v>8</v>
      </c>
      <c r="V5" s="18">
        <f t="shared" ref="V5:V9" si="3">(R5/0.5+1)*12</f>
        <v>36</v>
      </c>
      <c r="W5" s="18"/>
    </row>
    <row r="6" spans="2:23" ht="18.3" x14ac:dyDescent="0.55000000000000004">
      <c r="B6" s="17" t="s">
        <v>357</v>
      </c>
      <c r="P6" s="18"/>
      <c r="Q6" s="18"/>
      <c r="R6" s="18">
        <v>2</v>
      </c>
      <c r="S6" s="18">
        <f t="shared" si="0"/>
        <v>5</v>
      </c>
      <c r="T6" s="18">
        <f t="shared" si="1"/>
        <v>60</v>
      </c>
      <c r="U6" s="18">
        <f t="shared" si="2"/>
        <v>16</v>
      </c>
      <c r="V6" s="18">
        <f t="shared" si="3"/>
        <v>60</v>
      </c>
      <c r="W6" s="18"/>
    </row>
    <row r="7" spans="2:23" ht="18.3" x14ac:dyDescent="0.55000000000000004">
      <c r="B7" s="17" t="s">
        <v>358</v>
      </c>
      <c r="P7" s="18"/>
      <c r="Q7" s="18"/>
      <c r="R7" s="18">
        <v>3</v>
      </c>
      <c r="S7" s="18">
        <f t="shared" si="0"/>
        <v>7</v>
      </c>
      <c r="T7" s="18">
        <f t="shared" si="1"/>
        <v>84</v>
      </c>
      <c r="U7" s="18">
        <f t="shared" si="2"/>
        <v>24</v>
      </c>
      <c r="V7" s="18">
        <f t="shared" si="3"/>
        <v>84</v>
      </c>
      <c r="W7" s="18"/>
    </row>
    <row r="8" spans="2:23" ht="18.3" x14ac:dyDescent="0.55000000000000004">
      <c r="B8" s="17" t="s">
        <v>359</v>
      </c>
      <c r="P8" s="18"/>
      <c r="Q8" s="18"/>
      <c r="R8" s="18">
        <v>4</v>
      </c>
      <c r="S8" s="18">
        <f t="shared" si="0"/>
        <v>9</v>
      </c>
      <c r="T8" s="18">
        <f t="shared" si="1"/>
        <v>108</v>
      </c>
      <c r="U8" s="18">
        <f t="shared" si="2"/>
        <v>32</v>
      </c>
      <c r="V8" s="18">
        <f t="shared" si="3"/>
        <v>108</v>
      </c>
      <c r="W8" s="18"/>
    </row>
    <row r="9" spans="2:23" ht="18.3" x14ac:dyDescent="0.55000000000000004">
      <c r="B9" s="17" t="s">
        <v>360</v>
      </c>
      <c r="P9" s="18"/>
      <c r="Q9" s="18"/>
      <c r="R9" s="18">
        <v>5</v>
      </c>
      <c r="S9" s="18">
        <f t="shared" si="0"/>
        <v>11</v>
      </c>
      <c r="T9" s="18">
        <f t="shared" si="1"/>
        <v>132</v>
      </c>
      <c r="U9" s="18">
        <f t="shared" si="2"/>
        <v>40</v>
      </c>
      <c r="V9" s="18">
        <f t="shared" si="3"/>
        <v>132</v>
      </c>
      <c r="W9" s="18"/>
    </row>
    <row r="10" spans="2:23" ht="18.3" x14ac:dyDescent="0.55000000000000004">
      <c r="B10" s="17" t="s">
        <v>361</v>
      </c>
      <c r="P10" s="18"/>
      <c r="Q10" s="18"/>
      <c r="R10" s="18"/>
      <c r="S10" s="18"/>
      <c r="T10" s="18"/>
      <c r="U10" s="18"/>
      <c r="V10" s="18"/>
      <c r="W10" s="18"/>
    </row>
    <row r="11" spans="2:23" ht="18.3" x14ac:dyDescent="0.55000000000000004">
      <c r="B11" s="17" t="s">
        <v>362</v>
      </c>
      <c r="P11" s="18"/>
      <c r="Q11" s="18"/>
      <c r="R11" s="18"/>
      <c r="S11" s="18"/>
      <c r="T11" s="18"/>
      <c r="U11" s="18"/>
      <c r="V11" s="18"/>
      <c r="W11" s="18"/>
    </row>
    <row r="12" spans="2:23" ht="18.3" x14ac:dyDescent="0.55000000000000004">
      <c r="B12" s="17" t="s">
        <v>363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updated_pull</vt:lpstr>
      <vt:lpstr>initial_pull</vt:lpstr>
      <vt:lpstr>top_ten</vt:lpstr>
      <vt:lpstr>pivot_c_rating</vt:lpstr>
      <vt:lpstr>pivot_genre</vt:lpstr>
      <vt:lpstr>icons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</dc:creator>
  <cp:lastModifiedBy>Brenda</cp:lastModifiedBy>
  <dcterms:created xsi:type="dcterms:W3CDTF">2021-02-27T19:07:18Z</dcterms:created>
  <dcterms:modified xsi:type="dcterms:W3CDTF">2021-03-03T03:13:46Z</dcterms:modified>
</cp:coreProperties>
</file>